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" yWindow="5928" windowWidth="15336" windowHeight="3036"/>
  </bookViews>
  <sheets>
    <sheet name="олімп. види 3401220" sheetId="1" r:id="rId1"/>
    <sheet name="ІІІ ЄІ" sheetId="2" r:id="rId2"/>
    <sheet name="IV зимові ЮОІ 2024" sheetId="4" r:id="rId3"/>
    <sheet name="ЄЮОФ 2023" sheetId="5" r:id="rId4"/>
    <sheet name="неолімп види" sheetId="3" r:id="rId5"/>
    <sheet name="ветерани" sheetId="6" r:id="rId6"/>
  </sheets>
  <definedNames>
    <definedName name="_xlnm.Print_Titles" localSheetId="2">'IV зимові ЮОІ 2024'!$5:$6</definedName>
    <definedName name="_xlnm.Print_Titles" localSheetId="5">ветерани!$5:$6</definedName>
    <definedName name="_xlnm.Print_Titles" localSheetId="3">'ЄЮОФ 2023'!$5:$6</definedName>
    <definedName name="_xlnm.Print_Titles" localSheetId="1">'ІІІ ЄІ'!$5:$6</definedName>
    <definedName name="_xlnm.Print_Titles" localSheetId="4">'неолімп види'!$5:$6</definedName>
    <definedName name="_xlnm.Print_Titles" localSheetId="0">'олімп. види 3401220'!$5:$6</definedName>
    <definedName name="Запрос_баскетбол___жін." localSheetId="5">ветерани!#REF!</definedName>
    <definedName name="Запрос_баскетбол___жін." localSheetId="3">'ЄЮОФ 2023'!#REF!</definedName>
    <definedName name="Запрос_баскетбол___жін." localSheetId="4">'неолімп види'!#REF!</definedName>
    <definedName name="Запрос_баскетбол___чол." localSheetId="5">ветерани!#REF!</definedName>
    <definedName name="Запрос_баскетбол___чол." localSheetId="3">'ЄЮОФ 2023'!#REF!</definedName>
    <definedName name="Запрос_баскетбол___чол." localSheetId="4">'неолімп види'!#REF!</definedName>
    <definedName name="Запрос_бейсбол" localSheetId="5">ветерани!#REF!</definedName>
    <definedName name="Запрос_бейсбол" localSheetId="3">'ЄЮОФ 2023'!#REF!</definedName>
    <definedName name="Запрос_бейсбол" localSheetId="4">'неолімп види'!#REF!</definedName>
    <definedName name="Запрос_бобслей" localSheetId="5">ветерани!#REF!</definedName>
    <definedName name="Запрос_бобслей" localSheetId="3">'ЄЮОФ 2023'!#REF!</definedName>
    <definedName name="Запрос_бобслей" localSheetId="4">'неолімп види'!#REF!</definedName>
    <definedName name="Запрос_бобслей" localSheetId="0">'олімп. види 3401220'!#REF!</definedName>
    <definedName name="Запрос_бокс" localSheetId="5">ветерани!#REF!</definedName>
    <definedName name="Запрос_бокс" localSheetId="3">'ЄЮОФ 2023'!#REF!</definedName>
    <definedName name="Запрос_бокс" localSheetId="4">'неолімп види'!#REF!</definedName>
    <definedName name="Запрос_боротьба_вільна" localSheetId="5">ветерани!#REF!</definedName>
    <definedName name="Запрос_боротьба_вільна" localSheetId="3">'ЄЮОФ 2023'!#REF!</definedName>
    <definedName name="Запрос_боротьба_вільна" localSheetId="4">'неолімп види'!#REF!</definedName>
    <definedName name="Запрос_боротьба_греко_римська" localSheetId="5">ветерани!#REF!</definedName>
    <definedName name="Запрос_боротьба_греко_римська" localSheetId="3">'ЄЮОФ 2023'!#REF!</definedName>
    <definedName name="Запрос_боротьба_греко_римська" localSheetId="4">'неолімп види'!#REF!</definedName>
    <definedName name="Запрос_важка_атлетика" localSheetId="5">ветерани!#REF!</definedName>
    <definedName name="Запрос_важка_атлетика" localSheetId="3">'ЄЮОФ 2023'!#REF!</definedName>
    <definedName name="Запрос_важка_атлетика" localSheetId="4">'неолімп види'!#REF!</definedName>
    <definedName name="Запрос_велоспорт_ВМХ" localSheetId="5">ветерани!#REF!</definedName>
    <definedName name="Запрос_велоспорт_ВМХ" localSheetId="3">'ЄЮОФ 2023'!#REF!</definedName>
    <definedName name="Запрос_велоспорт_ВМХ" localSheetId="4">'неолімп види'!#REF!</definedName>
    <definedName name="Запрос_велоспорт_ВМХ" localSheetId="0">'олімп. види 3401220'!#REF!</definedName>
    <definedName name="Запрос_велоспорт_маунтенбайк" localSheetId="5">ветерани!#REF!</definedName>
    <definedName name="Запрос_велоспорт_маунтенбайк" localSheetId="3">'ЄЮОФ 2023'!#REF!</definedName>
    <definedName name="Запрос_велоспорт_маунтенбайк" localSheetId="4">'неолімп види'!#REF!</definedName>
    <definedName name="Запрос_велоспорт_маунтенбайк" localSheetId="0">'олімп. види 3401220'!#REF!</definedName>
    <definedName name="Запрос_велоспорт_трек" localSheetId="5">ветерани!#REF!</definedName>
    <definedName name="Запрос_велоспорт_трек" localSheetId="3">'ЄЮОФ 2023'!#REF!</definedName>
    <definedName name="Запрос_велоспорт_трек" localSheetId="4">'неолімп види'!#REF!</definedName>
    <definedName name="Запрос_велоспорт_трек" localSheetId="0">'олімп. види 3401220'!#REF!</definedName>
    <definedName name="Запрос_велоспорт_шосе" localSheetId="5">ветерани!#REF!</definedName>
    <definedName name="Запрос_велоспорт_шосе" localSheetId="3">'ЄЮОФ 2023'!#REF!</definedName>
    <definedName name="Запрос_велоспорт_шосе" localSheetId="4">'неолімп види'!#REF!</definedName>
    <definedName name="Запрос_велоспорт_шосе" localSheetId="0">'олімп. види 3401220'!#REF!</definedName>
    <definedName name="Запрос_веслувальний_слалом" localSheetId="5">ветерани!#REF!</definedName>
    <definedName name="Запрос_веслувальний_слалом" localSheetId="3">'ЄЮОФ 2023'!#REF!</definedName>
    <definedName name="Запрос_веслувальний_слалом" localSheetId="4">'неолімп види'!#REF!</definedName>
    <definedName name="Запрос_веслування_академічне" localSheetId="5">ветерани!#REF!</definedName>
    <definedName name="Запрос_веслування_академічне" localSheetId="3">'ЄЮОФ 2023'!#REF!</definedName>
    <definedName name="Запрос_веслування_академічне" localSheetId="4">'неолімп види'!#REF!</definedName>
    <definedName name="Запрос_веслування_на_байдарках_і_каноє" localSheetId="5">ветерани!#REF!</definedName>
    <definedName name="Запрос_веслування_на_байдарках_і_каноє" localSheetId="3">'ЄЮОФ 2023'!#REF!</definedName>
    <definedName name="Запрос_веслування_на_байдарках_і_каноє" localSheetId="4">'неолімп види'!#REF!</definedName>
    <definedName name="Запрос_веслування_на_байдарках_і_каноє" localSheetId="0">'олімп. види 3401220'!#REF!</definedName>
    <definedName name="Запрос_вітрильний_спорт" localSheetId="5">ветерани!#REF!</definedName>
    <definedName name="Запрос_вітрильний_спорт" localSheetId="3">'ЄЮОФ 2023'!#REF!</definedName>
    <definedName name="Запрос_вітрильний_спорт" localSheetId="4">'неолімп види'!#REF!</definedName>
    <definedName name="Запрос_водне_поло___жін." localSheetId="5">ветерани!#REF!</definedName>
    <definedName name="Запрос_водне_поло___жін." localSheetId="3">'ЄЮОФ 2023'!#REF!</definedName>
    <definedName name="Запрос_водне_поло___жін." localSheetId="4">'неолімп види'!#REF!</definedName>
    <definedName name="Запрос_водне_поло___жін." localSheetId="0">'олімп. види 3401220'!#REF!</definedName>
    <definedName name="Запрос_водне_поло___чол." localSheetId="5">ветерани!#REF!</definedName>
    <definedName name="Запрос_водне_поло___чол." localSheetId="3">'ЄЮОФ 2023'!#REF!</definedName>
    <definedName name="Запрос_водне_поло___чол." localSheetId="4">'неолімп види'!#REF!</definedName>
    <definedName name="Запрос_водне_поло___чол." localSheetId="0">'олімп. види 3401220'!#REF!</definedName>
    <definedName name="Запрос_волейбол___жін." localSheetId="5">ветерани!#REF!</definedName>
    <definedName name="Запрос_волейбол___жін." localSheetId="3">'ЄЮОФ 2023'!#REF!</definedName>
    <definedName name="Запрос_волейбол___жін." localSheetId="4">'неолімп види'!#REF!</definedName>
    <definedName name="Запрос_волейбол___жін." localSheetId="0">'олімп. види 3401220'!#REF!</definedName>
    <definedName name="Запрос_волейбол___чол." localSheetId="5">ветерани!#REF!</definedName>
    <definedName name="Запрос_волейбол___чол." localSheetId="3">'ЄЮОФ 2023'!#REF!</definedName>
    <definedName name="Запрос_волейбол___чол." localSheetId="4">'неолімп види'!#REF!</definedName>
    <definedName name="Запрос_волейбол___чол." localSheetId="0">'олімп. види 3401220'!#REF!</definedName>
    <definedName name="Запрос_волейбол_пляжний" localSheetId="5">ветерани!#REF!</definedName>
    <definedName name="Запрос_волейбол_пляжний" localSheetId="3">'ЄЮОФ 2023'!#REF!</definedName>
    <definedName name="Запрос_волейбол_пляжний" localSheetId="4">'неолімп види'!#REF!</definedName>
    <definedName name="Запрос_гандбол___жін." localSheetId="5">ветерани!#REF!</definedName>
    <definedName name="Запрос_гандбол___жін." localSheetId="3">'ЄЮОФ 2023'!#REF!</definedName>
    <definedName name="Запрос_гандбол___жін." localSheetId="4">'неолімп види'!#REF!</definedName>
    <definedName name="Запрос_гандбол___жін." localSheetId="0">'олімп. види 3401220'!#REF!</definedName>
    <definedName name="Запрос_гандбол___чол." localSheetId="5">ветерани!#REF!</definedName>
    <definedName name="Запрос_гандбол___чол." localSheetId="3">'ЄЮОФ 2023'!#REF!</definedName>
    <definedName name="Запрос_гандбол___чол." localSheetId="4">'неолімп види'!#REF!</definedName>
    <definedName name="Запрос_гандбол___чол." localSheetId="0">'олімп. види 3401220'!#REF!</definedName>
    <definedName name="Запрос_гімнастика_спортивна" localSheetId="5">ветерани!#REF!</definedName>
    <definedName name="Запрос_гімнастика_спортивна" localSheetId="3">'ЄЮОФ 2023'!#REF!</definedName>
    <definedName name="Запрос_гімнастика_спортивна" localSheetId="4">'неолімп види'!#REF!</definedName>
    <definedName name="Запрос_гімнастика_художня" localSheetId="5">ветерани!#REF!</definedName>
    <definedName name="Запрос_гімнастика_художня" localSheetId="3">'ЄЮОФ 2023'!#REF!</definedName>
    <definedName name="Запрос_гімнастика_художня" localSheetId="4">'неолімп види'!#REF!</definedName>
    <definedName name="Запрос_гірськолижний_спорт" localSheetId="5">ветерани!#REF!</definedName>
    <definedName name="Запрос_гірськолижний_спорт" localSheetId="3">'ЄЮОФ 2023'!#REF!</definedName>
    <definedName name="Запрос_гірськолижний_спорт" localSheetId="4">'неолімп види'!#REF!</definedName>
    <definedName name="Запрос_гірськолижний_спорт" localSheetId="0">'олімп. види 3401220'!#REF!</definedName>
    <definedName name="Запрос_дзюдо" localSheetId="5">ветерани!#REF!</definedName>
    <definedName name="Запрос_дзюдо" localSheetId="3">'ЄЮОФ 2023'!#REF!</definedName>
    <definedName name="Запрос_дзюдо" localSheetId="4">'неолімп види'!#REF!</definedName>
    <definedName name="Запрос_кінний_спорт" localSheetId="5">ветерани!#REF!</definedName>
    <definedName name="Запрос_кінний_спорт" localSheetId="3">'ЄЮОФ 2023'!#REF!</definedName>
    <definedName name="Запрос_кінний_спорт" localSheetId="4">'неолімп види'!#REF!</definedName>
    <definedName name="Запрос_ковзанярський_спорт" localSheetId="5">ветерани!#REF!</definedName>
    <definedName name="Запрос_ковзанярський_спорт" localSheetId="3">'ЄЮОФ 2023'!#REF!</definedName>
    <definedName name="Запрос_ковзанярський_спорт" localSheetId="4">'неолімп види'!#REF!</definedName>
    <definedName name="Запрос_ковзанярський_спорт" localSheetId="0">'олімп. види 3401220'!#REF!</definedName>
    <definedName name="Запрос_легка_атлетика" localSheetId="5">ветерани!#REF!</definedName>
    <definedName name="Запрос_легка_атлетика" localSheetId="3">'ЄЮОФ 2023'!#REF!</definedName>
    <definedName name="Запрос_легка_атлетика" localSheetId="4">'неолімп види'!#REF!</definedName>
    <definedName name="Запрос_лижний_спорт___біатлон" localSheetId="5">ветерани!#REF!</definedName>
    <definedName name="Запрос_лижний_спорт___біатлон" localSheetId="3">'ЄЮОФ 2023'!#REF!</definedName>
    <definedName name="Запрос_лижний_спорт___біатлон" localSheetId="4">'неолімп види'!#REF!</definedName>
    <definedName name="Запрос_лижний_спорт___біатлон" localSheetId="0">'олімп. види 3401220'!#REF!</definedName>
    <definedName name="Запрос_лижний_спорт___гонки" localSheetId="5">ветерани!#REF!</definedName>
    <definedName name="Запрос_лижний_спорт___гонки" localSheetId="3">'ЄЮОФ 2023'!#REF!</definedName>
    <definedName name="Запрос_лижний_спорт___гонки" localSheetId="4">'неолімп види'!#REF!</definedName>
    <definedName name="Запрос_лижний_спорт___гонки" localSheetId="0">'олімп. види 3401220'!#REF!</definedName>
    <definedName name="Запрос_лижний_спорт___двоборство" localSheetId="5">ветерани!#REF!</definedName>
    <definedName name="Запрос_лижний_спорт___двоборство" localSheetId="3">'ЄЮОФ 2023'!#REF!</definedName>
    <definedName name="Запрос_лижний_спорт___двоборство" localSheetId="4">'неолімп види'!#REF!</definedName>
    <definedName name="Запрос_лижний_спорт___двоборство" localSheetId="0">'олімп. види 3401220'!#REF!</definedName>
    <definedName name="Запрос_плавання" localSheetId="5">ветерани!#REF!</definedName>
    <definedName name="Запрос_плавання" localSheetId="3">'ЄЮОФ 2023'!#REF!</definedName>
    <definedName name="Запрос_плавання" localSheetId="4">'неолімп види'!#REF!</definedName>
    <definedName name="Запрос_плавання_синхронне" localSheetId="5">ветерани!#REF!</definedName>
    <definedName name="Запрос_плавання_синхронне" localSheetId="3">'ЄЮОФ 2023'!#REF!</definedName>
    <definedName name="Запрос_плавання_синхронне" localSheetId="4">'неолімп види'!#REF!</definedName>
    <definedName name="Запрос_санний_спорт" localSheetId="5">ветерани!#REF!</definedName>
    <definedName name="Запрос_санний_спорт" localSheetId="3">'ЄЮОФ 2023'!#REF!</definedName>
    <definedName name="Запрос_санний_спорт" localSheetId="4">'неолімп види'!#REF!</definedName>
    <definedName name="Запрос_санний_спорт" localSheetId="0">'олімп. види 3401220'!#REF!</definedName>
    <definedName name="Запрос_сноуборд" localSheetId="5">ветерани!#REF!</definedName>
    <definedName name="Запрос_сноуборд" localSheetId="3">'ЄЮОФ 2023'!#REF!</definedName>
    <definedName name="Запрос_сноуборд" localSheetId="4">'неолімп види'!#REF!</definedName>
    <definedName name="Запрос_сноуборд" localSheetId="0">'олімп. види 3401220'!#REF!</definedName>
    <definedName name="Запрос_стрибки_з_трампліна" localSheetId="5">ветерани!#REF!</definedName>
    <definedName name="Запрос_стрибки_з_трампліна" localSheetId="3">'ЄЮОФ 2023'!#REF!</definedName>
    <definedName name="Запрос_стрибки_з_трампліна" localSheetId="4">'неолімп види'!#REF!</definedName>
    <definedName name="Запрос_стрибки_з_трампліна" localSheetId="0">'олімп. види 3401220'!#REF!</definedName>
    <definedName name="Запрос_стрибки_на_батуті" localSheetId="5">ветерани!#REF!</definedName>
    <definedName name="Запрос_стрибки_на_батуті" localSheetId="3">'ЄЮОФ 2023'!#REF!</definedName>
    <definedName name="Запрос_стрибки_на_батуті" localSheetId="4">'неолімп види'!#REF!</definedName>
    <definedName name="Запрос_стрибки_у_воду" localSheetId="5">ветерани!#REF!</definedName>
    <definedName name="Запрос_стрибки_у_воду" localSheetId="3">'ЄЮОФ 2023'!#REF!</definedName>
    <definedName name="Запрос_стрибки_у_воду" localSheetId="4">'неолімп види'!#REF!</definedName>
    <definedName name="Запрос_стрільба_із_лука" localSheetId="5">ветерани!#REF!</definedName>
    <definedName name="Запрос_стрільба_із_лука" localSheetId="3">'ЄЮОФ 2023'!#REF!</definedName>
    <definedName name="Запрос_стрільба_із_лука" localSheetId="4">'неолімп види'!#REF!</definedName>
    <definedName name="Запрос_стрільба_із_лука" localSheetId="0">'олімп. види 3401220'!#REF!</definedName>
    <definedName name="Запрос_стрільба_кульова" localSheetId="5">ветерани!#REF!</definedName>
    <definedName name="Запрос_стрільба_кульова" localSheetId="3">'ЄЮОФ 2023'!#REF!</definedName>
    <definedName name="Запрос_стрільба_кульова" localSheetId="4">'неолімп види'!#REF!</definedName>
    <definedName name="Запрос_стрільба_стендова" localSheetId="5">ветерани!#REF!</definedName>
    <definedName name="Запрос_стрільба_стендова" localSheetId="3">'ЄЮОФ 2023'!#REF!</definedName>
    <definedName name="Запрос_стрільба_стендова" localSheetId="4">'неолімп види'!#REF!</definedName>
    <definedName name="Запрос_сучасне_п_ятиборство" localSheetId="5">ветерани!#REF!</definedName>
    <definedName name="Запрос_сучасне_п_ятиборство" localSheetId="3">'ЄЮОФ 2023'!#REF!</definedName>
    <definedName name="Запрос_сучасне_п_ятиборство" localSheetId="4">'неолімп види'!#REF!</definedName>
    <definedName name="Запрос_сучасне_п_ятиборство" localSheetId="0">'олімп. види 3401220'!#REF!</definedName>
    <definedName name="Запрос_теніс" localSheetId="5">ветерани!#REF!</definedName>
    <definedName name="Запрос_теніс" localSheetId="3">'ЄЮОФ 2023'!#REF!</definedName>
    <definedName name="Запрос_теніс" localSheetId="4">'неолімп види'!#REF!</definedName>
    <definedName name="Запрос_теніс_настільний" localSheetId="5">ветерани!#REF!</definedName>
    <definedName name="Запрос_теніс_настільний" localSheetId="3">'ЄЮОФ 2023'!#REF!</definedName>
    <definedName name="Запрос_теніс_настільний" localSheetId="4">'неолімп види'!#REF!</definedName>
    <definedName name="Запрос_триатлон" localSheetId="5">ветерани!#REF!</definedName>
    <definedName name="Запрос_триатлон" localSheetId="3">'ЄЮОФ 2023'!#REF!</definedName>
    <definedName name="Запрос_триатлон" localSheetId="4">'неолімп види'!#REF!</definedName>
    <definedName name="Запрос_тхеквондо___ВТФ" localSheetId="5">ветерани!#REF!</definedName>
    <definedName name="Запрос_тхеквондо___ВТФ" localSheetId="3">'ЄЮОФ 2023'!#REF!</definedName>
    <definedName name="Запрос_тхеквондо___ВТФ" localSheetId="4">'неолімп види'!#REF!</definedName>
    <definedName name="Запрос_фехтування" localSheetId="5">ветерани!#REF!</definedName>
    <definedName name="Запрос_фехтування" localSheetId="3">'ЄЮОФ 2023'!#REF!</definedName>
    <definedName name="Запрос_фехтування" localSheetId="4">'неолімп види'!#REF!</definedName>
    <definedName name="Запрос_фігурне_катання" localSheetId="5">ветерани!#REF!</definedName>
    <definedName name="Запрос_фігурне_катання" localSheetId="4">'неолімп види'!#REF!</definedName>
    <definedName name="Запрос_фігурне_катання" localSheetId="0">'олімп. види 3401220'!#REF!</definedName>
    <definedName name="Запрос_фрістайл" localSheetId="5">ветерани!#REF!</definedName>
    <definedName name="Запрос_фрістайл" localSheetId="3">'ЄЮОФ 2023'!#REF!</definedName>
    <definedName name="Запрос_фрістайл" localSheetId="4">'неолімп види'!#REF!</definedName>
    <definedName name="Запрос_фрістайл" localSheetId="0">'олімп. види 3401220'!#REF!</definedName>
    <definedName name="Запрос_футбол" localSheetId="5">ветерани!#REF!</definedName>
    <definedName name="Запрос_футбол" localSheetId="3">'ЄЮОФ 2023'!#REF!</definedName>
    <definedName name="Запрос_футбол" localSheetId="4">'неолімп види'!#REF!</definedName>
    <definedName name="Запрос_хокей_з_шайбою" localSheetId="5">ветерани!#REF!</definedName>
    <definedName name="Запрос_хокей_з_шайбою" localSheetId="3">'ЄЮОФ 2023'!#REF!</definedName>
    <definedName name="Запрос_хокей_з_шайбою" localSheetId="4">'неолімп види'!#REF!</definedName>
    <definedName name="Запрос_хокей_на_траві___жін." localSheetId="5">ветерани!#REF!</definedName>
    <definedName name="Запрос_хокей_на_траві___жін." localSheetId="3">'ЄЮОФ 2023'!#REF!</definedName>
    <definedName name="Запрос_хокей_на_траві___жін." localSheetId="4">'неолімп види'!#REF!</definedName>
    <definedName name="Запрос_хокей_на_траві___жін." localSheetId="0">'олімп. види 3401220'!#REF!</definedName>
    <definedName name="Запрос_хокей_на_траві___чол." localSheetId="5">ветерани!#REF!</definedName>
    <definedName name="Запрос_хокей_на_траві___чол." localSheetId="3">'ЄЮОФ 2023'!#REF!</definedName>
    <definedName name="Запрос_хокей_на_траві___чол." localSheetId="4">'неолімп види'!#REF!</definedName>
    <definedName name="Запрос_хокей_на_траві___чол." localSheetId="0">'олімп. види 3401220'!#REF!</definedName>
    <definedName name="Запрос_шорт_трек" localSheetId="5">ветерани!#REF!</definedName>
    <definedName name="Запрос_шорт_трек" localSheetId="3">'ЄЮОФ 2023'!#REF!</definedName>
    <definedName name="Запрос_шорт_трек" localSheetId="4">'неолімп види'!#REF!</definedName>
    <definedName name="_xlnm.Print_Area" localSheetId="2">'IV зимові ЮОІ 2024'!$A$1:$O$116</definedName>
    <definedName name="_xlnm.Print_Area" localSheetId="5">ветерани!$A$1:$O$214</definedName>
    <definedName name="_xlnm.Print_Area" localSheetId="3">'ЄЮОФ 2023'!$A$1:$O$80</definedName>
    <definedName name="_xlnm.Print_Area" localSheetId="1">'ІІІ ЄІ'!$A$1:$O$206</definedName>
    <definedName name="_xlnm.Print_Area" localSheetId="4">'неолімп види'!$A$1:$O$2717</definedName>
    <definedName name="_xlnm.Print_Area" localSheetId="0">'олімп. види 3401220'!$A$1:$O$4202</definedName>
  </definedNames>
  <calcPr calcId="145621"/>
</workbook>
</file>

<file path=xl/calcChain.xml><?xml version="1.0" encoding="utf-8"?>
<calcChain xmlns="http://schemas.openxmlformats.org/spreadsheetml/2006/main">
  <c r="M791" i="1" l="1"/>
  <c r="J791" i="1"/>
  <c r="J787" i="1"/>
  <c r="M787" i="1" s="1"/>
  <c r="M783" i="1"/>
  <c r="J783" i="1"/>
  <c r="O4196" i="1"/>
  <c r="M1557" i="1" l="1"/>
  <c r="M1546" i="1"/>
  <c r="M115" i="2" l="1"/>
  <c r="J115" i="2"/>
  <c r="M113" i="4" l="1"/>
  <c r="J65" i="5" l="1"/>
  <c r="M75" i="5" l="1"/>
  <c r="M204" i="2" l="1"/>
</calcChain>
</file>

<file path=xl/sharedStrings.xml><?xml version="1.0" encoding="utf-8"?>
<sst xmlns="http://schemas.openxmlformats.org/spreadsheetml/2006/main" count="30410" uniqueCount="8705">
  <si>
    <t>Назва</t>
  </si>
  <si>
    <t>Орган.-учасники</t>
  </si>
  <si>
    <t>Всього</t>
  </si>
  <si>
    <t>Вид зма- гань</t>
  </si>
  <si>
    <t>Всього людино-днів</t>
  </si>
  <si>
    <t>Трене-рів</t>
  </si>
  <si>
    <t>Код КПКВК</t>
  </si>
  <si>
    <t>Спортсменів</t>
  </si>
  <si>
    <t>Інших</t>
  </si>
  <si>
    <t xml:space="preserve">Суддів </t>
  </si>
  <si>
    <t>Вартість людино-дня</t>
  </si>
  <si>
    <t xml:space="preserve">Организації, відповідальні за проведення                                    </t>
  </si>
  <si>
    <t>Орієнтовні строки початку/ закінчення</t>
  </si>
  <si>
    <t>Орієнтовне місце-провед.</t>
  </si>
  <si>
    <t>Орієнтовна кількість учасників</t>
  </si>
  <si>
    <t>Планова вартість (гривні)</t>
  </si>
  <si>
    <t>Орієн-товна три-  вал.</t>
  </si>
  <si>
    <t>Укpаїна</t>
  </si>
  <si>
    <t>O/K</t>
  </si>
  <si>
    <t>бокс</t>
  </si>
  <si>
    <t>Сумарна планова вартість:</t>
  </si>
  <si>
    <t>O</t>
  </si>
  <si>
    <t>K</t>
  </si>
  <si>
    <t>гімнастика спортивна</t>
  </si>
  <si>
    <t>дзюдо</t>
  </si>
  <si>
    <t>Bідділ єдиноборств, складно-координаційних та стрілецьких літніх олімпійських видів спорту</t>
  </si>
  <si>
    <t>велоспорт (шосе)</t>
  </si>
  <si>
    <t>плавання</t>
  </si>
  <si>
    <t>триатлон</t>
  </si>
  <si>
    <t>біатлон</t>
  </si>
  <si>
    <t>гірськолижний спорт</t>
  </si>
  <si>
    <t>лижне двоборство</t>
  </si>
  <si>
    <t>лижні гонки</t>
  </si>
  <si>
    <t>сноубординг</t>
  </si>
  <si>
    <t>стрибки на лижах з трампліна</t>
  </si>
  <si>
    <t>фігурне катання на ковзанах</t>
  </si>
  <si>
    <t>шорт-трек</t>
  </si>
  <si>
    <t>Відділ зимових олімпійських видів спорту</t>
  </si>
  <si>
    <t xml:space="preserve">бадмінтон </t>
  </si>
  <si>
    <t>баскетбол - жін.</t>
  </si>
  <si>
    <t>баскетбол - чол.</t>
  </si>
  <si>
    <t xml:space="preserve">волейбол </t>
  </si>
  <si>
    <t>Всього заходів:4717</t>
  </si>
  <si>
    <t>ЗАТВЕРДЖЕНО</t>
  </si>
  <si>
    <t>Витрати, що пов'язані  з участю національної збірної команди України</t>
  </si>
  <si>
    <t xml:space="preserve">                             Загальні витрати на заключний етап підготовки та забезпечення участі </t>
  </si>
  <si>
    <t>Календарний  план  спортивних  заходів  з  олімпійських  видів  спорту</t>
  </si>
  <si>
    <t>Всього з олімпійських видів спорту</t>
  </si>
  <si>
    <t xml:space="preserve">Відділ пріоритетних неолімпійських видів спорту </t>
  </si>
  <si>
    <t>Всього з неолімпійських видів спорту</t>
  </si>
  <si>
    <t>Календарний  план  спортивних  заходів  з  неолімпійських  видів  спорту</t>
  </si>
  <si>
    <t>Наказ    Мінмолодьспорту           ______________ 2022  №______</t>
  </si>
  <si>
    <t>Календарний план спортивних заходів  заключного  етапу підготовки та забезпечення участі у  ІІІ Європейських іграх</t>
  </si>
  <si>
    <t>Наказ    Мінмолодьспорту                           ______________ 2022  №______</t>
  </si>
  <si>
    <t>у  ІІІ Європейських іграх</t>
  </si>
  <si>
    <t>Календарний план спортивних заходів  заключного  етапу підготовки до ІV зимових Юнацьких Олімпійських ігор 2024 року</t>
  </si>
  <si>
    <t>у  ІV зимових Юнацьких Олімпійських іграх 2024 року</t>
  </si>
  <si>
    <t xml:space="preserve">                             у ІV зимових Юнацьких Олімпійських ігор 2024 року по КПКВК 3401320</t>
  </si>
  <si>
    <t>Календарний план спортивних заходів заключного етапа підготовки та забезпечення участі національних збірних команд України</t>
  </si>
  <si>
    <t xml:space="preserve">у Європейських  юнацьких олімпійських фестивалях : </t>
  </si>
  <si>
    <t>Витрати, що пов'язані з   участю національної збірної команди України</t>
  </si>
  <si>
    <t>Загальні  витрати,  що пов'язані з   участю національної збірної команди України</t>
  </si>
  <si>
    <t>у Європейських  юнацьких олімпійських фестивалях  по КПКВК  3401320:</t>
  </si>
  <si>
    <t xml:space="preserve"> ХVІ зимовий Європейський юнацький олімпійський фестиваль</t>
  </si>
  <si>
    <t>у XVІ зимовому Європейському юнацькому олімпійському фестивалю:</t>
  </si>
  <si>
    <t>у XVІІ літньому Європейському юнацькому олімпійському фестивалю:</t>
  </si>
  <si>
    <t>Витрати, що пов'язані  з забезпеченням участі національної збірної команди України</t>
  </si>
  <si>
    <t>во ІІ Всесвітніх пляжних іграх (о. Балі)</t>
  </si>
  <si>
    <t xml:space="preserve">                                 та забезпечення участі во ІІ Всесвітніх пляжних іграх</t>
  </si>
  <si>
    <t xml:space="preserve">                       Загальні витрати на підготовку спортсменів національних збірних команд України                                               </t>
  </si>
  <si>
    <t xml:space="preserve">карате  </t>
  </si>
  <si>
    <t xml:space="preserve">пляжний гандбол </t>
  </si>
  <si>
    <t>Всього заходів:9</t>
  </si>
  <si>
    <t>…</t>
  </si>
  <si>
    <t>хххх</t>
  </si>
  <si>
    <t xml:space="preserve">   у  ІІІ Європейських іграх по КПКВК 3401320</t>
  </si>
  <si>
    <t xml:space="preserve">                               Витрати, що пов'язані  з забезпеченням участі національної збірної команди України</t>
  </si>
  <si>
    <t>НТЗ заключного етапу підготовки спортсменів-кандидатів до складу національної збірної команди до  ІІІ Європейських ігор (жінки)</t>
  </si>
  <si>
    <t>08.05.23
28.05.23</t>
  </si>
  <si>
    <t>Львівська Сколе НСБ "Тисовець"
Укрспортзабезпечення</t>
  </si>
  <si>
    <t>НТЗ заключного етапу підготовки спортсменів-кандидатів до складу національної збірної команди до  ІІІ Європейських ігор (чоловіки)</t>
  </si>
  <si>
    <t>07.06.23
20.06.23</t>
  </si>
  <si>
    <t>Київ ДП ОНСЦ "Конча-Заспа"
Укрспортзабезпечення</t>
  </si>
  <si>
    <t>ІІІ Європейські ігри (ІІ ранг)</t>
  </si>
  <si>
    <t>21.06.23
03.07.23</t>
  </si>
  <si>
    <t>Польща
НОК</t>
  </si>
  <si>
    <t>Всього заходів:5</t>
  </si>
  <si>
    <t>НТЗ заключного етапу підготовки спортсменів-кандидатів до складу національної збірної команди до  ІІІ Європейських ігор</t>
  </si>
  <si>
    <t>Австpія
Укрспортзабезпечення</t>
  </si>
  <si>
    <t>13.03.23
18.03.23</t>
  </si>
  <si>
    <t>Чехія
Укрспортзабезпечення</t>
  </si>
  <si>
    <t>10.06.23
21.06.23</t>
  </si>
  <si>
    <t>21.06.23
02.07.23</t>
  </si>
  <si>
    <t>скелелазіння</t>
  </si>
  <si>
    <t>26.05.23
08.06.23</t>
  </si>
  <si>
    <t>Польща
Укрспортзабезпечення</t>
  </si>
  <si>
    <t>10.06.23
22.06.23</t>
  </si>
  <si>
    <t>ІІІ Європейські ігри «Краків-Малопольська 2023»</t>
  </si>
  <si>
    <t>23.06.23
27.06.23</t>
  </si>
  <si>
    <t>Всього заходів:3</t>
  </si>
  <si>
    <t>стрільба з лука</t>
  </si>
  <si>
    <t>16.03.23
31.03.23</t>
  </si>
  <si>
    <t>Туpеччина
Укрспортзабезпечення</t>
  </si>
  <si>
    <t>Заключний НТЗ заключного етапу підготовки спортсменів-кандидатів до складу національної збірної команди до  ІІІ Європейських ігор</t>
  </si>
  <si>
    <t>ІІI Європейські ігри (ІІ ранг)</t>
  </si>
  <si>
    <t>стрільба кульова</t>
  </si>
  <si>
    <t>17.05.23
05.06.23</t>
  </si>
  <si>
    <t>За пpизначенням
Укрспортзабезпечення</t>
  </si>
  <si>
    <t>06.06.23
20.06.23</t>
  </si>
  <si>
    <t>Зарубіжні країни
Укрспортзабезпечення</t>
  </si>
  <si>
    <t>Всього заходів:4</t>
  </si>
  <si>
    <t>стрільба стендова</t>
  </si>
  <si>
    <t xml:space="preserve"> НТЗ заключного етапу підготовки спортсменів-кандидатів до складу національної збірної команди до ІІІ  Європійських ігор (круглий стенд)</t>
  </si>
  <si>
    <t>15.05.23
24.05.23</t>
  </si>
  <si>
    <t>Одеса спорт-мислив.підпр."Олімп"
Укрспортзабезпечення</t>
  </si>
  <si>
    <t>Львів ШВСМ
Укрспортзабезпечення</t>
  </si>
  <si>
    <t xml:space="preserve">Заключний НТЗ заключного етапу підготовки спортсменів-кандидатів до складу національної збірної команди до ІІІ  Європійських ігор </t>
  </si>
  <si>
    <t>16.06.23
20.06.23</t>
  </si>
  <si>
    <t xml:space="preserve">ІІІ Європейські ігри (ІІ ранг) </t>
  </si>
  <si>
    <t>тхеквондо  (ВТФ)</t>
  </si>
  <si>
    <t>05.06.23
20.06.23</t>
  </si>
  <si>
    <t>ІІІ Європейські ігри  (ІІ ранг)</t>
  </si>
  <si>
    <t>Всього заходів:2</t>
  </si>
  <si>
    <t>фехтування</t>
  </si>
  <si>
    <t>08.06.23
19.06.23</t>
  </si>
  <si>
    <t>Київ
Укрспортзабезпечення</t>
  </si>
  <si>
    <t>18.06.23
26.06.23</t>
  </si>
  <si>
    <t>Всього заходів:27</t>
  </si>
  <si>
    <t>Bідділ циклічних та швидкісно-силових  літніх олімпійських видів спорту</t>
  </si>
  <si>
    <t>велоспорт (ВМХ)</t>
  </si>
  <si>
    <t>НТЗ заключного етапу підготовки спортсменів-кандидатів до складу національної збірної команди України до ІІІ Європейських Ігор (дорослі, молодь, юніори)</t>
  </si>
  <si>
    <t>Словенія
Укрспортзабезпечення</t>
  </si>
  <si>
    <t>Заключний НТЗ заключного етапу підготовки спортсменів-кандидатів до складу національної збірної команди України до ІІІ Європейських Ігор (дорослі, молодь, юніори)</t>
  </si>
  <si>
    <t>11.06.23
20.06.23</t>
  </si>
  <si>
    <t>IIІ Європейські Ігри  (II ранг)</t>
  </si>
  <si>
    <t>велоспорт (маунтенбайк)</t>
  </si>
  <si>
    <t xml:space="preserve">НТЗ заключного етапу підготовки спортсменів-кандидатів до складу національної збірної команди України до  ІІІ Європейських Ігор  (дорослі, молодь, юніори) </t>
  </si>
  <si>
    <t>01.03.23
31.03.23</t>
  </si>
  <si>
    <t>01.04.23
30.04.23</t>
  </si>
  <si>
    <t>01.05.23
31.05.23</t>
  </si>
  <si>
    <t>Італія
Укрспортзабезпечення</t>
  </si>
  <si>
    <t xml:space="preserve">Заключний НТЗ заключного етапу підготовки спортсменів-кандидатів до складу національної збірної команди України до  ІІІ Європейських Ігор  (дорослі, молодь, юніори) </t>
  </si>
  <si>
    <t>01.06.23
22.06.23</t>
  </si>
  <si>
    <t>IIІ Європейські Ігри (дорослі, молодь, юніори) (II ранг)</t>
  </si>
  <si>
    <t>23.06.23
26.06.23</t>
  </si>
  <si>
    <t>веслувальний слалом</t>
  </si>
  <si>
    <t xml:space="preserve">НТЗ  заключного етапу підготовки спортсменів-кандидатів до складу національної збірної команди України до  ІІІ Європейських Ігор </t>
  </si>
  <si>
    <t>III Європейські ігри (ІІ ранг)</t>
  </si>
  <si>
    <t>29.06.23
02.07.23</t>
  </si>
  <si>
    <t>За запрошенням</t>
  </si>
  <si>
    <t>веслування на байдарках і каное</t>
  </si>
  <si>
    <t>НТЗ  заключного етапу підготовки спортсменів-кандидатів до складу національної збірної команди України до  ІІІ Європейських Ігор</t>
  </si>
  <si>
    <t>01.03.23
30.03.23</t>
  </si>
  <si>
    <t>Заключний НТЗ  заключного етапу підготовки спортсменів-кандидатів до складу національної збірної команди України до   ІІІ Європейських Ігор</t>
  </si>
  <si>
    <t>28.05.23
20.06.23</t>
  </si>
  <si>
    <t>21.06.23
24.06.23</t>
  </si>
  <si>
    <t xml:space="preserve">легка атлетика </t>
  </si>
  <si>
    <t>НТЗ заключного етапу підготовки спортсменів-кандидатів до складу національної збірної команди, група стрибків  до ІІІ Європейських ігор</t>
  </si>
  <si>
    <t>06.04.23
26.04.23</t>
  </si>
  <si>
    <t>Україна
Укрспортзабезпечення</t>
  </si>
  <si>
    <t>НТЗ заключного етапу підготовки спортсменів-кандидатів до складу національної збірної команди, група метання до ІІІ Європейських ігор</t>
  </si>
  <si>
    <t>НТЗ заключного етапу підготовки спортсменів-кандидатів до складу національної збірної команди, група спринт до ІІІ Європейських ігор</t>
  </si>
  <si>
    <t>НТЗ заключного етапу підготовки спортсменів-кандидатів до складу національної збірної команди, група витривалості до ІІІ Європейських Ігор</t>
  </si>
  <si>
    <t>04.05.23
24.05.23</t>
  </si>
  <si>
    <t>31.05.23
20.06.23</t>
  </si>
  <si>
    <t>Всього заходів:10</t>
  </si>
  <si>
    <t>НТЗ заключного етапу підготовки спортсменів-кандида тів до складу національної збірної команди до ІІІ Європейських ігор</t>
  </si>
  <si>
    <t>20.03.23
18.04.23</t>
  </si>
  <si>
    <t>19.04.23
14.05.23</t>
  </si>
  <si>
    <t xml:space="preserve">НТЗ заключного етапу підготовки спортсменів-кандида тів до складу національної збірної команди до ІІІ Європейських ігор_x000D_
</t>
  </si>
  <si>
    <t>21.05.23
18.06.23</t>
  </si>
  <si>
    <t>сучасне п’ятиборство</t>
  </si>
  <si>
    <t>НТЗ заключного етапу підготовки спортсменів-кандидатів до складу національної збірної команди до III Європейських ігор</t>
  </si>
  <si>
    <t>01.03.23
07.03.23</t>
  </si>
  <si>
    <t>Львів НСБ Міноборони
Укрспортзабезпечення</t>
  </si>
  <si>
    <t>16.04.23
28.04.23</t>
  </si>
  <si>
    <t>Заключний НТЗ заключного етапу підготовки спортсменів-кандидатів до складу національної збірної команди до III Європейських ігор</t>
  </si>
  <si>
    <t>11.06.23
26.06.23</t>
  </si>
  <si>
    <t>25.06.23
01.07.23</t>
  </si>
  <si>
    <t>НТЗ з триатлону до ІІІ Європейських ігор</t>
  </si>
  <si>
    <t>05.06.23
26.06.23</t>
  </si>
  <si>
    <t>Іспанія
Укрспортзабезпечення</t>
  </si>
  <si>
    <t>27.06.23
01.07.23</t>
  </si>
  <si>
    <t>НТЗ заключного етапу підготовки спортсменів-кандидатів до складу національної збірної команди до ІІІ Європейських ігор</t>
  </si>
  <si>
    <t>19.03.23
02.04.23</t>
  </si>
  <si>
    <t>19.05.23
30.05.23</t>
  </si>
  <si>
    <t>09.06.23
20.06.23</t>
  </si>
  <si>
    <t>Відділ олімпійських ігрових видів спорту</t>
  </si>
  <si>
    <t>11.06.23
25.06.23</t>
  </si>
  <si>
    <t xml:space="preserve">ІІІ Європейські Ігри (ІІ ранг)_x000D_
</t>
  </si>
  <si>
    <t>26.06.23
02.07.23</t>
  </si>
  <si>
    <t>НТЗ заключного етапу підготовки спортсменів-кандидатів до складу національної збірної команди України до ІІІ Європейських ігор  з баскетболу 3х3 (національна збірна)</t>
  </si>
  <si>
    <t>14.05.23
23.05.23</t>
  </si>
  <si>
    <t>28.05.23
06.06.23</t>
  </si>
  <si>
    <t>Заключний НТЗ заключного етапу підготовки спортсменів-кандидатів до складу національної збірної команди України до  ІІІ Європейських ігор  з баскетболу 3х3 (національна збірна)</t>
  </si>
  <si>
    <t>ІІІ Європейські ігри (баскетбол 3х3)  ( ІI ранг)</t>
  </si>
  <si>
    <t xml:space="preserve">теніс настільний </t>
  </si>
  <si>
    <t xml:space="preserve">Заключний НТЗ заключного етапу підготовки спортсменів-кандидатів до складу національної збірної команди до  IІІ Європейських ігор </t>
  </si>
  <si>
    <t>ІIІ Європейські  ігри  (II ранг)</t>
  </si>
  <si>
    <t>21.06.23
04.07.23</t>
  </si>
  <si>
    <t>20.06.23
28.06.23</t>
  </si>
  <si>
    <t>кікбоксинг WAKO</t>
  </si>
  <si>
    <t>01.03.23
20.03.23</t>
  </si>
  <si>
    <t>01.06.23
20.06.23</t>
  </si>
  <si>
    <t>04.06.23
10.06.23</t>
  </si>
  <si>
    <t>13.06.23
21.06.23</t>
  </si>
  <si>
    <t xml:space="preserve">пляжний футбол </t>
  </si>
  <si>
    <t>08.04.23
14.04.23</t>
  </si>
  <si>
    <t>08.06.23
14.06.23</t>
  </si>
  <si>
    <t>13.06.23
20.06.23</t>
  </si>
  <si>
    <t xml:space="preserve">Київ
</t>
  </si>
  <si>
    <t>ІІІ Європейські ігри (чоловіки) (ІІ ранг)</t>
  </si>
  <si>
    <t>ІІІ Європейські ігри (жінки) (ІІ ранг)</t>
  </si>
  <si>
    <t>Всього заходів:7</t>
  </si>
  <si>
    <t>Всього заходів:15</t>
  </si>
  <si>
    <t>XVІІ літній Європейський юнацький олімпійський фестиваль</t>
  </si>
  <si>
    <t>XVII літній Європейський  юнацький олімпійський фестиваль (ІІ ранг)</t>
  </si>
  <si>
    <t>23.07.23
29.07.23</t>
  </si>
  <si>
    <t>Словенія
НОК</t>
  </si>
  <si>
    <t>XVІI літній Європейський юнацький олімпійський фестиваль (ІІ ранг)</t>
  </si>
  <si>
    <t>21.07.23
31.07.23</t>
  </si>
  <si>
    <t xml:space="preserve">Словенія
</t>
  </si>
  <si>
    <t>XVІІ літній Європейський юнацький олімпійський фестиваль (ІІ ранг)</t>
  </si>
  <si>
    <t>21.07.23
30.07.23</t>
  </si>
  <si>
    <t>XVIІ літній  Європейський юнацький олімпійський фестиваль  (юніори, юніорки) - (ІІ ранг)</t>
  </si>
  <si>
    <t>XVII літній Європейський юнацький олімпійський фестиваль (баскетбол 3х3)  ( ІI ранг)</t>
  </si>
  <si>
    <t xml:space="preserve">XVII літній Європейський юнацький олімпійський фестиваль_x000D_
_x000D_
</t>
  </si>
  <si>
    <t>Всього заходів: 9</t>
  </si>
  <si>
    <t>XVІ зимовий Європейський юнацький олімпійський фестиваль (ІІ ранг)</t>
  </si>
  <si>
    <t>21.01.23
28.01.23</t>
  </si>
  <si>
    <t>Італія
НОК</t>
  </si>
  <si>
    <t xml:space="preserve">ХVІ зимовий  Європейський юнацький олімпійський фестиваль_x000D_
_x000D_
</t>
  </si>
  <si>
    <t>XVI зимовий Європейський юнацький олімпійський фестиваль (ІІ ранг)</t>
  </si>
  <si>
    <t>фристайл</t>
  </si>
  <si>
    <t>ХVІ зимовий Європейський юнацький олімпійський фестиваль (ІІ ранг)</t>
  </si>
  <si>
    <t>ХVІ зимовий Європейський юнацький олімпійський фестиваль</t>
  </si>
  <si>
    <t>Всього заходів:1</t>
  </si>
  <si>
    <t>Заключний НТЗ заключного етапу підготовки спортсменів-кандидатів до складу національної збірної команди до  ІІІ Європейських ігор зі скелелазіння,  серед дорослих, юніорів,(швидкість, боулдеринг, трудність)</t>
  </si>
  <si>
    <t>НТЗ заключного етапу підготовки спортсменів-кандидатів до складу національної збірної команди до  ІІІ Європейських ігор зі скелелазіння</t>
  </si>
  <si>
    <t>09.04.23
17.04.23</t>
  </si>
  <si>
    <t xml:space="preserve">НТЗ заключного етапу підготовки спортсменів-кандидатів до складу національної збірної команди до ІІІ  Європійських ігор зі  стрільби кульової </t>
  </si>
  <si>
    <t>НТЗ заключного етапу підготовки спортсменів-кандидатів до складу національної збірної команди до ІІІ  Європійських ігор (траншейний стенд)</t>
  </si>
  <si>
    <t xml:space="preserve">Заключний НТЗ заключного етапу підготовки спортсменів-кандидатів до складу національної збірної команди до  ігор (чоловіки) </t>
  </si>
  <si>
    <t>17.03.23
05.04.23</t>
  </si>
  <si>
    <t>16.04.23
15.05.23</t>
  </si>
  <si>
    <t>23.05.23
17.06.23</t>
  </si>
  <si>
    <t>Заключний НТЗ заключного етапу підготовки спортсменів-кандидатів до складу національної збірної команди України з легкої атлетики до ІІІ Європейських ігор</t>
  </si>
  <si>
    <t xml:space="preserve">плавання синхронне </t>
  </si>
  <si>
    <t>12.03.23
11.04.23</t>
  </si>
  <si>
    <t>14.05.23
04.06.23</t>
  </si>
  <si>
    <t>Киргизстан
Укрспортзабезпечення</t>
  </si>
  <si>
    <t>Всього заходів:6</t>
  </si>
  <si>
    <t>Всього заходів:93</t>
  </si>
  <si>
    <t>НТЗ заключного етапу підготовки спортсменів-кандидатів до складу національної збірної команди до IV зимових Юнацьких Олімпійських ігор</t>
  </si>
  <si>
    <t>04.07.23
28.07.23</t>
  </si>
  <si>
    <t>Львівська
Укрспортзабезпечення</t>
  </si>
  <si>
    <t>04.08.23
22.08.23</t>
  </si>
  <si>
    <t>27.08.23
14.09.23</t>
  </si>
  <si>
    <t>20.09.23
30.09.23</t>
  </si>
  <si>
    <t>04.10.23
22.10.23</t>
  </si>
  <si>
    <t>03.11.23
24.11.23</t>
  </si>
  <si>
    <t>Швеція
Укрспортзабезпечення</t>
  </si>
  <si>
    <t>24.11.23
15.12.23</t>
  </si>
  <si>
    <t>15.12.23
31.12.23</t>
  </si>
  <si>
    <t>01.07.23
14.07.23</t>
  </si>
  <si>
    <t>Фpанція
Укрспортзабезпечення</t>
  </si>
  <si>
    <t>14.08.23
04.10.23</t>
  </si>
  <si>
    <t xml:space="preserve">Чілі
</t>
  </si>
  <si>
    <t>Чілі
Укрспортзабезпечення</t>
  </si>
  <si>
    <t>18.08.23
07.09.23</t>
  </si>
  <si>
    <t>01.09.23
17.09.23</t>
  </si>
  <si>
    <t>Львівська "Захід.реабіл-спорт.центр"
Укрспортзабезпечення</t>
  </si>
  <si>
    <t>08.09.23
28.09.23</t>
  </si>
  <si>
    <t>30.09.23
20.10.23</t>
  </si>
  <si>
    <t>02.11.23
25.11.23</t>
  </si>
  <si>
    <t>26.11.23
25.12.23</t>
  </si>
  <si>
    <t>НТЗ заключного етапу підготовки спортсменів-кандидатів до складу національної збірної команди до ІV зимових Юнацьких Олімпійських ігор</t>
  </si>
  <si>
    <t>03.07.23
17.07.23</t>
  </si>
  <si>
    <t>07.08.23
21.08.23</t>
  </si>
  <si>
    <t>12.09.23
26.09.23</t>
  </si>
  <si>
    <t>14.10.23
26.10.23</t>
  </si>
  <si>
    <t>06.11.23
29.11.23</t>
  </si>
  <si>
    <t>Фінляндія
Укрспортзабезпечення</t>
  </si>
  <si>
    <t>10.12.23
24.12.23</t>
  </si>
  <si>
    <t>01.07.23
21.07.23</t>
  </si>
  <si>
    <t>02.08.23
23.08.23</t>
  </si>
  <si>
    <t>Естонія
Укрспортзабезпечення</t>
  </si>
  <si>
    <t>01.09.23
19.09.23</t>
  </si>
  <si>
    <t>12.10.23
25.10.23</t>
  </si>
  <si>
    <t>01.11.23
10.12.23</t>
  </si>
  <si>
    <t>13.12.23
30.12.23</t>
  </si>
  <si>
    <t>санний спорт</t>
  </si>
  <si>
    <t>01.07.23
15.07.23</t>
  </si>
  <si>
    <t>Латвія
Укрспортзабезпечення</t>
  </si>
  <si>
    <t>01.10.23
15.10.23</t>
  </si>
  <si>
    <t>16.10.23
30.10.23</t>
  </si>
  <si>
    <t>Корея
Укрспортзабезпечення</t>
  </si>
  <si>
    <t>16.11.23
30.11.23</t>
  </si>
  <si>
    <t>Німеччина
Укрспортзабезпечення</t>
  </si>
  <si>
    <t>01.12.23
15.12.23</t>
  </si>
  <si>
    <t>Ноpвегія
Укрспортзабезпечення</t>
  </si>
  <si>
    <t>скелетон</t>
  </si>
  <si>
    <t>05.07.23
25.07.23</t>
  </si>
  <si>
    <t>05.10.23
31.10.23</t>
  </si>
  <si>
    <t>01.11.23
25.11.23</t>
  </si>
  <si>
    <t>Нідеpланди
Укрспортзабезпечення</t>
  </si>
  <si>
    <t>01.08.23
14.08.23</t>
  </si>
  <si>
    <t>01.09.23
14.09.23</t>
  </si>
  <si>
    <t>01.10.23
14.10.23</t>
  </si>
  <si>
    <t>01.11.23
14.11.23</t>
  </si>
  <si>
    <t>01.12.23
14.12.23</t>
  </si>
  <si>
    <t>06.07.23
19.07.23</t>
  </si>
  <si>
    <t>08.08.23
21.08.23</t>
  </si>
  <si>
    <t>08.09.23
21.09.23</t>
  </si>
  <si>
    <t>Румунія
Укрспортзабезпечення</t>
  </si>
  <si>
    <t>12.11.23
29.11.23</t>
  </si>
  <si>
    <t>11.12.23
24.12.23</t>
  </si>
  <si>
    <t>01.07.23
31.07.23</t>
  </si>
  <si>
    <t>01.08.23
31.08.23</t>
  </si>
  <si>
    <t>01.09.23
30.09.23</t>
  </si>
  <si>
    <t>01.10.23
31.10.23</t>
  </si>
  <si>
    <t>01.11.23
30.11.23</t>
  </si>
  <si>
    <t>01.12.23
28.12.23</t>
  </si>
  <si>
    <t>НТЗ заключного етапу підготовки спортсменів-кандидатів до складу національної збірної команди до IV зимових Юнацьких Олімпійських ігорІ</t>
  </si>
  <si>
    <t>10.07.23
29.07.23</t>
  </si>
  <si>
    <t>10.08.23
28.08.23</t>
  </si>
  <si>
    <t>Швейцаpія
Укрспортзабезпечення</t>
  </si>
  <si>
    <t>14.10.23
28.10.23</t>
  </si>
  <si>
    <t>11.11.23
26.11.23</t>
  </si>
  <si>
    <t>08.12.23
23.12.23</t>
  </si>
  <si>
    <t>22.07.23
11.08.23</t>
  </si>
  <si>
    <t>Болгаpія
Укрспортзабезпечення</t>
  </si>
  <si>
    <t>22.09.23
30.09.23</t>
  </si>
  <si>
    <t>13.10.23
21.10.23</t>
  </si>
  <si>
    <t>10.11.23
18.11.23</t>
  </si>
  <si>
    <t>15.12.23
23.12.23</t>
  </si>
  <si>
    <t>Словаччина
Укрспортзабезпечення</t>
  </si>
  <si>
    <t>Всього заходів:78</t>
  </si>
  <si>
    <t>Всього заходів:8</t>
  </si>
  <si>
    <t>Календарний план спортивних заходів загальнодержавного рівня серед представників окремих верств населення, працівників окремих галузей,</t>
  </si>
  <si>
    <t>що проводяться Мінмолодьспортом України на території України та за кордоном</t>
  </si>
  <si>
    <t>масові фізкультурно-оздоровчі та спортивні заходи</t>
  </si>
  <si>
    <t>Київська
Укрспортзабезпечення</t>
  </si>
  <si>
    <t xml:space="preserve">ХІV Спартакіада серед працівників дипломатичних та консульських установ, розташованих у м. Київ  </t>
  </si>
  <si>
    <t>Посольства і консульства</t>
  </si>
  <si>
    <t xml:space="preserve">Всеукраїнська спартакіада серед допризовної молоді </t>
  </si>
  <si>
    <t>Області</t>
  </si>
  <si>
    <t>Області, ФСТ, СК</t>
  </si>
  <si>
    <t>Всеукраїнська спартакіада серед народних депутатів ВР України, депутатів ВР АР Крим, обласних, районних, міських (міст обласного підпорядкування), сільских та селищних рад</t>
  </si>
  <si>
    <t>Відкриті всеукраїнські Ігри з видів спорту, започаткованих на національно-культурних традиціях</t>
  </si>
  <si>
    <t>X чемпіонат світу з футболу серед українських діаспорних команд</t>
  </si>
  <si>
    <t>ІІ Всесвітні діаспорні спортивні ігри "Україніада"</t>
  </si>
  <si>
    <t xml:space="preserve">Київська
</t>
  </si>
  <si>
    <t>ХXІV Спартакіада серед державних службовців міністерств та інших центральних органів виконавчої влади (протягом 102 днів)</t>
  </si>
  <si>
    <t>Міністерства і відомства</t>
  </si>
  <si>
    <t xml:space="preserve">Відділ фізичного виховання різних верств  населення </t>
  </si>
  <si>
    <t>Спорт ветеранів</t>
  </si>
  <si>
    <t>спорт ветеранів з неолімпійських видів спорту</t>
  </si>
  <si>
    <t xml:space="preserve">За пpизначенням
</t>
  </si>
  <si>
    <t xml:space="preserve">футзал/Всеукраїнський турнір з футзалу серед ветеранів 45+ </t>
  </si>
  <si>
    <t xml:space="preserve">Закарпатська
</t>
  </si>
  <si>
    <t>альпінізм/ Чемпіонат України з альпінізму в класі малих гір серед ветеранів</t>
  </si>
  <si>
    <t xml:space="preserve">З pоз"їздами
</t>
  </si>
  <si>
    <t>спортивне орієнтування/ чемпіонат світу зі спортивного орієнтування серед ветеранів (на лижах)</t>
  </si>
  <si>
    <t xml:space="preserve">пауерліфтинг/ чемпіонат України з пауерліфтингу серед ветеранів </t>
  </si>
  <si>
    <t xml:space="preserve">поліатлон/ чемпіонат України з поліатлону серед ветеранів (зимовий) </t>
  </si>
  <si>
    <t>Області,ФСТ</t>
  </si>
  <si>
    <t xml:space="preserve">Харківська
</t>
  </si>
  <si>
    <t>таеквон-до І.Т.Ф./ чемпіонат України з таеквон-до І.Т.Ф. серед ветеранів</t>
  </si>
  <si>
    <t xml:space="preserve">спортивне орієнтування/ чемпіонат України зі спортивного орієнтування серед ветеранів (на лижах)  </t>
  </si>
  <si>
    <t>футзал/чемпіонат України з футзалу серед ветеранів 50+  (1-й етап )</t>
  </si>
  <si>
    <t xml:space="preserve">Івано-Франківська
</t>
  </si>
  <si>
    <t>пауерліфтинг/ чемпіонат України з пауерліфтингу серед ветеранів (класичного жиму лежачи)</t>
  </si>
  <si>
    <t>гирьовий спорт/ Всеукраїнські змагання "Об'єднання -запорука розвитку" пам'яті  О.М. Дідовця з гирьового спорту серед ветеранів</t>
  </si>
  <si>
    <t xml:space="preserve">Житомирська
</t>
  </si>
  <si>
    <t>альпінізм/ Кубок України  з альпінізму змагання на Говерлі "Говерліана" серед ветеранів</t>
  </si>
  <si>
    <t>сквош/ чемпіонат України зі сквошу серед ветеранів</t>
  </si>
  <si>
    <t>пауерліфтинг/ чемпіонат України з пауерліфтингу серед ветеранів (класичного)</t>
  </si>
  <si>
    <t xml:space="preserve">Полтавська
</t>
  </si>
  <si>
    <t>пауерліфтинг/ чемпіонат Європи з класичного пауерліфтингу серед ветеранів</t>
  </si>
  <si>
    <t>кікбоксинг ICKA/ чемпіонат України з кікбоксингу ICKA серед ветеранів</t>
  </si>
  <si>
    <t xml:space="preserve">Миколаївська
</t>
  </si>
  <si>
    <t>армрестлінг/ чемпіонат України з армрестлінгу серед ветеранів</t>
  </si>
  <si>
    <t xml:space="preserve">гирьовий спорт/ чемпіонат України з гирьового спорту серед ветеранів </t>
  </si>
  <si>
    <t xml:space="preserve">спортивне орієнтування/ чемпіонат України зі спортивного орієнтування серед ветеранів (бігом)  </t>
  </si>
  <si>
    <t>таеквон-до І.Т.Ф./ чемпіонат Європи з таеквон-до І.Т.Ф. серед ветеранів</t>
  </si>
  <si>
    <t xml:space="preserve">Хоpватія
</t>
  </si>
  <si>
    <t xml:space="preserve">футзал/чемпіонат України з футзалу серед ветеранів 35+, 45+, 55+, 65+. </t>
  </si>
  <si>
    <t xml:space="preserve">кікбоксинг ICKA/ чемпіонат світу з кікбоксингу ICKA серед ветеранів </t>
  </si>
  <si>
    <t xml:space="preserve">За ріш. міжн. Федерацій
</t>
  </si>
  <si>
    <t xml:space="preserve">поліатлон/ чемпіонат України з поліатону серед ветеранів (літній) </t>
  </si>
  <si>
    <t xml:space="preserve">Вінницька
</t>
  </si>
  <si>
    <t xml:space="preserve">шахи/ командний чемпіонат світу з шахів серед ветеранів  (класичні шахи) </t>
  </si>
  <si>
    <t xml:space="preserve">Італія
</t>
  </si>
  <si>
    <t xml:space="preserve">шахи/ чемпіонат України з шахів серед ветеранів (класичні шахи) </t>
  </si>
  <si>
    <t>Черкаська
Укрспортзабезпечення</t>
  </si>
  <si>
    <t>футзал/чемпіонат України з футзалу серед ветеранів 40+ (2-й етап, фінальний)</t>
  </si>
  <si>
    <t xml:space="preserve">Одеська
</t>
  </si>
  <si>
    <t xml:space="preserve">Львівська
</t>
  </si>
  <si>
    <t>футзал/чемпіонат України з футзалу серед ветеранів 50+  (2-й етап, фінальний)</t>
  </si>
  <si>
    <t xml:space="preserve">гирьовий спорт/ чемпіонат Європи з гирьового спорту серед ветеранів </t>
  </si>
  <si>
    <t xml:space="preserve">армрестлінг/ чемпіонат Європи  з армрестлінгу серед ветеранів </t>
  </si>
  <si>
    <t xml:space="preserve">спортивний туризм/ чемпіонат України зі спортивного туризму серед ветеранів </t>
  </si>
  <si>
    <t>боротьба самбо/ чемпіонат України з боротьби самбо серед ветеранів</t>
  </si>
  <si>
    <t>Одеська
Укрспортзабезпечення</t>
  </si>
  <si>
    <t>веслування на човнах "Дракон"/ чемпіонат України веслування на човнах "Дракон" серед ветеранів</t>
  </si>
  <si>
    <t>боулінг/ чемпіонат Європи з боулінгу серед ветеранів</t>
  </si>
  <si>
    <t xml:space="preserve">Німеччина
</t>
  </si>
  <si>
    <t xml:space="preserve">Волинська
</t>
  </si>
  <si>
    <t xml:space="preserve">спортивне орієнтування/ чемпіонат світу зі спортивного орієнтування серед ветеранів (бігом)  </t>
  </si>
  <si>
    <t>гирьовий спорт/ Всеукраїнські змагання з гирьового спорту "Гвардійський ривок" серед ветеранів - 1 етап</t>
  </si>
  <si>
    <t xml:space="preserve">шахи/ чемпіонат України з шахів серед ветеранів (швидких та блискавичних) </t>
  </si>
  <si>
    <t xml:space="preserve">Черкаська
</t>
  </si>
  <si>
    <t xml:space="preserve">пауерліфтинг/ чемпіонат Європи з пауерліфтингу серед  ветеранів (жиму лежачи та класичного жиму лежачи) </t>
  </si>
  <si>
    <t xml:space="preserve">Угоpщина
</t>
  </si>
  <si>
    <t xml:space="preserve">Запорізька
</t>
  </si>
  <si>
    <t>боротьба самбо/ Кубок майстрів з боротьби самбо</t>
  </si>
  <si>
    <t>веслування на човнах "Дракон"/чемпіонат Європи з веслування на човнах "Дракон" серед ветеранів</t>
  </si>
  <si>
    <t>сквош/ чемпіонат Європи зі сквошу серед ветеранів</t>
  </si>
  <si>
    <t xml:space="preserve">кікбоксинг ICKA/ Кубок України з кікбоксингу ICKA серед ветеранів </t>
  </si>
  <si>
    <t>футзал/Кубок України 40+, 50+ з футзалу серед ветеранів. Чемпіонат України 60+</t>
  </si>
  <si>
    <t>боротьба самбо/ чемпіонат світу з боротьби самбо серед ветеранів</t>
  </si>
  <si>
    <t>городковий спорт/ Кубок України з городкового спорту серед ветеранів</t>
  </si>
  <si>
    <t>Укpаїна,  ФСТ. клуби</t>
  </si>
  <si>
    <t>спортивне орієнтування/ чемпіонат світу зі спортивного орієнтування серед ветеранів (на велосипедах)</t>
  </si>
  <si>
    <t xml:space="preserve">армрестлінг/ чемпіонат світу з армрестлінгу серед ветеранів </t>
  </si>
  <si>
    <t>шашки/ чемпіонат світу з шашок серед ветеранів (шашки-64)</t>
  </si>
  <si>
    <t xml:space="preserve">гирьовий спорт/ чемпіонат світу з гирьового спорту серед ветеранів  </t>
  </si>
  <si>
    <t xml:space="preserve">Фінляндія
</t>
  </si>
  <si>
    <t>футзал/Кубок України 45+,55+,65+ з футзалу серед ветеранів</t>
  </si>
  <si>
    <t>шашки/ чемпіонат світу з шашок серед ветеранів (шашки-100)</t>
  </si>
  <si>
    <t xml:space="preserve">шашки /чемпіонат України з шашок серед ветеранів (шашки-64, шашки-100) </t>
  </si>
  <si>
    <t>таекван-до І.Т.Ф./ Кубок України з таеквон-до І.Т.Ф. серед ветеранів</t>
  </si>
  <si>
    <t>кіокушинкай карате/ чемпіонат України з кіокушинкай карате серед ветеранів у розділі "куміте"</t>
  </si>
  <si>
    <t>кіокушинкай карате/ чемпіонат України з  кіокушинкай карате серед ветеранів у розділі "ката" та командні "ката"</t>
  </si>
  <si>
    <t xml:space="preserve">армрестлінг/ Кубок світу з армрестлінгу серед ветеранів </t>
  </si>
  <si>
    <t>Хоpватія
Укрспортзабезпечення</t>
  </si>
  <si>
    <t xml:space="preserve">таеквон-до І.Т.Ф./ Кубок світу з таеквон-до І.Т.Ф. серед ветеранів </t>
  </si>
  <si>
    <t>гирьовий спорт/ Всеукраїнські змагання з гирьового спорту "Гвардійський ривок" серед ветеранів - 2 етап, фінал</t>
  </si>
  <si>
    <t xml:space="preserve">шахи/Кубок України  з  шахів серед ветеранів (швидких та блискавичних) </t>
  </si>
  <si>
    <t xml:space="preserve">гирьовий спорт/ Всеукраїнські змагання пам яті професора Ю.О.Резнікова з гирьового спорту серед ветеранів </t>
  </si>
  <si>
    <t>футзал/Кубок України  з футзалу серед ветеранів 60+</t>
  </si>
  <si>
    <t xml:space="preserve">Сумська
</t>
  </si>
  <si>
    <t>спорт ветеранів з олімпійських видів спорту</t>
  </si>
  <si>
    <t>фехтування/Кубок Європи з фехтування серед ветеранів (рапіра, шпага, шабля, етап)</t>
  </si>
  <si>
    <t xml:space="preserve">Великобpитанія
</t>
  </si>
  <si>
    <t>фехтування/Кубок Європи з фехтування серед ветеранів (рапіра та шабля, етап)</t>
  </si>
  <si>
    <t xml:space="preserve">Фpанція
</t>
  </si>
  <si>
    <t>лижний спорт/ чемпіонат України з лижних перегонів серед ветеранів (особистий)</t>
  </si>
  <si>
    <t>гандбол/ Всеукраїнські змагання з гандболу серед ветеранів "Кубок Єдності" (чоловіки)</t>
  </si>
  <si>
    <t>Області, спортклуби</t>
  </si>
  <si>
    <t>сучасне п'ятиборство / Відкритий чемпіонат Швейцарії з сучасного п'ятиборства серед ветеранів</t>
  </si>
  <si>
    <t xml:space="preserve">Швейцаpія
</t>
  </si>
  <si>
    <t>лижний спорт/ чемпіонат України з лижних перегонів серед ветеранів (командний)</t>
  </si>
  <si>
    <t xml:space="preserve">Поpтугалія
</t>
  </si>
  <si>
    <t>гандбол/Міжнародний турнір з гандболу серед ветеранів (чоловіки)</t>
  </si>
  <si>
    <t xml:space="preserve">лижний спорт/ чемпіонат світу з лижних перегонів серед ветеранів </t>
  </si>
  <si>
    <t>фехтування/Кубок Європи з фехтування серед ветеранів (рапіра, етап)</t>
  </si>
  <si>
    <t xml:space="preserve">Австpія
</t>
  </si>
  <si>
    <t>гандбол/ Всеукраїнські змагання з гандболу серед ветеранів "Матч памяті" (чоловіки)</t>
  </si>
  <si>
    <t xml:space="preserve">легка атлетика/чемпіонат України з легкої атлетики серед ветеранів (у приміщенні) </t>
  </si>
  <si>
    <t>фехтування/Кубок Європи з фехтування серед ветеранів (шабля, етап)</t>
  </si>
  <si>
    <t xml:space="preserve">Бельгія
</t>
  </si>
  <si>
    <t>фехтування/Кубок Європи з фехтування серед ветеранів (шпага, етап)</t>
  </si>
  <si>
    <t xml:space="preserve">Польща
</t>
  </si>
  <si>
    <t>плавання/ чемпіонат України з плавання в категорії "Мастерс" (басейн 50 м)</t>
  </si>
  <si>
    <t>Споpтивні клуби</t>
  </si>
  <si>
    <t xml:space="preserve">Дніпропетровська
</t>
  </si>
  <si>
    <t>США
Укрспортзабезпечення</t>
  </si>
  <si>
    <t>гандбол/ Кубок України з гандболу серед ветеранів (чоловіки)</t>
  </si>
  <si>
    <t xml:space="preserve">сучасне п'ятиборство / чемпіонат України iз сучасного п'ятиборства  серед ветеранів </t>
  </si>
  <si>
    <t xml:space="preserve">важка атлетика/ чемпіонат України з важкої атлетики серед ветеранів </t>
  </si>
  <si>
    <t>Дніпро
Укрспортзабезпечення</t>
  </si>
  <si>
    <t>легка атлетика/чемпіонат України з легкої атлетики серед ветеранів по шосе</t>
  </si>
  <si>
    <t xml:space="preserve">легка атлетика/чемпіонат Європи з легкої атлетики (шосе) серед ветеранів </t>
  </si>
  <si>
    <t>Легка атлетика/Всесвітні ігри ветеранів спорту з легкої атлетики</t>
  </si>
  <si>
    <t>Японія
Укрспортзабезпечення</t>
  </si>
  <si>
    <t>За ріш. міжн. Федерацій
Укрспортзабезпечення</t>
  </si>
  <si>
    <t>волейбол/Всесвітні ігри ветеранів спорту з волейболу</t>
  </si>
  <si>
    <t>Миколаївська
Укрспортзабезпечення</t>
  </si>
  <si>
    <t>фехтування/чемпіонат Європи з фехтування серед ветеранів (EVF)</t>
  </si>
  <si>
    <t>веслування академічне/ Кубок України  з веслування академічного серед ветеранів "Київська регата"</t>
  </si>
  <si>
    <t xml:space="preserve">плавання/ чемпіонат світу з плавання серед ветеранів з водних видів спорту </t>
  </si>
  <si>
    <t>дзюдо/ чемпіонат Європи з дзюдо серед ветеранів</t>
  </si>
  <si>
    <t>волейбол/ Кубок України з волейболу серед ветеранів</t>
  </si>
  <si>
    <t xml:space="preserve">Іспанія
</t>
  </si>
  <si>
    <t>фехтування/Чемпіонат України з фехтування  серед ветеранів (шпага та рапіра)</t>
  </si>
  <si>
    <t xml:space="preserve">баскетбол//Чемпіонат Європи FIMBA з баскетболу серед ветеранів </t>
  </si>
  <si>
    <t xml:space="preserve">легка атлетика/ чемпіонат світу з легкої атлетики серед ветеранів </t>
  </si>
  <si>
    <t>велоспорт/Кубок України з велоспорту серед ветеранів (МТБ)</t>
  </si>
  <si>
    <t>лижний спорт/ чемпіонат України з лижоролерів серед ветеранів</t>
  </si>
  <si>
    <t>плавання/ чемпіонат України з плавання на відкритій воді в категорії "Мастерс"</t>
  </si>
  <si>
    <t xml:space="preserve">важка атлетика/ чемпіонат Європи з важкої атлетики серед ветеранів </t>
  </si>
  <si>
    <t>Хмельницька
Укрспортзабезпечення</t>
  </si>
  <si>
    <t>веслування на байдарках і каное/ Кубок України з веслування на байдарках і каное серед ветеранів ІІ етап</t>
  </si>
  <si>
    <t xml:space="preserve">Тернопільська
</t>
  </si>
  <si>
    <t>дзюдо/ чемпіонат світу  з  дзюдо серед ветеранів</t>
  </si>
  <si>
    <t>фехтування/Кубок Європи з фехтування серед ветеранів (шпага та рапіра, етап)</t>
  </si>
  <si>
    <t>гандбол/ Всеукраїнські змагання з гандболу серед ветеранів  пам'яті заслуженого тренера України В. Друкера (чоловіки)</t>
  </si>
  <si>
    <t xml:space="preserve">Харків
</t>
  </si>
  <si>
    <t xml:space="preserve">велоспорт/Кубок України з велоспорту серед ветеранів "Тур де Санж" </t>
  </si>
  <si>
    <t xml:space="preserve">легка атлетика/ Кубок  України з легкої атлетики серед ветеранів   </t>
  </si>
  <si>
    <t>фехтування/чемпіонат світу з фехтування серед ветеранів</t>
  </si>
  <si>
    <t>боротьба греко-римська/ чемпіонат світу з греко-римської боротьби серед ветеранів</t>
  </si>
  <si>
    <t xml:space="preserve">боротьба вільна/ чемпіонат  світу з вільної боротьби серед ветеранів </t>
  </si>
  <si>
    <t>гандбол/ чемпіонат України з гандболу серед ветеранів (чоловіки)</t>
  </si>
  <si>
    <t xml:space="preserve">важка атлетика/ Кубок України з важкої атлетики серед ветеранів </t>
  </si>
  <si>
    <t>фехтування/Міжнародний турнір з фехтування  серед ветеранів "Запорізька Січ" (шпага)</t>
  </si>
  <si>
    <t>гандбол/ Всеукраїнські змагання з гандболу серед ветеранів пам'яті заслуженого тренера Є. Івахіна (чоловіки)</t>
  </si>
  <si>
    <t>фехтування/ Кубок України з фехтування серед ветеранів (шпага та рапіра)</t>
  </si>
  <si>
    <t>легка атлетика/Кубок України з легкої атлетики серед ветеранів (у приміщенні)</t>
  </si>
  <si>
    <t>гандбол/ Всеукраїнські змагання з гандболу серед ветеранів "Кубок друзів" (чоловіки)</t>
  </si>
  <si>
    <t>Загальні  витрати на спортзаходи України серед представників різних верств населення та спорту ветеранів   по КПКВК  3401220:</t>
  </si>
  <si>
    <t>12.01.23
15.01.23</t>
  </si>
  <si>
    <t>19.01.23
23.01.23</t>
  </si>
  <si>
    <t xml:space="preserve">поліатлон/ Кубок України з поліатону серед ветеранів (лижні перегони) </t>
  </si>
  <si>
    <t>19.01.23
22.01.23</t>
  </si>
  <si>
    <t>22.01.23
30.10.23</t>
  </si>
  <si>
    <t>27.01.23
05.02.23</t>
  </si>
  <si>
    <t xml:space="preserve">Данія
</t>
  </si>
  <si>
    <t>30.01.23
05.02.23</t>
  </si>
  <si>
    <t xml:space="preserve">Латвія
</t>
  </si>
  <si>
    <t>13.02.23
16.02.23</t>
  </si>
  <si>
    <t>23.02.23
26.02.23</t>
  </si>
  <si>
    <t>28.02.23
05.03.23</t>
  </si>
  <si>
    <t>01.03.23
05.03.23</t>
  </si>
  <si>
    <t>02.03.23
05.03.23</t>
  </si>
  <si>
    <t>гирьовий спорт/ X літні Всеукраїнські ігри ветеранів спорту пам'яті М.М.Баки з гирьового спорту</t>
  </si>
  <si>
    <t>футзал/чемпіонат України з футзалу серед ветеранів 40+  (1-й етап)</t>
  </si>
  <si>
    <t>04.03.23
31.03.23</t>
  </si>
  <si>
    <t>05.03.23
07.03.23</t>
  </si>
  <si>
    <t>10.03.23
13.03.23</t>
  </si>
  <si>
    <t>пауерліфтинг/ чемпіонат України з пауерліфтингу серед ветеранів (жиму лежачи)</t>
  </si>
  <si>
    <t>10.03.23
12.03.23</t>
  </si>
  <si>
    <t xml:space="preserve">Хмельницька
</t>
  </si>
  <si>
    <t>14.03.23
16.03.23</t>
  </si>
  <si>
    <t>боулінг/ чемпіонат України з боулінгу серед ветеранів сезону (1 етап)</t>
  </si>
  <si>
    <t>17.03.23
19.03.23</t>
  </si>
  <si>
    <t>25.03.23
02.04.23</t>
  </si>
  <si>
    <t>30.03.23
03.04.23</t>
  </si>
  <si>
    <t>09.04.23
12.04.23</t>
  </si>
  <si>
    <t>10.04.23
13.04.23</t>
  </si>
  <si>
    <t>17.04.23
21.04.23</t>
  </si>
  <si>
    <t>18.04.23
20.04.23</t>
  </si>
  <si>
    <t>20.04.23
24.04.23</t>
  </si>
  <si>
    <t>боулінг/ чемпіонат України з боулінгу серед ветеранів сезону (2 етап)</t>
  </si>
  <si>
    <t>21.04.23
23.04.23</t>
  </si>
  <si>
    <t>спортивне орієнтування/X літні Всеукраїнські  ігри ветеранів спорту памяті М.М.Баки зі спортивного орієнтування.</t>
  </si>
  <si>
    <t>04.05.23
08.05.23</t>
  </si>
  <si>
    <t>05.05.23
16.05.23</t>
  </si>
  <si>
    <t>07.05.23
08.05.23</t>
  </si>
  <si>
    <t xml:space="preserve">спортивне орієнтування/ чемпіонат України зі спортивного орієнтування серед ветеранів (рогейн, 24 години)  </t>
  </si>
  <si>
    <t>12.05.23
15.05.23</t>
  </si>
  <si>
    <t>14.05.23
15.05.23</t>
  </si>
  <si>
    <t>18.05.23
21.05.23</t>
  </si>
  <si>
    <t>боулінг/ чемпіонат України з боулінгу серед ветеранів сезону (3 етап, фінал)</t>
  </si>
  <si>
    <t>19.05.23
21.05.23</t>
  </si>
  <si>
    <t>петанк/чемпіонат України та Всеукраїнські змагання з петанку серед ветеранів (триплети, тир)</t>
  </si>
  <si>
    <t>19.05.23
22.05.23</t>
  </si>
  <si>
    <t>20.05.23
27.05.23</t>
  </si>
  <si>
    <t>25.05.23
30.05.23</t>
  </si>
  <si>
    <t>Гpеція
Укрспортзабезпечення</t>
  </si>
  <si>
    <t>25.05.23
03.06.23</t>
  </si>
  <si>
    <t xml:space="preserve">Молдова
</t>
  </si>
  <si>
    <t xml:space="preserve">шахи/чемпіонат Європи з шахів серед ветеранів (класичні шахи)  </t>
  </si>
  <si>
    <t>25.05.23
02.06.23</t>
  </si>
  <si>
    <t>27.05.23
29.05.23</t>
  </si>
  <si>
    <t>28.05.23
31.05.23</t>
  </si>
  <si>
    <t>футзал/X літні Всеукраїнські  ігри ветеранів спорту памяті М.М.Баки з футзалу серед ветеранів 35+,40+, 45+,50+, 55+, 60+,65+</t>
  </si>
  <si>
    <t>07.06.23
11.06.23</t>
  </si>
  <si>
    <t xml:space="preserve">спортивне орієнтування/ чемпіонат України зі спортивного орієнтування серед ветеранів (рогейн, 12 годин)  </t>
  </si>
  <si>
    <t>09.06.23
12.06.23</t>
  </si>
  <si>
    <t>13.06.23
15.06.23</t>
  </si>
  <si>
    <t>24.06.23
27.06.23</t>
  </si>
  <si>
    <t>боулінг/ чемпіонат Європи ЕSBC з боулінгу серед ветеранів</t>
  </si>
  <si>
    <t>спортивне орієнтування/ Європейські Ігри ветеранів зі спортивного орієнтування (бігом).</t>
  </si>
  <si>
    <t>26.06.23
09.07.23</t>
  </si>
  <si>
    <t>городковий спорт/чемпіонат України з городкового спорту серед ветеранів</t>
  </si>
  <si>
    <t>28.06.23
02.07.23</t>
  </si>
  <si>
    <t>Кременчук
Укрспортзабезпечення</t>
  </si>
  <si>
    <t xml:space="preserve">шахи/командний чемпіонат Європи з шахів серед ветеранів (класичні шахи)  </t>
  </si>
  <si>
    <t>01.07.23
12.07.23</t>
  </si>
  <si>
    <t>пауерліфтинг/ чемпіонат Європи з пауерліфтингу серед ветеранів</t>
  </si>
  <si>
    <t>05.07.23
09.07.23</t>
  </si>
  <si>
    <t xml:space="preserve">Чехія
</t>
  </si>
  <si>
    <t xml:space="preserve">поліатлон/ Кубок України з поліатону серед ветеранів (витривалість-лижоролери) </t>
  </si>
  <si>
    <t>20.07.23
23.07.23</t>
  </si>
  <si>
    <t>Волинська
Укрспортзабезпечення</t>
  </si>
  <si>
    <t>23.07.23
25.07.23</t>
  </si>
  <si>
    <t xml:space="preserve">спортивне орієнтування/ чемпіонат світу зі спортивного орієнтування серед ветеранів (рогейн)  </t>
  </si>
  <si>
    <t>28.07.23
31.07.23</t>
  </si>
  <si>
    <t>29.07.23
03.08.23</t>
  </si>
  <si>
    <t>водно-моторний/чемпіонат України з водомоторного спорту серед ветеранів</t>
  </si>
  <si>
    <t>03.08.23
07.08.23</t>
  </si>
  <si>
    <t>10.08.23
18.08.23</t>
  </si>
  <si>
    <t>18.08.23
21.08.23</t>
  </si>
  <si>
    <t xml:space="preserve">Чернігівська
</t>
  </si>
  <si>
    <t>спорт з літаючим диском/ чемпіонат Європи серед ветеранів (диск-гольф)</t>
  </si>
  <si>
    <t>19.08.23
27.08.23</t>
  </si>
  <si>
    <t>19.08.23
21.08.23</t>
  </si>
  <si>
    <t>армрестлінг/Всеукраїнський турнір з армрестлінгу серед ветеранів</t>
  </si>
  <si>
    <t>24.08.23
27.08.23</t>
  </si>
  <si>
    <t>24.08.23
28.08.23</t>
  </si>
  <si>
    <t>28.08.23
30.08.23</t>
  </si>
  <si>
    <t>06.09.23
09.09.23</t>
  </si>
  <si>
    <t>07.09.23
11.09.23</t>
  </si>
  <si>
    <t xml:space="preserve">спортивне орієнтування/ чемпіонат Європи зі спортивного орієнтування серед ветеранів (рогейн)  </t>
  </si>
  <si>
    <t>08.09.23
11.09.23</t>
  </si>
  <si>
    <t xml:space="preserve">футзал/Всеукраїнський турнір з футзалу серед ветеранів  </t>
  </si>
  <si>
    <t>13.09.23
16.09.23</t>
  </si>
  <si>
    <t>14.09.23
17.09.23</t>
  </si>
  <si>
    <t>14.09.23
18.09.23</t>
  </si>
  <si>
    <t>водно-моторний/Кубок України з водомоторного спорту серед ветеранів</t>
  </si>
  <si>
    <t>петанк/чемпіонат Європи з петанку серед ветеранів (триплети)</t>
  </si>
  <si>
    <t>16.09.23
20.09.23</t>
  </si>
  <si>
    <t>18.09.23
26.09.23</t>
  </si>
  <si>
    <t>21.09.23
25.09.23</t>
  </si>
  <si>
    <t>21.09.23
24.09.23</t>
  </si>
  <si>
    <t>05.10.23
14.10.23</t>
  </si>
  <si>
    <t xml:space="preserve">спортивне орієнтування/ чемпіонат України зі спортивного орієнтування серед ветеранів (рогейн, 6 годин) </t>
  </si>
  <si>
    <t>06.10.23
09.10.23</t>
  </si>
  <si>
    <t>пауерліфтинг/ чемпіонат світу з пауерліфтингу  серед ветеранів (класичного)</t>
  </si>
  <si>
    <t>08.10.23
15.10.23</t>
  </si>
  <si>
    <t>Монголія
Укрспортзабезпечення</t>
  </si>
  <si>
    <t>26.10.23
30.10.23</t>
  </si>
  <si>
    <t xml:space="preserve">спортивне орієнтування/ чемпіонат України зі спортивного орієнтування серед ветеранів з нагоди 60-ти річчя орієнтування в Україні (бігом)  </t>
  </si>
  <si>
    <t>27.10.23
31.10.23</t>
  </si>
  <si>
    <t>06.11.23
10.11.23</t>
  </si>
  <si>
    <t>10.11.23
15.11.23</t>
  </si>
  <si>
    <t>11.11.23
20.11.23</t>
  </si>
  <si>
    <t xml:space="preserve">шахи/чемпіонат світу з шахів серед ветеранів  (класичні шахи) </t>
  </si>
  <si>
    <t>15.11.23
28.11.23</t>
  </si>
  <si>
    <t>15.11.23
20.11.23</t>
  </si>
  <si>
    <t>17.11.23
20.11.23</t>
  </si>
  <si>
    <t>18.11.23
20.11.23</t>
  </si>
  <si>
    <t>20.11.23
28.11.23</t>
  </si>
  <si>
    <t>30.11.23
05.12.23</t>
  </si>
  <si>
    <t>06.12.23
08.12.23</t>
  </si>
  <si>
    <t>13.12.23
15.12.23</t>
  </si>
  <si>
    <t>15.12.23
17.12.23</t>
  </si>
  <si>
    <t>20.12.23
25.12.23</t>
  </si>
  <si>
    <t>07.01.23
08.01.23</t>
  </si>
  <si>
    <t>21.01.23
22.01.23</t>
  </si>
  <si>
    <t>28.01.23
29.01.23</t>
  </si>
  <si>
    <t>03.02.23
05.02.23</t>
  </si>
  <si>
    <t>фехтування/Кубок Європи з фехтування серед ветеранів (рапіра, шабля, етап)</t>
  </si>
  <si>
    <t>11.02.23
12.02.23</t>
  </si>
  <si>
    <t>12.02.23
15.02.23</t>
  </si>
  <si>
    <t>Х літні Всеукраїнські ігри ветеранів спорту пам'яті М.М.Баки</t>
  </si>
  <si>
    <t>02.03.23
30.08.23</t>
  </si>
  <si>
    <t xml:space="preserve">важка атлетика/ Кубок світу з важкої атлетики серед ветеранів </t>
  </si>
  <si>
    <t>03.03.23
12.03.23</t>
  </si>
  <si>
    <t xml:space="preserve">Нова Зеландія
</t>
  </si>
  <si>
    <t>04.03.23
05.03.23</t>
  </si>
  <si>
    <t>05.03.23
06.03.23</t>
  </si>
  <si>
    <t>18.03.23
19.03.23</t>
  </si>
  <si>
    <t>18.03.23
24.03.23</t>
  </si>
  <si>
    <t>26.03.23
01.04.23</t>
  </si>
  <si>
    <t>01.04.23
02.04.23</t>
  </si>
  <si>
    <t>15.04.23
16.04.23</t>
  </si>
  <si>
    <t>фехтування/Відкритий турнір з фехтування  серед ветеранів пам"яті В.Березнякова (шпага та рапіра)</t>
  </si>
  <si>
    <t xml:space="preserve">дзюдо/X літні Всеукраїнські ігри ветеранів спорту пам'яті М. М. Баки з  дзюдо </t>
  </si>
  <si>
    <t>21.04.23
22.04.23</t>
  </si>
  <si>
    <t>22.04.23
23.04.23</t>
  </si>
  <si>
    <t xml:space="preserve">велоспорт/Кубок України з велосипедного спорту серед ветеранів  "Чорноморський велотур" </t>
  </si>
  <si>
    <t>26.04.23
30.04.23</t>
  </si>
  <si>
    <t>05.05.23
07.05.23</t>
  </si>
  <si>
    <t>06.05.23
07.05.23</t>
  </si>
  <si>
    <t>12.05.23
14.05.23</t>
  </si>
  <si>
    <t>16.05.23
21.05.23</t>
  </si>
  <si>
    <t>гандбол/Кубок світу з гандболу серед ветеранів (чоловіки)</t>
  </si>
  <si>
    <t>17.05.23
22.05.23</t>
  </si>
  <si>
    <t>17.05.23
24.05.23</t>
  </si>
  <si>
    <t>Іpландія
Укрспортзабезпечення</t>
  </si>
  <si>
    <t>баскетбол/ X літні Всеукраїнські ігри ветеранів спорту пам'яті М. М. Баки з баскетболу (жінки 35+, 40+, 50+, чоловіки  45+, 55+, 65+)</t>
  </si>
  <si>
    <t>18.05.23
22.05.23</t>
  </si>
  <si>
    <t>баскетбол/ X літні Всеукраїнські ігри ветеранів спорту пам'яті М. М. Баки з баскетболу (жінки 45+, 55+ чоловіки 35+,40+, 50, 60+, 70+)</t>
  </si>
  <si>
    <t>24.05.23
28.05.23</t>
  </si>
  <si>
    <t>26.05.23
27.05.23</t>
  </si>
  <si>
    <t>02.06.23
10.06.23</t>
  </si>
  <si>
    <t>волейбол/ Х літні Всеукраїнські ігри ветеранів спорту пам'яті М. М. Баки з волейболу</t>
  </si>
  <si>
    <t xml:space="preserve">боротьба греко-римська/X літні Всеукраїнські ігри ветеранів спорту пам'яті М. М. Баки з греко-римської боротьби </t>
  </si>
  <si>
    <t>05.06.23
07.06.23</t>
  </si>
  <si>
    <t>веслування на байдарках і каное/ Кубок України з веслування на байдарках і каное серед ветеранів   І етап</t>
  </si>
  <si>
    <t>07.06.23
09.06.23</t>
  </si>
  <si>
    <t xml:space="preserve">велоспорт/ X літні Всеукраїнські ігри ветеранів спорту пам'яті М. М. Баки з велоспорту </t>
  </si>
  <si>
    <t>08.06.23
11.06.23</t>
  </si>
  <si>
    <t>боротьба вільна /чемпіонат України з  боротьби вільної серед ветеранів</t>
  </si>
  <si>
    <t xml:space="preserve">легка атлетика/ X літні Всеукраїнські ігри ветеранів спорту пам'яті М. М. Баки з  легкої атлетики </t>
  </si>
  <si>
    <t>09.06.23
11.06.23</t>
  </si>
  <si>
    <t xml:space="preserve">баскетбол//Чемпіонат Європи з баскетболу серед ветеранів </t>
  </si>
  <si>
    <t>10.06.23
19.06.23</t>
  </si>
  <si>
    <t xml:space="preserve">важка атлетика/Європейські Ігри мастерс (ветерани) </t>
  </si>
  <si>
    <t>20.06.23
02.07.23</t>
  </si>
  <si>
    <t xml:space="preserve">гандбол/Всесвітні ігри ветеранів спорту </t>
  </si>
  <si>
    <t>01.07.23
30.07.23</t>
  </si>
  <si>
    <t>06.07.23
09.07.23</t>
  </si>
  <si>
    <t>сучасне п'ятиборство / Кубок Європи  з сучасного п'ятиборства серед ветеранів (етап)</t>
  </si>
  <si>
    <t>07.07.23
11.07.23</t>
  </si>
  <si>
    <t>07.07.23
10.07.23</t>
  </si>
  <si>
    <t>веслування на байдарках і каное/ X літні Всеукраїнські ігри ветеранів спорту пам'яті М.М.Баки з веслування на байдарках і каное</t>
  </si>
  <si>
    <t>19.07.23
21.07.23</t>
  </si>
  <si>
    <t>веслування академічне/чемпіонат України з веслування академічного серед ветеранів</t>
  </si>
  <si>
    <t>27.07.23
29.07.23</t>
  </si>
  <si>
    <t>27.07.23
30.07.23</t>
  </si>
  <si>
    <t>28.07.23
30.07.23</t>
  </si>
  <si>
    <t>02.08.23
08.08.23</t>
  </si>
  <si>
    <t xml:space="preserve">велоспорт/Кубок світу з велоспорту серед ветеранів </t>
  </si>
  <si>
    <t>11.08.23
23.08.23</t>
  </si>
  <si>
    <t>важка атлетика/чемпіонат світу з важкої атлетики серед ветеранів</t>
  </si>
  <si>
    <t>20.08.23
28.08.23</t>
  </si>
  <si>
    <t xml:space="preserve">велоспорт/Кубок України з велоспорту серед ветеранів  до Дня  Незалежності України </t>
  </si>
  <si>
    <t>23.08.23
26.08.23</t>
  </si>
  <si>
    <t>велоспорт/чемпіонат світу з велоспорту серед ветеранів</t>
  </si>
  <si>
    <t>24.08.23
30.08.23</t>
  </si>
  <si>
    <t>28.08.23
03.09.23</t>
  </si>
  <si>
    <t xml:space="preserve">Аpгентина
</t>
  </si>
  <si>
    <t>07.09.23
09.09.23</t>
  </si>
  <si>
    <t>Тернопільська
Укрспортзабезпечення</t>
  </si>
  <si>
    <t>08.09.23
10.09.23</t>
  </si>
  <si>
    <t>16.09.23
17.09.23</t>
  </si>
  <si>
    <t>сучасне п'ятиборство / чемпіонат Європи з сучасного п'ятиборства серед ветеранів</t>
  </si>
  <si>
    <t>18.09.23
22.09.23</t>
  </si>
  <si>
    <t xml:space="preserve">легка атлетика/чемпіонат Європи з легкої атлетики серед ветеранів </t>
  </si>
  <si>
    <t>21.09.23
01.10.23</t>
  </si>
  <si>
    <t xml:space="preserve">баскетбол/Всеукраїнські змагання з баскетболу серед ветеранів, 3х3 (жінки  та чоловіки)_x000D_
</t>
  </si>
  <si>
    <t>23.09.23
24.09.23</t>
  </si>
  <si>
    <t>26.09.23
30.09.23</t>
  </si>
  <si>
    <t>03.10.23
10.10.23</t>
  </si>
  <si>
    <t>волейбол/Всеукраїнський турнір  з волейболу серед ветеранів на Кубок олімпійського чемпіона В. Іванова  (55+, 65+)</t>
  </si>
  <si>
    <t>04.10.23
07.10.23</t>
  </si>
  <si>
    <t xml:space="preserve">баскетбол/Міжнародний турнір  з баскетболу "Кубок майстрів баскетболу"   (чоловіки та жінки) </t>
  </si>
  <si>
    <t>05.10.23
10.10.23</t>
  </si>
  <si>
    <t>10.10.23
15.10.23</t>
  </si>
  <si>
    <t>14.10.23
15.10.23</t>
  </si>
  <si>
    <t>волейбол/Всеукраїнський турнір  з волейболу серед ветеранів на Кубок олімпійського чемпіона В. Іванова  ( 50+, 60+)</t>
  </si>
  <si>
    <t>18.10.23
21.10.23</t>
  </si>
  <si>
    <t>21.10.23
22.10.23</t>
  </si>
  <si>
    <t>27.10.23
29.10.23</t>
  </si>
  <si>
    <t>02.11.23
08.11.23</t>
  </si>
  <si>
    <t>Об"єднані Аpабські Еміpати
Укрспортзабезпечення</t>
  </si>
  <si>
    <t>баскетбол/Кубок України  з баскетболу серед ветеранів памяті М. Баглея (жінки , чоловіки 60+, 70+)</t>
  </si>
  <si>
    <t>25.11.23
26.11.23</t>
  </si>
  <si>
    <t>сучасне п'ятиборство /Кубок України з сучасного п'ятиборства  серед ветеранів</t>
  </si>
  <si>
    <t>07.12.23
10.12.23</t>
  </si>
  <si>
    <t>09.12.23
10.12.23</t>
  </si>
  <si>
    <t>10.12.23
11.12.23</t>
  </si>
  <si>
    <t xml:space="preserve">баскетбол/Міжнародний турнір  з баскетболу серед вет55+, 65+) </t>
  </si>
  <si>
    <t>11.12.23
13.12.23</t>
  </si>
  <si>
    <t>15.12.23
16.12.23</t>
  </si>
  <si>
    <t>23.12.23
24.12.23</t>
  </si>
  <si>
    <t>Всього заходів:87</t>
  </si>
  <si>
    <t>Всього заходів:180</t>
  </si>
  <si>
    <t>Всього заходів:189</t>
  </si>
  <si>
    <t>стрибки у воду</t>
  </si>
  <si>
    <t>23.06.23
01.07.23</t>
  </si>
  <si>
    <t>Всього заходів:38</t>
  </si>
  <si>
    <t>Відкритий всеукраїнський турнір з соккеру (масовий футбол 6*6) "UKRAINE SOCCE CUP 2022"</t>
  </si>
  <si>
    <t>10.03.23
14.03.23</t>
  </si>
  <si>
    <t>02.05.23
06.05.23</t>
  </si>
  <si>
    <t>13.05.23
15.05.23</t>
  </si>
  <si>
    <t>12.06.23
17.06.23</t>
  </si>
  <si>
    <t>Чорноморськ Одеська
Укрспортзабезпечення</t>
  </si>
  <si>
    <t>16.08.23
18.08.23</t>
  </si>
  <si>
    <t>24.08.23
29.08.23</t>
  </si>
  <si>
    <t>09.09.23
30.11.23</t>
  </si>
  <si>
    <t xml:space="preserve">акробатичний рок-н-рол </t>
  </si>
  <si>
    <t>Всеукраїнські змагання серед пар та команд "формейшн" (рок-н-рол, бугівугі), (дорослі, юніори, юнаки, діти, ІІІ-IV ранг)</t>
  </si>
  <si>
    <t>14.04.23
17.04.23</t>
  </si>
  <si>
    <t xml:space="preserve">Етап Кубку світу (бугі-вугі, дорослі - основний_x000D_
клас, юніори), ІІ ранг_x000D_
</t>
  </si>
  <si>
    <t>28.04.23
29.04.23</t>
  </si>
  <si>
    <t xml:space="preserve">Ноpвегія
</t>
  </si>
  <si>
    <t>Кубок України серед пар та команд формейшн (рок-н-рол, бугі-вугі) III ранг</t>
  </si>
  <si>
    <t>Всеукраїнські змагання серед пар та команд формейшн (рок-н-рол, бугівугі), (юніори, юнаки, діти, IV ранг)</t>
  </si>
  <si>
    <t>Навчально-тренувальний збір зі спеціальної_x000D_
підготовки до чемпіонату Європи (дорослі, юніори)</t>
  </si>
  <si>
    <t>16.05.23
14.06.23</t>
  </si>
  <si>
    <t>Чемпіонат Європи (команди формейшн дівчата рок-н-рол), етап Кубку світу (дорослі, юніори, юнаки, рок-н-рол) ІІ ранг</t>
  </si>
  <si>
    <t>16.06.23
18.06.23</t>
  </si>
  <si>
    <t>Угоpщина
Укрспортзабезпечення, Федерація</t>
  </si>
  <si>
    <t xml:space="preserve">Етап Кубку світу (бугі-вугі, дорослі -_x000D_
основний клас, юніори), ІІ ранг_x000D_
</t>
  </si>
  <si>
    <t>10.08.23
12.08.23</t>
  </si>
  <si>
    <t>Всеукраїнські змагання серед пар та команд формейшн (рок-н-рол, бугі-вугі), (дорослі, юніори, юнаки, діти, III-ІV ранг)</t>
  </si>
  <si>
    <t>15.09.23
18.09.23</t>
  </si>
  <si>
    <t>Області, спортшколи, УФК,  СК</t>
  </si>
  <si>
    <t>Навчально-тренувальний збір зі спеціальної підготовки до Кубку світу (дорослі, юніори)</t>
  </si>
  <si>
    <t>20.09.23
18.10.23</t>
  </si>
  <si>
    <t>Етап Кубку світу (дорослі, юніори, юнаки, рок-н-рол) ІІ ранг</t>
  </si>
  <si>
    <t>20.10.23
24.10.23</t>
  </si>
  <si>
    <t xml:space="preserve">Іpландія
</t>
  </si>
  <si>
    <t>Всеукраїнські змагання серед пар та команд формейшн (рок-н-рол, бугі-вугі), (дорослі, юніори, юнаки, діти, ІІІ-ІV ранг)</t>
  </si>
  <si>
    <t>27.10.23
30.10.23</t>
  </si>
  <si>
    <t>Навчально-тренувальний збір зі спеціальної_x000D_
підготовки до чемпіонату світу (дорослі, юніори)</t>
  </si>
  <si>
    <t>01.11.23
22.11.23</t>
  </si>
  <si>
    <t>Чемпіонат світу (рок-н-рол основний клас вільний, контактний стиль, бугі-вугі дорослі, юніори) ІІ ранг</t>
  </si>
  <si>
    <t>24.11.23
25.11.23</t>
  </si>
  <si>
    <t>Навчально-тренувальний збір зі спеціальної_x000D_
підготовки до фіналу Кубку світу (дорослі, юніори)</t>
  </si>
  <si>
    <t>27.11.23
06.12.23</t>
  </si>
  <si>
    <t>Фінал Кубку світу (дорослі, юніори, юнаки, рок-н-рол, бугі-вугі) ІІ ранг</t>
  </si>
  <si>
    <t>08.12.23
09.12.23</t>
  </si>
  <si>
    <t>Чемпіонат України серед пар та команд формейшн (рок-н-рол, бугі-вугі), (дорослі, юніори, юнаки, III-ІV ранг)</t>
  </si>
  <si>
    <t>15.12.23
18.12.23</t>
  </si>
  <si>
    <t>Всього заходів:16</t>
  </si>
  <si>
    <t xml:space="preserve">американський футбол </t>
  </si>
  <si>
    <t>Навчально-тренувальний збір із спеціальної підготовки до чемпіонату Європи (флаг-футбол) (чоловіки та жінки)</t>
  </si>
  <si>
    <t>24.02.23
26.02.23</t>
  </si>
  <si>
    <t>Навчально-тренувальний збір із спеціальної підготовки до чемпіонату Європи (чоловіки)</t>
  </si>
  <si>
    <t>03.03.23
05.03.23</t>
  </si>
  <si>
    <t>Всеукраїнський турнір (флаг-футбол) (юнаки та юніори) (IV ранг)</t>
  </si>
  <si>
    <t>Матчі Кубку Європи (флаг-футбол) (чоловіки та жінки) (II ранг)</t>
  </si>
  <si>
    <t>Чемпіонат України - супер ліга (ІІІ ранг)</t>
  </si>
  <si>
    <t>29.04.23
30.07.23</t>
  </si>
  <si>
    <t>13.05.23
14.05.23</t>
  </si>
  <si>
    <t>Чемпіонат України (флаг-футбол) (жінки) (ІІІ ранг)</t>
  </si>
  <si>
    <t>21.05.23
23.07.23</t>
  </si>
  <si>
    <t>Чемпіонат України (флаг-футбол) (чоловіки) (ІІІ ранг)</t>
  </si>
  <si>
    <t>Навчально-тренувальний збір із спеціальної підготовки до чемпіонату Європи (флаг-футбол) (юніори)</t>
  </si>
  <si>
    <t>28.05.23
25.06.23</t>
  </si>
  <si>
    <t>08.07.23
09.07.23</t>
  </si>
  <si>
    <t xml:space="preserve">Рівненська
</t>
  </si>
  <si>
    <t>04.08.23
06.08.23</t>
  </si>
  <si>
    <t>11.08.23
13.08.23</t>
  </si>
  <si>
    <t>Матчі чемпіонату Європи (флаг-футбол) (чоловіки та жінки) (II ранг)</t>
  </si>
  <si>
    <t>16.08.23
21.08.23</t>
  </si>
  <si>
    <t>Ірландія
Укрспортзабезпечення</t>
  </si>
  <si>
    <t>Всеукраїнський турнір пам'яті полеглим воїнам "Memory Bowl" (ІІІ-ІV ранг)</t>
  </si>
  <si>
    <t>23.08.23
24.08.23</t>
  </si>
  <si>
    <t>Матчі чемпіонату Європи (флаг-футбол) (юніори) (II ранг)</t>
  </si>
  <si>
    <t>Кубок України (флаг-футбол) (чоловіки та жінки) (ІІІ ранг)</t>
  </si>
  <si>
    <t>Чемпіонат України (флаг-футбол) (юнаки та юніори) (ІV ранг)</t>
  </si>
  <si>
    <t>24.09.23
22.10.23</t>
  </si>
  <si>
    <t>10.11.23
12.11.23</t>
  </si>
  <si>
    <t>Матчі Кубку Європи (юнаки та юніори) (II ранг)</t>
  </si>
  <si>
    <t>24.11.23
26.11.23</t>
  </si>
  <si>
    <t>Всього заходів:19</t>
  </si>
  <si>
    <t>армрестлінг</t>
  </si>
  <si>
    <t>Міжнародний турнір (1 раунд, ІІ ранг)</t>
  </si>
  <si>
    <t>22.01.23
25.01.23</t>
  </si>
  <si>
    <t xml:space="preserve">Туpеччина
</t>
  </si>
  <si>
    <t>Чемпіонат України (ІІІ ранг)</t>
  </si>
  <si>
    <t>02.03.23
06.03.23</t>
  </si>
  <si>
    <t>Закарпатська
Укрспортзабезпечення, Федерація</t>
  </si>
  <si>
    <t>Чемпіонат України (молодь, юніори, юнаки, IV ранг)</t>
  </si>
  <si>
    <t>Полтавська
Укрспортзабезпечення, Федерація</t>
  </si>
  <si>
    <t>НТЗ із спеціальної підготовки до чемпіонату Європи (дорослі, молодь, юніори, юнаки)</t>
  </si>
  <si>
    <t>03.04.23
12.04.23</t>
  </si>
  <si>
    <t>Міжнародний турнір (2 раунд, ІІ ранг)</t>
  </si>
  <si>
    <t>22.04.23
25.04.23</t>
  </si>
  <si>
    <t>Чемпіонат Європи (дорослі, молодь, юніори, юнаки, ІІ ранг)</t>
  </si>
  <si>
    <t>06.05.23
15.05.23</t>
  </si>
  <si>
    <t>Молдова
Укрспортзабезпечення, Федерація</t>
  </si>
  <si>
    <t>Міжнародний турнір (3 раунд, ІІ ранг)</t>
  </si>
  <si>
    <t>22.06.23
25.06.23</t>
  </si>
  <si>
    <t>Всеукраїнський турнір (ІІІ ранг)</t>
  </si>
  <si>
    <t>27.06.23
28.06.23</t>
  </si>
  <si>
    <t>Міжнародний турнір (4 раунд, ІІ ранг)</t>
  </si>
  <si>
    <t>01.07.23
05.07.23</t>
  </si>
  <si>
    <t>Всеукраїнський турнір "Кубок Пушкаря" (ІІІ ранг)</t>
  </si>
  <si>
    <t>21.07.23
23.07.23</t>
  </si>
  <si>
    <t>04.08.23
07.08.23</t>
  </si>
  <si>
    <t>НТЗ із спеціальної підготовки до чемпіонату світу (дорослі, молодь)</t>
  </si>
  <si>
    <t>05.08.23
11.08.23</t>
  </si>
  <si>
    <t>Міжнародний турнір (5 раунд, ІІ ранг)</t>
  </si>
  <si>
    <t>01.09.23
04.09.23</t>
  </si>
  <si>
    <t>Чемпіонат світу (дорослі, молодь, юніори, юнаки, ІІ ранг)</t>
  </si>
  <si>
    <t>05.09.23
14.09.23</t>
  </si>
  <si>
    <t>Казахстан
Укрспортзабезпечення</t>
  </si>
  <si>
    <t>НТЗ із спеціальної підготовки до Всесвітніх ігор з єдиноборств</t>
  </si>
  <si>
    <t>24.09.23
03.10.23</t>
  </si>
  <si>
    <t>Закарпатська
Укрспортзабезпечення</t>
  </si>
  <si>
    <t>ІІІ Всесвітні ігри з єдиноборств (ІІ ранг)</t>
  </si>
  <si>
    <t>21.10.23
30.10.23</t>
  </si>
  <si>
    <t>Саудівська Аравія
Укрспортзабезпечення</t>
  </si>
  <si>
    <t xml:space="preserve">Кубок України (ІІІ ранг) </t>
  </si>
  <si>
    <t>14.12.23
18.12.23</t>
  </si>
  <si>
    <t>22.12.23
25.12.23</t>
  </si>
  <si>
    <t xml:space="preserve">більярдний спорт </t>
  </si>
  <si>
    <t xml:space="preserve">Кубок України серед чоловіків та жінок "Пул 14+1" - фінал (III ранг) </t>
  </si>
  <si>
    <t>17.01.23
19.01.23</t>
  </si>
  <si>
    <t xml:space="preserve">Чемпіонат України серед  команд юніори, юнаки, дівчата  (юніорки) "Вільна піраміда" (IV ранг) </t>
  </si>
  <si>
    <t xml:space="preserve">Чернівецька
</t>
  </si>
  <si>
    <t>Кубок України серед чоловіків та жінок_x000D_
"Комбінована піраміда" фінал 2022 року  (III ранг)</t>
  </si>
  <si>
    <t>28.01.23
30.01.23</t>
  </si>
  <si>
    <t xml:space="preserve">Кубок України  серед чоловіків та жінок "Снукер"  фінал (III ранг) </t>
  </si>
  <si>
    <t>03.02.23
06.02.23</t>
  </si>
  <si>
    <t>НТЗ із спеціальної підготовки до міжнародних_x000D_
 змагань Снукер (дорослі, юніори, юнаки)</t>
  </si>
  <si>
    <t>21.02.23
02.03.23</t>
  </si>
  <si>
    <t>Чемпіонат України серед чоловіків та жінок "Комбінована Піраміда" (III ранг)</t>
  </si>
  <si>
    <t>24.02.23
28.02.23</t>
  </si>
  <si>
    <t xml:space="preserve">Чемпіонат Європи зі "Снукеру" серед юнаків до 16 років, юніорів до 18 років, молоді до 21 року, чоловіків (II ранг)_x000D_
</t>
  </si>
  <si>
    <t>06.03.23
18.03.23</t>
  </si>
  <si>
    <t>Мальта
Укрспортзабезпечення</t>
  </si>
  <si>
    <t xml:space="preserve">Кубок України серед чоловіків та жінок "Пул-10" (III ранг) </t>
  </si>
  <si>
    <t xml:space="preserve">Кубок України  серед чоловіків та жінок "Вільна Піраміда" (етап) (III ранг) </t>
  </si>
  <si>
    <t>НТЗ із спеціальної підготовки до міжнародних_x000D_
змагань (Снукер чоловіки, жінки)</t>
  </si>
  <si>
    <t>10.04.23
28.04.23</t>
  </si>
  <si>
    <t>Чемпіонат України серед юніорів, юнаків та дівчат (юніорок) "Комбінована піраміда" (IV ранг)</t>
  </si>
  <si>
    <t>21.04.23
24.04.23</t>
  </si>
  <si>
    <t xml:space="preserve">Чемпіонат України серед чоловіків  та жінок "Снукер 6 red" (III ранг) </t>
  </si>
  <si>
    <t>05.05.23
08.05.23</t>
  </si>
  <si>
    <t xml:space="preserve">Чемпіонат України серед команд чоловіки та жінки  "Снукер" (III ранг) </t>
  </si>
  <si>
    <t>НТЗ із спеціальної підготовки до міжнародних_x000D_
 змагань Пул (дорослі, молодь, юніори, юнаки)</t>
  </si>
  <si>
    <t>19.05.23
28.05.23</t>
  </si>
  <si>
    <t>НТЗ із спеціальної підготовки до міжнародних_x000D_
 змагань (Снукер чоловіки, жінки)</t>
  </si>
  <si>
    <t>22.05.23
31.05.23</t>
  </si>
  <si>
    <t xml:space="preserve">Відкритий Кубок України серед жінок "Динамічна піраміда",фінал приурочений до Дня Києва  (III ранг) </t>
  </si>
  <si>
    <t>26.05.23
28.05.23</t>
  </si>
  <si>
    <t xml:space="preserve">Кубок України  серед чоловіків та жінок "Вільна піраміда"  етап (III ранг) </t>
  </si>
  <si>
    <t>01.06.23
05.06.23</t>
  </si>
  <si>
    <t>Чемпіонат Європи серед  чоловіків, жінок, молоді до 23-х років, команд "Пул 14+1, 8, 9, 10" (II ранг)</t>
  </si>
  <si>
    <t>01.06.23
11.06.23</t>
  </si>
  <si>
    <t>Чемпіонат Європи серед чоловіків і жінок "Снукер 6 red"; серед команд чоловіків і жінок "Снукер" (ІІ ранг)</t>
  </si>
  <si>
    <t>05.06.23
16.06.23</t>
  </si>
  <si>
    <t xml:space="preserve">Болгаpія
</t>
  </si>
  <si>
    <t>Чемпіонат України серед юніорів, юнаків та дівчат (юніорок) "Вільна піраміда" (IV ранг)</t>
  </si>
  <si>
    <t>30.06.23
03.07.23</t>
  </si>
  <si>
    <t>НТЗ із спеціальної підготовки до міжнародних_x000D_
 змагань Снукер  (чоловіки, жінки, молодь, юніори. юнаки)</t>
  </si>
  <si>
    <t>02.07.23
11.07.23</t>
  </si>
  <si>
    <t>НТЗ із спеціальної підготовки до міжнародних_x000D_
 змагань Пул (юніори, юнаки)</t>
  </si>
  <si>
    <t>13.07.23
22.07.23</t>
  </si>
  <si>
    <t>Чемпіонат світу зі "Снукеру" серед юнаків до_x000D_
16 років, юніорів до 18 років, молоді до 21 року, чоловіків (II ранг)</t>
  </si>
  <si>
    <t>15.07.23
25.07.23</t>
  </si>
  <si>
    <t xml:space="preserve">Чемпіонат України серед  юніорів, юнаків та  дівчат (юніорів) "Пул 14+1, 8, 9, 10" (IV ранг) </t>
  </si>
  <si>
    <t>22.07.23
25.07.23</t>
  </si>
  <si>
    <t>Чемпіонат Європи серед  юніорів, юнаків та дівчат (юніорок), команд "Пул 14+1, 8, 9, 10" (II ранг)</t>
  </si>
  <si>
    <t>26.07.23
04.08.23</t>
  </si>
  <si>
    <t xml:space="preserve">Командний чемпіонат України серед чоловіків та жінок "Вільна піраміда" (III ранг) </t>
  </si>
  <si>
    <t>Чемпіонат України серед юнаків,_x000D_
юніорів, молоді до 21 року_x000D_
"Снукер" (IV ранг)</t>
  </si>
  <si>
    <t>27.08.23
05.09.23</t>
  </si>
  <si>
    <t>Чемпіонат світу серед чолвіків та жінок "Снукер 6 red", команд чоловіків та жінок "Снукер" (II ранг)</t>
  </si>
  <si>
    <t>10.09.23
24.09.23</t>
  </si>
  <si>
    <t xml:space="preserve">Кубок України  серед чоловіків та жінок "Пул-8"  фінал (III ранг) </t>
  </si>
  <si>
    <t>15.09.23
17.09.23</t>
  </si>
  <si>
    <t xml:space="preserve">Чемпіонат України з триборства серед юніорів, юнаків та дівчат (юніорки) "Вільна Піраміда", "Динамічна піраміда", "Комбінована піраміда" (IV ранг) </t>
  </si>
  <si>
    <t>29.09.23
02.10.23</t>
  </si>
  <si>
    <t xml:space="preserve">Чемпіонат України серед чоловіків та жінок"Динамічна піраміда" (III ранг) </t>
  </si>
  <si>
    <t>19.10.23
23.10.23</t>
  </si>
  <si>
    <t xml:space="preserve">Чемпіонат України серед чоловіків та жінок  "Снукер" (III ранг) </t>
  </si>
  <si>
    <t xml:space="preserve">Кубок України серед чоловіків та жінок "Пул -9" (фінал) (III ранг) </t>
  </si>
  <si>
    <t>03.11.23
05.11.23</t>
  </si>
  <si>
    <t>Чемпіонат світу серед чоловіків, жінок"Снукер" (II ранг)</t>
  </si>
  <si>
    <t>15.11.23
29.11.23</t>
  </si>
  <si>
    <t xml:space="preserve">Чемпіонат України  серед юніорів, юнаків та дівчат (юніорок) "Динамічна піраміда" (IV ранг) </t>
  </si>
  <si>
    <t xml:space="preserve">Чемпіонат України серед чоловіків та жінок "Вільна піраміда" (III ранг) </t>
  </si>
  <si>
    <t>23.11.23
27.11.23</t>
  </si>
  <si>
    <t>Чемпіонат України серед чоловіків та жінок "Пул -14+1, 8, 9, 10" (III ранг)</t>
  </si>
  <si>
    <t>11.12.23
17.12.23</t>
  </si>
  <si>
    <t xml:space="preserve">Кубок України  серед чоловіків та жінок "Вільна Піраміда" (фінал 2023 року) (III ранг) </t>
  </si>
  <si>
    <t>21.12.23
25.12.23</t>
  </si>
  <si>
    <t>Всього заходів:40</t>
  </si>
  <si>
    <t>бодібілдинг</t>
  </si>
  <si>
    <t>Міжнародні змагання (ІІ ранг)</t>
  </si>
  <si>
    <t>Кубок України  (ІІІ ранг)</t>
  </si>
  <si>
    <t>31.03.23
03.04.23</t>
  </si>
  <si>
    <t>Полтавська
Укрспортзабезпечення</t>
  </si>
  <si>
    <t>Кубок Європи  (ІІ ранг)</t>
  </si>
  <si>
    <t>14.04.23
16.04.23</t>
  </si>
  <si>
    <t xml:space="preserve">Албанія
</t>
  </si>
  <si>
    <t xml:space="preserve">Навчально-тренувальний збір із спеціальної підготовки до  чемпіонату Європи серед чоловіків та жінок та юніорів </t>
  </si>
  <si>
    <t>29.04.23
13.05.23</t>
  </si>
  <si>
    <t>Чемпіонат Європи серед чоловіків, жінок, юніорів та юніорок (ІІ ранг)</t>
  </si>
  <si>
    <t>03.05.23
08.05.23</t>
  </si>
  <si>
    <t xml:space="preserve">Об"єднані Аpабські Еміpати
</t>
  </si>
  <si>
    <t>Міжнародні змагання Арнольд Класік  (Світовий)    (II ранг)</t>
  </si>
  <si>
    <t xml:space="preserve">ПАР
</t>
  </si>
  <si>
    <t>Чемпіонат Європи серед жінок (фіт-моделі) (ІІ ранг)</t>
  </si>
  <si>
    <t>Міжнародні змагання Арнольд Класік  (Європейський) (II ранг)</t>
  </si>
  <si>
    <t>Чемпіонат світу серед юніорів та юніорок  (ІІ ранг)</t>
  </si>
  <si>
    <t>23.10.23
25.10.23</t>
  </si>
  <si>
    <t>Чемпіонат світу серед жінок (фіт-моделі)        (ІІ ранг)</t>
  </si>
  <si>
    <t>30.10.23
02.11.23</t>
  </si>
  <si>
    <t xml:space="preserve">Литва
</t>
  </si>
  <si>
    <t xml:space="preserve">Чемпіонат України серед дорослих та юніорів  (ІІІ-IV ранг) </t>
  </si>
  <si>
    <t>Чемпіонат світу серед жінок (ІІ ранг)</t>
  </si>
  <si>
    <t>Чемпіонат світу серед чоловіків з бодіблдингу та класичного бодібілдингу   (ІІ ранг)</t>
  </si>
  <si>
    <t>17.12.23
20.12.23</t>
  </si>
  <si>
    <t>боротьба Кураш</t>
  </si>
  <si>
    <t>Міжнародний турнір  серед дорослих (II ранг)</t>
  </si>
  <si>
    <t>15.04.23
17.04.23</t>
  </si>
  <si>
    <t xml:space="preserve">Гpеція
</t>
  </si>
  <si>
    <t xml:space="preserve">Міжнародний турнір "Гран-прі Президнта Узбекистана" </t>
  </si>
  <si>
    <t xml:space="preserve">Узбекистан
</t>
  </si>
  <si>
    <t>Навчально-тренувальнй збір спеціально-фізичної підготовки до чемпіонату Європи</t>
  </si>
  <si>
    <t>10.07.23
20.07.23</t>
  </si>
  <si>
    <t>Чемпіонат Європи серед дорослих та юніорів (II ранг)</t>
  </si>
  <si>
    <t>06.08.23
09.08.23</t>
  </si>
  <si>
    <t>06.09.23
10.09.23</t>
  </si>
  <si>
    <t xml:space="preserve">Чемпіонат України серед дорослих, юніорів кадетів, юнаків та дівчат (ІІІ-IV ранг) </t>
  </si>
  <si>
    <t>18.10.23
22.10.23</t>
  </si>
  <si>
    <t>Кубок України (III ранг)</t>
  </si>
  <si>
    <t>16.11.23
19.11.23</t>
  </si>
  <si>
    <t>Міжнародний турнір на призи Президнта Узбекистана</t>
  </si>
  <si>
    <t>06.12.23
10.12.23</t>
  </si>
  <si>
    <t>боротьба на поясах Алиш</t>
  </si>
  <si>
    <t xml:space="preserve">Навчально-тренувальний збір із спеціальної підготовки до чемпіонату світу серед дорослих </t>
  </si>
  <si>
    <t>01.04.23
15.04.23</t>
  </si>
  <si>
    <t>Міжнародний турнір  (II ранг)</t>
  </si>
  <si>
    <t>16.04.23
18.04.23</t>
  </si>
  <si>
    <t xml:space="preserve">Киргизстан
</t>
  </si>
  <si>
    <t>Чемпіонат України серед дорослих  (III ранг)</t>
  </si>
  <si>
    <t>22.04.23
24.04.23</t>
  </si>
  <si>
    <t>Чемпіонат України  юніорів,  юнаків, хлопців та  дівчат  (ІV ранг)</t>
  </si>
  <si>
    <t>24.04.23
25.04.23</t>
  </si>
  <si>
    <t>Всеукраїнські змагання на Кубок президента ВФТВБ серед дорослих  (IV ранг)</t>
  </si>
  <si>
    <t>15.06.23
16.06.23</t>
  </si>
  <si>
    <t xml:space="preserve">Навчально-тренувальний збір із спеціальної підготовки до Всесвітніх ігор з єдиноборств </t>
  </si>
  <si>
    <t>06.09.23
20.09.23</t>
  </si>
  <si>
    <t>Всеукраїнські змагання серед дорослих, юніорів, кадетів, хлопці та дівчат пам'яті  МСМК Ярослава Мосіндза  (IV ранг)</t>
  </si>
  <si>
    <t>27.09.23
02.10.23</t>
  </si>
  <si>
    <t>Азербайджан
Укрспортзабезпечення</t>
  </si>
  <si>
    <t>Кубок  України серед дорослих  (III ранг)</t>
  </si>
  <si>
    <t>10.10.23
11.10.23</t>
  </si>
  <si>
    <t>Міжнародний турнір серії Гран-прі пам'яті Курманжан датки серед дорослих (II ранг)</t>
  </si>
  <si>
    <t>26.10.23
27.10.23</t>
  </si>
  <si>
    <t>Чемпіонат світу серед дорослих та юніорів (II ранг)</t>
  </si>
  <si>
    <t>01.11.23
29.11.23</t>
  </si>
  <si>
    <t>Кубок світу  (II ранг)</t>
  </si>
  <si>
    <t>01.12.23
03.12.23</t>
  </si>
  <si>
    <t>16.12.23
17.12.23</t>
  </si>
  <si>
    <t>Всього заходів:14</t>
  </si>
  <si>
    <t>боротьба самбо</t>
  </si>
  <si>
    <t xml:space="preserve">Чемпіонат України серед юніорів, юніорок, юнаків та дівчат старшого віку (спортивне та бойове) (IV ранг) </t>
  </si>
  <si>
    <t>31.01.23
03.02.23</t>
  </si>
  <si>
    <t>Чемпіонат України серед чоловіків та жінок (спортивне та бойове) (ІІІ ранг)</t>
  </si>
  <si>
    <t>Навчально-тренувальний збір із загальної та спеціальної підготовки до чемпіонату Європи серед юніорів, юніорок, юнаків та дівчат (спортивне та бойове)</t>
  </si>
  <si>
    <t>17.02.23
02.03.23</t>
  </si>
  <si>
    <t>Ів-Фр. НСБ "Заросляк"
Укрспортзабезпечення</t>
  </si>
  <si>
    <t xml:space="preserve">Чемпіонат України серед кадетів (IV ранг) </t>
  </si>
  <si>
    <t>03.03.23
06.03.23</t>
  </si>
  <si>
    <t>Навчально-тренувальний збір із загальної та спеціальної підготовки до чемпіонату Європи серед чоловіків та жінок (спортивне та бойове)</t>
  </si>
  <si>
    <t>03.03.23
17.03.23</t>
  </si>
  <si>
    <t xml:space="preserve">Всеукраїнський турнір " Пам'ять" серед юнаків та дівчат (ІV ранг) </t>
  </si>
  <si>
    <t xml:space="preserve">Всеукраїнський турнір "Весна" серед юнаків та дівчат пам'яті ЗТУ Є. В. Тешера (IV ранг) </t>
  </si>
  <si>
    <t>25.03.23
27.03.23</t>
  </si>
  <si>
    <t>Навчально-тренувальний збір із загальної та спеціальної підготовки до чемпіонату Європи серед кадетів, юніорів, юніорок, юнаків, дівчат, чоловіків та жінок (спортивне та бойове)</t>
  </si>
  <si>
    <t>27.03.23
09.04.23</t>
  </si>
  <si>
    <t>Навчально-тренувальний збір із спеціальної підготовки до чемпіонату Європи серед чоловіків та жінок (спортивне та бойове)</t>
  </si>
  <si>
    <t>10.04.23
17.04.23</t>
  </si>
  <si>
    <t>Ізpаїль
Укрспортзабезпечення</t>
  </si>
  <si>
    <t>Навчально-тренувальний збір із спеціальної підготовки до чемпіонату Європи серед юніорів, юніорок, юнаків та дівчат</t>
  </si>
  <si>
    <t>Навчально-тренувальний збір із спеціальної підготовки до чемпіонату Європи серед кадетів</t>
  </si>
  <si>
    <t>Чемпіонат Європи серед чоловіків та жінок (спортивне та бойове) (II ранг)</t>
  </si>
  <si>
    <t>17.04.23
25.04.23</t>
  </si>
  <si>
    <t>Чемпіонат Європи серед юніорів, юніорок, юнаків та дівчат (II ранг)</t>
  </si>
  <si>
    <t>Чемпіонат Європи серед кадетів (II ранг)</t>
  </si>
  <si>
    <t xml:space="preserve">Всеукраїнський турнір "Lviv Open Play" серед чоловіків та жінок (спортивне та бойове) (III ранг) </t>
  </si>
  <si>
    <t>28.04.23
30.04.23</t>
  </si>
  <si>
    <t xml:space="preserve">Всеукраїнський турнір пам'яті Героя України Вадима Зеленюка серед чоловіків та жінок (спортивне та бойове)  (III ранг) </t>
  </si>
  <si>
    <t>04.05.23
06.05.23</t>
  </si>
  <si>
    <t>Навчально-тренувальний збір із спеціальної підготовки до Етапу Кубка світу серед чоловіків та жінок (спортивне та бойове)</t>
  </si>
  <si>
    <t>10.05.23
17.05.23</t>
  </si>
  <si>
    <t xml:space="preserve">Домініканська республіка
</t>
  </si>
  <si>
    <t xml:space="preserve">Всеукраїнський турнір серед юнаків та дівчат "Перемога" (IV ранг)  </t>
  </si>
  <si>
    <t xml:space="preserve">Етап Кубка світу серед чоловіків та жінок (спортивне та бойове) (II ранг) </t>
  </si>
  <si>
    <t xml:space="preserve">Всеукраїнський турнір серед юнаків та дівчат "Чорноморський фестиваль САМБО" (IV ранг)  </t>
  </si>
  <si>
    <t xml:space="preserve">Чемпіонат України серед юнаків та дівчат середнього віку (IV ранг) </t>
  </si>
  <si>
    <t>01.06.23
04.06.23</t>
  </si>
  <si>
    <t>Чемпіонат України серед чоловіків та жінок (пляжне) (III ранг)</t>
  </si>
  <si>
    <t>04.06.23
06.06.23</t>
  </si>
  <si>
    <t xml:space="preserve">Всеукраїнський турнір серед кадетів, юнаків та дівчат присвячений воінам-інтернаціоналістам Афганістану (IV ранг) </t>
  </si>
  <si>
    <t>15.06.23
22.06.23</t>
  </si>
  <si>
    <t>22.06.23
27.06.23</t>
  </si>
  <si>
    <t>Навчально-тренувальний збір із спеціальної підготовки до чемпіонату світу серед чоловіків, жінок, юніорів, юніорок, юнаків та дівчат</t>
  </si>
  <si>
    <t>Етап Кубка світу серед чоловіків та жінок (спортивне та бойове) (II ранг)</t>
  </si>
  <si>
    <t>15.07.23
20.07.23</t>
  </si>
  <si>
    <t xml:space="preserve">Марокко
</t>
  </si>
  <si>
    <t>Навчально-тренувальний збір із загальної та спеціальної підготовки до чемпіонату світу серед чоловіків та жінок (пляжне)</t>
  </si>
  <si>
    <t>01.08.23
09.08.23</t>
  </si>
  <si>
    <t>Чемпіонат світу серед чоловіків та жінок (пляжне) (II ранг)</t>
  </si>
  <si>
    <t>11.08.23
16.08.23</t>
  </si>
  <si>
    <t>Всеукраїнський Турнір "Кубок "Юна Україна" серед юніорів, юніорок, юнаків та дівчат старшого віку(IV ранг)</t>
  </si>
  <si>
    <t>14.08.23
17.08.23</t>
  </si>
  <si>
    <t xml:space="preserve">Кубок України серед чоловіків та жінок (спортивне та бойове) (III ранг) </t>
  </si>
  <si>
    <t>17.08.23
19.08.23</t>
  </si>
  <si>
    <t>01.09.23
15.09.23</t>
  </si>
  <si>
    <t xml:space="preserve">Навчально-тренувальний збір із спеціальної підготовки до Етапу Кубка світу  серед чоловіків та жінок (спортивне та бойове)_x000D_
</t>
  </si>
  <si>
    <t>04.09.23
07.09.23</t>
  </si>
  <si>
    <t xml:space="preserve">Сербія 
</t>
  </si>
  <si>
    <t>07.09.23
12.09.23</t>
  </si>
  <si>
    <t xml:space="preserve">Всеукраїнський турнір серед кадетів пам'яті заслуженого тренера України І. Х. Сагаєва (IV ранг) </t>
  </si>
  <si>
    <t>Навчально-тренувальний збір із загальної та спеціальної підготовки до чемпіонату світу серед юніорів, юніорок, юнаків та дівчат</t>
  </si>
  <si>
    <t>19.09.23
02.10.23</t>
  </si>
  <si>
    <t xml:space="preserve">Київ ДП ОНСЦ "Конча-Заспа"
</t>
  </si>
  <si>
    <t>Навчально-тренувальний збір із загальної та спеціальної підготовки до чемпіонату світу серед чоловіків та жінок (спортивне та боцове)</t>
  </si>
  <si>
    <t>23.09.23
06.10.23</t>
  </si>
  <si>
    <t xml:space="preserve">Ів-Фр. НСБ "Заросляк"
</t>
  </si>
  <si>
    <t xml:space="preserve">Всеукраїнський турнір серед кадетів, юнаків та дівчат "Подаруємо дітям світ САМБО" пам'яті ЗТУ Р. С. Бабаянца (IV ранг) </t>
  </si>
  <si>
    <t>30.09.23
02.10.23</t>
  </si>
  <si>
    <t>Навчально-тренувальний збір із спеціальної підготовки до чемпіонату світу серед юнаків та дівчат (спортивне та бойове)</t>
  </si>
  <si>
    <t>Чемпіонат світу серед юніорів, юніорок, юнаків та дівчат (спортивне та бойове) (II ранг)</t>
  </si>
  <si>
    <t>10.10.23
17.10.23</t>
  </si>
  <si>
    <t>Навчально-тренувальний збір із загальної та спеціальної підготовки до чемпіонату світу серед чоловіків та жінок_x000D_
(спортивне та бойове)</t>
  </si>
  <si>
    <t>16.10.23
29.10.23</t>
  </si>
  <si>
    <t>Всеукраїнський турнір пам'яті дворазового чемпіона світу М.М.Юнака серед кадетів, юнаків та дівчат середнього віку (ІV ранг)</t>
  </si>
  <si>
    <t>20.10.23
22.10.23</t>
  </si>
  <si>
    <t>Навчально-тренувальний збір із спеціальної підготовки до чемпіонату світу серед чоловіків та жінок (спортивне та бойове)</t>
  </si>
  <si>
    <t>30.10.23
06.11.23</t>
  </si>
  <si>
    <t xml:space="preserve">Єгипет
</t>
  </si>
  <si>
    <t xml:space="preserve">Всеукраїнський турнір "Дитячий фестиваль САМБО" серед юніорів, юніорок, юнаків та дівчат (IV ранг) </t>
  </si>
  <si>
    <t>04.11.23
06.11.23</t>
  </si>
  <si>
    <t>Чемпіонат світу серед чоловіків та жінок (спортивне та бойове) (II ранг)</t>
  </si>
  <si>
    <t>06.11.23
14.11.23</t>
  </si>
  <si>
    <t xml:space="preserve">Всеукраїнський турнір на призи Ю. Даниляка  серед чоловіків та жінок (спортивне та бойове), юніорів, юніорок, юнаків та дівчат (ІІІ-IV ранг) </t>
  </si>
  <si>
    <t>16.11.23
20.11.23</t>
  </si>
  <si>
    <t>Навчально-тренувальний збір із загальної та спеціальної підготовки до Кубку Європи серед чоловіків та жінок_x000D_
(спортивне та бойове)</t>
  </si>
  <si>
    <t>21.11.23
30.11.23</t>
  </si>
  <si>
    <t>Навчально-тренувальний збір із спеціальної підготовки до Кубку Європи серед чоловіків та жінок (спортивне та бойове)</t>
  </si>
  <si>
    <t>01.12.23
08.12.23</t>
  </si>
  <si>
    <t xml:space="preserve">Румунія
</t>
  </si>
  <si>
    <t xml:space="preserve">Кубок Європи серед чоловіків та жінок (спортивне та бойове) (II ранг)_x000D_
</t>
  </si>
  <si>
    <t>08.12.23
13.12.23</t>
  </si>
  <si>
    <t>Всеукраїнський турнір пам'яті дворазового чемпіона світу М.С. Левицького серед кадетів, юнаків та дівчат середнього віку (ІV ранг)</t>
  </si>
  <si>
    <t>Всього заходів:51</t>
  </si>
  <si>
    <t>боулінг</t>
  </si>
  <si>
    <t>Чемпіонат України серед дорослих, юніорів, юнаків сезону 2022-2023 -  етап  (III-IV ранг)</t>
  </si>
  <si>
    <t>13.03.23
14.03.23</t>
  </si>
  <si>
    <t>НТЗ із спеціальної підготовки до чемпіонату Європи (юнаки)</t>
  </si>
  <si>
    <t>20.03.23
31.03.23</t>
  </si>
  <si>
    <t>Чемпіонат Європи серед юнаків (II ранг)</t>
  </si>
  <si>
    <t>01.04.23
10.04.23</t>
  </si>
  <si>
    <t>НТЗ із спеціальної підготовки до чемпіонату Європи (чоловіки)</t>
  </si>
  <si>
    <t>24.04.23
05.05.23</t>
  </si>
  <si>
    <t>Чемпіонат України серед дорослих, юніорів, юнаків сезону 2022-2023 -  етап, фінал  (III-IV ранг)</t>
  </si>
  <si>
    <t>Чемпіонат Європи серед чоловіків (II ранг)</t>
  </si>
  <si>
    <t>07.06.23
18.06.23</t>
  </si>
  <si>
    <t>Кубок України  (III ранг)</t>
  </si>
  <si>
    <t>14.07.23
16.07.23</t>
  </si>
  <si>
    <t>Кубок Європейських чемпіонів (II ранг)</t>
  </si>
  <si>
    <t>23.10.23
29.10.23</t>
  </si>
  <si>
    <t>веслування на човнах "Дракон"</t>
  </si>
  <si>
    <t>Кубок України (ІІІ ранг)</t>
  </si>
  <si>
    <t xml:space="preserve">Чемпіонат України серед юнаків, юніорів (IV ранг) </t>
  </si>
  <si>
    <t>14.06.23
18.06.23</t>
  </si>
  <si>
    <t xml:space="preserve">Чемпіонат України серед молоді (IV ранг) </t>
  </si>
  <si>
    <t>Київ
Укрспортзабезпечення, КМДА</t>
  </si>
  <si>
    <t>Чемпіонат України серед дорослих (III ранг)</t>
  </si>
  <si>
    <t>Навчально-тренувальний збір із загальної та спеціальної підготовки до чемпіонату світу (дорослі, молодь, юніори)</t>
  </si>
  <si>
    <t>10.07.23
30.07.23</t>
  </si>
  <si>
    <t>Чемпіонат світу (дорослі, молодь, юніори) (ІІ ранг)</t>
  </si>
  <si>
    <t>04.08.23
16.08.23</t>
  </si>
  <si>
    <t>Тайланд
Укрспортзабезпечення</t>
  </si>
  <si>
    <t>Навчально-тренувальний збір із загальної та спеціальної підготовки до чемпіонату Європи</t>
  </si>
  <si>
    <t>19.08.23
02.09.23</t>
  </si>
  <si>
    <t>Чемпіонат Європи (дорослі, молодь, юніори) (ІІ ранг)</t>
  </si>
  <si>
    <t>05.09.23
11.09.23</t>
  </si>
  <si>
    <t>Всеукраїнські змагання серед клубів (IV ранг)</t>
  </si>
  <si>
    <t>Міжнародні змагання "Осінній марафон" (IV ранг)</t>
  </si>
  <si>
    <t>13.10.23
15.10.23</t>
  </si>
  <si>
    <t>воднолижний спорт</t>
  </si>
  <si>
    <t xml:space="preserve">Чемпіонат світу серед юнаків до 17 років 2022 року (катерна версія IWWF), II ранг) </t>
  </si>
  <si>
    <t>05.01.23
08.01.23</t>
  </si>
  <si>
    <t xml:space="preserve">НТЗ із спеціальної підготовки до чемпіонату Європи та Африки серед доролслих катерна версія_x000D_
</t>
  </si>
  <si>
    <t>11.01.23
07.02.23</t>
  </si>
  <si>
    <t>НТЗ зі спеціальної підготовки до чемпіонату_x000D_
світу дорослі катерна версія</t>
  </si>
  <si>
    <t>08.02.23
07.03.23</t>
  </si>
  <si>
    <t>Міжнародні змагання катерна версія (ІІ ранг)</t>
  </si>
  <si>
    <t>09.03.23
13.03.23</t>
  </si>
  <si>
    <t xml:space="preserve">Австpалія
</t>
  </si>
  <si>
    <t>НТЗ зі спеціальної підготовки до  чемпіонату Європи та Африки  (юніори, юнаки, катерна версія) (</t>
  </si>
  <si>
    <t>10.03.23
06.04.23</t>
  </si>
  <si>
    <t>НТЗ зі спеціальної підготовки до чемпіонату_x000D_
Європи та Африки з воднолижного спорту (юніори, юнаки) катерна версія</t>
  </si>
  <si>
    <t>15.04.23
12.05.23</t>
  </si>
  <si>
    <t>Міжнародні рейтингові змагання з воднолижного спорту та вейкбордингу (ІІ ранг)</t>
  </si>
  <si>
    <t>10.05.23
12.05.23</t>
  </si>
  <si>
    <t xml:space="preserve">США
</t>
  </si>
  <si>
    <t>Міжнародні змагання "Кубок Баварії" (ІІ ранг)</t>
  </si>
  <si>
    <t>08.06.23
10.06.23</t>
  </si>
  <si>
    <t>Міжнародні змагання з воднолижного спорту, катерна версія (ІІ ранг)</t>
  </si>
  <si>
    <t xml:space="preserve">Кубок України з воднолижного спорту  (IWWF, вейкбординг, кабельна версія) (III  ранг) </t>
  </si>
  <si>
    <t>17.06.23
18.06.23</t>
  </si>
  <si>
    <t xml:space="preserve">Кубок України серед дорослих  (катерна версія IWWF) (III ранг) </t>
  </si>
  <si>
    <t>23.06.23
25.06.23</t>
  </si>
  <si>
    <t>Міжнародні змагання з воднолижного спорту катерна версія (ІІ ранг)</t>
  </si>
  <si>
    <t>Міжнародні змагання "Кубок Австрії" (ІІ ранг)</t>
  </si>
  <si>
    <t>07.07.23
09.07.23</t>
  </si>
  <si>
    <t>Міжнародні змагання катерна версія  (ІІ ранг)</t>
  </si>
  <si>
    <t>15.07.23
17.07.23</t>
  </si>
  <si>
    <t xml:space="preserve">НТЗ із спеціальної підготовки до відкритого_x000D_
чемпіонату Європи та Африки катерна версія_x000D_
</t>
  </si>
  <si>
    <t>18.07.23
27.07.23</t>
  </si>
  <si>
    <t xml:space="preserve">НТЗ із спеціальної підготовки до чемпіонату Європи та Африки серед юнаків до 14 та до 17 років катерна версія_x000D_
</t>
  </si>
  <si>
    <t>19.07.23
08.08.23</t>
  </si>
  <si>
    <t>Відкритий чемпіонат Європи та Африки катерна версія IWWF (II ранг)</t>
  </si>
  <si>
    <t xml:space="preserve">НТЗ зі спеціальної підготовки до чемпіонату_x000D_
Європи та Африки з вейкбордингу дорослі, юніори, юнаки (катерна версія_x000D_
IWWF) </t>
  </si>
  <si>
    <t>04.08.23
13.08.23</t>
  </si>
  <si>
    <t>Чемпіонат України серед дорослих, юніорів, юнаків (вейкбординг, катерна версія IWWF) (III-IVранг)</t>
  </si>
  <si>
    <t>05.08.23
06.08.23</t>
  </si>
  <si>
    <t>Чемпіонат Європи та Африки юнаки до 14-17_x000D_
років, катерна версія, IWWF (II ранг)</t>
  </si>
  <si>
    <t>09.08.23
13.08.23</t>
  </si>
  <si>
    <t xml:space="preserve">Чемпіонат України серед дорослих, юніорів, юнаків (вейкбординг, кабельна версія IWWF) (III-IVранг) </t>
  </si>
  <si>
    <t>12.08.23
13.08.23</t>
  </si>
  <si>
    <t xml:space="preserve">Дніпро
</t>
  </si>
  <si>
    <t>Чемпіонат Європи та Африки серед дорослих,_x000D_
юніорів, юнаків з вейкбордингу IWWF_x000D_
(катерна версія) (II ранг)</t>
  </si>
  <si>
    <t>14.08.23
20.08.23</t>
  </si>
  <si>
    <t>Бельгія
Укрспортзабезпечення</t>
  </si>
  <si>
    <t xml:space="preserve">НТЗ із спеціальної підготовки до чемпіонату Європи та Африки серед  юніорів до 21 року катерна версія_x000D_
</t>
  </si>
  <si>
    <t>22.08.23
25.08.23</t>
  </si>
  <si>
    <t>25.08.23
26.08.23</t>
  </si>
  <si>
    <t>Чемпіонат Європи та Африки юніори до 21 року (катерна версія) IWWF (II ранг)</t>
  </si>
  <si>
    <t>26.08.23
03.09.23</t>
  </si>
  <si>
    <t>Чемпіонат Європи та Африки серед дорослих з вейкбордингу IWWF_x000D_
(кабельна версія) (II ранг)</t>
  </si>
  <si>
    <t>Чемпіонат Європи та Африки серед_x000D_
юніорів та юнаків з вейкбордингу IWWF_x000D_
(кабельна версія) (II ранг)</t>
  </si>
  <si>
    <t>22.09.23
24.09.23</t>
  </si>
  <si>
    <t>Всеукраїнські змагання "Sentosa Open-2021" серед дорослих, юніорів та юнаків (катерна версія, ІІІ-IV ранг)</t>
  </si>
  <si>
    <t>Чемпіонат України серед дорослих, юніорів, юнаків (вейксерфінг, катерна версія IWWF) (III-IVранг)</t>
  </si>
  <si>
    <t xml:space="preserve">НТЗ із спеціальної підготовки до Кубку Європи та Африки серед дорослих, юніорів, юнаків, вейксерфінг, катерна версія_x000D_
</t>
  </si>
  <si>
    <t>26.09.23
05.10.23</t>
  </si>
  <si>
    <t>Кубок Європи та Африки серед дорослих,_x000D_
юніорів, юнаків з вейксерфінгу IWWF_x000D_
(катерна версія) (II ранг)</t>
  </si>
  <si>
    <t>06.10.23
08.10.23</t>
  </si>
  <si>
    <t>Відкритий чемпіонат світу  IWWF (катерна версія) (II ранг)</t>
  </si>
  <si>
    <t xml:space="preserve">НТЗ зі спеціальної підготовки до  чемпіонату Європи та Африки  (юніори, юнаки вейкбординг) </t>
  </si>
  <si>
    <t>15.10.23
10.11.23</t>
  </si>
  <si>
    <t xml:space="preserve">Грузія
</t>
  </si>
  <si>
    <t>Чемпіонат Європи та Африки серед юнаків IWWF (кабельна версія) (II ранг)</t>
  </si>
  <si>
    <t xml:space="preserve">Ізpаїль
</t>
  </si>
  <si>
    <t xml:space="preserve">НТЗ зі спеціальної підготовки до чемпіонату _x000D_
 світу з вейкбордингу дорослі </t>
  </si>
  <si>
    <t>29.10.23
25.11.23</t>
  </si>
  <si>
    <t xml:space="preserve">Таіланд
</t>
  </si>
  <si>
    <t>НТЗ зі спеціальної підготовки до чемпіонату _x000D_
світу дорослі, юніори, юнаки, вейксерфінг, катерна версія</t>
  </si>
  <si>
    <t>03.11.23
12.11.23</t>
  </si>
  <si>
    <t>Чемпіонат світу серед дорослих, юніорів та юнаків з вейксерфінгу IWWF (катерна версія) (II ранг)</t>
  </si>
  <si>
    <t>13.11.23
19.11.23</t>
  </si>
  <si>
    <t>Чемпіонат світу серед дорослих, юніорів та юнаків з вейкбордингу IWWF (катерна версія) (II ранг)</t>
  </si>
  <si>
    <t>23.11.23
26.11.23</t>
  </si>
  <si>
    <t>НТЗ зі спеціальної підготовки до чемпіонату_x000D_
 світу юніори, юнаки катерна версія</t>
  </si>
  <si>
    <t>05.12.23
30.12.23</t>
  </si>
  <si>
    <t>Всього заходів:39</t>
  </si>
  <si>
    <t>гирьовий спорт</t>
  </si>
  <si>
    <t xml:space="preserve">Кубок світу - І етап (ІІ ранг) </t>
  </si>
  <si>
    <t>16.03.23
19.03.23</t>
  </si>
  <si>
    <t xml:space="preserve">Міжнародні змагання серії Гран-прі 1 етап (ІІ ранг) </t>
  </si>
  <si>
    <t xml:space="preserve">Міжнародні змагання (Арнольд Класік) (ІІ ранг) </t>
  </si>
  <si>
    <t>31.03.23
04.04.23</t>
  </si>
  <si>
    <t xml:space="preserve">Чемпіонат України серед юніорів та юніорок(IV ранг) </t>
  </si>
  <si>
    <t>13.04.23
16.04.23</t>
  </si>
  <si>
    <t xml:space="preserve">Чемпіонат України серед дорослих (ІІІ ранг) </t>
  </si>
  <si>
    <t>Всеукраїнські  змагання "Об"єднання запорука розвитку" (ривок з довільною зміною рук) (ІІІ ранг)</t>
  </si>
  <si>
    <t>25.04.23
27.04.23</t>
  </si>
  <si>
    <t xml:space="preserve">Навчально-тренувальний збір із загальної фізичної підготовки до чемпіонату Європи (чоловіки та жінки, юніори та юніорки, юнаки та дівчата) </t>
  </si>
  <si>
    <t>06.05.23
26.05.23</t>
  </si>
  <si>
    <t xml:space="preserve">Чемпіонат України серед молодших юнаків та дівчат, старших юнаків та дівчат (IV ранг) </t>
  </si>
  <si>
    <t xml:space="preserve">Чемпіонат Європи серед чоловіків, жінок, юніорів та юніорок (IІ ранг) </t>
  </si>
  <si>
    <t>Навчально-тренувальний збір із загальної фізичної підготовки (чоловіки та жінки, юніори та юніорки)</t>
  </si>
  <si>
    <t>03.06.23
18.06.23</t>
  </si>
  <si>
    <t xml:space="preserve">Чемпіонат світу серед молодших юнаків та дівчат, старших юнаків та дівчат (ІІ ранг) </t>
  </si>
  <si>
    <t>02.07.23
06.07.23</t>
  </si>
  <si>
    <t xml:space="preserve">Міжнародні змагання серії Гран-прі - ІІ етап (ІІ ранг) </t>
  </si>
  <si>
    <t xml:space="preserve">Кубок світу - ІІ етап (ІІ ранг) </t>
  </si>
  <si>
    <t xml:space="preserve">Кубок Європи - фінал (IІ ранг)  </t>
  </si>
  <si>
    <t xml:space="preserve">Всеукраїнські  змагання "Гвардійський ривок" (ІІІ-IV ранг) </t>
  </si>
  <si>
    <t>Навчально-тренувальний збір із загальної фізичної підготовки (чоловіки та жінки)</t>
  </si>
  <si>
    <t>06.08.23
15.08.23</t>
  </si>
  <si>
    <t>Всеукраїнські  змагання "Силове жонглювання" (чоловіки, жінки, юніори, юніорки, старші юнаки та дівчата, молодші юнаки та дівчата) (ІІІ-IV ранг)</t>
  </si>
  <si>
    <t>10.09.23
12.09.23</t>
  </si>
  <si>
    <t xml:space="preserve">Міжнародні змагання "Містер Олімпія" (ІІ ранг) </t>
  </si>
  <si>
    <t>15.09.23
19.09.23</t>
  </si>
  <si>
    <t>Всеукраїнські змагання серед юніорів та юніорок (IV ранг)</t>
  </si>
  <si>
    <t xml:space="preserve">Кубок України серед дорослих (ІІІ ранг) </t>
  </si>
  <si>
    <t xml:space="preserve">Навчально-тренувальний збір із спеціальної підготовки до чемпіонату світу (чоловіки та жінки, юніори та юніорки, юнаки та дівчата) </t>
  </si>
  <si>
    <t>27.09.23
11.10.23</t>
  </si>
  <si>
    <t>Всеукраїнські  змагання "Переяславська осінь"  (ІІІ-IV ранг)</t>
  </si>
  <si>
    <t>22.10.23
24.10.23</t>
  </si>
  <si>
    <t>Чемпіонат світу (дорослі, юніори та юніорки) (IІ ранг)</t>
  </si>
  <si>
    <t xml:space="preserve">Естонія
</t>
  </si>
  <si>
    <t xml:space="preserve">Всеукраїнські змагання пам'яті І. М. Кожедуба (ІІІ ранг) </t>
  </si>
  <si>
    <t>04.12.23
06.12.23</t>
  </si>
  <si>
    <t xml:space="preserve">Всеукраїнські змагання пам'яті професора Ю.О. Резнікова (ІІІ- IV ранг) </t>
  </si>
  <si>
    <t xml:space="preserve">Кубок світу - фінал (ІІ ранг) </t>
  </si>
  <si>
    <t>17.12.23
19.12.23</t>
  </si>
  <si>
    <t xml:space="preserve">Міжнародні змагання серії Гран-прі - фінал (ІІ ранг) </t>
  </si>
  <si>
    <t>Всього заходів:28</t>
  </si>
  <si>
    <t>го</t>
  </si>
  <si>
    <t>Міжнародний турнір (ІI ранг)</t>
  </si>
  <si>
    <t>Командний чемпіонат України (ІІI ранг)</t>
  </si>
  <si>
    <t>20.01.23
23.01.23</t>
  </si>
  <si>
    <t xml:space="preserve">На місцях
</t>
  </si>
  <si>
    <t>24.02.23
27.02.23</t>
  </si>
  <si>
    <t>Чемпіонат Європи (юніори, юнаки, ІІ ранг)</t>
  </si>
  <si>
    <t>Чемпіонат світу (змішані пари, II ранг)</t>
  </si>
  <si>
    <t>15.03.23
20.03.23</t>
  </si>
  <si>
    <t xml:space="preserve">Японія
</t>
  </si>
  <si>
    <t>Чемпіонат Європи серед професіоналів, Міжнародний турнір (ІІ ранг)</t>
  </si>
  <si>
    <t>17.03.23
20.03.23</t>
  </si>
  <si>
    <t>Чемпіонат України (кваліфікація, III ранг)</t>
  </si>
  <si>
    <t>09.04.23
10.04.23</t>
  </si>
  <si>
    <t>Чемпіонат світу (жінки, II ранг)</t>
  </si>
  <si>
    <t>01.05.23
08.05.23</t>
  </si>
  <si>
    <t>Чемпіонат Європи (жінки, ІI ранг)</t>
  </si>
  <si>
    <t>Чемпіонат світу (II ранг)</t>
  </si>
  <si>
    <t>28.05.23
04.06.23</t>
  </si>
  <si>
    <t>02.06.23
05.06.23</t>
  </si>
  <si>
    <t>11.06.23
19.06.23</t>
  </si>
  <si>
    <t>Чемпіонат України (змішані пари, ІІІ ранг)</t>
  </si>
  <si>
    <t>Командний чемпіонат Європи (ІI ранг)</t>
  </si>
  <si>
    <t>20.07.23
24.07.23</t>
  </si>
  <si>
    <t>22.07.23
06.08.23</t>
  </si>
  <si>
    <t>Чемпіонат Європи (ІI ранг)</t>
  </si>
  <si>
    <t>24.07.23
31.07.23</t>
  </si>
  <si>
    <t>Всеукраїнський турнір (ІI ранг)</t>
  </si>
  <si>
    <t>11.08.23
14.08.23</t>
  </si>
  <si>
    <t>Чемпіонат Європи (змішані пари, ІI ранг)</t>
  </si>
  <si>
    <t>17.08.23
21.08.23</t>
  </si>
  <si>
    <t xml:space="preserve">Швеція
</t>
  </si>
  <si>
    <t>Чемпіонат світу (юніори, юнаки, ІI ранг)</t>
  </si>
  <si>
    <t>25.08.23
28.08.23</t>
  </si>
  <si>
    <t>Чемпіонат світу (корейська версія, II ранг)</t>
  </si>
  <si>
    <t>28.08.23
04.09.23</t>
  </si>
  <si>
    <t xml:space="preserve">Корея
</t>
  </si>
  <si>
    <t>Чемпіонат України (півфінал, ІII ранг)</t>
  </si>
  <si>
    <t>22.09.23
25.09.23</t>
  </si>
  <si>
    <t>09.10.23
16.10.23</t>
  </si>
  <si>
    <t xml:space="preserve">Кубок України  (ІІI ранг) </t>
  </si>
  <si>
    <t>20.10.23
23.10.23</t>
  </si>
  <si>
    <t>03.11.23
06.11.23</t>
  </si>
  <si>
    <t xml:space="preserve">Китай
</t>
  </si>
  <si>
    <t>Чемпіонат України (юніори, юнаки, IV ранг)</t>
  </si>
  <si>
    <t>24.11.23
27.11.23</t>
  </si>
  <si>
    <t>Чемпіонат України (фінал, III ранг)</t>
  </si>
  <si>
    <t>28.11.23
04.12.23</t>
  </si>
  <si>
    <t>08.12.23
11.12.23</t>
  </si>
  <si>
    <t>Всього заходів:35</t>
  </si>
  <si>
    <t>грепплінг</t>
  </si>
  <si>
    <t>Навчально-тренувальний збір із спеціальної підготовки підготовки до міжнародних змагань</t>
  </si>
  <si>
    <t>03.01.23
30.01.23</t>
  </si>
  <si>
    <t>Етап Кубку України</t>
  </si>
  <si>
    <t>23.01.23
26.01.23</t>
  </si>
  <si>
    <t>01.02.23
28.02.23</t>
  </si>
  <si>
    <t>Етап Кубку світу  (ІІ ранг)</t>
  </si>
  <si>
    <t>17.02.23
19.02.23</t>
  </si>
  <si>
    <t xml:space="preserve">Навчально-тренувальний збір із спеціальної підготовки  до чемпіонату Європи серед  чоловіків, жінок, юніорів та кадетів </t>
  </si>
  <si>
    <t>Всеукраїнські змагання  (III ранг)</t>
  </si>
  <si>
    <t>04.03.23
06.03.23</t>
  </si>
  <si>
    <t xml:space="preserve">Кіровоградська
</t>
  </si>
  <si>
    <t>Міжнародні змагання (IІ ранг)</t>
  </si>
  <si>
    <t>Поpтугалія
Укрспортзабезпечення</t>
  </si>
  <si>
    <t>Фінал Кубку України  (III ранг)</t>
  </si>
  <si>
    <t>19.04.23
22.04.23</t>
  </si>
  <si>
    <t>Чемпіонат України серед кадетів 2006-2007 та юніорів 2004-2005 років народження  (IV ранг)</t>
  </si>
  <si>
    <t>15.05.23
29.05.23</t>
  </si>
  <si>
    <t>Чемпіонат України серед юнаків 2008-2009 молодших юнаків  2010-2011 та дітей 2012-2013 років народження (IV ранг)</t>
  </si>
  <si>
    <t>17.05.23
20.05.23</t>
  </si>
  <si>
    <t>Чемпіонат Європи серед дорослих, юніорів, кадетів та юнаків  (ІІ ранг)</t>
  </si>
  <si>
    <t>03.06.23
30.06.23</t>
  </si>
  <si>
    <t>Навчально-тренувальний збір із спеціальної підготовки до Всесвітніх ігор з єдиноборств</t>
  </si>
  <si>
    <t>01.07.23
20.07.23</t>
  </si>
  <si>
    <t>03.07.23
30.07.23</t>
  </si>
  <si>
    <t>03.08.23
30.08.23</t>
  </si>
  <si>
    <t>Чемпіонат України серед дорослих (ІІІ ранг)</t>
  </si>
  <si>
    <t>Чернівецька
Укрспортзабезпечення</t>
  </si>
  <si>
    <t>15.09.23
30.09.23</t>
  </si>
  <si>
    <t>23.09.23
25.09.23</t>
  </si>
  <si>
    <t xml:space="preserve">Навчально-тренувальний збір із спеціальної підготовки  до чемпіонату світу серед  чоловіків, жінок, юніорів та кадетів </t>
  </si>
  <si>
    <t>01.11.23
12.11.23</t>
  </si>
  <si>
    <t>Навчально-тренувальний збір із спеціальної підготовки  до Кубку світу</t>
  </si>
  <si>
    <t>10.11.23
27.11.23</t>
  </si>
  <si>
    <t>Чемпіонат світу серед дорослих, юніорів, кадетів та юнаків  (II ранг)</t>
  </si>
  <si>
    <t>15.11.23
19.11.23</t>
  </si>
  <si>
    <t>Фінал Кубку світу  (ІІ ранг)</t>
  </si>
  <si>
    <t>01.12.23
04.12.23</t>
  </si>
  <si>
    <t>Відновлювальний навчально-тренувальний збір серед дорослих та юніорів</t>
  </si>
  <si>
    <t>13.12.23
29.12.23</t>
  </si>
  <si>
    <t>Всього заходів:29</t>
  </si>
  <si>
    <t>дартс</t>
  </si>
  <si>
    <t>Міжнародний турнір (WDF "Romanian Classic Darts Open” та “Romanian Darts Open") (II ранг)</t>
  </si>
  <si>
    <t>20.01.23
22.01.23</t>
  </si>
  <si>
    <t>Міжнародний турнір (WDF "Slovak Masters" та "Slovak Open") (II ранг)</t>
  </si>
  <si>
    <t xml:space="preserve">Словаччина
</t>
  </si>
  <si>
    <t>Міжнародний турнір (WDF "International Youth Challenge Vienna 2023") (II ранг)</t>
  </si>
  <si>
    <t>Всеукраїнські змагання "Lviv open cup" (I-II етапи Кубку України) (дисципліна  "501 DO") (III ранг)</t>
  </si>
  <si>
    <t>24.03.23
25.03.23</t>
  </si>
  <si>
    <t>Міжнародний турнір (WDF "Estonia Open") (II ранг)</t>
  </si>
  <si>
    <t>Чемпіонат України (команди, дисципліна "501 DO") та Всеукраїнські змагання "Дніпровські хвилі" (III етап Кубку України) (дисципліна "501 DO") (ІІІ ранги)</t>
  </si>
  <si>
    <t>Кубок Європи серед молоді (II ранг)</t>
  </si>
  <si>
    <t>05.07.23
07.07.23</t>
  </si>
  <si>
    <t xml:space="preserve">Чемпіонат України (дисципліна "501 DO-DI") та Всеукраїнські змагання (II етап Кубку України) (дисципліна "501 DO") (III ранги) </t>
  </si>
  <si>
    <t>Чемпіонат України (пари, дисципліна "501 DO") та Всеукраїнські змагання (V етап Кубку України) (дисципліна "501 DO") (ІІІ ранги)</t>
  </si>
  <si>
    <t>09.09.23
10.09.23</t>
  </si>
  <si>
    <t>Кубок світу (WDF "World Cup 2023") (II ранг)</t>
  </si>
  <si>
    <t>Міжнародний турнір (WDF "Latvia Open") (II ранг)</t>
  </si>
  <si>
    <t>Чемпіонат України (дисципліна "КРИКЕТ") та Фінал Кубку України (дисципліна  "501 DO") (III ранги)</t>
  </si>
  <si>
    <t>Чемпіонат України серед юнаків та дорослих_x000D_
(особистий розряд та змішані пари, дисципліна "501DO") (ІІІ-IV ранги)</t>
  </si>
  <si>
    <t>01.12.23
02.12.23</t>
  </si>
  <si>
    <t>Всього заходів:13</t>
  </si>
  <si>
    <t>джиу-джитсу</t>
  </si>
  <si>
    <t>Навчально-тренувальний збір з спеціальної_x000D_
підготовки до чемпіонату Європи  серед молоді, юніорів та кадетів (файтинг)</t>
  </si>
  <si>
    <t>15.02.23
21.02.23</t>
  </si>
  <si>
    <t>Навчально-тренувальний збір з спеціальної_x000D_
підготовки до чемпіонату Європи серед молоді, юніорів та кадетів  (не--ваза)</t>
  </si>
  <si>
    <t>22.02.23
28.02.23</t>
  </si>
  <si>
    <t>Чемпіонат Європи серед молоді, юніорів  та кадетів (файтинг та не-ваза)  (ІІ ранг)</t>
  </si>
  <si>
    <t>08.03.23
13.03.23</t>
  </si>
  <si>
    <t xml:space="preserve">Кубок України серед дорослих  (файтинг) (ІІІ ранг) </t>
  </si>
  <si>
    <t>07.04.23
09.04.23</t>
  </si>
  <si>
    <t xml:space="preserve">Всеукраїнський турнір серед  юнаків, кадетів, юніорів та молоді (файтинг, дуо система)(ІV ранг) </t>
  </si>
  <si>
    <t xml:space="preserve">Кубок Європи -  етап (II ранг) </t>
  </si>
  <si>
    <t xml:space="preserve">Кубок України серед дорослих  (фул-контакт та не-ваза) (ІІІ ранг) </t>
  </si>
  <si>
    <t>07.05.23
09.05.23</t>
  </si>
  <si>
    <t xml:space="preserve">Всеукраїнський турнір серед  юнаків, кадетів, юніорів та молоді (не-ваза, фул-контакт)(ІV ранг) </t>
  </si>
  <si>
    <t>Кубок світу  (фул-контакт) (ІІ ранг)</t>
  </si>
  <si>
    <t>21.05.23
25.05.23</t>
  </si>
  <si>
    <t>Навчально-тренувальний збір з спеціальної_x000D_
підготовки до чемпіонату світу  (файтинг)</t>
  </si>
  <si>
    <t>19.06.23
25.06.23</t>
  </si>
  <si>
    <t>Навчально-тренувальний збір з спеціальної_x000D_
підготовки до чемпіонату світу  (не-ваза)</t>
  </si>
  <si>
    <t>Чемпіонат світу серед дорослих (файтинг і не-ваза) (ІІ ранг)</t>
  </si>
  <si>
    <t>15.07.23
21.07.23</t>
  </si>
  <si>
    <t xml:space="preserve">Канада
</t>
  </si>
  <si>
    <t>Чемпіонат світу серед молоді, юніорів та кадетів (файтинг і не-ваза) (ІІ ранг)</t>
  </si>
  <si>
    <t>23.08.23
28.08.23</t>
  </si>
  <si>
    <t>НТЗ зі спеціальної підготовки до  Всесвітніх ігор з єдиноборств</t>
  </si>
  <si>
    <t>09.09.23
15.09.23</t>
  </si>
  <si>
    <t>Чемпіонат Європи серед юнаків та кадетів (файтинг та не-ваза)  (ІІ ранг)</t>
  </si>
  <si>
    <t xml:space="preserve">Чемпіонат України серед дорослих  (самозахист) (IІІ ранг) </t>
  </si>
  <si>
    <t>Чемпіонат України серед дорослих, молоді, кадетів, юніорів та юнаків (ІІІ - IV ранг)</t>
  </si>
  <si>
    <t>Чемпіонат Європи серед дорослих (файтинг та не-ваза)  (ІІ ранг)</t>
  </si>
  <si>
    <t>22.11.23
27.11.23</t>
  </si>
  <si>
    <t>кануполо</t>
  </si>
  <si>
    <t xml:space="preserve">Кубок України, І етап (басейн) (IІІ ранг)_x000D_
</t>
  </si>
  <si>
    <t xml:space="preserve">Кубок України (ІІ етап) (IІІ ранг)_x000D_
</t>
  </si>
  <si>
    <t>19.05.23
31.05.23</t>
  </si>
  <si>
    <t>10.06.23
11.06.23</t>
  </si>
  <si>
    <t xml:space="preserve">Кубок України (ІІІ етап) (IІІ ранг)_x000D_
</t>
  </si>
  <si>
    <t>19.06.23
30.06.23</t>
  </si>
  <si>
    <t>Кубок Європи, І етап (ІІ ранг)</t>
  </si>
  <si>
    <t>24.06.23
25.06.23</t>
  </si>
  <si>
    <t>Кубок Європи, ІІ етап (ІІ ранг)</t>
  </si>
  <si>
    <t>15.07.23
16.07.23</t>
  </si>
  <si>
    <t xml:space="preserve">Чемпіонат України серед дорослих, молоді, юніорів та юнаків (ІІІ-IV ранг)_x000D_
</t>
  </si>
  <si>
    <t>18.08.23
19.08.23</t>
  </si>
  <si>
    <t xml:space="preserve">Всеукраїнські змагання "Відкритий кубок Львову" (IІІ ранг)_x000D_
</t>
  </si>
  <si>
    <t>Чемпіонат Європи (ІІ ранг)</t>
  </si>
  <si>
    <t>Всього заходів:11</t>
  </si>
  <si>
    <t>НТЗ із загальної фізичної підготовки до чемпіонату Європи серед дорослих (І етап)</t>
  </si>
  <si>
    <t>05.01.23
11.01.23</t>
  </si>
  <si>
    <t>Міжнародний турнір "Карате 1 - Серія А" (ІІ ранг)</t>
  </si>
  <si>
    <t>13.01.23
15.01.23</t>
  </si>
  <si>
    <t>Міжнародний турнір "PARIS OPEN"  (ІІ ранг)</t>
  </si>
  <si>
    <t>Міжнародний турнір "GRAND PRIX CROATIA" серед кадетів, юніорів, молоді та дорослих (ІІ ранг)</t>
  </si>
  <si>
    <t>НТЗ із спеціальної підготовки до чемпіонату Європи серед кадетів, юніорів та молоді</t>
  </si>
  <si>
    <t>25.01.23
30.01.23</t>
  </si>
  <si>
    <t>Міжнародний турнір "Карате 1- Прем’єр Ліга"  (ІІ ранг)</t>
  </si>
  <si>
    <t>27.01.23
29.01.23</t>
  </si>
  <si>
    <t>Єгипет
Укрспортзабезпечення</t>
  </si>
  <si>
    <t>Чемпіонат Європи  серед кадетів, юніорів та молоді (II ранг)</t>
  </si>
  <si>
    <t xml:space="preserve">Кіпp
</t>
  </si>
  <si>
    <t>НТЗ із спеціальної підготовки до чемпіонату Європи серед дорослих (ІІ етап)</t>
  </si>
  <si>
    <t>15.02.23
25.02.23</t>
  </si>
  <si>
    <t>Міжнародний турнір "GRAND PRIX SLOVAKIA" серед кадетів, юніорів та молоді (ІІ ранг)</t>
  </si>
  <si>
    <t>Всеукраїнський турнір "Malanka CUP" (III-IV ранг)</t>
  </si>
  <si>
    <t>18.02.23
19.02.23</t>
  </si>
  <si>
    <t>Міжнародний турнір "Карате 1 - Юнацька Ліга" (ІІ ранг)</t>
  </si>
  <si>
    <t xml:space="preserve">НТЗ із спеціальної підготовки до чемпіонату Європи серед дорослих </t>
  </si>
  <si>
    <t>13.03.23
20.03.23</t>
  </si>
  <si>
    <t>Чемпіонат Європи серед дорослих (II ранг)</t>
  </si>
  <si>
    <t>22.03.23
26.03.23</t>
  </si>
  <si>
    <t>НТЗ із загальної фізичної підготовки до чемпіонату світу серед дорослих (І етап)</t>
  </si>
  <si>
    <t>03.04.23
10.04.23</t>
  </si>
  <si>
    <t xml:space="preserve">Чорногорія
</t>
  </si>
  <si>
    <t>Всеукраїнський турнір "Katana Cup" (III-IV ранг)</t>
  </si>
  <si>
    <t>08.04.23
09.04.23</t>
  </si>
  <si>
    <t>Міжнародний турнір "Карате 1- Юнацька Ліга"  (ІІ ранг)</t>
  </si>
  <si>
    <t>Всеукраїнський турнір "BANDERA Cup" (III-IV ранг)</t>
  </si>
  <si>
    <t>Міжнародний турнір "Карате 1-Прем'єр Ліга" (ІІ ранг)</t>
  </si>
  <si>
    <t>20.05.23
21.05.23</t>
  </si>
  <si>
    <t>Всеукраїнський турнір "Odesa Open" (III-IV ранг)</t>
  </si>
  <si>
    <t>03.06.23
04.06.23</t>
  </si>
  <si>
    <t>Міжнародний турнір "Карате 1 - Прем'єр Ліга" (ІІ ранг)</t>
  </si>
  <si>
    <t>НТЗ із спеціальної підготовки до міжнародних змагань серед кадетів, юніорів та молоді</t>
  </si>
  <si>
    <t>26.06.23
29.06.23</t>
  </si>
  <si>
    <t>30.06.23
02.07.23</t>
  </si>
  <si>
    <t>Навчально-тренувальний збір із спеціальної підготовки до ІІ Всесвітніх пляжних ігор</t>
  </si>
  <si>
    <t>24.07.23
02.08.23</t>
  </si>
  <si>
    <t xml:space="preserve">Індонезія
</t>
  </si>
  <si>
    <t>ІІ Всесвітні пляжні ігри  (ІІ ранг)</t>
  </si>
  <si>
    <t>05.08.23
12.08.23</t>
  </si>
  <si>
    <t>НТЗ із спеціальної підготовки до чемпіонату світу серед дорослих (ІІ етап)</t>
  </si>
  <si>
    <t>12.08.23
22.08.23</t>
  </si>
  <si>
    <t>Всеукраїнський турнір "XII LVIV OPEN" (III-IV ранг)</t>
  </si>
  <si>
    <t>26.08.23
27.08.23</t>
  </si>
  <si>
    <t xml:space="preserve">Мексика
</t>
  </si>
  <si>
    <t>27.09.23
04.10.23</t>
  </si>
  <si>
    <t>Міжнародний турнір "Карате 1-Серія А" (ІІ ранг)</t>
  </si>
  <si>
    <t>29.09.23
01.10.23</t>
  </si>
  <si>
    <t>Міжнародний турнір "Croatian open" серед кадетів та юніорів (ІІ ранг)</t>
  </si>
  <si>
    <t>Всеукраїнський турнір "Black Sea Cup 2023" (III-IV ранг)</t>
  </si>
  <si>
    <t>30.09.23
01.10.23</t>
  </si>
  <si>
    <t>Всеукраїнський турнір "Kharkiv Open" (III-IV ранг)</t>
  </si>
  <si>
    <t>07.10.23
08.10.23</t>
  </si>
  <si>
    <t>Міжнародний турнір "POLISH OPEN" серед кадетів, юніорів, молоді та дорослих (ІІ ранг)</t>
  </si>
  <si>
    <t>Міжнародний турнір "Hungarian open grand prix" серед кадетів, юніорів, молоді та дорослих (ІІ ранг)</t>
  </si>
  <si>
    <t>11.10.23
12.10.23</t>
  </si>
  <si>
    <t>Міжнародний турнір "Budapest Open" серед кадетів, юніорів, молоді, дорослих (ІІ ранг)</t>
  </si>
  <si>
    <t>НТЗ із спеціальної підготовки до чемпіонату світу серед дорослих</t>
  </si>
  <si>
    <t>15.10.23
22.10.23</t>
  </si>
  <si>
    <t>Чемпіонат світу серед дорослих (ІІ ранг)</t>
  </si>
  <si>
    <t>24.10.23
29.10.23</t>
  </si>
  <si>
    <t>Угоpщина
Укрспортзабезпечення</t>
  </si>
  <si>
    <t xml:space="preserve">Чемпіонат України серед молоді, кадетів, юніорів та дорослих (ІІІ-IV ранг) </t>
  </si>
  <si>
    <t>08.11.23
10.11.23</t>
  </si>
  <si>
    <t>Всеукраїнський турнір "Chernivtsi Open" (III-IV ранг)</t>
  </si>
  <si>
    <t>Відновлювальний навчально-тренувальний збір (молодь, дорослі)</t>
  </si>
  <si>
    <t>01.12.23
10.12.23</t>
  </si>
  <si>
    <t>08.12.23
10.12.23</t>
  </si>
  <si>
    <t>Всього заходів:47</t>
  </si>
  <si>
    <t>Кубок Європи у розділах К-1,  фул--контакт, лайт-контакт, поїнт-файтинг, кік-лайт та музичні вправи   (ІІ ранг)</t>
  </si>
  <si>
    <t>10.02.23
12.02.23</t>
  </si>
  <si>
    <t>Кубок світу у розділах поїнт-файтинг та лайт-контакт  (ІІ ранг)</t>
  </si>
  <si>
    <t>Кубок Європи у розділі лоу-кік    (ІІ ранг)</t>
  </si>
  <si>
    <t>31.03.23
02.04.23</t>
  </si>
  <si>
    <t>Всеукраїнські змагання  (ІV ранг)</t>
  </si>
  <si>
    <t>06.04.23
09.04.23</t>
  </si>
  <si>
    <t>Чемпіонат України серед дорослих  (ІІІ ранг)</t>
  </si>
  <si>
    <t>27.04.23
30.04.23</t>
  </si>
  <si>
    <t>Всеукраїнські змагання серед юнаків та юніорів   (ІV ранг)</t>
  </si>
  <si>
    <t>Навчально-тренувальний збір із спеціальної  підготовки до Всесвітніх ігор з єдиноборств</t>
  </si>
  <si>
    <t>01.05.23
20.05.23</t>
  </si>
  <si>
    <t>Кубок світу у розділах фул-контакт та кік-лайт  (ІІ ранг)</t>
  </si>
  <si>
    <t>15.05.23
21.05.23</t>
  </si>
  <si>
    <t>Чемпіонат України серед юніорів, юнаків та дітей (ІІІ ранг)</t>
  </si>
  <si>
    <t>25.05.23
28.05.23</t>
  </si>
  <si>
    <t>Міжнародні змагання  (ІІ ранг)</t>
  </si>
  <si>
    <t>01.06.23
13.06.23</t>
  </si>
  <si>
    <t xml:space="preserve">Кубок світу у розділах К-1, лоу-кік та музичні вправи (ІІ ранг)_x000D_
</t>
  </si>
  <si>
    <t>15.06.23
18.06.23</t>
  </si>
  <si>
    <t xml:space="preserve">Навчально-тренувальний збір із спеціальної підготовки до чемпіонату світу серед юніорів та юнаків </t>
  </si>
  <si>
    <t>10.08.23
25.08.23</t>
  </si>
  <si>
    <t>Навчально-тренувальний збір із спеціальної підготовки до  чемпіонату Європи</t>
  </si>
  <si>
    <t>Навчально-тренувальний збір із спеціальної підготовки до чемпіонату світу</t>
  </si>
  <si>
    <t>Чемпіонат Європи серед юніорів та юнаків (ІІ ранг)</t>
  </si>
  <si>
    <t>25.08.23
03.09.23</t>
  </si>
  <si>
    <t>13.09.23
17.09.23</t>
  </si>
  <si>
    <t xml:space="preserve">Кубок України  (ІІІ ранг) </t>
  </si>
  <si>
    <t>26.10.23
29.10.23</t>
  </si>
  <si>
    <t>Всеукраїнські змагання   (ІV ранг)</t>
  </si>
  <si>
    <t xml:space="preserve">Навчально-тренувальний збір із спеціальної підготовки до чемпіонату світу </t>
  </si>
  <si>
    <t>01.11.23
15.11.23</t>
  </si>
  <si>
    <t>Чемпіонат України серед ДЮСШ та спортивних клубів (IV ранг)</t>
  </si>
  <si>
    <t>17.11.23
27.11.23</t>
  </si>
  <si>
    <t>14.12.23
17.12.23</t>
  </si>
  <si>
    <t>мотоциклетний спорт</t>
  </si>
  <si>
    <t>Чемпіонат світу з суперендуро, етап (II ранг)</t>
  </si>
  <si>
    <t>06.01.23
07.01.23</t>
  </si>
  <si>
    <t>Чемпіонат України серед дорослих, юніорів та юнаків з кантрі-кросу на квадроциклах - етап  (III ранг)</t>
  </si>
  <si>
    <t>29.01.23
30.01.23</t>
  </si>
  <si>
    <t>03.02.23
04.02.23</t>
  </si>
  <si>
    <t>16.02.23
17.02.23</t>
  </si>
  <si>
    <t>25.02.23
26.02.23</t>
  </si>
  <si>
    <t>01.03.23
02.03.23</t>
  </si>
  <si>
    <t>17.03.23
18.03.23</t>
  </si>
  <si>
    <t>Чемпіонат світу зі спідвею на льоду етап (II ранг)</t>
  </si>
  <si>
    <t>Чемпіонат України серед дорослих  на квадроциклах - бахи, етап  (III ранг)</t>
  </si>
  <si>
    <t>23.03.23
24.03.23</t>
  </si>
  <si>
    <t xml:space="preserve">Херсонська
</t>
  </si>
  <si>
    <t>Чемпіонат світу з ендуро, етап (II ранг)</t>
  </si>
  <si>
    <t>Чемпіонат світу серед дорослих з кільцевих мотоперегонів на витривалість, етап (II ранг)</t>
  </si>
  <si>
    <t>Кубок України з GP ендуро етап (III ранг)</t>
  </si>
  <si>
    <t>Чемпіонат Європи з ендуро - етап (II ранг)</t>
  </si>
  <si>
    <t>Чемпіонат світу серед дорослих з шосейно кільцевих мотоперегонів, етап (II ранг)</t>
  </si>
  <si>
    <t xml:space="preserve">Нідеpланди
</t>
  </si>
  <si>
    <t xml:space="preserve">Донецька
</t>
  </si>
  <si>
    <t>Кубок України серед дорослих з ендуро  (III ранг)</t>
  </si>
  <si>
    <t>Кубок України серед дорослих з мотокросу -  етап (західний регіон) (III ранг)</t>
  </si>
  <si>
    <t>Чемпіонат України з мотоболу, чоловіки, перше коло (ІІІ ранг)</t>
  </si>
  <si>
    <t>05.05.23
02.07.23</t>
  </si>
  <si>
    <t>Чемпіонат України  серед дорослих з кільцевих мотоперегонів - етап (III ранг)</t>
  </si>
  <si>
    <t>Чемпіонат України зі спідвею дорослі, юніори, етап  (III-IV ранг)</t>
  </si>
  <si>
    <t>19.05.23
20.05.23</t>
  </si>
  <si>
    <t>Кубок України серед дорослих з мотокросу -   етап (центральний регіон) (III ранг)</t>
  </si>
  <si>
    <t>Чемпіонат України серед дорослих з ендуро (III ранг)</t>
  </si>
  <si>
    <t>27.05.23
28.05.23</t>
  </si>
  <si>
    <t>28.05.23
30.05.23</t>
  </si>
  <si>
    <t>01.06.23
02.06.23</t>
  </si>
  <si>
    <t>02.06.23
03.06.23</t>
  </si>
  <si>
    <t>Чемпіонат світу серед юніорів зі спідвею - етап (II ранг)</t>
  </si>
  <si>
    <t>Чемпіонат України  серед дорослих з шосейно-кільцевих мотоперегонів - етап (III ранг)</t>
  </si>
  <si>
    <t>Чемпіонат України серед дорослих з супермото етап (III ранг)</t>
  </si>
  <si>
    <t>Чемпіонат світу серед юніорів зі спідвею - фінал (II ранг)</t>
  </si>
  <si>
    <t>22.06.23
23.06.23</t>
  </si>
  <si>
    <t>Чемпіонат України з GPS-орієнтування  серед дорослих - етап (ІІІ ранг)</t>
  </si>
  <si>
    <t>23.06.23
24.06.23</t>
  </si>
  <si>
    <t>Чемпіонат України з суперкросу етап (III ранг)</t>
  </si>
  <si>
    <t xml:space="preserve">Словакія
</t>
  </si>
  <si>
    <t>Чемпіонат України серед дорослих з хард ендуро етап (III ранг)</t>
  </si>
  <si>
    <t>01.07.23
02.07.23</t>
  </si>
  <si>
    <t>08.07.23
10.07.23</t>
  </si>
  <si>
    <t>Чемпіонат світу серед дорослих з шосейно кільцевих мотоперегонів, півфінал (II ранг)</t>
  </si>
  <si>
    <t>11.07.23
12.07.23</t>
  </si>
  <si>
    <t>13.07.23
15.07.23</t>
  </si>
  <si>
    <t>Кубок світу  зі спідвею  (II ранг)</t>
  </si>
  <si>
    <t>25.07.23
29.07.23</t>
  </si>
  <si>
    <t>Кубок України серед дорослих з мотоболу   (III ранг)</t>
  </si>
  <si>
    <t>Командний чемпіонат світу серед юніорів зі спідвею - фінал (II ранг)</t>
  </si>
  <si>
    <t>11.08.23
12.08.23</t>
  </si>
  <si>
    <t>Чемпіонат України з GPS-орієнтування серед дорослих - етап (ІІІ ранг)</t>
  </si>
  <si>
    <t>Чемпіонат України з мотоболу, чоловіки, друге коло (ІІІ ранг)</t>
  </si>
  <si>
    <t>13.08.23
30.09.23</t>
  </si>
  <si>
    <t>14.08.23
16.08.23</t>
  </si>
  <si>
    <t>15.08.23
16.08.23</t>
  </si>
  <si>
    <t>Чемпіонат України з мотокросу  серед дорослих, юніорів та юнаків -  етап (III-IV ранг)</t>
  </si>
  <si>
    <t>Чемпіонат України з суперкросу  етап (III ранг)</t>
  </si>
  <si>
    <t>10.09.23
11.09.23</t>
  </si>
  <si>
    <t>14.09.23
15.09.23</t>
  </si>
  <si>
    <t>15.09.23
16.09.23</t>
  </si>
  <si>
    <t>28.09.23
29.09.23</t>
  </si>
  <si>
    <t>29.09.23
30.09.23</t>
  </si>
  <si>
    <t>01.10.23
01.10.23</t>
  </si>
  <si>
    <t>Кубок України з мотокросу - фінал (III ранг)</t>
  </si>
  <si>
    <t>17.11.23
19.11.23</t>
  </si>
  <si>
    <t>10.12.23
10.12.23</t>
  </si>
  <si>
    <t>27.12.23
28.12.23</t>
  </si>
  <si>
    <t>Всього заходів:82</t>
  </si>
  <si>
    <t>панкратіон</t>
  </si>
  <si>
    <t>Навчально-тренувальний збір із спеціальної підготовки  до чемпіонату світу серед  чоловіків, жінок, юніорів, кадетів та юнаків</t>
  </si>
  <si>
    <t>15.01.23
27.01.23</t>
  </si>
  <si>
    <t>Етап Кубку України  (III ранг)</t>
  </si>
  <si>
    <t>Навчально-тренувальний збір із спеціальної підготовки  до міжнародних змагань</t>
  </si>
  <si>
    <t>20.02.23
23.02.23</t>
  </si>
  <si>
    <t>Навчально-тренувальний збір із спеціальної підготовки  до чемпіонату Європи серед  чоловіків, жінок, юніорів, кадетів та юнаків</t>
  </si>
  <si>
    <t>Міжнародні змагання (II ранг)</t>
  </si>
  <si>
    <t>Чемпіонат Європи серед дорослих, юніорів, кадетів та юнаків (розділи традішин, сабмішин, фул, полідамас, полізмата) (ІІ ранг)</t>
  </si>
  <si>
    <t>парашутний спорт</t>
  </si>
  <si>
    <t>Навчально-тренувальний збір зі спеціальної підготовки до чемпіонату Європи та Кубку світу з парашутної групової акробатики</t>
  </si>
  <si>
    <t>16.01.23
20.01.23</t>
  </si>
  <si>
    <t>Навчально-тренувальний збір із спеціальної підготовки до спроб встановлення рекордів світу з парашутної групової акробатики у класі "Великі формації"</t>
  </si>
  <si>
    <t>26.01.23
05.02.23</t>
  </si>
  <si>
    <t>27.02.23
05.03.23</t>
  </si>
  <si>
    <t>Чемпіонат світу з парашутних дисциплін в приміщенні в аеродинамічній трубі  (ІІ) ранг</t>
  </si>
  <si>
    <t>Словакія
Укрспортзабезпечення</t>
  </si>
  <si>
    <t>03.05.23
05.05.23</t>
  </si>
  <si>
    <t>Чемпіонат України (парашутна групова акробатика, вправа "Четвірка") (III ранг)</t>
  </si>
  <si>
    <t>Навчально-тренувальний збір зі спеціальної підготовки до чемпіонату Європи та Кубку світу з артистичного парашутизму</t>
  </si>
  <si>
    <t>14.08.23
21.08.23</t>
  </si>
  <si>
    <t>Спеціальні спроби встановлення рекордів світу з парашутної групової акробатики у класі "Великі формації" (II ранг)</t>
  </si>
  <si>
    <t>18.08.23
30.08.23</t>
  </si>
  <si>
    <t>Чемпіонат Європи та Кубок світу (парашутна групова акробатика) (ІІ) ранг</t>
  </si>
  <si>
    <t>22.08.23
26.08.23</t>
  </si>
  <si>
    <t>Чемпіонат Європи та Кубок світу (артистичний  парашутизм) (ІІ) ранг</t>
  </si>
  <si>
    <t>Чемпіонат України (класичний парашутизм)  (III ранг)</t>
  </si>
  <si>
    <t>23.08.23
27.08.23</t>
  </si>
  <si>
    <t>Міжнародні змагання "Ліга Європи" (парашутна групова акробатика) (ІІ ранг)</t>
  </si>
  <si>
    <t>21.09.23
23.09.23</t>
  </si>
  <si>
    <t>Навчально-тренувальний збір із спеціальної підготовки до спроб встановлення нічного рекорду світу з парашутної групової акробатики у класі "Великі формації"</t>
  </si>
  <si>
    <t>17.10.23
20.10.23</t>
  </si>
  <si>
    <t>Спеціальні спроби встановлення рекорду світу вночі з парашутної групової акробатики у класі "Великі формації" (ІІ ранг)</t>
  </si>
  <si>
    <t>21.10.23
25.10.23</t>
  </si>
  <si>
    <t>Навчально-тренувальний збір із спеціальної підготовки до Кубку світу з парашутного купольного пілотування</t>
  </si>
  <si>
    <t>25.10.23
06.11.23</t>
  </si>
  <si>
    <t>Кубок світу з парашутного купольного пілотування (ІІ) ранг</t>
  </si>
  <si>
    <t>07.11.23
12.11.23</t>
  </si>
  <si>
    <t>Всього заходів:18</t>
  </si>
  <si>
    <t>пауерліфтинг</t>
  </si>
  <si>
    <t>Чемпіонат України серед дорослих, юніорів та юніорок, юнаків та дівчат (ІІІ- IV ранг)</t>
  </si>
  <si>
    <t>13.02.23
19.02.23</t>
  </si>
  <si>
    <t>Івано-Франківська
Укрспортзабезпечення</t>
  </si>
  <si>
    <t>Чемпіонат України з жиму лежачи серед дорослих, юніорів та юніорок, юнаків та дівчат (ІІІ-IV ранг)</t>
  </si>
  <si>
    <t>08.03.23
12.03.23</t>
  </si>
  <si>
    <t>Чемпіонат України з класичного жиму лежачи серед дорослих, юніорів та юніорок, юнаків та дівчат (ІІІ-IV ранг)</t>
  </si>
  <si>
    <t>12.03.23
16.03.23</t>
  </si>
  <si>
    <t>НТЗ штатної збірної команди із загальної підготовки</t>
  </si>
  <si>
    <t>17.03.23
30.03.23</t>
  </si>
  <si>
    <t>Міжнародний турнір "SBD Шефільд" (ІІ ранг)</t>
  </si>
  <si>
    <t>24.03.23
27.03.23</t>
  </si>
  <si>
    <t>Великобpитанія
Укрспортзабезпечення</t>
  </si>
  <si>
    <t>Чемпіонат України з класичного пауерліфтингу серед дорослих, юніорів та юніорок, юнаків та дівчат (ІІІ-IV ранг)</t>
  </si>
  <si>
    <t>01.04.23
12.04.23</t>
  </si>
  <si>
    <t>НТЗ із спеціальної підготовки до чемпіонату Європи (дорослі, юніори, юнаки)</t>
  </si>
  <si>
    <t>03.04.23
30.04.23</t>
  </si>
  <si>
    <t>НТЗ із спеціальної підготовки до чемпіонату світу з класичного пауерліфтингу (дорослі)</t>
  </si>
  <si>
    <t>19.04.23
12.05.23</t>
  </si>
  <si>
    <t>НТЗ із спеціальної підготовки до чемпіонату світу з  жиму лежачи (дорослі, юніори та юнаки)</t>
  </si>
  <si>
    <t>25.04.23
18.05.23</t>
  </si>
  <si>
    <t>НТЗ із спеціальної підготовки до чемпіонату світу з класичного жиму лежачи (дорослі, юніори та юнаки)</t>
  </si>
  <si>
    <t>25.04.23
22.05.23</t>
  </si>
  <si>
    <t>Чемпіонат Європи серед дорослих, юніорів та юніорок, юнаків та дівчат (ІІ ранг)</t>
  </si>
  <si>
    <t>30.04.23
08.05.23</t>
  </si>
  <si>
    <t>Данія
Укрспортзабезпечення</t>
  </si>
  <si>
    <t>13.05.23
09.06.23</t>
  </si>
  <si>
    <t>Чемпіонат світу з жиму лежачи серед дорослих, юніорів, юнаків (ІІ ранг)</t>
  </si>
  <si>
    <t>18.05.23
24.05.23</t>
  </si>
  <si>
    <t>ПАР
Укрспортзабезпечення</t>
  </si>
  <si>
    <t>Чемпіонат світу з класичного жиму лежачи серед дорослих, юніорів, юнаків (ІІ ранг)</t>
  </si>
  <si>
    <t>24.05.23
30.05.23</t>
  </si>
  <si>
    <t>Чемпіонат світу з класичного пауерліфтингу серед дорослих (ІІ ранг)</t>
  </si>
  <si>
    <t>10.06.23
18.06.23</t>
  </si>
  <si>
    <t>НТЗ  із спеціальної підготовки до чемпіонату Європи з жиму лежачи та класичного жиму лежачи (дорослі, юніори,юнаки)</t>
  </si>
  <si>
    <t>01.07.23
28.07.23</t>
  </si>
  <si>
    <t>НТЗ із спеціальної підготовки до чемпіонату світу з пауерліфтингу та класичного пауерліфтингу (юніори, юнаки)</t>
  </si>
  <si>
    <t>26.07.23
22.08.23</t>
  </si>
  <si>
    <t>Чемпіонат Європи з жиму лежачи та класичного жиму лежачи серед дорослих, юніорів та юніорок  (ІІ ранг)</t>
  </si>
  <si>
    <t>29.07.23
08.08.23</t>
  </si>
  <si>
    <t>Відновлювальний навчально-тренувальний збір (дорослі)</t>
  </si>
  <si>
    <t>04.08.23
18.08.23</t>
  </si>
  <si>
    <t>Чемпіонат світу з пауерліфтингу та класичного пауерліфтингу серед юніорів та юніорок, юнаків та дівчат (ІІ ранг)</t>
  </si>
  <si>
    <t>23.08.23
04.09.23</t>
  </si>
  <si>
    <t>НТЗ із спеціальної підготовки до чемпіонату світу на місцях проживання (дорослі)</t>
  </si>
  <si>
    <t>24.08.23
17.09.23</t>
  </si>
  <si>
    <t>НТЗ із спеціальної підготовки до чемпіонату світу (дорослі)</t>
  </si>
  <si>
    <t>18.09.23
15.10.23</t>
  </si>
  <si>
    <t>Міжнародний турнір "Арнольд Класик Європа" (ІІ ранг)</t>
  </si>
  <si>
    <t>22.09.23
26.09.23</t>
  </si>
  <si>
    <t>Чемпіонат Європи з класичного пауерліфтингу серед  юніорів та юніорок, юнаків та дівчат (ІІ ранг)</t>
  </si>
  <si>
    <t>07.10.23
16.10.23</t>
  </si>
  <si>
    <t>НТЗ  із спеціальної підготовки до чемпіонату світу (дорослі)</t>
  </si>
  <si>
    <t>15.10.23
11.11.23</t>
  </si>
  <si>
    <t>НТЗ із спеціальної підготовки до чемпіонату Європи з класичного пауерліфтингу (дорослі)</t>
  </si>
  <si>
    <t>07.11.23
04.12.23</t>
  </si>
  <si>
    <t>Чемпіонат України серед вихованців дитячо-юнацьких спортивних шкіл (IV ранг)</t>
  </si>
  <si>
    <t>11.11.23
16.11.23</t>
  </si>
  <si>
    <t>12.11.23
20.11.23</t>
  </si>
  <si>
    <t>Литва
Укрспортзабезпечення</t>
  </si>
  <si>
    <t>Кубок України з пауерліфтингу та класичного пауерліфтингу (ІІІ ранг)</t>
  </si>
  <si>
    <t>20.11.23
27.11.23</t>
  </si>
  <si>
    <t>Чемпіонат України з класичного пауерліфтингу серед вихованців ДЮСШ ( IV ранг)</t>
  </si>
  <si>
    <t>27.11.23
03.12.23</t>
  </si>
  <si>
    <t>Кубок України з жиму лежачи та класичного жиму лежачи (ІІІ ранг)</t>
  </si>
  <si>
    <t>27.11.23
02.12.23</t>
  </si>
  <si>
    <t>Чемпіонат Європи з класичного пауерліфтингу серед  дорослих (ІІ ранг)</t>
  </si>
  <si>
    <t>03.12.23
10.12.23</t>
  </si>
  <si>
    <t>12.12.23
25.12.23</t>
  </si>
  <si>
    <t>Всього заходів:34</t>
  </si>
  <si>
    <t>перетягування канату</t>
  </si>
  <si>
    <t xml:space="preserve">Навчально-тренувальний збір із загальної та спеціальної підготовки до чемпіонату світу </t>
  </si>
  <si>
    <t>20.02.23
05.03.23</t>
  </si>
  <si>
    <t>Чемпіонат світу в приміщенні (II ранг)</t>
  </si>
  <si>
    <t>07.03.23
11.03.23</t>
  </si>
  <si>
    <t>Північна Ірландія
Укрспортзабезпечення</t>
  </si>
  <si>
    <t>Чемпіонат України (III ранг)</t>
  </si>
  <si>
    <t xml:space="preserve">Кубок України, чемпіонат України (молодь) (III-IV ранги) </t>
  </si>
  <si>
    <t>11.09.23
12.09.23</t>
  </si>
  <si>
    <t xml:space="preserve">Чемпіонат України серед дорослих та молоді (у приміщенні) (IІI-IV ранги) </t>
  </si>
  <si>
    <t>11.11.23
12.11.23</t>
  </si>
  <si>
    <t>26.11.23
15.12.23</t>
  </si>
  <si>
    <t>петанк</t>
  </si>
  <si>
    <t xml:space="preserve">Чемпіонат України, Всеукраїнські змагання (триплети, тир, чоловіки, ІІІ ранг)_x000D_
</t>
  </si>
  <si>
    <t>23.02.23
27.02.23</t>
  </si>
  <si>
    <t>Чемпіонат України, Всеукраїнські змагання  (тет-а-тети, дуплети, ІІІ ранг)</t>
  </si>
  <si>
    <t>Міжнародні змагання (тет-а-тет, дуплети, ІІІ-IV ранг)</t>
  </si>
  <si>
    <t>Чемпіонат України, Всеукраїнські змагання  (жінки, триплети, тир, ІІ-IV ранг)</t>
  </si>
  <si>
    <t>08.06.23
12.06.23</t>
  </si>
  <si>
    <t>Кубок України, Всеукраїнські змагання  (ІІІ-IV ранг)</t>
  </si>
  <si>
    <t>29.06.23
03.07.23</t>
  </si>
  <si>
    <t>Всеукраїнські змагання (ІІІ-IV ранг)</t>
  </si>
  <si>
    <t>10.08.23
14.08.23</t>
  </si>
  <si>
    <t>Командний чемпіонат України, Всеукраїнські змагання (ІІІ-IV ранг)</t>
  </si>
  <si>
    <t>Чемпіонат світу (ІІ ранг)</t>
  </si>
  <si>
    <t>09.09.23
18.09.23</t>
  </si>
  <si>
    <t>Бенін
Укрспортзабезпечення</t>
  </si>
  <si>
    <t>Чемпіонат Європи (триплети, тир, чоловіки, ІІ ранг)</t>
  </si>
  <si>
    <t>20.09.23
25.09.23</t>
  </si>
  <si>
    <t xml:space="preserve">Міжнародні змагання (ІІ ранг)_x000D_
</t>
  </si>
  <si>
    <t>28.09.23
02.10.23</t>
  </si>
  <si>
    <t xml:space="preserve">Кубок Європи серед клубів (ІІ ранг)_x000D_
</t>
  </si>
  <si>
    <t>08.11.23
13.11.23</t>
  </si>
  <si>
    <t>Чемпіонат світу (триплети, тир, жінки, ІІ ранг)</t>
  </si>
  <si>
    <t>Таіланд
Укрспортзабезпечення</t>
  </si>
  <si>
    <t>Всього заходів:12</t>
  </si>
  <si>
    <t>підводний спорт</t>
  </si>
  <si>
    <t>Кубок світу (етап, підводне полювання) (ІІ ранг)</t>
  </si>
  <si>
    <t>26.01.23
29.01.23</t>
  </si>
  <si>
    <t xml:space="preserve">Чемпіонат України (фрідайвинг, басейн, ІІІ ранг)_x000D_
</t>
  </si>
  <si>
    <t>11.02.23
14.02.23</t>
  </si>
  <si>
    <t xml:space="preserve">Чемпіонат України серед юнаків, Всеукраїнські змагання (плавання в ластах, ІV ранг)_x000D_
</t>
  </si>
  <si>
    <t xml:space="preserve">Кубок України (плавання в біластах, ІІІ ранг)_x000D_
</t>
  </si>
  <si>
    <t xml:space="preserve">Кубок України (плавання в ластах, ІІІ ранг)_x000D_
</t>
  </si>
  <si>
    <t>Навчально-тренувальний збір із спеціальної_x000D_
підготовки до Кубку світу (етап, плавання в_x000D_
ластах)</t>
  </si>
  <si>
    <t>23.02.23
15.03.23</t>
  </si>
  <si>
    <t>Кубок світу (етап, плавання в ластах, басейн) (ІІ ранг)</t>
  </si>
  <si>
    <t>21.03.23
09.04.23</t>
  </si>
  <si>
    <t>Навчально-тренувальний збір із спеціальної_x000D_
підготовки до міжнародних змагань (фрідайвінг)</t>
  </si>
  <si>
    <t>05.04.23
09.04.23</t>
  </si>
  <si>
    <t>10.04.23
26.04.23</t>
  </si>
  <si>
    <t>Навчально-тренувальний збір із спеціальної підготовки до чемпіонату світу (фрідайвінг)</t>
  </si>
  <si>
    <t>28.04.23
05.05.23</t>
  </si>
  <si>
    <t xml:space="preserve">Кувейт
</t>
  </si>
  <si>
    <t>03.05.23
07.05.23</t>
  </si>
  <si>
    <t>Чемпіонат світу (фрідайвінг, басейн) (ІІ ранг)</t>
  </si>
  <si>
    <t>06.05.23
13.05.23</t>
  </si>
  <si>
    <t>Кубок України (фрідайвинг, басейн, ІІІ ранг)</t>
  </si>
  <si>
    <t>15.05.23
19.05.23</t>
  </si>
  <si>
    <t>Чемпіонат України (плавання в ластах, дорослі, юніори, басейн, ІІІ-IV ранг)</t>
  </si>
  <si>
    <t>Чемпіонат України (плавання в біластах, дорослі, юніори, басейн, ІІІ ранг)</t>
  </si>
  <si>
    <t>Навчально-тренувальний збір із спеціальної підготовки до міжнародних змагань (плавання в ластах)</t>
  </si>
  <si>
    <t>22.05.23
08.06.23</t>
  </si>
  <si>
    <t>Міжнародні змагання (плавання в ластах, басейн, ІІ ранг)</t>
  </si>
  <si>
    <t>Міжнародні змагання (підводна стрільба по мішеннях, ІІ ранг)</t>
  </si>
  <si>
    <t>Кубок світу (етап, підводне орієнтування, ІІ ранг)</t>
  </si>
  <si>
    <t>02.06.23
04.06.23</t>
  </si>
  <si>
    <t>Кубок Європи (етап, підводне орієнтування, ІІ ранг)</t>
  </si>
  <si>
    <t>Навчально-тренувальний збір із спеціальної підготовки до чемпіонату світу (плавання в ластах, юніори)</t>
  </si>
  <si>
    <t>Чемпіонат світу (плавання в ластах, юніори, басейн) (ІІ ранг)</t>
  </si>
  <si>
    <t>19.06.23
24.06.23</t>
  </si>
  <si>
    <t>Навчально-тренувальний збір із спеціальної_x000D_
підготовки до чемпіонату Європи (плавання в ластах, дорослі)</t>
  </si>
  <si>
    <t>26.06.23
16.07.23</t>
  </si>
  <si>
    <t>Чемпіонат України (підводне орієнтування, дорослі, ІІІ ранг)</t>
  </si>
  <si>
    <t>02.07.23
09.07.23</t>
  </si>
  <si>
    <t>Чемпіонат Європи (плавання в ластах, дорослі, басейн) (ІІ ранг)</t>
  </si>
  <si>
    <t>17.07.23
23.07.23</t>
  </si>
  <si>
    <t>Навчально-тренувальний збір із спеціальної_x000D_
підготовки до чемпіонату Європи (підводне орієнтування)</t>
  </si>
  <si>
    <t>24.07.23
10.08.23</t>
  </si>
  <si>
    <t xml:space="preserve">Чемпіонат України (підводне фотополювання, відкрита вода, ІІІ ранг)_x000D_
</t>
  </si>
  <si>
    <t>30.07.23
31.07.23</t>
  </si>
  <si>
    <t>Чемпіонат України (плавання в ластах, дорослі, юніори, марафон, ІІІ ранг)</t>
  </si>
  <si>
    <t>06.08.23
07.08.23</t>
  </si>
  <si>
    <t>Навчально-тренувальний збір із спеціальної_x000D_
підготовки до Кубку світу (фрідайвінг, відкрита вода)</t>
  </si>
  <si>
    <t>08.08.23
28.08.23</t>
  </si>
  <si>
    <t>Чемпіонат Європи (дорослі, юніори, підводне орієнтування, ІІ ранг)</t>
  </si>
  <si>
    <t>12.08.23
20.08.23</t>
  </si>
  <si>
    <t>Навчально-тренувальний збір із спеціальної_x000D_
підготовки до чемпіонату Європи (плавання в ластах, марафон)</t>
  </si>
  <si>
    <t>14.08.23
31.08.23</t>
  </si>
  <si>
    <t xml:space="preserve">Навчально-тренувальний збір із спеціальної підготовки до чемпіонату світу (підводне полювання)_x000D_
</t>
  </si>
  <si>
    <t>16.08.23
05.09.23</t>
  </si>
  <si>
    <t xml:space="preserve">Чемпіонат України (підводне фотографування , басейн, ІІІ ранг)_x000D_
</t>
  </si>
  <si>
    <t>Міжнародні змагання "Середземноморські ігри" (плавання в ластах, басейн, марафон, ІІ ранг)</t>
  </si>
  <si>
    <t>02.09.23
09.09.23</t>
  </si>
  <si>
    <t>Чемпіонат світу (підводне полювання, ІІ ранг)</t>
  </si>
  <si>
    <t>07.09.23
10.09.23</t>
  </si>
  <si>
    <t>Навчально-тренувальний збір із спеціальної підготовки до чемпіонату світу (фрідайвінг, відкрита вода)</t>
  </si>
  <si>
    <t>Чемпіонат Європи (плавання в ластах, марафон, дорослі, юніори) (ІІ ранг)</t>
  </si>
  <si>
    <t>Кубок світу (фрідайвінг, відкрита вода) (ІІ ранг)</t>
  </si>
  <si>
    <t>Чемпіонат світу (фрідайвінг, відкрита вода, ІІ ранг)</t>
  </si>
  <si>
    <t>01.10.23
08.10.23</t>
  </si>
  <si>
    <t>Навчально-тренувальний збір із спеціальної підготовки до Кубку світу (фінал, плавання в ластах, марафон)</t>
  </si>
  <si>
    <t>03.10.23
20.10.23</t>
  </si>
  <si>
    <t>Навчально-тренувальний збір із спеціальної підготовки до чемпіонату світу (підводне фотографування)</t>
  </si>
  <si>
    <t>10.10.23
27.10.23</t>
  </si>
  <si>
    <t>Чемпіонат світу (пфдводне фотографування, ІІ ранг)</t>
  </si>
  <si>
    <t>12.10.23
17.10.23</t>
  </si>
  <si>
    <t>Кубок світу (фінал, плавання в ластах, басейн, марафон) (ІІ ранг)</t>
  </si>
  <si>
    <t>22.10.23
26.10.23</t>
  </si>
  <si>
    <t>Китай
Укрспортзабезпечення</t>
  </si>
  <si>
    <t>Відновлювальний навчально-тренувальний збір (плавання в ластах)</t>
  </si>
  <si>
    <t>10.11.23
24.11.23</t>
  </si>
  <si>
    <t>Міжнародні змагання "12-й Різдвяний кубок" (фрідайвінг, басейн, ІІ ранг)</t>
  </si>
  <si>
    <t>13.12.23
14.12.23</t>
  </si>
  <si>
    <t>Всього заходів:50</t>
  </si>
  <si>
    <t>пляжна боротьба</t>
  </si>
  <si>
    <t>Всеукраїнський турнір серед юнаків та молодших юнаків "Нащадки вільних"(ІV ранг)</t>
  </si>
  <si>
    <t>Кубок України серед дорослих  пам'яті Героїв України (III ранг)</t>
  </si>
  <si>
    <t>Навчально-тренувальний збір із спеціальної підготовки  до ІІ Всесвітніх пляжних ігор</t>
  </si>
  <si>
    <t>13.05.23
26.05.23</t>
  </si>
  <si>
    <t>Всеукраїнський турнір серед юнаків, молодших юнаків кадетів та юніорів "Київські каштани" (ІV ранг)</t>
  </si>
  <si>
    <t>Світова серія  (І етап)  (IІ ранг)</t>
  </si>
  <si>
    <t>Всеукраїнський фестиваль пляжних видів спорту серед дітей, юнаків,  молодших юнаків, кадетів та юніорів (ІV ранг)</t>
  </si>
  <si>
    <t>03.06.23
16.06.23</t>
  </si>
  <si>
    <t>Світова серія (ІІ етап)   (IІ ранг)</t>
  </si>
  <si>
    <t>Всеукраїнський турнір "Спартак" серед дорослих (ІІІ ранг)</t>
  </si>
  <si>
    <t>Всеукраїнський турнір серед кадетів та юніорів (ІV ранг)</t>
  </si>
  <si>
    <t>Світова серія (ІІІ етап)  (IІ ранг)</t>
  </si>
  <si>
    <t>Чемпіонат України серед дітей, юнаків, молодших юнаків, кадетів, юніорів та дорослих (IV-ІІІ ранг)</t>
  </si>
  <si>
    <t>12.07.23
16.07.23</t>
  </si>
  <si>
    <t>20.07.23
02.08.23</t>
  </si>
  <si>
    <t>Всеукраїнський турнір серед дітей, юнаків, молодших юнаків, кадетів, юніорів та дорослих (ІІІ-ІV ранг)</t>
  </si>
  <si>
    <t>Всеукраїнський турнір серед дітей,  молодших юнаків, юнаків  (ІV ранг)</t>
  </si>
  <si>
    <t>29.07.23
30.07.23</t>
  </si>
  <si>
    <t>Індонезія
Укрспортзабезпечення</t>
  </si>
  <si>
    <t>Всеукраїнський турнір серед юнаків та молодших юнаків  (ІІІ ранг)</t>
  </si>
  <si>
    <t>Всеукраїнський турнір серед дітей, юнаків, молодших юнаків та кадетів "Пляжна Фортеця"  (ІІІ ранг)</t>
  </si>
  <si>
    <t>19.08.23
20.08.23</t>
  </si>
  <si>
    <t>Чемпіонат Європи серед кадетів до та юніорів   (ІІ ранг)</t>
  </si>
  <si>
    <t>24.08.23
25.08.23</t>
  </si>
  <si>
    <t>Світова серія (ІV етап)  (IІ ранг)</t>
  </si>
  <si>
    <t>Всеукраїнський турнір серед юнаків та молодших юнаків пам'яті військових ЗСУ (ІV ранг)</t>
  </si>
  <si>
    <t>01.09.23
03.09.23</t>
  </si>
  <si>
    <t>Чемпіонат світу серед кадетів, юніорів  (ІІ ранг)</t>
  </si>
  <si>
    <t>07.09.23
08.09.23</t>
  </si>
  <si>
    <t>Світова серія (фінал) (Чемпіонат світу серед дорослих)  (IІ ранг)</t>
  </si>
  <si>
    <t>Всеукраїнський турнір серед юнаків та кадетів "Народжені вільними"(ІV ранг)</t>
  </si>
  <si>
    <t>Відновлювальний навчально-тренувальний збір серед дорослих</t>
  </si>
  <si>
    <t>30.09.23
13.10.23</t>
  </si>
  <si>
    <t>Всього заходів:25</t>
  </si>
  <si>
    <t>Навчально-тренувальний збір із спеціальної підготовки до чемпіонату Європи серед юнаків 2006/2007 р.н. (дівчата)</t>
  </si>
  <si>
    <t>02.01.23
19.01.23</t>
  </si>
  <si>
    <t>Міжнародний турнір "Prague Open Beach" серед юнаків 2006/2007 р.н. (дівчата) (ІІ ранг)</t>
  </si>
  <si>
    <t xml:space="preserve">Всеукраїнський турнір серед юнаків та дівчат 2010-2011 р.н. (IV ранг) </t>
  </si>
  <si>
    <t>13.04.23
17.04.23</t>
  </si>
  <si>
    <t xml:space="preserve">Навчально-тренувальний збір із спеціальної_x000D_
підготовки до чемпіонату Європи (чоловіки, жінки)_x000D_
</t>
  </si>
  <si>
    <t>16.05.23
22.05.23</t>
  </si>
  <si>
    <t>Чемпіонат Європи серед дорослих чоловіки та жінки (ІІ ранг)</t>
  </si>
  <si>
    <t>23.05.23
30.05.23</t>
  </si>
  <si>
    <t>Навчально-тренувальний збір із спеціальної підготовки до чемпіонату Європи серед юнаків 2006/2007 р.н. (юнаки)</t>
  </si>
  <si>
    <t>26.05.23
01.06.23</t>
  </si>
  <si>
    <t xml:space="preserve">Чемпіонат України серед дівчат 2012-2013 р.н. (IV ранг) </t>
  </si>
  <si>
    <t xml:space="preserve">Чемпіонат України серед юнаків 2012-2013 р.н. (IV ранг) </t>
  </si>
  <si>
    <t>Міждународний турнір Nesebr Beach Cup серед юнаків 2006/2007 р.н. (юнаки та дівчата) (ІІ ранг)</t>
  </si>
  <si>
    <t>02.06.23
06.06.23</t>
  </si>
  <si>
    <t xml:space="preserve">Чемпіонат України серед юнаків 2010-2011 р.н. (IV ранг) </t>
  </si>
  <si>
    <t>06.06.23
10.06.23</t>
  </si>
  <si>
    <t xml:space="preserve">Чемпіонат України серед дівчат 2010-2011 р.н. (IV ранг) </t>
  </si>
  <si>
    <t>07.06.23
16.06.23</t>
  </si>
  <si>
    <t xml:space="preserve">Всеукраїнський турнір серед дорослих команд (жінки) пам'яті заслуженого тренера України Сергія Заінчковського (IІІ ранг) </t>
  </si>
  <si>
    <t xml:space="preserve">Чемпіонат України серед юнаків 2008-2009 р.н. (IV ранг) </t>
  </si>
  <si>
    <t>11.06.23
15.06.23</t>
  </si>
  <si>
    <t xml:space="preserve">Чемпіонат України серед дівчат 2008-2009 р.н. (IV ранг) </t>
  </si>
  <si>
    <t>Міжнародний турнір серед юнаків 2006/2007 р.н. (дівчата) (ІІ ранг)</t>
  </si>
  <si>
    <t>17.06.23
20.06.23</t>
  </si>
  <si>
    <t>19.06.23
28.06.23</t>
  </si>
  <si>
    <t>Міжнародний турнір Varna Beach Cup - 2023 серед юнаків 2006/2007 р.н. (дівчата) (ІІ ранг)</t>
  </si>
  <si>
    <t>Чемпіонат Європи серед юнацьких збірних команд 2006/2007 р.н. (хлопці, дівчата) (ІІ ранг)</t>
  </si>
  <si>
    <t>28.06.23
03.07.23</t>
  </si>
  <si>
    <t xml:space="preserve">Міжнародний турнір Beachbalon Cup серед юнацьких збірних команд 2006/2007 р.н. (хлопці, дівчата) </t>
  </si>
  <si>
    <t xml:space="preserve">Чемпіонат України серед дорослих  (жінки) (III ранг) </t>
  </si>
  <si>
    <t>14.07.23
19.07.23</t>
  </si>
  <si>
    <t xml:space="preserve">Чемпіонат України серед дорослих  (чоловіків) (III ранг) </t>
  </si>
  <si>
    <t xml:space="preserve">Кубок України серед дорослих - чоловіки та жінки (III ранг) </t>
  </si>
  <si>
    <t xml:space="preserve">Навчально-тренувальний збір із спеціальної_x000D_
підготовки до ІІ Всесвітніх пляжних ігор (чоловіки, жінки)_x000D_
</t>
  </si>
  <si>
    <t>22.07.23
28.07.23</t>
  </si>
  <si>
    <t>29.07.23
04.08.23</t>
  </si>
  <si>
    <t>ІІ Всесвітні пляжні ігри (ІІ ранг)</t>
  </si>
  <si>
    <t>Міжнародний турнір національних збірних команд (чоловіки, жінки) (ІІ ранг)</t>
  </si>
  <si>
    <t>17.08.23
20.08.23</t>
  </si>
  <si>
    <t xml:space="preserve">Всеукраїнський турнір серед юнаків і юніорок 2008-2009 р.н. (IV ранг) </t>
  </si>
  <si>
    <t>18.08.23
22.08.23</t>
  </si>
  <si>
    <t xml:space="preserve">Чемпіонат України серед дорослих змішаних команд (чоловіки, жінки) (IІІ ранг) </t>
  </si>
  <si>
    <t>05.09.23
08.09.23</t>
  </si>
  <si>
    <t>Всього заходів:31</t>
  </si>
  <si>
    <t>Навчально-тренувальний збір із спеціальної підготовки до кваліфікаційного турніру чемпіонату світу (ФІФА) (чоловіки)</t>
  </si>
  <si>
    <t>15.03.23
22.03.23</t>
  </si>
  <si>
    <t>Кваліфікаційний турнір до чемпіонату світу (ФІФА) (чоловіки) (ІІ ранг)</t>
  </si>
  <si>
    <t>21.04.23
30.04.23</t>
  </si>
  <si>
    <t>Всеукраїнський турнір пам'яті Євгена Рябчука  (ІІІ ранг)</t>
  </si>
  <si>
    <t>28.05.23
29.05.23</t>
  </si>
  <si>
    <t xml:space="preserve">Чемпіонат Європи серед клубних команд (Euro Winners Cup 2023) (чоловіки, жінки) (II ранг) </t>
  </si>
  <si>
    <t>09.06.23
18.06.23</t>
  </si>
  <si>
    <t>Чемпіонат України серед дітей  2010-2011 р.н. (ІV ранг)</t>
  </si>
  <si>
    <t>18.06.23
30.06.23</t>
  </si>
  <si>
    <t>Чемпіонат України серед дітей  2008-2009 р.н. (ІV ранг)</t>
  </si>
  <si>
    <t>Чемпіонат України серед юнаків  2007 р.н. (ІV ранг)</t>
  </si>
  <si>
    <t xml:space="preserve">Чемпіонат Європи (Євроліга) - відбірковий етап (чоловіки) (II ранг) </t>
  </si>
  <si>
    <t>Чемпіонат Європи (Євроліга) - відбірковий етап (жінки) (ІІ ранг)</t>
  </si>
  <si>
    <t>Навчально-тренувальний збір із спеціальної підготовки до ІІ Всесвітніх пляжних ігор (чоловіки)</t>
  </si>
  <si>
    <t>10.07.23
16.07.23</t>
  </si>
  <si>
    <t>Навчально-тренувальний збір із спеціальної підготовки до ІІ Всесвітніх пляжних ігор (жінки)</t>
  </si>
  <si>
    <t>Чемпіонат України (жінки) (ІІІ ранг)</t>
  </si>
  <si>
    <t>28.07.23
04.08.23</t>
  </si>
  <si>
    <t>ІІ Всесвітні пляжні ігри (чоловіки) (ІІ ранг)</t>
  </si>
  <si>
    <t>Індонезія
НОК</t>
  </si>
  <si>
    <t>ІІ Всесвітні пляжні ігри (жінки) (ІІ ранг)</t>
  </si>
  <si>
    <t xml:space="preserve">Чемпіонат України (чоловіки) (III ранг) </t>
  </si>
  <si>
    <t>16.08.23
20.08.23</t>
  </si>
  <si>
    <t>Чемпіонат Європи (Євроліга) - фінал (жінки) (ІІ ранг)</t>
  </si>
  <si>
    <t>Чемпіонат Європи (Євроліга) - фінал (чоловіки) (ІІ ранг)</t>
  </si>
  <si>
    <t>Навчально-тренувальний збір із спеціальної підготовки чемпіонату світу (ФІФА) (чоловіки)</t>
  </si>
  <si>
    <t>Чемпіонат світу (ФІФА) - фінал (чоловіки) (ІІ ранг)</t>
  </si>
  <si>
    <t>23.10.23
30.10.23</t>
  </si>
  <si>
    <t>Всього заходів:21</t>
  </si>
  <si>
    <t>регбіліг</t>
  </si>
  <si>
    <t>Відкритий Всеукраїнський турнір "Uzhgorod Open" (ІV ранг)</t>
  </si>
  <si>
    <t>27.01.23
28.01.23</t>
  </si>
  <si>
    <t>Навчально-тенувальний збір  із спеціальної підготовки до чемпіонату Європи</t>
  </si>
  <si>
    <t>14.02.23
19.02.23</t>
  </si>
  <si>
    <t>Навчально-тенувальний збір із спеціальної підготовки до чемпіонату Європи (юніори)</t>
  </si>
  <si>
    <t>20.02.23
24.02.23</t>
  </si>
  <si>
    <t>Чемпіонат України (юніори 2005-2006 р.н.) -попередні змагання (IV ранг)</t>
  </si>
  <si>
    <t>Чемпіонат України (юнаки 2007-2008 р.н.) -попередні змагання (IV ранг)</t>
  </si>
  <si>
    <t>Чемпіонат України (регбіліг-9) - попередні змагання (IІІ ранг)</t>
  </si>
  <si>
    <t xml:space="preserve">Навчально-тенувальний збір  із спеціальної підготовки до чемпіонату Європи (регбіліг - 9)  </t>
  </si>
  <si>
    <t>22.05.23
25.05.23</t>
  </si>
  <si>
    <t>Чемпіонат України (юнаки 2009-2010 р.н.) -попередні змагання (IV ранг)</t>
  </si>
  <si>
    <t>Чемпіонат України (юнаки 2011-2012 р.н.) -попередні змагання (IV ранг)</t>
  </si>
  <si>
    <t>Чемпіонат України - супер ліга (попередні змагання) (III ранг)</t>
  </si>
  <si>
    <t>26.05.23
08.10.23</t>
  </si>
  <si>
    <t>Чемпіонат України (регбіліг-9) - фінальні змагання (IІІ ранг)</t>
  </si>
  <si>
    <t>19.06.23
22.06.23</t>
  </si>
  <si>
    <t>Чемпіонат Європи (регбіліг-9) (ІІ ранг)</t>
  </si>
  <si>
    <t>Чемпіонат Європи (юніори) (ІІ ранг)</t>
  </si>
  <si>
    <t>10.08.23
20.08.23</t>
  </si>
  <si>
    <t>Сербія 
Укрспортзабезпечення</t>
  </si>
  <si>
    <t>Відкритий Всеукраїнський турнір "Glory to Heroes!" (ІV ранг)</t>
  </si>
  <si>
    <t>Відкритий Кубок України (регбіліг-9) - попередні змагання (IІІ ранг)</t>
  </si>
  <si>
    <t>Чемпіонат України (юнаки 2009-2010 р.н.) -фінальні змагання (IV ранг)</t>
  </si>
  <si>
    <t>22.09.23
23.09.23</t>
  </si>
  <si>
    <t>Чемпіонат України (юнаки 2011-2012 р.н.) -фінальні змагання (IV ранг)</t>
  </si>
  <si>
    <t>Чемпіонат України (юніори 2005-2006 р.н.) -фінальні змагання (IV ранг)</t>
  </si>
  <si>
    <t>Чемпіонат України (юнаки 2007-2008 р.н.) -фінальні змагання (IV ранг)</t>
  </si>
  <si>
    <t>Чемпіонат України - супер ліга (фінальні змагання) (III ранг)</t>
  </si>
  <si>
    <t>13.10.23
14.10.23</t>
  </si>
  <si>
    <t>16.10.23
19.10.23</t>
  </si>
  <si>
    <t>Матч чемпіонату Європи Норвегія-Україна (чоловіки) (II ранг)</t>
  </si>
  <si>
    <t>23.10.23
26.10.23</t>
  </si>
  <si>
    <t>Матч чемпіонату Європи Греція-Україна (чоловіки) (II ранг)</t>
  </si>
  <si>
    <t>Всеукраїнський турнір "Молодіжний Кубок України" (молодь 2002-2005 р.н.) (ІV ранг)</t>
  </si>
  <si>
    <t>17.11.23
18.11.23</t>
  </si>
  <si>
    <t xml:space="preserve">Всеукраїнський турнір «Олімпійські надії» (юнаки 2013-2014 р.н.) (ІV ранг)_x000D_
</t>
  </si>
  <si>
    <t>Відкритий Всеукраїнський турнір "Kyiv Open" (ІV ранг)</t>
  </si>
  <si>
    <t>22.12.23
23.12.23</t>
  </si>
  <si>
    <t>роликовий спорт</t>
  </si>
  <si>
    <t>Міжнародні змагання з фігурного катання на роликових ковзанах "Open International de Paris" (ІІ ранг)</t>
  </si>
  <si>
    <t>19.01.23
24.01.23</t>
  </si>
  <si>
    <t>Міжнародні змагання з фігурного катання на роликових ковзанах "Lion`s inline Trophy" (ІІ ранг)</t>
  </si>
  <si>
    <t>09.02.23
14.02.23</t>
  </si>
  <si>
    <t xml:space="preserve">Кубок України з фігурного катання на роликових ковзанах (сезон 2022-2023) - ІІ етап (ІІІ ранг)_x000D_
</t>
  </si>
  <si>
    <t>10.03.23
11.03.23</t>
  </si>
  <si>
    <t xml:space="preserve">Всеукраїнські змагання з фігурного катання на роликових ковзанах (сезон 2022-2023) - ІІ етап (юніори, молодь, юнаки, діти, ІV ранг)_x000D_
</t>
  </si>
  <si>
    <t>11.03.23
12.03.23</t>
  </si>
  <si>
    <t>Міжнародні змагання з фігурного катання на роликових ковзанах OPEN de FRANCE (ІІ ранг)</t>
  </si>
  <si>
    <t>23.03.23
28.03.23</t>
  </si>
  <si>
    <t>Етап Кубку Європи зі швидкісного бігу на роликових ковзанах (дорослі, юніори, кадети, ІІ ранг)</t>
  </si>
  <si>
    <t>29.03.23
04.04.23</t>
  </si>
  <si>
    <t>06.04.23
11.04.23</t>
  </si>
  <si>
    <t>12.04.23
18.04.23</t>
  </si>
  <si>
    <t>19.04.23
25.04.23</t>
  </si>
  <si>
    <t>Міжнародні змагання з фігурного катання на роликових ковзанах (ІІ ранг)</t>
  </si>
  <si>
    <t>20.04.23
25.04.23</t>
  </si>
  <si>
    <t>26.04.23
02.05.23</t>
  </si>
  <si>
    <t>Кубок України з фігурного катання на роликових ковзанах (сезон 2022-2023) - ІІІ етап (ІІІ ранг)</t>
  </si>
  <si>
    <t xml:space="preserve">Всеукраїнські змагання з фігурного катання на роликових ковзанах (сезон 2022-2023) - ІІІ етап (юніори, молодь, юнаки, діти, ІV ранг)_x000D_
</t>
  </si>
  <si>
    <t>29.04.23
30.04.23</t>
  </si>
  <si>
    <t>03.05.23
09.05.23</t>
  </si>
  <si>
    <t>17.05.23
23.05.23</t>
  </si>
  <si>
    <t>Етап Кубку світу зі швидкісного бігу на роликових ковзанах (ІІ ранг)</t>
  </si>
  <si>
    <t>19.05.23
23.05.23</t>
  </si>
  <si>
    <t xml:space="preserve">Чемпіонат України, фігурне катання на роликових ковзанах (дорослі, юніори, молодь, юнаки, діти, ІІІ-ІV ранг) </t>
  </si>
  <si>
    <t>26.05.23
29.05.23</t>
  </si>
  <si>
    <t>01.06.23
06.06.23</t>
  </si>
  <si>
    <t>06.06.23
13.06.23</t>
  </si>
  <si>
    <t>09.06.23
13.06.23</t>
  </si>
  <si>
    <t>Чемпіонат України, швидкісний біг на роликових ковзанах (дорослі, юніори, кадети,  діти, ІІІ-IV ранг)</t>
  </si>
  <si>
    <t xml:space="preserve">Чемпіонат України, фристайл на роликових_x000D_
ковзанах серед дорослих, юніорів, кадетів та_x000D_
дітей (III - IV ранг)_x000D_
</t>
  </si>
  <si>
    <t>Міжнародні змагання з фігурного катання на_x000D_
роликових ковзанах WORLD OPEN (ІІ ранг)</t>
  </si>
  <si>
    <t>27.06.23
04.07.23</t>
  </si>
  <si>
    <t>28.06.23
04.07.23</t>
  </si>
  <si>
    <t>30.06.23
04.07.23</t>
  </si>
  <si>
    <t>31.07.23
08.08.23</t>
  </si>
  <si>
    <t>09.08.23
15.08.23</t>
  </si>
  <si>
    <t>25.08.23
05.09.23</t>
  </si>
  <si>
    <t>Чемпіонат Європи з фігурного катання на роликових  ковзанах (дорослі, юніори, молодь, юнаки, ІІ ранг)</t>
  </si>
  <si>
    <t>30.08.23
13.09.23</t>
  </si>
  <si>
    <t>Чемпіонат Європи зі швидкісного бігу на роликових  ковзанах (дорослі, юніори, ІІ ранг)</t>
  </si>
  <si>
    <t>02.09.23
12.09.23</t>
  </si>
  <si>
    <t>Чемпіонат Європи з фристайлу на роликових ковзанах (дорослі, юніори, ІІ ранг)</t>
  </si>
  <si>
    <t>13.09.23
19.09.23</t>
  </si>
  <si>
    <t>Чемпіонат світу з фігурного катання на роликових  ковзанах (дорослі, юніори, ІІ ранг)</t>
  </si>
  <si>
    <t>15.09.23
02.10.23</t>
  </si>
  <si>
    <t xml:space="preserve">Колумбія
</t>
  </si>
  <si>
    <t>Навчально-тренувальний збір зі спеціальної_x000D_
підготовки до чемпіонату світу</t>
  </si>
  <si>
    <t>Кубок Європи з фігурного катання на роликових  ковзанах (дорослі, юніори, молодь, юнаки, соло-танці, ІІ ранг)</t>
  </si>
  <si>
    <t>01.10.23
10.10.23</t>
  </si>
  <si>
    <t>Кубок Європи з фігурного катання на роликових  ковзанах (дорослі, юніори, молодь, юнаки, одиночне катання, ІІ ранг)</t>
  </si>
  <si>
    <t>14.10.23
24.10.23</t>
  </si>
  <si>
    <t>Чемпіонат світу зі швидкісного бігу на роликових ковзанах (дорослі, юніори, ІІ ранг)</t>
  </si>
  <si>
    <t>15.10.23
25.10.23</t>
  </si>
  <si>
    <t>31.10.23
08.11.23</t>
  </si>
  <si>
    <t>Чемпіонат світу з фристайлу на роликових ковзанах (дорослі, юніори, ІІ ранг)</t>
  </si>
  <si>
    <t>13.11.23
21.11.23</t>
  </si>
  <si>
    <t xml:space="preserve">Кубок України з фігурного катання на роликових ковзанах (сезон 2023-2024) - І етап (ІІІ ранг)_x000D_
</t>
  </si>
  <si>
    <t xml:space="preserve">Всеукраїнські змагання з фігурного катання на роликових ковзанах (сезон 2023-2024) - І етап (юніори, молодь, юнаки, діти, ІV ранг)_x000D_
</t>
  </si>
  <si>
    <t>Відновлювальний навчально-тренувальний збір</t>
  </si>
  <si>
    <t>Міжнародні змагання з фристайлу на роликових ковзанах (ІІ ранг)</t>
  </si>
  <si>
    <t>14.12.23
20.12.23</t>
  </si>
  <si>
    <t>Всього заходів:45</t>
  </si>
  <si>
    <t>сквош</t>
  </si>
  <si>
    <t>Міжнародний турнір "British Junior Open 2023" (ІІ ранг)</t>
  </si>
  <si>
    <t>04.01.23
08.01.23</t>
  </si>
  <si>
    <t>Міжнародний турнір "Czech Junior Open 2023" (ІІ ранг)</t>
  </si>
  <si>
    <t>Міжнародний турнір "Squashlife Tour Hillegom 2023" (II ранг)</t>
  </si>
  <si>
    <t>20.01.23
21.01.23</t>
  </si>
  <si>
    <t>Чемпіонат України серед юніорів (ІV ранг)</t>
  </si>
  <si>
    <t>04.02.23
05.02.23</t>
  </si>
  <si>
    <t>Міжнародний турнір "West coast cup 2023" (II ранг)</t>
  </si>
  <si>
    <t>Міжнародний турнір "Canadian Open Men's 2023" (ІІ ранг)</t>
  </si>
  <si>
    <t>13.02.23
17.02.23</t>
  </si>
  <si>
    <t>Міжнародний турнір "German Junior Open 2023" (II ранг)</t>
  </si>
  <si>
    <t>Міжнародний турнір "Squashlife Tour Austrialian Arnhem 2023" (II ранг)</t>
  </si>
  <si>
    <t>24.02.23
25.02.23</t>
  </si>
  <si>
    <t>Міжнародний турнір "Austrian Junior Open 2023" (ІІ ранг)</t>
  </si>
  <si>
    <t>Міжнародний турнір "Odense Open 2023" (ІІ ранг)</t>
  </si>
  <si>
    <t>Міжнародний турнір "Canadian Open Womens 2023" (ІІ ранг)</t>
  </si>
  <si>
    <t>26.03.23
30.03.23</t>
  </si>
  <si>
    <t>Чемпіонат Європи серед юніорів (до 19 років) (індивідуальний) (ІІ ранг)</t>
  </si>
  <si>
    <t>01.04.23
04.04.23</t>
  </si>
  <si>
    <t>Чемпіонат Європи серед юніорів (19 років) (командний) (ІІ ранг)</t>
  </si>
  <si>
    <t>Міжнародний турнір "Bress Breda Open 2023" (ІІ ранг)</t>
  </si>
  <si>
    <t>12.04.23
16.04.23</t>
  </si>
  <si>
    <t>Чемпіонат Європи серед жінок (командний) (ІІ ранг)</t>
  </si>
  <si>
    <t>12.04.23
15.04.23</t>
  </si>
  <si>
    <t>Чемпіонат Європи серед чоловіків (командний)  (ІІ ранг)</t>
  </si>
  <si>
    <t>26.04.23
29.04.23</t>
  </si>
  <si>
    <t>Чемпіонат Європи серед юніорів (15-17 років)(командний)  (ІІ ранг)</t>
  </si>
  <si>
    <t>11.05.23
14.05.23</t>
  </si>
  <si>
    <t>Міжнародний турнір "PSA Tournament Aramis Club 2023" (ІІ ранг)</t>
  </si>
  <si>
    <t>Міжнародний турнір "Squashlife Tour Almere 2023" (II ранг)</t>
  </si>
  <si>
    <t>09.06.23
10.06.23</t>
  </si>
  <si>
    <t>Міжнародний турнір "European Junior Open 2023" (II ранг)</t>
  </si>
  <si>
    <t>Міжнародний турнір "Dutch Junior Open 2023" (II ранг)</t>
  </si>
  <si>
    <t>Чемпіонат світу серед юніорів (II ранг)</t>
  </si>
  <si>
    <t>18.07.23
29.07.23</t>
  </si>
  <si>
    <t>Всеукраїнські змагання серед юніорів (ІV ранг)</t>
  </si>
  <si>
    <t>04.11.23
05.11.23</t>
  </si>
  <si>
    <t>Кубок України серед дорослих (ІII ранг)</t>
  </si>
  <si>
    <t>18.11.23
19.11.23</t>
  </si>
  <si>
    <t>Чемпіонат світу серед чоловіків (командний) (II ранг)</t>
  </si>
  <si>
    <t>Нова Зеландія
Укрспортзабезпечення</t>
  </si>
  <si>
    <t>спорт з літаючим диском</t>
  </si>
  <si>
    <t>Кубок України (алтимат, зал, ІІІ ранг)</t>
  </si>
  <si>
    <t>17.02.23
20.02.23</t>
  </si>
  <si>
    <t>Чемпіонат України (алтимат, зал, ІІІ ранг)</t>
  </si>
  <si>
    <t>Київ
Укрспортзабезпечення, Федерація</t>
  </si>
  <si>
    <t>Кубок України (диск-гольф, етап, ІІІ ранг)</t>
  </si>
  <si>
    <t>Всеукраїнські змагання (алтимат, зал, юніори, ІV ранг)</t>
  </si>
  <si>
    <t>06.05.23
09.05.23</t>
  </si>
  <si>
    <t>Чемпіонат України (алтимат, газон, ІІІ ранг)</t>
  </si>
  <si>
    <t>Львівська
Укрспортзабезпечення, Федерація</t>
  </si>
  <si>
    <t>Чемпіонат України (юніори, алтимат, зал, ІV ранг)</t>
  </si>
  <si>
    <t>Чемпіонат України (алтимат, пісок, ІІІ ранг)</t>
  </si>
  <si>
    <t>Одеська
Укрспортзабезпечення, Федерація</t>
  </si>
  <si>
    <t>Міжнародний тупнір (диск-гольф,  ІІ ранг)</t>
  </si>
  <si>
    <t>Клубний чемпіонат Європи (алтимат, пісок, ІІ ранг)</t>
  </si>
  <si>
    <t>15.06.23
19.06.23</t>
  </si>
  <si>
    <t>16.06.23
19.06.23</t>
  </si>
  <si>
    <t>Всеукраїнські змагання (алтимат, пісок, ІІІ ранг)</t>
  </si>
  <si>
    <t>Всеукраїнські змагання (газон, ІІІ ранг)</t>
  </si>
  <si>
    <t>10.07.23
13.07.23</t>
  </si>
  <si>
    <t>Кубок (алтимат, газон, ІІІ ранг)</t>
  </si>
  <si>
    <t>14.07.23
17.07.23</t>
  </si>
  <si>
    <t>Чемпіонат Європи (алтимат, газон, ІІ ранг)</t>
  </si>
  <si>
    <t>15.07.23
22.07.23</t>
  </si>
  <si>
    <t>Ірландія
Укрспортзабезпечення, Федерація</t>
  </si>
  <si>
    <t>Клубний чемпіонат Європи (кваліфікація, алтимат, газон, ІІ ранг)</t>
  </si>
  <si>
    <t>Чемпіонат Європи (диск-гольф, ІІ ранг)</t>
  </si>
  <si>
    <t>Естонія
Укрспортзабезпечення, Федерація</t>
  </si>
  <si>
    <t>Всеукраїнські змагання (алтимат, газон, ІІІ ранг)</t>
  </si>
  <si>
    <t>Клубний чемпіонат Європи (алтимат, газон, ІІ ранг)</t>
  </si>
  <si>
    <t>Чемпіонат України (змішані команди, алтимат, газон, ІІІ ранг)</t>
  </si>
  <si>
    <t>Кубок України (диск-гольф, фінал, ІІІ ранг)</t>
  </si>
  <si>
    <t>13.10.23
16.10.23</t>
  </si>
  <si>
    <t>Міжнародний турнір (диск-гольф,  ІІ ранг)</t>
  </si>
  <si>
    <t>Чемпіонат світу (алтимат, пісок, ІІ ранг)</t>
  </si>
  <si>
    <t>27.10.23
05.11.23</t>
  </si>
  <si>
    <t>Всеукраїнські змагання (алтимат, зал, ІІІ ранг)</t>
  </si>
  <si>
    <t>спортивна аеробіка</t>
  </si>
  <si>
    <t>НТЗ зі спеціальної підготовки до Кубку світу</t>
  </si>
  <si>
    <t>13.02.23
27.02.23</t>
  </si>
  <si>
    <t>Всеукраїнські змагання (молодь, юніори, юнаки, IV ранг)</t>
  </si>
  <si>
    <t xml:space="preserve">Житомир ДЮСШ "Авнгард"
</t>
  </si>
  <si>
    <t>Міжнародні змагання (дорослі, юніори, молодь, юнаки, ІІ ранг)</t>
  </si>
  <si>
    <t>09.03.23
14.03.23</t>
  </si>
  <si>
    <t>21.03.23
26.03.23</t>
  </si>
  <si>
    <t>Кубок світу (етап, ІІ ранг)</t>
  </si>
  <si>
    <t>22.03.23
28.03.23</t>
  </si>
  <si>
    <t>10.04.23
21.04.23</t>
  </si>
  <si>
    <t xml:space="preserve">Чемпіонат України (юнаки, молодь, ІV ранг) </t>
  </si>
  <si>
    <t>Житомир
Укрспортзабезпечення</t>
  </si>
  <si>
    <t>21.04.23
25.04.23</t>
  </si>
  <si>
    <t xml:space="preserve">Чемпіонат України (дорослі, юніори, ІІІ-IV ранг) </t>
  </si>
  <si>
    <t>11.10.23
17.10.23</t>
  </si>
  <si>
    <t>12.10.23
16.10.23</t>
  </si>
  <si>
    <t>НТЗ зі спеціальної підготовки до чемпіонату Європи (юніори)</t>
  </si>
  <si>
    <t>Житомирська
Укрспортзабезпечення</t>
  </si>
  <si>
    <t>НТЗ із спеціальної підготовки до чемпіонату Європи</t>
  </si>
  <si>
    <t>Чемпіонат Європи (юніори, ІI ранг)</t>
  </si>
  <si>
    <t>13.11.23
20.11.23</t>
  </si>
  <si>
    <t>22.12.23
24.12.23</t>
  </si>
  <si>
    <t>спортивна акробатика</t>
  </si>
  <si>
    <t>Міжнародний турнір  (дорослі, юніори, юнаки, ІІ ранг)</t>
  </si>
  <si>
    <t>06.04.23
10.04.23</t>
  </si>
  <si>
    <t>Міжнародний турнір (дорослі, юніори, юнаки, ІІ ранг)</t>
  </si>
  <si>
    <t>Міжнародний турнір "Vegas ACRO CAP" (дорослі, юніори, юнаки, ІІ ранг)</t>
  </si>
  <si>
    <t>НТЗ зі спеціальної підготовки до Кубку світу (паркур)</t>
  </si>
  <si>
    <t>01.05.23
17.05.23</t>
  </si>
  <si>
    <t>16.05.23
20.05.23</t>
  </si>
  <si>
    <t>Вінниця СК "Авангард"
Укрспортзабезпечення</t>
  </si>
  <si>
    <t>Етап Кубку світу (паркур, ІІ ранг)</t>
  </si>
  <si>
    <t>Міжнародний турнір "Burgas international ACRO CUP" (дорослі, юніори, юнаки, ІІ ранг)</t>
  </si>
  <si>
    <t>24.05.23
29.05.23</t>
  </si>
  <si>
    <t xml:space="preserve">НТЗ із загальної фізичної та спеціальної підготовки до міжнародних змагань </t>
  </si>
  <si>
    <t>31.05.23
06.06.23</t>
  </si>
  <si>
    <t>Відкритий всеукраїнський турнір "Фортеця" (дорослі, юніори, юнаки, ІІІ-ІV ранг)</t>
  </si>
  <si>
    <t>Міжнародний турнір (дорослі, юніори, юнаки, ІІ_x000D_
ранг)</t>
  </si>
  <si>
    <t>07.06.23
12.06.23</t>
  </si>
  <si>
    <t>Етап Кубку світу (ІІ ранг)</t>
  </si>
  <si>
    <t>НТЗ із загальної фізичної та спеціальної підготовки до міжнародних змагань</t>
  </si>
  <si>
    <t>14.08.23
28.08.23</t>
  </si>
  <si>
    <t>Всеукраїнський турнір пам' яті ЗТУ Г. Горяїнова (дорослі, юніори, юнаки, ІІІ-ІV ранг)</t>
  </si>
  <si>
    <t>20.08.23
23.08.23</t>
  </si>
  <si>
    <t xml:space="preserve">Кам'янське
</t>
  </si>
  <si>
    <t>Навчально-тренувальний збір зі спеціальної підготовки до Кубку світу (паркур)</t>
  </si>
  <si>
    <t>20.08.23
06.09.23</t>
  </si>
  <si>
    <t xml:space="preserve">Чемпіонат України серед юнаків (IV ранг) </t>
  </si>
  <si>
    <t>Вінниця СК "Авангард"
Укрспортзабезпечення, Федерація</t>
  </si>
  <si>
    <t>Міжнародний турнір "Warsawа  Cup" (дорослі, юніори, юнаки, ІІ ранг)</t>
  </si>
  <si>
    <t>20.09.23
24.09.23</t>
  </si>
  <si>
    <t xml:space="preserve">НТЗ із спеціальної підготовки до  Європейських змагань (юніори 12-18 років, юнаки)   </t>
  </si>
  <si>
    <t>29.09.23
09.10.23</t>
  </si>
  <si>
    <t xml:space="preserve">НТЗ із спеціальної підготовки до чемпіонату Європи (дорослі, юніори 13-19 років) </t>
  </si>
  <si>
    <t>06.10.23
16.10.23</t>
  </si>
  <si>
    <t>Європейські змагання серед вікових груп (11-16, 12- 18 років) ІІ ранг</t>
  </si>
  <si>
    <t>12.10.23
15.10.23</t>
  </si>
  <si>
    <t>16.10.23
23.10.23</t>
  </si>
  <si>
    <t>Чемпіонат Європи серед юніорів 13-19 років (ІІ ранг)</t>
  </si>
  <si>
    <t>Відкритий всеукраїнський турнір "Lviv Open Cup" (дорослі, юніори, юнаки, ІІІ-ІV ранг)</t>
  </si>
  <si>
    <t>09.11.23
12.11.23</t>
  </si>
  <si>
    <t xml:space="preserve">Львів Спорткомплекс ЛДУФК
</t>
  </si>
  <si>
    <t>Міжнародний турнір Гран-прі ім. С. Героня (дорослі, юніори, юнаки, ІІ ранг)</t>
  </si>
  <si>
    <t xml:space="preserve">Чемпіонат України серед юніорів (ІVранг) </t>
  </si>
  <si>
    <t>28.11.23
01.12.23</t>
  </si>
  <si>
    <t>Львів Спорткомплекс ЛДУФК
Укрспортзабезпечення</t>
  </si>
  <si>
    <t xml:space="preserve">Відновлювальний навчально-тренувальний збір                        </t>
  </si>
  <si>
    <t xml:space="preserve">Вінниця СК "Авангард"
</t>
  </si>
  <si>
    <t>Всеукраїнський турнір памяті ЗТУ О.Ф.Чернявого (дорослі, юніори, юнаки, ІІІ-ІV ранг)</t>
  </si>
  <si>
    <t>15.12.23
19.12.23</t>
  </si>
  <si>
    <t>спортивне орієнтування</t>
  </si>
  <si>
    <t>НТЗ із спеціальної підготовки до Кубку світу (на лижах)</t>
  </si>
  <si>
    <t>02.01.23
11.01.23</t>
  </si>
  <si>
    <t xml:space="preserve">Кубок світу (етапи, на лижах, ІІ ранг) </t>
  </si>
  <si>
    <t>04.01.23
09.01.23</t>
  </si>
  <si>
    <t>НТЗ із спеціальної підготовки до чемпіонату Європи (на лижах)</t>
  </si>
  <si>
    <t>24.01.23
29.01.23</t>
  </si>
  <si>
    <t xml:space="preserve">Чемпіонат Європи (дорослі, юнаки), чемпіонат світу (юніори) (на лижах, ІІ ранг) </t>
  </si>
  <si>
    <t xml:space="preserve">НТЗ із загальної фізичної підготовки до чемпіонату світу (бігом)_x000D_
</t>
  </si>
  <si>
    <t>04.02.23
25.02.23</t>
  </si>
  <si>
    <t>09.02.23
12.02.23</t>
  </si>
  <si>
    <t xml:space="preserve">Чемпіонат України (дорослі, юніори, юнаки), Кубок України (етапи, фінал) (на лижах, ІІІ-IV ранг) </t>
  </si>
  <si>
    <t>09.02.23
13.02.23</t>
  </si>
  <si>
    <t>Кубок України (етапи), Всеукраїнські змагання (на лижах, ІІІ-VI ранги)</t>
  </si>
  <si>
    <t>НТЗ із загальної фізичної підготовки до чемпіонату Європи (бігом)</t>
  </si>
  <si>
    <t>23.03.23
29.03.23</t>
  </si>
  <si>
    <t>Чемпіонат України, Кубок України (етапи),_x000D_
Всеукраїнські змагання серед вихованців ДЮСШ та позашкільних закладів (бігом, ІІІ-IV ранг)</t>
  </si>
  <si>
    <t>29.03.23
03.04.23</t>
  </si>
  <si>
    <t>НТЗ із спеціальної підготовки до чемпіонату світу (бігом)</t>
  </si>
  <si>
    <t>04.04.23
14.04.23</t>
  </si>
  <si>
    <t xml:space="preserve">Міжнародні рейтингові змагання (трейл), ІІ ранг)_x000D_
</t>
  </si>
  <si>
    <t xml:space="preserve">Гондурас
</t>
  </si>
  <si>
    <t xml:space="preserve">Всеукраїнські змагання присвячені пам'яті захисника України Олега Ленюка(бігом, ІІІ-IV ранг) </t>
  </si>
  <si>
    <t>07.04.23
10.04.23</t>
  </si>
  <si>
    <t xml:space="preserve">Рангові змагання IOF (бігом, ІІ ранг)_x000D_
</t>
  </si>
  <si>
    <t>НТЗ із спеціальної підготовки до Кубку світу (бігом)</t>
  </si>
  <si>
    <t>18.04.23
25.04.23</t>
  </si>
  <si>
    <t>НТЗ із спеціальної підготовки до чемпіонату світу (на велосипедах)</t>
  </si>
  <si>
    <t>18.04.23
24.04.23</t>
  </si>
  <si>
    <t xml:space="preserve">Чемпіонат України (дорослі, юніори, юнаки), Кубок України (етапи) (трейл, ІІІ-ІV ранг)  </t>
  </si>
  <si>
    <t xml:space="preserve">Кубок світу (1 раунд, бігом, ІІ ранг)  </t>
  </si>
  <si>
    <t>25.04.23
30.04.23</t>
  </si>
  <si>
    <t xml:space="preserve">Чемпіонат Європи (на велосипедах, ІІ ранг) </t>
  </si>
  <si>
    <t>НТЗ із спеціальної підготовки до чемпіонату Європи (юнаки, бігом)</t>
  </si>
  <si>
    <t>28.04.23
03.05.23</t>
  </si>
  <si>
    <t>НТЗ із спеціальної підготовки до чемпіонату світу (юніори, бігом)</t>
  </si>
  <si>
    <t>02.05.23
10.05.23</t>
  </si>
  <si>
    <t xml:space="preserve">Чемпіонат України (дорослі, юніори, юнаки), Кубок України (етапи) (бігом, ІІІ-ІV ранг)  </t>
  </si>
  <si>
    <t xml:space="preserve">Чемпіонат України (командний, на окремих дистанціях, дорослі, юніори, юнаки), Кубок України (етапи) (трейл, ІІІ-ІV ранг)  </t>
  </si>
  <si>
    <t xml:space="preserve">НТЗ із спеціальної підготовки до Кубку світу (бігом) </t>
  </si>
  <si>
    <t>08.05.23
22.05.23</t>
  </si>
  <si>
    <t xml:space="preserve">Чемпіонат України (дорослі, юніори, юнаки), Кубок України (етапи) (на велосипедах, ІІІ-ІV ранг)  </t>
  </si>
  <si>
    <t>11.05.23
15.05.23</t>
  </si>
  <si>
    <t>Чемпіонат України (дорослі, молодь, юніори), Кубок_x000D_
України (етап) (рогейн, 24 години, ІІІ-IV ранг)</t>
  </si>
  <si>
    <t xml:space="preserve">НТЗ із спеціальної підготовки до чемпіонату світу (трейл) </t>
  </si>
  <si>
    <t>18.05.23
30.05.23</t>
  </si>
  <si>
    <t xml:space="preserve">Всеукраїнські змагання (бігом, ІІІ-IV ранг) </t>
  </si>
  <si>
    <t>25.05.23
29.05.23</t>
  </si>
  <si>
    <t>31.05.23
07.06.23</t>
  </si>
  <si>
    <t xml:space="preserve">Всеукраїнські змаганняприсвячені пам'яті захисника України Олександра Тепенчука (бігом, ІІІ-IV ранг) </t>
  </si>
  <si>
    <t>04.06.23
17.06.23</t>
  </si>
  <si>
    <t>08.06.23
21.06.23</t>
  </si>
  <si>
    <t>Чемпіонат України (дорослі, молодь, юніори, юнаки), Кубок України (етап) (рогейн, 12 годин, ІІІ-IV ранг)</t>
  </si>
  <si>
    <t>18.06.23
01.07.23</t>
  </si>
  <si>
    <t>18.06.23
29.06.23</t>
  </si>
  <si>
    <t>22.06.23
26.06.23</t>
  </si>
  <si>
    <t xml:space="preserve">Чемпіонат Європи (юнаки, бігом) (ІІ ранг) </t>
  </si>
  <si>
    <t>НТЗ із спеціальної підготовки до чемпіонату світу (рогейн)</t>
  </si>
  <si>
    <t>30.06.23
09.07.23</t>
  </si>
  <si>
    <t xml:space="preserve">Чемпіонат світу (юніори, бігом) (ІІ ранг) </t>
  </si>
  <si>
    <t xml:space="preserve">Чемпіонат світу (трейл, ІІ ранг)  </t>
  </si>
  <si>
    <t>03.07.23
08.07.23</t>
  </si>
  <si>
    <t>НТЗ із спеціальної підготовки до чемпіонату _x000D_
Європи (бігом)</t>
  </si>
  <si>
    <t>08.07.23
19.07.23</t>
  </si>
  <si>
    <t xml:space="preserve">Чемпіонат світу (бігом, ІІ ранг)  </t>
  </si>
  <si>
    <t>10.07.23
17.07.23</t>
  </si>
  <si>
    <t>Командний чемпіонат України (юнаки), Всеукраїнські змагання (бігом, IV ранг)</t>
  </si>
  <si>
    <t>11.07.23
17.07.23</t>
  </si>
  <si>
    <t>20.07.23
02.09.23</t>
  </si>
  <si>
    <t>Чемпіонат світу (дорослі, молодь, рогейн, ІІ ранг)</t>
  </si>
  <si>
    <t xml:space="preserve">Чемпіонат Європи, Кубок світу (2 раунд, бігом, ІІ ранг)  </t>
  </si>
  <si>
    <t>02.08.23
06.08.23</t>
  </si>
  <si>
    <t>11.08.23
17.08.23</t>
  </si>
  <si>
    <t xml:space="preserve">Чемпіонат світу (на велосипедах, ІІ ранг)  </t>
  </si>
  <si>
    <t>Чехія
Укрспортзабезпечення, Федерація</t>
  </si>
  <si>
    <t xml:space="preserve">Всеукраїнські змагання присв'ячені Дню Незалежності (бігом, ІІІ-IV ранг) </t>
  </si>
  <si>
    <t>Чемпіонат Європи (дорослі, молодь, рогейн, ІІ ранг)</t>
  </si>
  <si>
    <t>Чемпіонат України (дорослі, юніори, юнаки),_x000D_
Кубок України (етапи) (бігом, ІІІ-IV ранги)</t>
  </si>
  <si>
    <t>За пpизначенням
Укрспортзабезпечення, Федерація</t>
  </si>
  <si>
    <t>20.09.23
01.10.23</t>
  </si>
  <si>
    <t xml:space="preserve">Чемпіонат України (дорослі, юніори, юнаки), Кубок України (етапи) (трейл, ІІІ-IV ранг) </t>
  </si>
  <si>
    <t xml:space="preserve">Кубок світу  (3 раунд, бігом) (ІІ ранг) </t>
  </si>
  <si>
    <t>02.10.23
07.10.23</t>
  </si>
  <si>
    <t xml:space="preserve">Чемпіонат України (дорослі, молодь, юніори), Кубок_x000D_
України (етап) (рогейн, 6 годин, ІІІ-ІV_x000D_
ранг)_x000D_
</t>
  </si>
  <si>
    <t>13.10.23
17.10.23</t>
  </si>
  <si>
    <t xml:space="preserve">Чемпіонат України, Всеукраїнські змагання присв'ячені 60-річчю спортивного орієнтування в Україні (бігом, ІІІ-IV ранг) </t>
  </si>
  <si>
    <t>Кубок України (етапи), Всеукраїнські змагання присв'ячені пам'яті тренера Олександра Шереметаи(бігом, ІІІ-VI ранги)</t>
  </si>
  <si>
    <t xml:space="preserve">НТЗ із загальної фізичної підготовки (на лижах) _x000D_
</t>
  </si>
  <si>
    <t>21.11.23
08.12.23</t>
  </si>
  <si>
    <t>Чемпіонат України (дорослі, юніори, юнаки),_x000D_
Кубок України (етапи) (на лижах, ІІІ-IV ранги)</t>
  </si>
  <si>
    <t>Всього заходів:75</t>
  </si>
  <si>
    <t xml:space="preserve">спортивний бридж </t>
  </si>
  <si>
    <t xml:space="preserve">Чемпіонат України серед пар (ІІІ ранг) </t>
  </si>
  <si>
    <t>01.04.23
05.04.23</t>
  </si>
  <si>
    <t>Чемпіонат Європи  (ІІ ранг)</t>
  </si>
  <si>
    <t>21.04.23
27.04.23</t>
  </si>
  <si>
    <t>Чемпіонат України серед команд (ІІІ ранг)</t>
  </si>
  <si>
    <t>НТЗ із спеціальної підготовки до міжнародних змагань</t>
  </si>
  <si>
    <t>20.07.23
27.07.23</t>
  </si>
  <si>
    <t xml:space="preserve">НТЗ із спеціальної підготовки до Європейських ігор малих Федерацій_x000D_
</t>
  </si>
  <si>
    <t>Європейські ігри малих Федерацій (ІІ ранг)</t>
  </si>
  <si>
    <t>спортивний покер</t>
  </si>
  <si>
    <t>Кубок світу "World Poker Tour Prime" (Європейський етап 1), ІІ ранг</t>
  </si>
  <si>
    <t>22.01.23
05.02.23</t>
  </si>
  <si>
    <t>Всеукраїнські змагання "Sport Poker League", етап 1, ІІІ ранг</t>
  </si>
  <si>
    <t>03.02.23
12.02.23</t>
  </si>
  <si>
    <t>Чемпіонат Європи "European Poker Tour", етап 1, ІІ ранг</t>
  </si>
  <si>
    <t>15.02.23
26.02.23</t>
  </si>
  <si>
    <t>Всеукраїнські змагання "Sport Poker League", етап 2, ІІІ ранг</t>
  </si>
  <si>
    <t>17.02.23
26.02.23</t>
  </si>
  <si>
    <t>Командний кубок Європи "European Nations Cup 2022" (Мач покер), ІІ ранг</t>
  </si>
  <si>
    <t>Чемпіонат світу "Word Series of Poker", (WSOP Circuit етап 1), ІІ ранг</t>
  </si>
  <si>
    <t>05.03.23
16.03.23</t>
  </si>
  <si>
    <t>Відкритий Кубок України "Top Poker Players", етап 1, ІІІ ранг</t>
  </si>
  <si>
    <t>09.03.23
19.03.23</t>
  </si>
  <si>
    <t>Чемпіонат світу "Word Series of Poker", (WSOP Circuit етап 2), ІІ ранг</t>
  </si>
  <si>
    <t>17.03.23
28.03.23</t>
  </si>
  <si>
    <t>Чемпіонат світу "Word Series of Poker", (WSOP Circuit етап 3), ІІ ранг</t>
  </si>
  <si>
    <t>30.03.23
17.04.23</t>
  </si>
  <si>
    <t>Всеукраїнські змагання "National Chalenge Cup", етап 1, ІІІ ранг</t>
  </si>
  <si>
    <t>17.04.23
22.04.23</t>
  </si>
  <si>
    <t>Всеукраїнські змагання "Sport Poker League", етап 3, ІІІ ранг</t>
  </si>
  <si>
    <t>Чемпіонат Європи "European Poker Tour", етап 2, ІІ ранг</t>
  </si>
  <si>
    <t>26.04.23
06.05.23</t>
  </si>
  <si>
    <t xml:space="preserve">Монако
</t>
  </si>
  <si>
    <t>Командний кубок світу "Nations Cup 2022" (Мач покер), фінал, ІІ ранг</t>
  </si>
  <si>
    <t>01.05.23
30.05.23</t>
  </si>
  <si>
    <t>Відкритий Кубок України "Top Poker Players", етап 2, ІІІ ранг</t>
  </si>
  <si>
    <t>18.05.23
28.05.23</t>
  </si>
  <si>
    <t>Чемпіонат світу "Word Series of Poker", (WSOP Circuit етап 4), ІІ ранг</t>
  </si>
  <si>
    <t>20.05.23
28.05.23</t>
  </si>
  <si>
    <t>Кубок світу "World Poker Tour Prime" (Європейський етап 2), ІІ ранг</t>
  </si>
  <si>
    <t>05.06.23
11.06.23</t>
  </si>
  <si>
    <t>Всеукраїнські змагання "National Chalenge Cup", етап 2, ІІІ ранг</t>
  </si>
  <si>
    <t>Всеукраїнські змагання "Sport Poker League", етап 4, ІІІ ранг</t>
  </si>
  <si>
    <t>23.06.23
02.07.23</t>
  </si>
  <si>
    <t>Відкритий Кубок України "Top Poker Players", етап 3, ІІІ ранг</t>
  </si>
  <si>
    <t>20.07.23
30.07.23</t>
  </si>
  <si>
    <t>Всеукраїнські змагання "Sport Poker League", етап 5, ІІІ ранг</t>
  </si>
  <si>
    <t>18.08.23
27.08.23</t>
  </si>
  <si>
    <t>Чемпіонат Європи "European Poker Tour", етап 3, ІІ ранг</t>
  </si>
  <si>
    <t>21.08.23
03.09.23</t>
  </si>
  <si>
    <t>Командний кубок Європи "European Nations Cup 2023" (Мач покер), ІІ ранг</t>
  </si>
  <si>
    <t>Кубок світу "World Poker Tour Prime" (Європейський етап 3), ІІ ранг</t>
  </si>
  <si>
    <t>10.09.23
19.09.23</t>
  </si>
  <si>
    <t>Всеукраїнські змагання "National Chalenge Cup", етап 3, ІІІ ранг</t>
  </si>
  <si>
    <t>18.09.23
23.09.23</t>
  </si>
  <si>
    <t>Відкритий Кубок України "Top Poker Players", етап 4, ІІІ ранг</t>
  </si>
  <si>
    <t>05.10.23
15.10.23</t>
  </si>
  <si>
    <t>Кубок світу "World Poker Tour Prime" (Європейський етап 4), ІІ ранг</t>
  </si>
  <si>
    <t>09.10.23
15.10.23</t>
  </si>
  <si>
    <t>Всеукраїнські змагання "Sport Poker League", етап 6, ІІІ ранг</t>
  </si>
  <si>
    <t>20.10.23
29.10.23</t>
  </si>
  <si>
    <t>Кубок Європи, ІІ ранг</t>
  </si>
  <si>
    <t>26.10.23
16.11.23</t>
  </si>
  <si>
    <t>Командний кубок світу "Nations Cup 2023)" (Мач покер), фінал, ІІ ранг</t>
  </si>
  <si>
    <t>30.11.23
10.12.23</t>
  </si>
  <si>
    <t>Відкритий Кубок України "Top Poker Players", фінал, ІІІ ранг</t>
  </si>
  <si>
    <t>Кубок світу "World Poker Tour Prime", фінал, ІІ ранг</t>
  </si>
  <si>
    <t>01.12.23
20.12.23</t>
  </si>
  <si>
    <t>Чемпіонат Європи "European Poker Tour", фінал, ІІ ранг</t>
  </si>
  <si>
    <t>06.12.23
17.12.23</t>
  </si>
  <si>
    <t>Всеукраїнські змагання "National Chalenge Cup", фінал, ІІІ ранг</t>
  </si>
  <si>
    <t>11.12.23
16.12.23</t>
  </si>
  <si>
    <t>Всеукраїнські змагання "Sport Poker League", фінал, ІІІ ранг</t>
  </si>
  <si>
    <t>16.12.23
25.12.23</t>
  </si>
  <si>
    <t>сумо</t>
  </si>
  <si>
    <t>Міжнародний турнір класу "А" "ERD OPEN" (ІІ ранг)</t>
  </si>
  <si>
    <t>14.01.23
15.01.23</t>
  </si>
  <si>
    <t>Навчально-тренувальний збір із спеціальної підготовки до міжнародного рейтингового турніру "WEST-VIRU OPEN"</t>
  </si>
  <si>
    <t>22.01.23
31.01.23</t>
  </si>
  <si>
    <t xml:space="preserve">Міжнародний рейтинговий турнір класу "А" "WEST-VIRU OPEN" (ІІ ранг)_x000D_
</t>
  </si>
  <si>
    <t xml:space="preserve">Навчально-тренувальний збір із спеціальної підготовки до міжнародного рейтингового турніру "ROLAND CUP"_x000D_
</t>
  </si>
  <si>
    <t>19.02.23
28.02.23</t>
  </si>
  <si>
    <t xml:space="preserve">Міжнародний рейтинговий турнір класу "А" "ROLAND CUP" (ІІ ранг)_x000D_
</t>
  </si>
  <si>
    <t>Чемпіонат України серед дорослих та молоді до 21 і 23 років (III-IV ранги)</t>
  </si>
  <si>
    <t>Ужгород
Укрспортзабезпечення</t>
  </si>
  <si>
    <t xml:space="preserve">Навчально-тренувальний збір із спеціальної підготовки до чемпіонату Європи серед дорослих та молоді_x000D_
</t>
  </si>
  <si>
    <t>10.04.23
18.04.23</t>
  </si>
  <si>
    <t>Чемпіонат Європи серед дорослих та молоді до 21 і 23 років (ІІ ранг)</t>
  </si>
  <si>
    <t xml:space="preserve">Навчально-тренувальний збір із спеціальної підготовки до чемпіонату Європи з пляжного сумо_x000D_
</t>
  </si>
  <si>
    <t>14.08.23
23.08.23</t>
  </si>
  <si>
    <t>Чемпіонат України серед молодших юнаків до 12, 15 років та юніорів до 18 років (IV ранг)</t>
  </si>
  <si>
    <t>Навчально-тренувальний збір із спеціальної підготовки до Кубку Європи</t>
  </si>
  <si>
    <t>09.09.23
13.09.23</t>
  </si>
  <si>
    <t>Кубок Європи (ІІ ранг)</t>
  </si>
  <si>
    <t>Чемпіонат Європи серед юнаків до 15 та 18 років (ІІ ранг)</t>
  </si>
  <si>
    <t>07.10.23
09.10.23</t>
  </si>
  <si>
    <t xml:space="preserve">Навчально-тренувальний збір із спеціальної підготовки до чемпіонату світу серед дорослих та юніорів до 18 років_x000D_
</t>
  </si>
  <si>
    <t>10.11.23
19.11.23</t>
  </si>
  <si>
    <t xml:space="preserve">Чемпіонат світу серед дорослих та юніорів до 18 років (ІІ ранг)_x000D_
</t>
  </si>
  <si>
    <t>Кубок світу (ІІ ранг)</t>
  </si>
  <si>
    <t>13.12.23
20.12.23</t>
  </si>
  <si>
    <t>таеквондо  І.Т.Ф.</t>
  </si>
  <si>
    <t xml:space="preserve">Чемпіонат України серед дорослих, юніорів та юнаків (ІІІ-IV ранг) </t>
  </si>
  <si>
    <t>16.02.23
19.02.23</t>
  </si>
  <si>
    <t>Навчально-тренувальний збір із спеціальної підготовки до міжнародного турніру серед дорослих, юніорів та юнаків</t>
  </si>
  <si>
    <t>Навчально-тренувальний збір із спеціальної підготовки до чемпіонату Європи серед дорослих, юніорів та юнаків</t>
  </si>
  <si>
    <t>01.03.23
30.04.23</t>
  </si>
  <si>
    <t xml:space="preserve">Міжнародний турнір серед дорослих, юніорів та юнаків "Czech Open 2023" (II ранг) </t>
  </si>
  <si>
    <t>25.03.23
26.03.23</t>
  </si>
  <si>
    <t>Чемпіонат Європи серед дорослих, юніорів та юнаків  (II ранг)</t>
  </si>
  <si>
    <t>17.04.23
24.04.23</t>
  </si>
  <si>
    <t>Навчально-тренувальний збір із спеціальної підготовки до чемпіонату світу серед дорослих, юніорів та юнаків</t>
  </si>
  <si>
    <t>01.07.23
25.08.23</t>
  </si>
  <si>
    <t>Чемпіонат  світу  серед дорослих та юніорів   (II ранг)</t>
  </si>
  <si>
    <t>15.08.23
30.08.23</t>
  </si>
  <si>
    <t xml:space="preserve">Кубок України  серед юнаків, юніорів та дорослих (ІV- III ранг) </t>
  </si>
  <si>
    <t>таїландський бокс Муей Тай</t>
  </si>
  <si>
    <t>21.02.23
28.02.23</t>
  </si>
  <si>
    <t>Навчально-тренувальний збір із спеціальної_x000D_
підготовки до Всесвітніх Ігор з Єдиноборств</t>
  </si>
  <si>
    <t>08.03.23
27.03.23</t>
  </si>
  <si>
    <t xml:space="preserve">Чемпіонат України  серед дорослих  (ІІІ  ранг) </t>
  </si>
  <si>
    <t>30.03.23
02.04.23</t>
  </si>
  <si>
    <t>Вінницька
Укрспортзабезпечення</t>
  </si>
  <si>
    <t xml:space="preserve">Навчально-тренувальний збір із спеціальної_x000D_
підготовки до чемпіонату світу </t>
  </si>
  <si>
    <t>13.04.23
03.05.23</t>
  </si>
  <si>
    <t>Чемпіонат світу  серед дорослих та молоді   (ІІ ранг)</t>
  </si>
  <si>
    <t>04.05.23
13.05.23</t>
  </si>
  <si>
    <t>Навчально-тренувальний збір із спеціальної_x000D_
підготовки до чемпіонату Європи</t>
  </si>
  <si>
    <t xml:space="preserve">Чемпіонат України  серед молоді, юніорів та юнаків  (ІІІ  ранг) </t>
  </si>
  <si>
    <t>19.06.23
23.06.23</t>
  </si>
  <si>
    <t>Чемпіонат Європи  серед дорослих, молоді, юніорів  та юнаків (ІІ ранг)</t>
  </si>
  <si>
    <t xml:space="preserve">Навчально-тренувальний збір із спеціальної_x000D_
підготовки до чемпіонату світу_x000D_
</t>
  </si>
  <si>
    <t>07.09.23
29.09.23</t>
  </si>
  <si>
    <t>14.09.23
04.10.23</t>
  </si>
  <si>
    <t>Чемпіонат світу серед юніорів та юнаків (ІІ ранг)</t>
  </si>
  <si>
    <t>30.09.23
08.10.23</t>
  </si>
  <si>
    <t>Кубок України   (ІІІ ранг)</t>
  </si>
  <si>
    <t xml:space="preserve">Чемпіонат України серед ДЮСШ (ІV ранг) </t>
  </si>
  <si>
    <t xml:space="preserve">Одеса
</t>
  </si>
  <si>
    <t>Міжнародні змагання   (ІІ ранг)</t>
  </si>
  <si>
    <t xml:space="preserve">Навчально-тренувальний збір із спеціальної_x000D_
підготовки до Кубку світу_x000D_
</t>
  </si>
  <si>
    <t>26.11.23
16.12.23</t>
  </si>
  <si>
    <t>Кубок світу серед дорослих  (ІІ ранг)</t>
  </si>
  <si>
    <t>16.12.23
23.12.23</t>
  </si>
  <si>
    <t>Всього заходів:17</t>
  </si>
  <si>
    <t>танцювальний спорт</t>
  </si>
  <si>
    <t>Міжнародний турнір (дорослі - світова рейтингова серія WORLD OPEN, молодь, юніори, ювенали) ІІ ранг</t>
  </si>
  <si>
    <t>10.02.23
13.02.23</t>
  </si>
  <si>
    <t>НТЗ із загальної та спеціальної підготовки (дорослі, молодь, юніори, ювенали)</t>
  </si>
  <si>
    <t>16.02.23
20.02.23</t>
  </si>
  <si>
    <t>Міжнародний турнір (дорослі - світова рейтингова серія, молодь), Гран-Прі Європи  (юніори, ювенали) ІІ ранг</t>
  </si>
  <si>
    <t>Всеукраїнські змагання серед дорослих, молоді, юніорів, ювеналів (стандарт, латина, 10 танців, ІІІ-ІV ранг)</t>
  </si>
  <si>
    <t>Кубок України (стандарт, латина), Всеукраїнські змагання серед дорослих, молоді, юніорів, ювеналів (стандарт, латина, 10 танців) ІІІ-ІV ранг</t>
  </si>
  <si>
    <t>24.03.23
26.03.23</t>
  </si>
  <si>
    <t>Міжнародний турнір (дорослі - світова рейтингова серія, молодь, юніори, ювенали) ІІ ранг</t>
  </si>
  <si>
    <t>Чемпіонат Європи (молодь, латина), чемпіонат світу (професіонали, латина), міжнародний турнір (дорослі, молодь, юніори, ювенали (стандарт, латина, 10 танців) ІІ ранг</t>
  </si>
  <si>
    <t>Чемпіонат світу (професіонали, стандарт), міжнародний турнір (дорослі, молодь, юніори, ювенали (стандарт, латина, 10 танців) ІІ ранг</t>
  </si>
  <si>
    <t>20.05.23
22.05.23</t>
  </si>
  <si>
    <t>НТЗ із загальної фізичної та спеціальної підготовки (дорослі, молодь, юніори, ювенали)</t>
  </si>
  <si>
    <t>Чемпіонат світу (юніори, 10 танців), міжнародний турнір (дорослі - світова рейтингова серія, молодь, юніори, ювенали) ІІ ранг</t>
  </si>
  <si>
    <t>Чемпіонат України серед дорослих, молоді, юніорів, ювеналів (стандарт, латина, 10 танців, формейшн, шоу) ІІІ-IV ранг</t>
  </si>
  <si>
    <t>Чемпіонат світу (дорослі до 21 року, латина), чемпіонат Європи (професіонали, стандарт), міжнародний турнір (дорослі, молодь, юніори, ювенали) ІІ ранг</t>
  </si>
  <si>
    <t>05.10.23
09.10.23</t>
  </si>
  <si>
    <t>Міжнародний турнір (дорослі, молодь, юніори, ювенали) ІІ ранг</t>
  </si>
  <si>
    <t>21.10.23
23.10.23</t>
  </si>
  <si>
    <t>Чемпіонат світу (дорослі до 21 року, стандарт), міжнародний турнір (дорослі, молодь, юніори, ювенали) ІІ ранг</t>
  </si>
  <si>
    <t>19.11.23
22.11.23</t>
  </si>
  <si>
    <t>НТЗ зі спеціальної підготовки до чемпіонату світу (формейшн, латина)</t>
  </si>
  <si>
    <t>07.12.23
11.12.23</t>
  </si>
  <si>
    <t>Чемпіонат світу (дорослі до 21 року, 10 танців), міжнародний турнір (дорослі, молодь, юніори, ювенали) ІІ ранг</t>
  </si>
  <si>
    <t>Чемпіонат світу (формейшн, латина), міжнародний турнір (дорослі, молодь, юніори, ювенали) ІІ ранг</t>
  </si>
  <si>
    <t>14.12.23
19.12.23</t>
  </si>
  <si>
    <t>Гонконг
Укрспортзабезпечення, Федерація</t>
  </si>
  <si>
    <t>16.12.23
18.12.23</t>
  </si>
  <si>
    <t>ушу</t>
  </si>
  <si>
    <t>Навчально-тренувальний збір з спеціальної _x000D_
підготовки до чемпіонату Європи серед дорослих, юніорів та юнаків</t>
  </si>
  <si>
    <t>09.03.23
30.03.23</t>
  </si>
  <si>
    <t xml:space="preserve">Етап Кубку України (саньшоу, таолу та традиційні комплекси)  (ІІІ ранг) </t>
  </si>
  <si>
    <t xml:space="preserve">Чемпіонат України серед дорослих, юніорів та юнаків (саньшоу) (ІІІ-IV ранг) </t>
  </si>
  <si>
    <t xml:space="preserve">Чемпіонат України серед дорослих, юніорів та юнаків (таолу) (ІІІ ранг) </t>
  </si>
  <si>
    <t>Навчально-тренувальний збір з спеціальної _x000D_
підготовки до чемпіонату світу серед дорослих, юніорів та юнаків (традиційні комплекси)</t>
  </si>
  <si>
    <t>20.04.23
01.05.23</t>
  </si>
  <si>
    <t xml:space="preserve">Фінал Кубку України (таолу, саньшоу та традиційні комплекси)  (ІІІ ранг) </t>
  </si>
  <si>
    <t>Навчально-тренувальний збір із спеціальної підготовки до чемпіонату світу серед дорослих, юніорів та юнаків (таолу та саньшоу)</t>
  </si>
  <si>
    <t>24.05.23
16.06.23</t>
  </si>
  <si>
    <t>Навчально-тренувальний збір зі спеціальної підготовки до чемпіонату світу серед дорослих, юніорів та юнаків (таолу та саньшоу)</t>
  </si>
  <si>
    <t>10.07.23
24.07.23</t>
  </si>
  <si>
    <t>Чемпіонат світу серед дорослих, юніорів та юнаків (традиційні комплекси) (ІІ ранг)</t>
  </si>
  <si>
    <t>01.08.23
12.08.23</t>
  </si>
  <si>
    <t>Навчально-тренувальний збір з спеціальної _x000D_
підготовки до чемпіонату світу серед дорослих (таолу та саньшоу)</t>
  </si>
  <si>
    <t>14.08.23
03.09.23</t>
  </si>
  <si>
    <t>Навчально-тренувальний збір зі спеціальної підготовки до Всесвітніх ігор з єдиноборств</t>
  </si>
  <si>
    <t>04.09.23
24.09.23</t>
  </si>
  <si>
    <t>НТЗ заключного етапу підготовки  до   Всесвітніх ігор з єдиноборств</t>
  </si>
  <si>
    <t>25.09.23
19.10.23</t>
  </si>
  <si>
    <t>01.11.23
13.11.23</t>
  </si>
  <si>
    <t>Чемпіонат світу серед дорослих ( розділи: саньшоу та таолу) (ІІ ранг)</t>
  </si>
  <si>
    <t>14.11.23
22.11.23</t>
  </si>
  <si>
    <t xml:space="preserve">Чемпіонат України серед дорослих (традиційні комплекси) (ІІІ ранг) </t>
  </si>
  <si>
    <t>флорбол</t>
  </si>
  <si>
    <t>Кваліфікація до чемпіонату світу 2023 (юніори) (EUR2) (ІІ ранг)</t>
  </si>
  <si>
    <t>24.01.23
28.01.23</t>
  </si>
  <si>
    <t>Кваліфікація до чемпіонату світу 2023 (жінки) (EUR3, EUR4) (ІІ ранг)</t>
  </si>
  <si>
    <t>31.01.23
04.02.23</t>
  </si>
  <si>
    <t>Кваліфікація до чемпіонату світу 2023 (жінки) (EUR1, EUR2) (ІІ ранг)</t>
  </si>
  <si>
    <t>Чемпіонат України 2022-2023 років серед чоловіків Ліга 1 (ІІІ ранг)</t>
  </si>
  <si>
    <t>25.02.23
09.04.23</t>
  </si>
  <si>
    <t>Чемпіонат України 2022-2023 років серед чоловіків Ліга 2 (ІІІ ранг)</t>
  </si>
  <si>
    <t>04.03.23
16.04.23</t>
  </si>
  <si>
    <t>Чемпіонат України 2022-2023 років серед юнаків старшого, середнього та молодшого віку (ІV ранг)</t>
  </si>
  <si>
    <t>18.03.23
28.05.23</t>
  </si>
  <si>
    <t>Міжнародний турнір серед юніорів "Linkoping floorball cup" (IV ранг)</t>
  </si>
  <si>
    <t>Чемпіонат світу 2023 (юніори) (ІІ ранг)</t>
  </si>
  <si>
    <t>Всеукраїнський турнір серед юнаків молодшого, середнього та старшого віку, аматорів іпредставників спеціальної олімпіади"Lviv Open" (IV ранг)</t>
  </si>
  <si>
    <t>Міжнародний турнір серед чоловіків та жінок "Ukraine Open" (ІІ ранг)</t>
  </si>
  <si>
    <t>Міжнародний турнір "Prague floorball games" (юніори) (ІІ ранг)</t>
  </si>
  <si>
    <t>05.07.23
08.07.23</t>
  </si>
  <si>
    <t>Міжнародний турнір "Кубок Чорного моря" (ІІ ранг)</t>
  </si>
  <si>
    <t>19.07.23
23.07.23</t>
  </si>
  <si>
    <t>Навчально-тренувальний збір із спеціальної підготовки (юнаки до 19 років)</t>
  </si>
  <si>
    <t>26.07.23
30.07.23</t>
  </si>
  <si>
    <t>Міжнародний турнір серед чоловіків та жінок "Czech Open" (ІІ ранг)</t>
  </si>
  <si>
    <t>10.08.23
13.08.23</t>
  </si>
  <si>
    <t>Навчально-тренувальний збір із спеціальної підготовки (жінки)</t>
  </si>
  <si>
    <t>Всеукраїнський турнір серед юнаків старшого віку, чоловіків, жінок та представників спеціальної олімпіади "Lutsk Open Cup" (ІІІ-IV ранг)</t>
  </si>
  <si>
    <t>Навчально-тренувальний збір із спеціальної підготовки (чоловіки)</t>
  </si>
  <si>
    <t>Чемпіонат України 2023-2024 років серед чоловіків Вища ліга (UFL) (ІІІ ранг)</t>
  </si>
  <si>
    <t>23.09.23
10.12.23</t>
  </si>
  <si>
    <t>Чемпіонат України 2023-2024 років серед чоловіків Ліга 1 (ІІІ ранг)</t>
  </si>
  <si>
    <t>30.09.23
12.11.23</t>
  </si>
  <si>
    <t>Чемпіонат України 2023-2024 років серед жінок (ІІІ ранг)</t>
  </si>
  <si>
    <t>07.10.23
19.11.23</t>
  </si>
  <si>
    <t>З pоз"їздами
Укрспортзабезпечення</t>
  </si>
  <si>
    <t>Чемпіонат України 2023-2024 років серед чоловіків Ліга 2 (ІІІ ранг)</t>
  </si>
  <si>
    <t>14.10.23
26.11.23</t>
  </si>
  <si>
    <t>Чемпіонат України 2023-2024 років серед юнаків старшого, середнього та молодшого віку (ІV ранг)</t>
  </si>
  <si>
    <t>21.10.23
03.12.23</t>
  </si>
  <si>
    <t>Чемпіонат світу 2023 (жінки) (ІІ ранг)</t>
  </si>
  <si>
    <t>02.12.23
10.12.23</t>
  </si>
  <si>
    <t xml:space="preserve">Сінгапуp
</t>
  </si>
  <si>
    <t>Міжнародний турнір серед чоловіків та жінок "Storvretacupen" (ІІ ранг)</t>
  </si>
  <si>
    <t>27.12.23
30.12.23</t>
  </si>
  <si>
    <t>Всього заходів:24</t>
  </si>
  <si>
    <t>французький бокс Сават</t>
  </si>
  <si>
    <t>Чемпіонат України  серед дорослих, молоді, юніорів, кадетів та юнаків у розділах Комба та Ассо  (ІІІ-IV ранг)</t>
  </si>
  <si>
    <t xml:space="preserve">Навчально-тренувальний збір із спеціальної_x000D_
підготовки до чемпіонату світу _x000D_
</t>
  </si>
  <si>
    <t>23.05.23
03.06.23</t>
  </si>
  <si>
    <t>Чемпіонат світу серед молоді у розділі  "Ассо"(ІІ ранг)</t>
  </si>
  <si>
    <t>06.07.23
08.07.23</t>
  </si>
  <si>
    <t>Чемпіонат світу серед дорослих та юніорів  у розділі  "Комба"  (І частина)  (ІІ ранг)</t>
  </si>
  <si>
    <t xml:space="preserve">Навчально-тренувальний збір із спеціальної_x000D_
підготовки до чемпіонату Європи_x000D_
</t>
  </si>
  <si>
    <t>01.08.23
08.08.23</t>
  </si>
  <si>
    <t>Чемпіонату Європи серед дорослих у розділі "Ассо" (ІІ ранг)</t>
  </si>
  <si>
    <t>30.08.23
03.09.23</t>
  </si>
  <si>
    <t>18.09.23
24.09.23</t>
  </si>
  <si>
    <t xml:space="preserve">Фінал Чемпіонату світу серед чоловіків у розділі  "Комба" у вагових категоріях (ІІ ранг) </t>
  </si>
  <si>
    <t>Фінал чемпіонату світу серед жінок у розділі "Комба" у вагових категоріях  (ІІ ранг)</t>
  </si>
  <si>
    <t>15.11.23
17.11.23</t>
  </si>
  <si>
    <t>футзал</t>
  </si>
  <si>
    <t>Міжнародний турнір із підготовки до чемпіонату Європи (юніори) (ІІ ранг)</t>
  </si>
  <si>
    <t>02.01.23
08.01.23</t>
  </si>
  <si>
    <t>Чемпіонат України 2022/2023 років серед юнаків 2009-2010 р.н. (IV ранг)</t>
  </si>
  <si>
    <t>09.01.23
12.01.23</t>
  </si>
  <si>
    <t>Навчально-тренувальний збір із спеціальної підготовки до фінальної частини чемпіонату Європи 2023 року (жінки)</t>
  </si>
  <si>
    <t>11.01.23
17.01.23</t>
  </si>
  <si>
    <t xml:space="preserve">Чемпіонат України  2022/2023 років серед чоловіків (вища ліга) - попередні та фінальні змагання (III ранг) </t>
  </si>
  <si>
    <t>15.01.23
12.06.23</t>
  </si>
  <si>
    <t xml:space="preserve">Кубок України серед чоловіків 2022/2023 років (IІІ ранг) </t>
  </si>
  <si>
    <t>15.01.23
28.05.23</t>
  </si>
  <si>
    <t>15.01.23
22.01.23</t>
  </si>
  <si>
    <t>Чемпіонат України 2022/2023 років серед юнаків 2010-2011 р.н. (IV ранг)</t>
  </si>
  <si>
    <t>16.01.23
23.04.23</t>
  </si>
  <si>
    <t>Міжнародні товариські матчі із підготовки до фінальної частини чемпіонату Європи (жінки) (ІІ ранг)</t>
  </si>
  <si>
    <t>18.01.23
20.01.23</t>
  </si>
  <si>
    <t xml:space="preserve">Чемпіонат України  2022/2023 років серед жінок (вища ліга) (III ранг) </t>
  </si>
  <si>
    <t>21.01.23
20.04.23</t>
  </si>
  <si>
    <t>Чемпіонат України 2022/2023 років серед юнаків 2014-2015 р.н. (IV ранг)</t>
  </si>
  <si>
    <t>Чемпіонат України 2022/2023 років серед юнаків 2013-2014 р.н. (IV ранг)</t>
  </si>
  <si>
    <t>30.01.23
02.02.23</t>
  </si>
  <si>
    <t>Чемпіонат України серед дівчат 2008-2009 - відбірковий етап р.н. (IV ранг)</t>
  </si>
  <si>
    <t>02.02.23
05.02.23</t>
  </si>
  <si>
    <t>Чемпіонат України 2022/2023 років серед юнаків 2006-2007 р.н. (IV ранг)</t>
  </si>
  <si>
    <t>07.02.23
26.04.23</t>
  </si>
  <si>
    <t>Навчально-тренувальний збір із спеціальної підготовки до чемпіонату Європи (юніори)</t>
  </si>
  <si>
    <t>10.02.23
14.02.23</t>
  </si>
  <si>
    <t>Чемпіонат України 2022/2023 років серед юнаків 2003-2005 р.н. (IV ранг)</t>
  </si>
  <si>
    <t>15.02.23
17.02.23</t>
  </si>
  <si>
    <t>Чемпіонат України серед дівчат 2010-2011 - відбірковий етап р.н. (IV ранг)</t>
  </si>
  <si>
    <t>Чемпіонат України 2022/2023 років серед юнаків 2012-2013 р.н. (IV ранг)</t>
  </si>
  <si>
    <t>20.02.23
10.04.23</t>
  </si>
  <si>
    <t>20.02.23
21.02.23</t>
  </si>
  <si>
    <t>22.02.23
24.02.23</t>
  </si>
  <si>
    <t>Навчально-тренувальний збір із спеціальної підготовки до відбіркового етапу чемпіонату світу 2024 року (чоловіки)</t>
  </si>
  <si>
    <t>27.02.23
02.03.23</t>
  </si>
  <si>
    <t>Чемпіонат України серед дівчат 2006-2007 - фінал р.н. (IV ранг)</t>
  </si>
  <si>
    <t>Міжнародні товариські матчі із підготовки до відбіркового етапу чемпіонату світу 2024 року (чоловіки) (ІІ ранг)</t>
  </si>
  <si>
    <t>Відбіркові матчі до чемпіонату світу 2024 року (чоловіки) (ІІ ранг)</t>
  </si>
  <si>
    <t>06.03.23
09.03.23</t>
  </si>
  <si>
    <t>Чемпіонат України 2022/2023 років серед юнаків 2011-2012 р.н. (IV ранг)</t>
  </si>
  <si>
    <t>08.03.23
14.03.23</t>
  </si>
  <si>
    <t>Навчально-тренувальний збір із спеціальної підготовки до відбіркових матчів чемпіонату світу (чоловіки)</t>
  </si>
  <si>
    <t>10.03.23
15.03.23</t>
  </si>
  <si>
    <t>Чемпіонат України 2022/2023 років серед юнаків 2008-2009 р.н. (IV ранг)</t>
  </si>
  <si>
    <t>13.03.23
18.05.23</t>
  </si>
  <si>
    <t xml:space="preserve">Фінальний етап чемпіонату Європи (жінки) (ІІ ранг)                      </t>
  </si>
  <si>
    <t>16.03.23
20.03.23</t>
  </si>
  <si>
    <t>Міжнародні товариські матчі із підготовки до чемпіонату Європи (юнаки) (ІІ ранг)</t>
  </si>
  <si>
    <t>19.03.23
20.03.23</t>
  </si>
  <si>
    <t>Основний раунд відбіркового етапу чемпіонату Європи (юніори) (ІІ ранг)</t>
  </si>
  <si>
    <t xml:space="preserve">Чемпіонат України серед чоловіків (друга ліга) - попередні та фінальні змагання (III ранг) </t>
  </si>
  <si>
    <t>30.03.23
30.05.23</t>
  </si>
  <si>
    <t xml:space="preserve">Чемпіонат України  2022/2023 років серед чоловіків (перша ліга) (III ранг) </t>
  </si>
  <si>
    <t>01.04.23
30.05.23</t>
  </si>
  <si>
    <t xml:space="preserve">Чемпіонат України серед чоловіків (аматорська ліга) - фінал (III ранг) </t>
  </si>
  <si>
    <t>04.04.23
07.04.23</t>
  </si>
  <si>
    <t>Чемпіонат України серед дівчат 2010-2011 - фінал р.н. (IV ранг)</t>
  </si>
  <si>
    <t>Міжнародні товариські матчі із підготовки до чемпіонату світу 2024 року (чоловіки) (ІІ ранг)</t>
  </si>
  <si>
    <t>16.04.23
19.04.23</t>
  </si>
  <si>
    <t>Навчально-тренувальний збір із спеціальної підготовки до відбіркових матчів чемпіонату світу (жінки)</t>
  </si>
  <si>
    <t>Чемпіонат України серед дівчат 2008-2009 - фінал р.н. (IV ранг)</t>
  </si>
  <si>
    <t>20.04.23
23.04.23</t>
  </si>
  <si>
    <t>Всеукраїнський турнір серед юнаків 2014-2015 р.н. (IV ранг)</t>
  </si>
  <si>
    <t>01.05.23
04.05.23</t>
  </si>
  <si>
    <t>Навчально-тренувальний збір із спеціальної підготовки до чемпіонату Європи (жінки)</t>
  </si>
  <si>
    <t>15.05.23
17.05.23</t>
  </si>
  <si>
    <t>Всеукраїнський турнір серед юнаків 2006-2007 р.н. (IV ранг)</t>
  </si>
  <si>
    <t>15.05.23
18.05.23</t>
  </si>
  <si>
    <t>Міжнародні товариські матчі із підготовки до чемпіонату Європи (жінки) (ІІ ранг)</t>
  </si>
  <si>
    <t>Всеукраїнський турнір серед юнаків 2010-2011 р.н. (IV ранг)</t>
  </si>
  <si>
    <t>Всеукраїнський турнір серед юнаків 2012-2013 р.н. (IV ранг)</t>
  </si>
  <si>
    <t>29.05.23
01.06.23</t>
  </si>
  <si>
    <t>Всеукраїнський турнір серед юнаків 2009-2010 р.н. (IV ранг)</t>
  </si>
  <si>
    <t>05.06.23
08.06.23</t>
  </si>
  <si>
    <t>Всеукраїнський турнір серед юнаків 2013-2014 р.н. (IV ранг)</t>
  </si>
  <si>
    <t>Всеукраїнський турнір серед юнаків 2011-2012 р.н. (IV ранг)</t>
  </si>
  <si>
    <t>12.06.23
15.06.23</t>
  </si>
  <si>
    <t>13.06.23
18.06.23</t>
  </si>
  <si>
    <t>Всеукраїнський турнір "LVIV OPEN CUP" серед юнаків 2014-2015 р.н. (IV ранг)</t>
  </si>
  <si>
    <t>20.06.23
25.06.23</t>
  </si>
  <si>
    <t>05.08.23
10.08.23</t>
  </si>
  <si>
    <t>Міжнародний турнір із підготовки до чемпіонату Європи (жінки) (ІІ ранг)</t>
  </si>
  <si>
    <t>11.08.23
15.08.23</t>
  </si>
  <si>
    <t xml:space="preserve">Всеукраїнський турнір "Кубок Нескорених 2023" (Ліга-Захід) (ІІІ-ранг)_x000D_
</t>
  </si>
  <si>
    <t xml:space="preserve">Всеукраїнський турнір "Кубок Нескорених 2023" (Ліга-Цент) (ІІІ-ранг)_x000D_
</t>
  </si>
  <si>
    <t>21.08.23
22.08.23</t>
  </si>
  <si>
    <t>23.08.23
25.08.23</t>
  </si>
  <si>
    <t>26.08.23
02.09.23</t>
  </si>
  <si>
    <t xml:space="preserve">Всеукраїнський турнір "Суперкубок України 2023 року" серед чоловіків (ІІІ ранг)_x000D_
</t>
  </si>
  <si>
    <t>27.08.23
28.08.23</t>
  </si>
  <si>
    <t xml:space="preserve">Чемпіонат України  2023/2024 років серед чоловіків (вища ліга) - попередні та фінальні змагання (III ранг) </t>
  </si>
  <si>
    <t>03.09.23
30.12.23</t>
  </si>
  <si>
    <t>Чемпіонат Європи (УЄФА) - фінальна частина (юніори) (ІІ ранг)</t>
  </si>
  <si>
    <t>03.09.23
10.09.23</t>
  </si>
  <si>
    <t>09.09.23
11.09.23</t>
  </si>
  <si>
    <t>12.09.23
20.09.23</t>
  </si>
  <si>
    <t xml:space="preserve">Кубок України серед жінок - попередні та фінальні змагання (IІІ ранг) </t>
  </si>
  <si>
    <t>21.09.23
15.10.23</t>
  </si>
  <si>
    <t xml:space="preserve">Всеукраїнський турнір "Кубок Надій" серед дівчат 2012-2013 р.н. (IV ранг)_x000D_
</t>
  </si>
  <si>
    <t xml:space="preserve">Всеукраїнський турнір "Суперкубок України 2023 року" серед жінок (IІІ ранг) </t>
  </si>
  <si>
    <t>24.09.23
25.09.23</t>
  </si>
  <si>
    <t>Міжнародні товариські матчі із підготовки до  чемпіонату Європи (жінки) (ІІ ранг)</t>
  </si>
  <si>
    <t>26.09.23
28.09.23</t>
  </si>
  <si>
    <t>01.10.23
03.10.23</t>
  </si>
  <si>
    <t>03.10.23
07.10.23</t>
  </si>
  <si>
    <t>04.10.23
11.10.23</t>
  </si>
  <si>
    <t xml:space="preserve">Кубок України серед чоловіків 2023/2024 років (IІІ ранг) </t>
  </si>
  <si>
    <t>06.10.23
25.12.23</t>
  </si>
  <si>
    <t xml:space="preserve">Чемпіонат України  2023/2024 років серед чоловіків (перша ліга) (III ранг) </t>
  </si>
  <si>
    <t>10.10.23
30.12.23</t>
  </si>
  <si>
    <t>10.10.23
14.10.23</t>
  </si>
  <si>
    <t>16.10.23
20.10.23</t>
  </si>
  <si>
    <t>17.10.23
21.10.23</t>
  </si>
  <si>
    <t>23.10.23
27.10.23</t>
  </si>
  <si>
    <t>Основний раунд футзальної Ліги чемпіонів УЄФА сезону 2023/2024 років (ІІ ранг)</t>
  </si>
  <si>
    <t>25.10.23
01.11.23</t>
  </si>
  <si>
    <t>Чемпіонат України серед дівчат 2009-2010 р.н. (IV ранг)</t>
  </si>
  <si>
    <t>Чемпіонат України 2023/2024 років серед юнаків 2009-2010 р.н. (IV ранг)</t>
  </si>
  <si>
    <t>31.10.23
30.12.23</t>
  </si>
  <si>
    <t>Чемпіонат України 2023/2024 років серед юнаків 2005-2006 р.н. (IV ранг)</t>
  </si>
  <si>
    <t>01.11.23
30.12.23</t>
  </si>
  <si>
    <t>04.11.23
30.12.23</t>
  </si>
  <si>
    <t>Чемпіонат України 2023/2024 років серед юнаків 2011-2012 р.н. (IV ранг)</t>
  </si>
  <si>
    <t>07.11.23
30.12.23</t>
  </si>
  <si>
    <t>Чемпіонат України 2023/2024 років серед юнаків 2007-2008 р.н. (вища ліга) (IV ранг)</t>
  </si>
  <si>
    <t>14.11.23
30.12.23</t>
  </si>
  <si>
    <t xml:space="preserve">Чемпіонат України 2023/2024 років серед чоловіків (друга ліга) - попередні та фінальні змагання (III ранг) </t>
  </si>
  <si>
    <t>15.11.23
30.12.23</t>
  </si>
  <si>
    <t>Чемпіонат України серед дівчат 2011-2012 р.н. (IV ранг)</t>
  </si>
  <si>
    <t>Навчально-тренувальний збір із спеціальної підготовки до відбіркових матчів чемпіонату Європи (жінки)</t>
  </si>
  <si>
    <t>20.11.23
23.11.23</t>
  </si>
  <si>
    <t>21.11.23
25.11.23</t>
  </si>
  <si>
    <t>Чемпіонат України серед юнаків 2006-2007 р.н. (IV ранг)</t>
  </si>
  <si>
    <t>28.11.23
02.12.23</t>
  </si>
  <si>
    <t>10.12.23
12.12.23</t>
  </si>
  <si>
    <t>Чемпіонат України серед дівчат 2007-2008 р.н. (IV ранг)</t>
  </si>
  <si>
    <t>Всеукраїнський турнір серед юнаків 2008-2009 р.н. (IV ранг)</t>
  </si>
  <si>
    <t>19.12.23
23.12.23</t>
  </si>
  <si>
    <t>Всеукраїнський турнір серед юнаків 2015-2016 р.н. (IV ранг)</t>
  </si>
  <si>
    <t>23.12.23
28.12.23</t>
  </si>
  <si>
    <t>Всього заходів:103</t>
  </si>
  <si>
    <t>черліденг</t>
  </si>
  <si>
    <t>Чемпіонат  України серед дорослих, юніорів та юнаків (III - IV ранг)</t>
  </si>
  <si>
    <t xml:space="preserve">Львів
</t>
  </si>
  <si>
    <t>НТЗ із спеціальної підготовки до чемпіонату світу (дорослі, юніори)</t>
  </si>
  <si>
    <t>Чемпіонат світу серед дорослих та юніорів (ІІ ранг)</t>
  </si>
  <si>
    <t>16.04.23
26.04.23</t>
  </si>
  <si>
    <t>Всеукраїнські змагання "Зірки черліденгу" серед дорослих, юніорів та юнаків (ІІІ-IV ранг)</t>
  </si>
  <si>
    <t>30.04.23
30.04.23</t>
  </si>
  <si>
    <t>Всеукраїнські змагання "Південна Пальміра" серед дорослих, юніорів та юнаків (ІІІ-IV ранг)</t>
  </si>
  <si>
    <t>27.05.23
27.05.23</t>
  </si>
  <si>
    <t>Всеукраїнські змагання "Київські каштани" серед дорослих, юніорів та юнаків (ІІІ-IV ранг)</t>
  </si>
  <si>
    <t>Всеукраїнські змагання "Lviv open Cup"    серед дорослих, юніорів та юнаків (ІІІ-ІV ранг)</t>
  </si>
  <si>
    <t>04.06.23
04.06.23</t>
  </si>
  <si>
    <t>НТЗ із спеціальної підготовки до чемпіонату Європи (дорослі, юніори)</t>
  </si>
  <si>
    <t>14.06.23
27.06.23</t>
  </si>
  <si>
    <t>Чемпіонат Європи серед дорослих та юніорів (ІІ ранг)</t>
  </si>
  <si>
    <t>Етап Ліги Європи (ІІ ранг)</t>
  </si>
  <si>
    <t>Всеукраїнські змагання "Дніпро cheer fest" серед дорлих, юніорів та юнаків (ІІІ-IV ранг)</t>
  </si>
  <si>
    <t>09.11.23
13.11.23</t>
  </si>
  <si>
    <t>Всеукраїнські змагання "Кубок Лева" серед юніорів та юнаків (ІV ранг)</t>
  </si>
  <si>
    <t>Всеукраїнські змагання "Новорічний Київ" серед дорослих, юніорів та юнаків (ІІІ-ІV ранг)</t>
  </si>
  <si>
    <t>21.12.23
24.12.23</t>
  </si>
  <si>
    <t>шахи</t>
  </si>
  <si>
    <t xml:space="preserve">Всеукраїнський шаховий турнір (III ранг) </t>
  </si>
  <si>
    <t>НТЗ із спеціальної підготовки до чемпіонатів світу та  Європи</t>
  </si>
  <si>
    <t>10.01.23
10.02.23</t>
  </si>
  <si>
    <t>18.01.23
22.01.23</t>
  </si>
  <si>
    <t xml:space="preserve">Міжнародний турнір "19th International Solving Contest" ((розв'язування шахових композицій) (II ранг) </t>
  </si>
  <si>
    <t>Особистий чемпіонат світу зі складання шахових композицій (WCCI 2022 - 2025 рр, II ранг)</t>
  </si>
  <si>
    <t>01.02.23
31.12.23</t>
  </si>
  <si>
    <t>06.02.23
12.02.23</t>
  </si>
  <si>
    <t xml:space="preserve">Всеукраїнський шаховий турнір памяті О. Дружинця (III ранг) </t>
  </si>
  <si>
    <t>11.02.23
16.02.23</t>
  </si>
  <si>
    <t>15.02.23
28.02.23</t>
  </si>
  <si>
    <t>15.02.23
20.02.23</t>
  </si>
  <si>
    <t>Відкритий особистий чемпіонат Європи серед чоловіків та жінок (класичні шахи), ІІ ранг</t>
  </si>
  <si>
    <t>02.03.23
14.03.23</t>
  </si>
  <si>
    <t>Особистий чемпіонат Європи серед жінок  (класичні шахи) (II ранг)</t>
  </si>
  <si>
    <t>18.03.23
30.03.23</t>
  </si>
  <si>
    <t>21.03.23
30.03.23</t>
  </si>
  <si>
    <t>Чемпіонат України (класичні,  швидка гра та бліц) серед юнаків та дівчат до 16 років ( ІV ранг)</t>
  </si>
  <si>
    <t xml:space="preserve">Чемпіонат України (класичні, швидка гра та бліц) серед юнаків та дівчат до 14 років_x000D_
(IV ранг)_x000D_
</t>
  </si>
  <si>
    <t>04.04.23
15.04.23</t>
  </si>
  <si>
    <t>05.04.23
10.04.23</t>
  </si>
  <si>
    <t>Чемпіонат України (класичні, швидка гра та бліц) серед юнаків та дівчат до 12 років (ІV ранг)</t>
  </si>
  <si>
    <t>07.04.23
18.04.23</t>
  </si>
  <si>
    <t>Чемпіонат України  серед юніорів  до 20 років (класичні,  швидка гра та бліц, ІV ранг)</t>
  </si>
  <si>
    <t>14.04.23
25.04.23</t>
  </si>
  <si>
    <t>НТЗ до чемпіонатів світу та  Європи серед юнаків та дівчат</t>
  </si>
  <si>
    <t>Відкритий особисто-командний чемпіонат_x000D_
України та особистий чемпіонат України з шахів серед юніорів (розв'язування шахових композицій) (IІІ-IV ранг)</t>
  </si>
  <si>
    <t>Особистий чемпіонат України  (класичні шахи) серед жінок  - півфінал (ІІІ ранг)</t>
  </si>
  <si>
    <t>04.05.23
12.05.23</t>
  </si>
  <si>
    <t>Командний чемпіонат світу серед чоловіків та жінок (класичні шахи) (ІІ ранг)</t>
  </si>
  <si>
    <t>09.05.23
17.05.23</t>
  </si>
  <si>
    <t>10.05.23
10.06.23</t>
  </si>
  <si>
    <t>НТЗ до чемпіонатів світу та  Європи з шахів серед юнаків та дівчат</t>
  </si>
  <si>
    <t>11.05.23
19.05.23</t>
  </si>
  <si>
    <t>Чемпіонат України (рапід та бліц) - фінал серед жінок (IІІ ранг)</t>
  </si>
  <si>
    <t>13.05.23
16.05.23</t>
  </si>
  <si>
    <t>Особистий чемпіонат світу з шахів серед юнаків та дівчат (рапід, бліц, 14-18 років) (ІІ ранг)</t>
  </si>
  <si>
    <t>15.05.23
22.05.23</t>
  </si>
  <si>
    <t>Особистий чемпіонат світу серед юнаків та дівчат (рапід, бліц, 8-12 років) (ІІ ранг)</t>
  </si>
  <si>
    <t xml:space="preserve">Чемпіонат України серед клубних команд (ІІІ ранг)_x000D_
</t>
  </si>
  <si>
    <t>20.05.23
31.05.23</t>
  </si>
  <si>
    <t>НТЗ до 16-го чемпіонату Європи з шахів (розв'язування шахових композицій)</t>
  </si>
  <si>
    <t>ФІДЕ онлайн Олімпіада (II ранг)</t>
  </si>
  <si>
    <t>01.06.23
15.06.23</t>
  </si>
  <si>
    <t xml:space="preserve">Чемпіонат України (класичні, швидка гра та бліц) серед серед юнаків та дівчат до 8 років (IV ранг)_x000D_
</t>
  </si>
  <si>
    <t>04.06.23
15.06.23</t>
  </si>
  <si>
    <t>16-й особисто-командний чемпіонат Європи з шахів (розв'язування шахових композицій) (II ранг)</t>
  </si>
  <si>
    <t>Чемпіонат Європи (рапід та бліц) серед  юнаків та дівчат (IІ ранг)</t>
  </si>
  <si>
    <t xml:space="preserve">Боснія і Герцоговина
</t>
  </si>
  <si>
    <t>Чемпіонат України (класичні,  швидка гра та бліц) серед юнаків та дівчат до 18 років ( ІV ранг)</t>
  </si>
  <si>
    <t>16.06.23
27.06.23</t>
  </si>
  <si>
    <t>НТЗ до особистого чемпіонату світу з шахів WCCІ (складання шахових композицій)</t>
  </si>
  <si>
    <t>23.06.23
29.06.23</t>
  </si>
  <si>
    <t>НТЗ до Всесвітньої дитячої шахової Олімпіади</t>
  </si>
  <si>
    <t>01.07.23
07.07.23</t>
  </si>
  <si>
    <t>НТЗ до чемпіонатів світу та  Європи серед юнаків та дівчат (резерв)</t>
  </si>
  <si>
    <t>Кубок України (розв'язування шахових композицій)  (III ранг)</t>
  </si>
  <si>
    <t>19.07.23
31.07.23</t>
  </si>
  <si>
    <t>24.07.23
30.07.23</t>
  </si>
  <si>
    <t>04.08.23
09.08.23</t>
  </si>
  <si>
    <t>10.08.23
31.08.23</t>
  </si>
  <si>
    <t>НТЗ зі спеціальної підготовки до чемпіонатів Європи</t>
  </si>
  <si>
    <t>10.08.23
23.08.23</t>
  </si>
  <si>
    <t>02.09.23
03.09.23</t>
  </si>
  <si>
    <t>Командний чемпіонат України серед юнаків та дівчат до 12 років (IV ранг)</t>
  </si>
  <si>
    <t>03.09.23
09.09.23</t>
  </si>
  <si>
    <t>Командний чемпіонат України серед юнаків, дівчат та юніорів до 20 років (IV ранг)</t>
  </si>
  <si>
    <t>03.09.23
14.09.23</t>
  </si>
  <si>
    <t>Чемпіонат України (класичні, швидка гра та бліц) серед юнаків та дівчат до 10 років  (ІV ранг)</t>
  </si>
  <si>
    <t xml:space="preserve">Чемпіонат Європи (класичні шахи) серед юнаків та дівчат (IІ ранг) </t>
  </si>
  <si>
    <t>04.09.23
15.09.23</t>
  </si>
  <si>
    <t>НТЗ до особистого чемпіонату світу WCCІ (складання шахових композицій)</t>
  </si>
  <si>
    <t>08.09.23
14.09.23</t>
  </si>
  <si>
    <t>Командний чемпіонат України серед юнаків та дівчат до 16 років (IV ранг)</t>
  </si>
  <si>
    <t>20.09.23
26.09.23</t>
  </si>
  <si>
    <t>21.09.23
30.09.23</t>
  </si>
  <si>
    <t>НТЗ до чемпіонату світу (розв'язування шахових композицій)</t>
  </si>
  <si>
    <t>23.09.23
27.09.23</t>
  </si>
  <si>
    <t>Командний чемпіонат Європи серед юнаків та дівчат (II ранг)</t>
  </si>
  <si>
    <t>24.09.23
30.09.23</t>
  </si>
  <si>
    <t>Клубний чемпіонат Європи (відкритий) (II ранг)</t>
  </si>
  <si>
    <t xml:space="preserve">21-й Особисто-командний чемпіонат України зі складання шахових композицій ( III ранг) </t>
  </si>
  <si>
    <t>Відкритий чемпіонат України з шахів (класичні шахи) - півфінал  (III ранг)</t>
  </si>
  <si>
    <t>03.10.23
12.10.23</t>
  </si>
  <si>
    <t xml:space="preserve">Відкритий особистий чемпіонат України (рапід_x000D_
та бліц) (IІІ ранг)_x000D_
</t>
  </si>
  <si>
    <t>Чемпіонат світу серед юніорів до 20 років (класичні шахи) ( ІІ ранг)</t>
  </si>
  <si>
    <t xml:space="preserve">11-й Кубок світу зі складання шахових композицій (ІІ ранг)_x000D_
</t>
  </si>
  <si>
    <t>14.10.23
21.10.23</t>
  </si>
  <si>
    <t>46-й чемпіонат світу з шахів серед дорослих та юніорів (розв'язування шахових композицій, II ранг)</t>
  </si>
  <si>
    <t>Особистий чемпіонат світу серед юнаків та дівчат (8-12 років, класичні шахи) (ІІ ранг)</t>
  </si>
  <si>
    <t>18.10.23
31.10.23</t>
  </si>
  <si>
    <t>Особистий чемпіонат світу серед жінок (рапід та бліц), ІІ ранг</t>
  </si>
  <si>
    <t xml:space="preserve">Всесвітня дитяча шахова Олімпіада (командний чемпіонат світу до 16 років), II ранг) </t>
  </si>
  <si>
    <t>24.10.23
03.11.23</t>
  </si>
  <si>
    <t>НТЗ зі спеціальної підготовки до чемпіонатів світу та Європи</t>
  </si>
  <si>
    <t>03.11.23
10.11.23</t>
  </si>
  <si>
    <t>Командний чемпіонат Європи серед чоловіків та жінок (класичні шахи) (ІІ ранг)</t>
  </si>
  <si>
    <t>10.11.23
21.11.23</t>
  </si>
  <si>
    <t>Чорногорія
Укрспортзабезпечення</t>
  </si>
  <si>
    <t>Особистий чемпіонат світу (рапід та бліц), ІІ ранг</t>
  </si>
  <si>
    <t>12.11.23
17.11.23</t>
  </si>
  <si>
    <t>Особистий чемпіонат світу серед юнаків та дівчат (14-18 років, класичні шахи) (ІІ ранг)</t>
  </si>
  <si>
    <t>12.11.23
25.11.23</t>
  </si>
  <si>
    <t>Відкритий чемпіонат Європи серед чоловіків та жінок (рапід та бліц), ІІ ранг</t>
  </si>
  <si>
    <t>03.12.23
06.12.23</t>
  </si>
  <si>
    <t xml:space="preserve">Особистий чемпіонат України (класичні шахи) серед жінок - фінал  ( III ранг) </t>
  </si>
  <si>
    <t>09.12.23
19.12.23</t>
  </si>
  <si>
    <t xml:space="preserve">Відкритий особистий чемпіонат України (класичні шахи) - фінал  (III ранг) </t>
  </si>
  <si>
    <t xml:space="preserve">Міжнародні змагання (II ранг) </t>
  </si>
  <si>
    <t>18.12.23
23.12.23</t>
  </si>
  <si>
    <t>Всього заходів:79</t>
  </si>
  <si>
    <t>шашки</t>
  </si>
  <si>
    <t>Кубок світу (етап), Міжнародний турнір (шашки-100, ІІ ранг)</t>
  </si>
  <si>
    <t xml:space="preserve">Буркина-Фасо
</t>
  </si>
  <si>
    <t>Чемпіонат України (чекерс, ІІІ ранг)</t>
  </si>
  <si>
    <t>Чемпіонат України (молодь, юнаки, шашки-64, ІV ранг)</t>
  </si>
  <si>
    <t>13.02.23
20.02.23</t>
  </si>
  <si>
    <t>Чемпіонат України (юніори, юнаки, шашки-64,  ІV ранг)</t>
  </si>
  <si>
    <t>27.02.23
06.03.23</t>
  </si>
  <si>
    <t>Чемпіонат світу (шашки-100, блискавична гра, ІІ ранг)</t>
  </si>
  <si>
    <t>Кубок світу (етап), Міжнародний турнір (шашки-100, II ранг)</t>
  </si>
  <si>
    <t>06.03.23
12.03.23</t>
  </si>
  <si>
    <t>НТЗ із спеціальної підготовки</t>
  </si>
  <si>
    <t>02.04.23
10.04.23</t>
  </si>
  <si>
    <t>14.04.23
21.04.23</t>
  </si>
  <si>
    <t>Чемпіонат України (молодь, юніори, юнаки, шашки-100, ІV ранг)</t>
  </si>
  <si>
    <t>18.04.23
01.05.23</t>
  </si>
  <si>
    <t>Кубок світу, Міжнародний турнір (чекерс, II ранг)</t>
  </si>
  <si>
    <t>19.04.23
23.04.23</t>
  </si>
  <si>
    <t>Чемпіонат України (шашки-100, швидка гра, блискавична гра, III ранг)</t>
  </si>
  <si>
    <t>27.04.23
01.05.23</t>
  </si>
  <si>
    <t>29.04.23
06.05.23</t>
  </si>
  <si>
    <t>Чемпіонат світу (чекерс, жінки, II ранг)</t>
  </si>
  <si>
    <t>Міжнародні кваліфікаційні змагання (шашки чекерс, чоловіки) (II ранг)</t>
  </si>
  <si>
    <t>Чемпіонат світу (чекерс, молодь) (II ранг)</t>
  </si>
  <si>
    <t xml:space="preserve">Чемпіонат Європи (чекерс, II ранг) </t>
  </si>
  <si>
    <t>Кубок України (шашки-64, ІІІ ранг)</t>
  </si>
  <si>
    <t>14.05.23
22.05.23</t>
  </si>
  <si>
    <t>Кубок світу (етап), Міжнародний турнір (чекерс, II ранг)</t>
  </si>
  <si>
    <t xml:space="preserve">Барбадос
</t>
  </si>
  <si>
    <t>Кубок світу (етап), Міжнародний турнір (чекерс, ІІ ранг)</t>
  </si>
  <si>
    <t>13.06.23
16.06.23</t>
  </si>
  <si>
    <t xml:space="preserve">Кубок світу (етап), Міжнародний турнір (шашки-100, II ранг)_x000D_
</t>
  </si>
  <si>
    <t>02.07.23
08.07.23</t>
  </si>
  <si>
    <t xml:space="preserve">Кубок України (шашки-100, ІІІ ранг) </t>
  </si>
  <si>
    <t>03.07.23
10.07.23</t>
  </si>
  <si>
    <t>10.07.23
19.07.23</t>
  </si>
  <si>
    <t>16.07.23
22.07.23</t>
  </si>
  <si>
    <t xml:space="preserve">Командний чемпіонат України (шашки-64, шашки-100, ІІІ ранг) </t>
  </si>
  <si>
    <t>22.07.23
31.07.23</t>
  </si>
  <si>
    <t xml:space="preserve">Чемпіонат України (шашки-100, класична гра, півфінал) (ІІІ ранг) </t>
  </si>
  <si>
    <t xml:space="preserve">Чемпіонат Європи (юніори, юнаки, шашки-100, II ранг) </t>
  </si>
  <si>
    <t>Кубок світу (етап), Міжнародний турнір (шашки-64, ІІ ранг)</t>
  </si>
  <si>
    <t>Чемпіонат України (шашкова композиція, розв'язання) (III ранг)</t>
  </si>
  <si>
    <t xml:space="preserve">Чемпіонат Європи (молодь, юніори, юнаки, шашки-64, II ранг) </t>
  </si>
  <si>
    <t>18.08.23
28.08.23</t>
  </si>
  <si>
    <t>19.08.23
26.08.23</t>
  </si>
  <si>
    <t>Командний чемпіонат світу (шашки-64, ІІ ранг)</t>
  </si>
  <si>
    <t>23.08.23
03.09.23</t>
  </si>
  <si>
    <t>Чемпіонат Європи (шашки-100, швидка гра, ІІ ранг)</t>
  </si>
  <si>
    <t>Міжнародний турнір (шашки-100, ІІ ранг)</t>
  </si>
  <si>
    <t>Чемпіонат Європи (молодь, шашки-100, ІІ ранг)</t>
  </si>
  <si>
    <t>16.09.23
25.09.23</t>
  </si>
  <si>
    <t>Чемпіонат світу (шашки-100, класична гра, II ранг)</t>
  </si>
  <si>
    <t>28.09.23
13.10.23</t>
  </si>
  <si>
    <t>Чемпіонат світу (шашки-64, бразильська версія, II ранг)</t>
  </si>
  <si>
    <t>30.09.23
09.10.23</t>
  </si>
  <si>
    <t>Чемпіонат України (шашкова композиція, складання) (III ранг)</t>
  </si>
  <si>
    <t>01.10.23
30.11.23</t>
  </si>
  <si>
    <t>Дніпропетровська
Укрспортзабезпечення, Федерація</t>
  </si>
  <si>
    <t>Чемпіонат Європи (шашки-100, класична гра, ІІ ранг)</t>
  </si>
  <si>
    <t>01.10.23
09.10.23</t>
  </si>
  <si>
    <t>Командний чемпіонат Європи (шашки-100, ІІ ранг)</t>
  </si>
  <si>
    <t>03.10.23
09.10.23</t>
  </si>
  <si>
    <t>Чемпіонат Європи (шашки-100, блискавична гра) (ІІ ранг)</t>
  </si>
  <si>
    <t>Чемпіонат світу (юніори, юнаки, шашки-100, II ранг)</t>
  </si>
  <si>
    <t>27.10.23
04.11.23</t>
  </si>
  <si>
    <t>28.10.23
30.10.23</t>
  </si>
  <si>
    <t xml:space="preserve">Чемпіонат України (шашки-64, класична гра, фінал) (ІІІ ранг) </t>
  </si>
  <si>
    <t>12.11.23
19.11.23</t>
  </si>
  <si>
    <t>Кубок України (шашки-64, швидка, блискавична гра, ІІІ ранг)</t>
  </si>
  <si>
    <t>Командний чемпіонат світу (шашки-100, ІІ ранг)</t>
  </si>
  <si>
    <t>25.11.23
04.12.23</t>
  </si>
  <si>
    <t>04.12.23
09.12.23</t>
  </si>
  <si>
    <t xml:space="preserve">Уганда
</t>
  </si>
  <si>
    <t>Чемпіонат світу (шашки-100, швидка гра, ІІ ранг)</t>
  </si>
  <si>
    <t xml:space="preserve">Чемпіонат України (шашки-100, класична гра, фінал, ІІІ ранг) </t>
  </si>
  <si>
    <t>Всесвітні інтелектуальні ігри (II ранг)</t>
  </si>
  <si>
    <t>Чемпіонат світу (турецькі шашки, ІІ ранг)</t>
  </si>
  <si>
    <t xml:space="preserve">Пакистан
</t>
  </si>
  <si>
    <t>Всього заходів:59</t>
  </si>
  <si>
    <t>Відділ масового спорту</t>
  </si>
  <si>
    <t>авіамодельний спорт</t>
  </si>
  <si>
    <t>Кубок світу (1-10 етап, підведення підсумків), вільнолітаючі моделі, всі класи F1, ІІ ранг</t>
  </si>
  <si>
    <t>10.01.23
20.12.23</t>
  </si>
  <si>
    <t>Кубок світу (1-10 етап, підведення підсумків), радіокеровані моделі, всі класи F3, ІІ ранг</t>
  </si>
  <si>
    <t>Кубок світу (1-10 етап, підведення підсумків), кордові моделі, всі класи F2, ІІ ранг</t>
  </si>
  <si>
    <t>Кубок України (1-13 етап, підведення підсумків), вільнолітаючі моделі, мікромоделі, клас F1D, ІІІ ранг, Дніпропетрівська., Запорізька області</t>
  </si>
  <si>
    <t>Кубок України (1-10 етап, підведення підсумків), кордові моделі, класи F2D, F2A, F2B, F2C, F4B, F2I, F2F, F2E, ІІІ ранг, Київська, Вінницька, Івано-Франківська, Тернопільська Львівська області</t>
  </si>
  <si>
    <t>10.01.23
19.12.23</t>
  </si>
  <si>
    <t>Кубок України (1-5 етап, підведення підсумків), радіокеровані моделі, класи F3A, F3J, F5J, F3K, F3K mini, F3D, F3R, ІІІ ранг, Київська, Сумська, Запорізька, Харківська, Чернігівська області</t>
  </si>
  <si>
    <t>Кубок України (1-4 етап, підведення підсумків), вільнолітаючі моделі, класи F1A, F1B, F1C, F1G, F1H, F1Q, F1P, ІІІ ранг, Вінницька, Сумська, Чернігівська області</t>
  </si>
  <si>
    <t>Чемпіонат Європи (дорослі, юніори), вільнолітаючі мікромоделі, клас F1D, ІІ ранг</t>
  </si>
  <si>
    <t>Чемпіонат України (дорослі, юніори), вільнолітаючі моделі, клас F1E, III-IV ранг</t>
  </si>
  <si>
    <t>Чемпіонат України (дорослі, юніори), радіокеровані моделі, клас F3K, III-IV ранг</t>
  </si>
  <si>
    <t>28.04.23
01.05.23</t>
  </si>
  <si>
    <t>Чемпіонат України (дорослі, юніори), радіокеровані моделі, класи F3J, F5J, III-IV ранг</t>
  </si>
  <si>
    <t>Чемпіонат України (дорослі, юніори), вільнолітаючі мікромоделі, клас F1D, III-IV ранг</t>
  </si>
  <si>
    <t>Чемпіонат України (дорослі, юніори), кордові моделі, класи F2B, F2D, F2I, F2E, III-IV ранг</t>
  </si>
  <si>
    <t>26.06.23
30.06.23</t>
  </si>
  <si>
    <t>Чемпіонат України (дорослі, юніори), вільнолітаючі моделі, класи F1A, F1B, F1C, F1H, F1G, F1P, F1Q, III-IV ранг</t>
  </si>
  <si>
    <t>Чемпіонат України (дорослі, юніори), кордові моделі, класи F2A, F2C, F2F, III-IV ранг</t>
  </si>
  <si>
    <t xml:space="preserve">НТЗ зі спеціальної підготовки до чемпіонатів світу та Європи (дорослі, юніори), класи моделей F1 (A, B, C, P), F2 (B, D, F, E), F3K F5J </t>
  </si>
  <si>
    <t>17.07.23
28.07.23</t>
  </si>
  <si>
    <t>Чемпіонат України (дорослі, юніори), радіокеровані моделі, класи F4C, F4H, III-IV ранг</t>
  </si>
  <si>
    <t>21.07.23
24.07.23</t>
  </si>
  <si>
    <t>Чемпіонат світу, радіокеровані моделі, класи F4С, F4H, F4G, ІІ ранг</t>
  </si>
  <si>
    <t>23.07.23
30.07.23</t>
  </si>
  <si>
    <t>Чемпіонат Європи (юніори), вільнолітаючі моделі, класи F1A, F1B, F1P, ІІ ранг</t>
  </si>
  <si>
    <t>31.07.23
04.08.23</t>
  </si>
  <si>
    <t xml:space="preserve">Чемпіонат України (дорослі, юніори), радіокеровані моделі, клас F3A, III-IV ранг </t>
  </si>
  <si>
    <t>Чемпіонат Європи, кордові моделі, класи F2A, F2B, F2C, F2D, ІІ ранг</t>
  </si>
  <si>
    <t>07.08.23
14.08.23</t>
  </si>
  <si>
    <t>Чемпіонат світу (дорослі, юніори), вільнолітаючі моделі, клас F1E, ІІ ранг</t>
  </si>
  <si>
    <t>08.08.23
11.08.23</t>
  </si>
  <si>
    <t>Чемпіонат Європи (дорослі, юніори), радіокеровані моделі, клас F3K, ІІ ранг</t>
  </si>
  <si>
    <t>Чемпіонат світу, вільнолітаючі моделі, класи F1A, F1B, F1C, ІІ ранг</t>
  </si>
  <si>
    <t>Македонія
Укрспортзабезпечення</t>
  </si>
  <si>
    <t>Чемпіонат світу (дорослі, юніори), радіокеровані моделі, клас F5J, ІІ ранг</t>
  </si>
  <si>
    <t>21.08.23
28.08.23</t>
  </si>
  <si>
    <t>Чемпіонат Європи (дорослі, юніори), радіокеровані моделі, клас F3J, ІІ ранг</t>
  </si>
  <si>
    <t>Чемпіонат світу (дорослі, юніори), радіокеровані моделі, клас F3A, ІІ ранг</t>
  </si>
  <si>
    <t>Чемпіонат України (дорослі, юніори), кордові моделі, клас F4B, III-IV ранг</t>
  </si>
  <si>
    <t>Кубок України - етап  ("Kyiv Cup", кордові моделі, класи F2A, F2B, F2C, F2D, ІІІ ранг</t>
  </si>
  <si>
    <t>16.09.23
19.09.23</t>
  </si>
  <si>
    <t>Чемпіонат Європи (дорослі, юніори), радіокеровані моделі, клас F3F, ІІ ранг</t>
  </si>
  <si>
    <t>Всього заходів:30</t>
  </si>
  <si>
    <t>автомобільний спорт</t>
  </si>
  <si>
    <t>Міжнародні змагання з картингу "WSK SUPER MASTER SERIES", ІІ ранг</t>
  </si>
  <si>
    <t>01.01.23
30.03.23</t>
  </si>
  <si>
    <t>Міжнародні змагання з картингу "32 Trofeo Andrea Margutti", ІІ ранг</t>
  </si>
  <si>
    <t>01.01.23
30.05.23</t>
  </si>
  <si>
    <t>Міжнародні змагання з картингу "WSK CHEMPIONS CUP", ІІ ранг</t>
  </si>
  <si>
    <t>Міжнародні змагання з крос кантрі ралі</t>
  </si>
  <si>
    <t>01.01.23
23.10.23</t>
  </si>
  <si>
    <t>НТЗ до чемпіонату Європи з ралі</t>
  </si>
  <si>
    <t>12.01.23
04.02.23</t>
  </si>
  <si>
    <t xml:space="preserve">Чемпіонат світу з ралі, етап, ІІ ранг </t>
  </si>
  <si>
    <t>16.01.23
22.01.23</t>
  </si>
  <si>
    <t>Міжнародні змагання "25 RALLYE MONTE-CARLO HISTORIQUE", ІІ ранг</t>
  </si>
  <si>
    <t>22.01.23
01.02.23</t>
  </si>
  <si>
    <t>Міжнародні змагання з картингу "WSK EURO SERIES", ІІ ранг</t>
  </si>
  <si>
    <t>01.02.23
30.09.23</t>
  </si>
  <si>
    <t>Міжнародні змагання з кільцевих гонок "E-Tropht Andros"</t>
  </si>
  <si>
    <t>20.02.23
20.03.23</t>
  </si>
  <si>
    <t>Чемпіонат України, з кільцевих гонок (тайм-аттак), (1-5 етап), Київська, Полтавська, Дніпропетровська, Одеська області, IІІ ранг</t>
  </si>
  <si>
    <t>01.03.23
30.11.23</t>
  </si>
  <si>
    <t>Чемпіонат України, з цифрових кільцевих гонок (тайм-аттак), (1-5 етап), IІІ ранг</t>
  </si>
  <si>
    <t>Кубок України з цифрових кільцевих гонок, ІІІ ранг</t>
  </si>
  <si>
    <t>Чемпіонат України з цифрових трекових гонок (1-6 етап), ІІІ ранг</t>
  </si>
  <si>
    <t>Чемпіонат України з цифрових кільцевих гонок (1-5 етап),  IІІ ранг</t>
  </si>
  <si>
    <t>Чемпіонат України з цифрового ралі, (1-7 етап), ІІІ ранг</t>
  </si>
  <si>
    <t>Всеукраїнські змагання "Трофей ФАУ" з цифрового ралі на серійних автомобілях (1-10 етап), IІІ ранг</t>
  </si>
  <si>
    <t>Всеукраїнські змагання з дріфтингу "Bitlook Pro-Am Drift" (1-4 етап),  Одеська, Львівська, Київська, ІІІ ранг</t>
  </si>
  <si>
    <t>Чемпіонат світу FIA з картингу, ІІ ранг</t>
  </si>
  <si>
    <t>Міжнародні змагання з картингу "Chempions of the Future", ІІ ранг</t>
  </si>
  <si>
    <t>Всеукраїнські змагання з картингу "Кубок Єдності" (1-7 етап), (дорослі, юніори, юнаки), ІІІ-IV ранг</t>
  </si>
  <si>
    <t>01.03.23
11.10.23</t>
  </si>
  <si>
    <t>Міжнародні змагання з картингу "Central European Rotax Max Challenge Grand" (1-5 етап), ІІ ранг</t>
  </si>
  <si>
    <t>01.03.23
31.10.23</t>
  </si>
  <si>
    <t>Міжнародні змагання з картингу "CIK-FIA Karting Academy Trophy" ІІ ранг</t>
  </si>
  <si>
    <t>Всеукраїнські змагання з картингу "Київська весна" (дорослі, юніори, юнаки), ІІІ-IV ранг</t>
  </si>
  <si>
    <t>Чемпіонат України з картингу у міжнародних класах, (1-6 етапи) (дорослі, юніори, юнаки), Дніпропетровськ, Київська, Полтавська, ІІІ-IV ранг</t>
  </si>
  <si>
    <t>01.03.23
01.10.23</t>
  </si>
  <si>
    <t>Чемпіонат України з картингу у класах Ротакс, (1-6 етапи) (дорослі, юніори, юнаки), Дніпропетровськ, Київська, Полтавська, ІІІ-IV ранг</t>
  </si>
  <si>
    <t>Кубок України з картингу, Дніпропетровська, Київська, Полтавська, Тернопільська області, ІІІ-ІV ранг</t>
  </si>
  <si>
    <t>Всеукраїнські змагання з картингу "Кубок дитячої академії картингу", (1-7 етап), (молодші юнаки), Дніпропет., Київс., Полтав.,  області, IV ранг</t>
  </si>
  <si>
    <t>Чемпіонат України з цифрових гонок з картингу (1-6 етап)  (дорослі, юніори, юнаки), ІІІ-IV ранг</t>
  </si>
  <si>
    <t>Чемпіонат України з картингу (1-6 етап)  (дорослі, юніори, юнаки), Дніпропетровська, Київська, Полтавська області, ІІІ-IV ранг</t>
  </si>
  <si>
    <t>Чемпіонат України з цифрових гірських гонок (1-7 етап), ІІІ ранг</t>
  </si>
  <si>
    <t>Всеукраїнські змагання з картингу "Відкритий чемпіонат Одеської області", (дорослі, юніори, юнаки), (1-5 етап), III-IV ранг</t>
  </si>
  <si>
    <t>Чемпіонат України з цифрового ралі (міні-ралі), (1-7 етап), ІІІ ранг</t>
  </si>
  <si>
    <t>Чемпіонат Європи з ралі, ІІ ранг</t>
  </si>
  <si>
    <t>10.03.23
23.10.23</t>
  </si>
  <si>
    <t xml:space="preserve">Міжнародні змаганняя "Трофей Європи" з ралі, ІІ ранг </t>
  </si>
  <si>
    <t>07.04.23
05.11.23</t>
  </si>
  <si>
    <t>Міжнародні змагання з гірських гонок, ІІ ранги</t>
  </si>
  <si>
    <t>08.04.23
18.11.23</t>
  </si>
  <si>
    <t>Всеукраїнські змагання з кільцевих гонок (тайм-аттак) "РТР тайм аттак", (1-5 етап), Київська, Полтавська, Дніпропетровська, Одеська, ІІІ ранг</t>
  </si>
  <si>
    <t>01.05.23
01.12.23</t>
  </si>
  <si>
    <t>Всеукраїнські змагання з кільцевих гонок (тайм-аттак) "United time attack series", (1-5 етап), Київська, Полтавська, Дніпропетровська, Одеська області, IІІ ранг</t>
  </si>
  <si>
    <t>Всеукраїнські змагання з кільцевих гонок (тайм-аттак) "Carrera time attack", (1-5 етап), Київська, Полтавська, Дніпропетровська, Одеська області, IІІ ранг</t>
  </si>
  <si>
    <t>Чемпіонат України з трекових гонок (1-4 етап), Київська, Львівська, Миколаївська, Чернівецька,  ІІІ ранг</t>
  </si>
  <si>
    <t>Чемпіонат України з ралі (1-5 етап), Херсонська, Київська, Житомирська, Івано-Франківська, Чернівецька, Одеська, Львівська, Закарп.,  області, ІІІ ранг</t>
  </si>
  <si>
    <t>01.05.23
30.11.23</t>
  </si>
  <si>
    <t xml:space="preserve">Всеукраїнські змагання з ралі на сер автомобілях "Трофей ФАУ" (1 – 5 етап), Київс, Дніпр, Харк, Черкас, Полтавська області, ІІІ ранг_x000D_
</t>
  </si>
  <si>
    <t>01.05.23
13.12.23</t>
  </si>
  <si>
    <t>Всеукраїнські змагання з автомобільного слалому (1-5 етап), Рівненська, Харківська, Львівська, Дніпропетровська, Київська області, ІІІ ранг</t>
  </si>
  <si>
    <t>01.05.23
31.12.23</t>
  </si>
  <si>
    <t>Чемпіонат України з автомобільного слалому  (1-5 етап), Рівненська, Харківська, Львівська, Дніпропетровська, Київська області, ІІІ ранг</t>
  </si>
  <si>
    <t>Всеукраїнські змагання з автомобільного слалому (1-5 етап), ІІІ ранг</t>
  </si>
  <si>
    <t>01.05.23
30.12.23</t>
  </si>
  <si>
    <t>Кубок України з кільцевих гонок, ІІІ ранг</t>
  </si>
  <si>
    <t>Чемпіонат України з кільцевих гонок, (1-5 етап), Київська, Одеська області, ІІІ ранг</t>
  </si>
  <si>
    <t>Всеукраїнські змагання з кільцевих гонок (1-4 етап), IІІ ранг</t>
  </si>
  <si>
    <t>Чемпіонат України з кросу (1-4 етап), Харківська, Дніпропетровська, Чернівецька, Кіровоградська, ІІІ ранг</t>
  </si>
  <si>
    <t>Чемпіонат України з ралі-кросу (1-4 етап), Дніпропетровська, Чернівецька, Київська, Кіровоградська, ІІІ ранг</t>
  </si>
  <si>
    <t>Всеукраїнські змагання з ралі-кросу (1-4 етап), ІІІ ранг</t>
  </si>
  <si>
    <t>Чемпіонат України з ралі (міні-ралі), (1-4 етап), Одеська, Миколаївська, Хмельницька, Херсонська, ІІІ ранг</t>
  </si>
  <si>
    <t>Всеукраїнські змагання з ралі на серійних історичних автомобілях, (1-4 етап), Київська, Дніпропетровська, Харківська, Черкаська, IІІ ранг</t>
  </si>
  <si>
    <t>Чемпіонат України з гірських гонок (1-5 етап), Івано-Франківська, Закарпатська, Львівська області, ІІІ ранг</t>
  </si>
  <si>
    <t>Чемпіонат України дрег-рейсінг (гонки на прискорення), (1-4 етап), Київська, Одеська, Дніпропетровська, Сумська, Запорізька області, ІІІ ранг</t>
  </si>
  <si>
    <t>Всеукраїнські змагання з дрег-рейсінгу (гонки на прискорення), (1-5 етап), Київська, Одеська, Дніпропетровська, Сумська, Запорізька області, ІІІ ранг</t>
  </si>
  <si>
    <t>Чемпіонат України з дріфтингу (1-4 етап), Одеська,  Львівська, Київська, Дніпропетроська області, ІІІ ранг</t>
  </si>
  <si>
    <t>01.05.23
01.11.23</t>
  </si>
  <si>
    <t>Всеукраїнські змагання з дріфтингу (1-4 етап),  Одеська, Львівська, Київська, Дніпропетровська області, ІІІ ранг</t>
  </si>
  <si>
    <t>Міжнародні змагання з кросу, ІІ ранг</t>
  </si>
  <si>
    <t>14.05.23
09.10.23</t>
  </si>
  <si>
    <t>Міжнародні змагання з ралі-кросу, ІІ ранг</t>
  </si>
  <si>
    <t>21.05.23
13.11.23</t>
  </si>
  <si>
    <t>Міжнародні змагання з дрег рейсингу, ІІ ранг</t>
  </si>
  <si>
    <t>26.05.23
11.11.23</t>
  </si>
  <si>
    <t>Міжнародні змагання з дріфтингу, ІІ ранг</t>
  </si>
  <si>
    <t>12.06.23
13.06.23</t>
  </si>
  <si>
    <t>13.08.23
13.11.23</t>
  </si>
  <si>
    <t>Всеукраїнські змагання з картингу "Меморіал пам'яті" (дорослі, юніори, юнаки), IІІ-IV ранг</t>
  </si>
  <si>
    <t>01.10.23
30.10.23</t>
  </si>
  <si>
    <t>Міжнародні змагання з картингу "WSK OPEN CUP", ІІ ранг</t>
  </si>
  <si>
    <t>Міжнародні змагання з картингу  "Rotax Max Chellenge Grand Final", ІІ ранг</t>
  </si>
  <si>
    <t>01.10.23
31.12.23</t>
  </si>
  <si>
    <t>Міжнародні змагання з катингу "50 Trofeo delle industrie", ІІ ранг</t>
  </si>
  <si>
    <t>Міжнародні змагання з картингу "26 Winter Cup", ІІ ранг</t>
  </si>
  <si>
    <t>Міжнародні змагання картингу "WSK OPEN CUP", ІІ ранг</t>
  </si>
  <si>
    <t>Всього заходів:69</t>
  </si>
  <si>
    <t>автомодельний спорт</t>
  </si>
  <si>
    <t>Чемпіонат України - 1 етап, трасові моделі, міжнародні класи,  ІІІ  ранг</t>
  </si>
  <si>
    <t>Чемпіонат Європи, радіокеровані автомоделі, електрокласи 1/10, ІІ ранг</t>
  </si>
  <si>
    <t>21.01.23
31.01.23</t>
  </si>
  <si>
    <t>01.02.23
07.02.23</t>
  </si>
  <si>
    <t xml:space="preserve">Чемпіонат України - 1 етап,  радіокеровані моделі,  класи шосейних перегонів у приміщенні,  III ранг </t>
  </si>
  <si>
    <t>Кубок України, трасові моделі, міжнародні класи,  ІІІ ранг</t>
  </si>
  <si>
    <t>22.02.23
26.02.23</t>
  </si>
  <si>
    <t>Чемпіонат  України - 1 етап (юнаки), кордові моделі, у приміщенні, ІV ранг</t>
  </si>
  <si>
    <t xml:space="preserve">Чемпіонат України - 1 етап, радіокеровані моделі, класи позашляхових перегонів у приміщенні,  ІІІ  ранг </t>
  </si>
  <si>
    <t>Чемпіонат України - 2 етап, трасові моделі, міжнародні класи   ІІІ ранг</t>
  </si>
  <si>
    <t>29.03.23
02.04.23</t>
  </si>
  <si>
    <t>Чемпіонат України - 2 етап, радіокеровані моделі, класи шосейних перегонів, в приміщенні) ІІI ранг</t>
  </si>
  <si>
    <t>Кубок Європи, серія "Грен-Шлем" - 1-6 етапи,  кордові моделі,  ІІ ранг</t>
  </si>
  <si>
    <t>01.05.23
30.10.23</t>
  </si>
  <si>
    <t>Чемпіонат України - 1 етап, кордові  моделі,  ІІІ ранг</t>
  </si>
  <si>
    <t xml:space="preserve">Чемпіонат Європи з трасових автомоделей, ІІ ранг_x000D_
</t>
  </si>
  <si>
    <t>10.05.23
28.05.23</t>
  </si>
  <si>
    <t>Чемпіонат України - 1 етап, радіокеровані моделі, класи позашляхових перегонів 1:10, ІІІ ранг</t>
  </si>
  <si>
    <t>Кубок Європи,з 1/10, 1/8 радіокерованих моделей, ІІ ранг</t>
  </si>
  <si>
    <t>20.05.23
16.09.23</t>
  </si>
  <si>
    <t>Чемпіонат України - 1 етап, радіокеровані моделі, класи шосейних перегонів,  ІІI ранг</t>
  </si>
  <si>
    <t>23.05.23
28.05.23</t>
  </si>
  <si>
    <t>Чемпіонат України - 3 етап, трасові моделі, міжнародні класи, ІІІ ранг</t>
  </si>
  <si>
    <t>Чемпіонат України - 2 етап, радіокеровані моделі, класи позашляхових перегонів 1:8, 1:10,  ІІІ ранг</t>
  </si>
  <si>
    <t xml:space="preserve">Чемпіонат України - 1 етап,  радіокеровані моделі танків та колісної техніки,  III ранг </t>
  </si>
  <si>
    <t>Чемпіонат України, трасові моделі, національні класи,   ІІІ ранг</t>
  </si>
  <si>
    <t>Чемпіонат  України (юніори, юнаки), кордові моделі, ІV ранг</t>
  </si>
  <si>
    <t>Чемпіонат України - 2 етап, кордові  моделі,  ІІІ ранг</t>
  </si>
  <si>
    <t>02.07.23
03.07.23</t>
  </si>
  <si>
    <t>Чемпіонат України - 2 етап, радіокеровані моделі, класи шосейних перегонів,  ІІI ранг</t>
  </si>
  <si>
    <t>13.07.23
19.07.23</t>
  </si>
  <si>
    <t>30.07.23
02.08.23</t>
  </si>
  <si>
    <t>Чемпіонат світу, 1/12, радіокеровані моделі, ІІ ранг</t>
  </si>
  <si>
    <t>10.08.23
26.08.23</t>
  </si>
  <si>
    <t xml:space="preserve">Чемпіонат України (юніори, юнаки) радіокеровані моделі, класи позашляхових та шосейних перегонів, присвячений 32-й річниці Незалежності України, ІV ранг </t>
  </si>
  <si>
    <t>Чемпіонат Європи, кордові моделі, ІІ ранг</t>
  </si>
  <si>
    <t>27.08.23
11.09.23</t>
  </si>
  <si>
    <t>Кубок України, радіокеровані моделі танків, та колісної техніки,  ІІІ ранг</t>
  </si>
  <si>
    <t>Чемпіонат світу, 1/10, радіокеровані моделі, ІІ ранг</t>
  </si>
  <si>
    <t>09.09.23
16.09.23</t>
  </si>
  <si>
    <t>Чемпіонат світу, трасові моделі, ІІ ранг</t>
  </si>
  <si>
    <t>10.09.23
30.09.23</t>
  </si>
  <si>
    <t>Чемпіонат України - 3 етап, радіокеровані моделі, класи шосейних перегонів,  ІІI ранг</t>
  </si>
  <si>
    <t>Чемпіонат України - 4 етап, трасові моделі, міжнародні класи, ІІІ ранг</t>
  </si>
  <si>
    <t>24.09.23
27.09.23</t>
  </si>
  <si>
    <t>Всеукраїнські змагання (юніори), кордові моделі, ІVранг</t>
  </si>
  <si>
    <t>05.10.23
08.10.23</t>
  </si>
  <si>
    <t>Кубок України, кордові моделі,  ІІІ ранг</t>
  </si>
  <si>
    <t>Чемпіонат України - 5 етап, трасові моделі, міжнародні класи, ІІІ ранг</t>
  </si>
  <si>
    <t>25.10.23
29.10.23</t>
  </si>
  <si>
    <t xml:space="preserve">Чемпіонат України,- 2 етап, радіокеровані моделі, класи позашляхових перегонів у приміщенні, III ранг </t>
  </si>
  <si>
    <t>Чемпіонат світу (радіокеровані моделі) ІІ ранг</t>
  </si>
  <si>
    <t>Чемпіонат  України - 2 етап  (юнаки), кордові моделі, у приміщенні, ІV ранг</t>
  </si>
  <si>
    <t>Чемпіонат України - 6 етап, трасові моделі, міжнародні класи, ІІІ ранг</t>
  </si>
  <si>
    <t>30.11.23
03.12.23</t>
  </si>
  <si>
    <t>Чемпіонат України - 3 етап, радіокеровані моделі, класи шосейних перегонів, у приміщенні,  ІІI ранг</t>
  </si>
  <si>
    <t>аквабайк</t>
  </si>
  <si>
    <t>Чемпіонат України - 1 етап (дорослі, юніори, юнаки), III-IV ранг</t>
  </si>
  <si>
    <t>Чемпіонат Європи IJSBU, ІІ ранг</t>
  </si>
  <si>
    <t>Чемпіонат України - 2 етап (дорослі, юніори, юнаки), III-IV ранг</t>
  </si>
  <si>
    <t>25.07.23
27.07.23</t>
  </si>
  <si>
    <t xml:space="preserve">Чемпіонат України - 3 етап, фінал (дорослі, юніори, юнаки),  III-IV ранг </t>
  </si>
  <si>
    <t>Кубок України, ІІІ ранг</t>
  </si>
  <si>
    <t>альпінізм</t>
  </si>
  <si>
    <t>Чемпіонат України "скі-альпінізм" (спринт, індивідуальна гонка), III ранг</t>
  </si>
  <si>
    <t>Кубок cвіту (етап), дисципліна  "льодолазіння " (трудність, швидкість), II ранг</t>
  </si>
  <si>
    <t>НТЗ зі спеціальної підготовки до етапу Кубку світу, дисципліна "льодолазіння"</t>
  </si>
  <si>
    <t>23.01.23
25.01.23</t>
  </si>
  <si>
    <t>Кубок світу, (фінал), дисципліна "льодолазіння" (трудність, швидкість), ІІ ранг</t>
  </si>
  <si>
    <t>26.01.23
28.01.23</t>
  </si>
  <si>
    <t>Чемпіонат України, дисципліна  "сходження" (технічний клас, заочні змагання, 15 днів  протягом року), III ранг</t>
  </si>
  <si>
    <t>01.02.23
15.11.23</t>
  </si>
  <si>
    <t>Всеукраїнські змагання, "Кубок Білого Слона", дисципліна "скі-альпінізм", (командна гонка), ІІІ ранг</t>
  </si>
  <si>
    <t>Чемпіонат України, дисципліна "сходження" (висотний клас, заочні змагання, не більше 15 днів протягом року), III ранг</t>
  </si>
  <si>
    <t>01.03.23
20.11.23</t>
  </si>
  <si>
    <t>Непал
Укрспортзабезпечення</t>
  </si>
  <si>
    <t>Чемпіонат України, дисципліна  "скі-альпінізм" (вертикальний забіг, командна гонка, III ранг</t>
  </si>
  <si>
    <t>09.03.23
11.03.23</t>
  </si>
  <si>
    <t xml:space="preserve">НТЗ із загальної фізичної підготовки до чемпіонату світу дисципліна "скі-альпінізм" </t>
  </si>
  <si>
    <t>Чемпіонат світу, дисципліна "скі-альпінізм" (командна гонка), ІІ  ранг</t>
  </si>
  <si>
    <t>23.03.23
26.03.23</t>
  </si>
  <si>
    <t>НТЗ зі спеціальної підготовки до чемпіонату світу дисципліна "скі-альпінізм"</t>
  </si>
  <si>
    <t>Кубок України (етап), дисципліна "льодолазіння" (швидкість, трудність), III ранг</t>
  </si>
  <si>
    <t>Чемпіонат світу, дисципліна "скі-альпінізм", (спринт, командна гонка, індивідуальна гонка), ІІ ранг</t>
  </si>
  <si>
    <t>Кубок України, (I-етап), дисципліна "техніка альпінізму", III ранг</t>
  </si>
  <si>
    <t>Чемпіонат України, дисципліна "техніка альпінізму", III ранг</t>
  </si>
  <si>
    <t xml:space="preserve">Чемпіонат України, дисципліна "скайранінг" (скельний клас), III ранг </t>
  </si>
  <si>
    <t>Кубок України, (II-етап, техніка альпінізму),     III ранг</t>
  </si>
  <si>
    <t xml:space="preserve">Чемпіонат України, дисципліна "сходження", (скельний клас), III ранг </t>
  </si>
  <si>
    <t>03.10.23
08.10.23</t>
  </si>
  <si>
    <t>Кубок України (фінал), дисципліна "льодолазіння" (швидкість, трудність), III ранг</t>
  </si>
  <si>
    <t xml:space="preserve">Чемпіонат України, дисципліна "льодолазіння" (швидкість, трудність, командний залік), III ранг </t>
  </si>
  <si>
    <t>Харківська
Укрспортзабезпечення</t>
  </si>
  <si>
    <t>Кубок України (фінал), дисципліна, "техніка альпінізму", III ранг</t>
  </si>
  <si>
    <t>НТЗ із загальної фізичної підготовки до етапу Кубку світу, дисциплоіна "скі-льпінізм"</t>
  </si>
  <si>
    <t>06.12.23
13.12.23</t>
  </si>
  <si>
    <t>Кубок світу, (етап), дисципліна "скі-альпінізм" (спринт, індивідуальна гонка), II ранг</t>
  </si>
  <si>
    <t>Всього заходів:23</t>
  </si>
  <si>
    <t>багатоборство тілоохоронців</t>
  </si>
  <si>
    <t>Чемпіонат України, ІІІ ранг</t>
  </si>
  <si>
    <t>Чемпіонат світу, ІІ ранг</t>
  </si>
  <si>
    <t>20.09.23
25.10.23</t>
  </si>
  <si>
    <t>богатирське багатоборство</t>
  </si>
  <si>
    <t>Кубок Європи до 105, I етап, ІІ ранг</t>
  </si>
  <si>
    <t>Кубок Європи до 105, II етап, ІІ ранг</t>
  </si>
  <si>
    <t xml:space="preserve">Кубок світу  Арнольд класік, І етап, ІІ ранг </t>
  </si>
  <si>
    <t xml:space="preserve">Бразілія
</t>
  </si>
  <si>
    <t>Командний чемпіонат світу до 105 кг, 4*4, ІІ ранг</t>
  </si>
  <si>
    <t>06.05.23
09.06.23</t>
  </si>
  <si>
    <t>Всеукраїнські змагання Богатир року, ІІІ ранг</t>
  </si>
  <si>
    <t>Парний чемпіонат Європи  до 105кг, ІІ ранг</t>
  </si>
  <si>
    <t xml:space="preserve">Командний чемпіонат Європи до 105 кг 4*4, ІІ ранг </t>
  </si>
  <si>
    <t>Кубок Європи понад 105 кг, I-V етапи, ІІ ранг</t>
  </si>
  <si>
    <t>13.05.23
30.05.23</t>
  </si>
  <si>
    <t xml:space="preserve">Кубок світу  Арнольд класік, ІІ етап, ІІ ранг </t>
  </si>
  <si>
    <t>16.05.23
23.05.23</t>
  </si>
  <si>
    <t>Парний чемпіонат світу  до 105 кг, ІІ ранг</t>
  </si>
  <si>
    <t xml:space="preserve">Чемпіонат Європи з лог ліфту, богатирської тяги, двоєборство колода та тяга, змішані вправи, ІІ ранг </t>
  </si>
  <si>
    <t>Командний чемпіонат України чоловіки, ІІІ ранг</t>
  </si>
  <si>
    <t>20.05.23
23.05.23</t>
  </si>
  <si>
    <t xml:space="preserve">Командний чемпіонат Європи  4*4, ІІ ранг </t>
  </si>
  <si>
    <t>Кубок світу до 105 кг, ІІ ранг</t>
  </si>
  <si>
    <t xml:space="preserve">Чемпіонат Європи з тракпулу, ІІ ранг </t>
  </si>
  <si>
    <t xml:space="preserve">Командний кубок Європи  3*3, ІІ ранг </t>
  </si>
  <si>
    <t>Чемпіонат світу жінки, ІІ ранг</t>
  </si>
  <si>
    <t>22.07.23
24.07.23</t>
  </si>
  <si>
    <t xml:space="preserve">Чемпіонат світу з лог ліфту, богатирської тяги, двоєборство колода та тяга, змішані вправи, ІІ ранг </t>
  </si>
  <si>
    <t>Кубок світу понад 105 кг, ІІ ранг</t>
  </si>
  <si>
    <t>Кубок світу, ІІ ранг</t>
  </si>
  <si>
    <t xml:space="preserve">Чемпіонат світу з тракпулу чоловіки - 90, 105, ІІ ранг </t>
  </si>
  <si>
    <t xml:space="preserve">Чемпіонат Європи, ІІ ранг </t>
  </si>
  <si>
    <t xml:space="preserve">Вірменія
</t>
  </si>
  <si>
    <t>Кубок Європи до 105, III етап, ІІ ранг</t>
  </si>
  <si>
    <t>Кубок Європи до 105, IV етап, ІІ ранг</t>
  </si>
  <si>
    <t>Чемпіонат світу U23, ІІ ранг</t>
  </si>
  <si>
    <t xml:space="preserve">Міжнародний турнір "Матч міст побратимів", ІІ ранг </t>
  </si>
  <si>
    <t>Всеукраїнський турнір "Таргітай", ІІІ ранг</t>
  </si>
  <si>
    <t>Кубок Європи до 105, фінал, ІІ ранг</t>
  </si>
  <si>
    <t>Кубок України та лог ліфт, ІІІ ранг</t>
  </si>
  <si>
    <t>Командний чемпіонат світу понад 105 кг, ІІ ранг</t>
  </si>
  <si>
    <t xml:space="preserve">Кубок світу  Арнольд класік, ІІІ етап, ІІ ранг </t>
  </si>
  <si>
    <t>Кубок України з богатирської тяги, ІІІ ранг</t>
  </si>
  <si>
    <t>20.09.23
21.09.23</t>
  </si>
  <si>
    <t>Чемпіонат світу SCL, ІІ ранг</t>
  </si>
  <si>
    <t>Чемпіонат України з тракпулу,парної богатирської тяги, 2х2, ІІІ ранг</t>
  </si>
  <si>
    <t>Чемпіонат України двоєборство колода та тяга,  лог ліфт, ІІІ ранг</t>
  </si>
  <si>
    <t>28.10.23
29.10.23</t>
  </si>
  <si>
    <t>Чемпіонат України з сили хвату, ІІІ ранг</t>
  </si>
  <si>
    <t>бойове самбо</t>
  </si>
  <si>
    <t>Чемпіонат України, розділ «Лайт» (дорослі, юніори , юнаки старшого віку, юнаки середнього віку, юнаки молодшого віку, діти старшого віку, діти молодшого віку), III- IV ранг</t>
  </si>
  <si>
    <t>Чемпіонат України, розділ «Класичне» (дорослі, юніори , юнаки старшого віку, юнаки середнього віку, юнаки молодшого віку, діти старшого віку, діти молодшого віку), III- IV ранг</t>
  </si>
  <si>
    <t>НТЗ зі спеціальної фізичної підготовки до чемпіонату Європи</t>
  </si>
  <si>
    <t>12.06.23
26.06.23</t>
  </si>
  <si>
    <t xml:space="preserve">Всеукраїнські змагання, розділ "Про-Фул" (дорослі, юніори , юнаки старшого віку, юнаки середнього віку, юнаки молодшого віку, діти старшого віку, діти молодшого віку), III- IV ранг  </t>
  </si>
  <si>
    <t>01.07.23
03.07.23</t>
  </si>
  <si>
    <t>05.07.23
19.07.23</t>
  </si>
  <si>
    <t xml:space="preserve">Всеукраїнські змагання, розділ "Про-Фул" (дорослі, юніори , юнаки старшого віку), III- IV ранг  </t>
  </si>
  <si>
    <t>Чемпіонат України, розділ «Про-Фул» (дорослі, юніори , юнаки старшого віку, юнаки середнього віку, юнаки молодшого віку, діти старшого віку, діти молодшого віку), III- IV ранг</t>
  </si>
  <si>
    <t xml:space="preserve">Всеукраїнські змагання, розділи "Класичне", "Лайт", "Про-Фул" (дорослі, юніори , юнаки старшого віку, юнаки середнього віку,юнаки молодшого віку), III- IV ранг  </t>
  </si>
  <si>
    <t>28.09.23
30.09.23</t>
  </si>
  <si>
    <t xml:space="preserve">Чемпіонат Європи, розділи "Класичне", "Лайт", "Про-Фул" (дорослі, юніори, юнаки старшого віку, юнаки середнього віку, юнаки молодшого віку), II ранг   </t>
  </si>
  <si>
    <t>Словаччина
Укрспортзабезпечення, Федерація</t>
  </si>
  <si>
    <t>НТЗ зі спеціальної фізичної підготовки до чемпіонату світу</t>
  </si>
  <si>
    <t>20.11.23
30.11.23</t>
  </si>
  <si>
    <t xml:space="preserve">Чемпіонат світу, розділи "Класичне", "Лайт", "Про-Фул" (юніори, юнаки старшого віку), II ранг   </t>
  </si>
  <si>
    <t xml:space="preserve">Казахстан
</t>
  </si>
  <si>
    <t xml:space="preserve">НТЗ зі спеціальної фізичної підготовки до чемпіонату світу </t>
  </si>
  <si>
    <t>04.12.23
10.12.23</t>
  </si>
  <si>
    <t xml:space="preserve">НТЗ зі спеціальної підготовки до чемпіонату світу </t>
  </si>
  <si>
    <t xml:space="preserve">Чемпіонат світу "Класичне. Лайт, Про-Фул", II ранг   </t>
  </si>
  <si>
    <t>18.12.23
20.12.23</t>
  </si>
  <si>
    <t>боротьба на поясах</t>
  </si>
  <si>
    <t>Чемпіонат України (дорослі, юніори, юнаки), III-IV ранг</t>
  </si>
  <si>
    <t>Чемпіонат Європи (дорослі, юніори, юнаки), ІІ ранг</t>
  </si>
  <si>
    <t>26.05.23
30.05.23</t>
  </si>
  <si>
    <t>Чемпіонат світу, II ранг</t>
  </si>
  <si>
    <t>Кубок України , ІІІ ранг</t>
  </si>
  <si>
    <t>Кубок світу, II ранг</t>
  </si>
  <si>
    <t>вейкбординг</t>
  </si>
  <si>
    <t>Всеукраїнські змагання "Keiv Spring Challenge" (дорослі, юнаки, молодші юнаки), канатна версія (вінч-версія),_x000D_
ІІІ – ІV ранг</t>
  </si>
  <si>
    <t>Всеукраїнські змагання "U-park Wake Open"  (дорослі, юнаки, молодші юнаки), вінч-версія, ІІІ-ІV ранг</t>
  </si>
  <si>
    <t>Всеукраїнські змагання "Pirate Bay Open" (дорослі, юнаки, молодші юнаки), вінч-версія,_x000D_
ІІІ – ІV ранг</t>
  </si>
  <si>
    <t>Кубок України- 1 етап, вінч-версія, ІІІ ранг</t>
  </si>
  <si>
    <t>Всеукраїнські змагання "Kyiv Wake Open" (дорослі, юнаки, молодші юнаки), канатна версія, ІІІ – ІV ранг</t>
  </si>
  <si>
    <t>14.07.23
15.07.23</t>
  </si>
  <si>
    <t>Всеукраїнські змагання "Kyiv Wake Open" (дорослі, юнаки, молодші юнаки), канатна (вінч-версія), ІІІ – ІV ранг</t>
  </si>
  <si>
    <t>Кубок України - 2 етап, вінч-версія, ІІІ ранг</t>
  </si>
  <si>
    <t>22.07.23
23.07.23</t>
  </si>
  <si>
    <t>Кубок України - 3 етап, вінч-версія, ІІІ ранг</t>
  </si>
  <si>
    <t>Всеукраїнські змагання "Kherson Wake Open" (дорослі, юнаки, молодші юнаки), вінч-версія, ІІІ – ІV ранг</t>
  </si>
  <si>
    <t>Кубок України - фінал, вінч-версія, ІІІ ранг</t>
  </si>
  <si>
    <t>09.08.23
20.08.23</t>
  </si>
  <si>
    <t>Всеукраїнські змагання "Ka4ka Wake Open" (дорослі, юнаки, молодші юнаки), вінч-версія,_x000D_
ІІІ – ІV ранг</t>
  </si>
  <si>
    <t>Чемпіонат України (дорослі, юнаки, молодші юнаки), катерна версія, ІІІ-ІV ранг</t>
  </si>
  <si>
    <t>Чемпіонат України(дорослі, юнаки, молодші юнаки),  канатна (вінч-версія), ІІІ – ІV ранг</t>
  </si>
  <si>
    <t>вертолітний спорт</t>
  </si>
  <si>
    <t>03.06.23
05.06.23</t>
  </si>
  <si>
    <t xml:space="preserve">Кубок  світу, ІІ ранг </t>
  </si>
  <si>
    <t xml:space="preserve">Чемпіонат світу, ІІ ранг </t>
  </si>
  <si>
    <t>військово-спортивні багатоборства</t>
  </si>
  <si>
    <t>Чемпіонат України, дисципліна "бойове двоборство" (дорослі, юніори, старші юнаки, юнаки, молодші юнаки), ІІІ-ІV ранг</t>
  </si>
  <si>
    <t>Чемпіонат України, дисципліна "військово-прикладне семиборство" (дорослі, юніори, старші юнаки), ІІІ-ІV ранг</t>
  </si>
  <si>
    <t>Чемпіонат Європи, дисципліна "бойове двоборство" (дорослі, юніори, юнаки), ІІ  ранг</t>
  </si>
  <si>
    <t>Міжнародний турнір, дисципліна "бойове двоборство" (дорослі, юніори, старші юнаки, діти І та ІІ груп), ІІ ранг</t>
  </si>
  <si>
    <t>25.08.23
27.08.23</t>
  </si>
  <si>
    <t>НТЗ із загальної фізичної підготовки до чемпіонату світу</t>
  </si>
  <si>
    <t>02.09.23
11.09.23</t>
  </si>
  <si>
    <t>Кубок України імені генерала Кульчицького, ІІІ ранг</t>
  </si>
  <si>
    <t>Всеукраїнський турнір "Blask Sea Cup"  дисципліна "бойове двоборство" (юніори,  юнаки), ІV ранг</t>
  </si>
  <si>
    <t>Чемпіонат світу (дорослі, юніори, старші юнаки, юнаки, молодші юнаки), ІІ  ранг</t>
  </si>
  <si>
    <t>Всеукраїнські змагання серед представників Збройних Сил Украни та інших військових формувань, представників окремих міністерств та відомств правоохоронних органів та рятувальних служб, ІІІ ранг</t>
  </si>
  <si>
    <t>водно-моторний спорт</t>
  </si>
  <si>
    <t>Чемпіонат України - 1 етап (дорослі, юніори, юнаки), класи  моточовнів, скутерів, глісерів, III-IV ранг</t>
  </si>
  <si>
    <t>Чемпіонат світу , клас 0-250, (II ранг)</t>
  </si>
  <si>
    <t>Чемпіонат України - 2 етап (дорослі, юніори, юнаки), класи моточовнів, скутерів, глісерів, III-IV  ранг</t>
  </si>
  <si>
    <t>06.07.23
10.07.23</t>
  </si>
  <si>
    <t>Чемпіонат Європи, класи аквабайків,  II ранг</t>
  </si>
  <si>
    <t>Чемпіонат Європи, клас F-250,  II ранг</t>
  </si>
  <si>
    <t xml:space="preserve">Чемпіонат України - 3 етап, фінал (дорослі, юніори, юнаки),  класи  моточовнів, скутерів, глісерів,  III-IV ранг </t>
  </si>
  <si>
    <t>Чемпіонат світу, клас F-250,  F-125, ІI ранг</t>
  </si>
  <si>
    <t>Кубок України, класи моточовнів, скутерів та глісерів, III ранг</t>
  </si>
  <si>
    <t>Всеукраїнські змагання (юніори, юнаки), IV ранг</t>
  </si>
  <si>
    <t xml:space="preserve">годзю-рю карате </t>
  </si>
  <si>
    <t>Навчально-тренувальний збір зі спеціальної фізичної підготовки до Чемпіонату світу (дорослі, юніори та юнаки)</t>
  </si>
  <si>
    <t>16.01.23
30.01.23</t>
  </si>
  <si>
    <t xml:space="preserve">Чемпіонат України (дорослі, юніори, юнаки та  молодші юнаки), ІІІ-IV ранг </t>
  </si>
  <si>
    <t>Кубок світу, ІІІ ранг</t>
  </si>
  <si>
    <t>Навчально-тренувальний збір із загальної фізичної підготовки до участі у чемпіонаті Європи</t>
  </si>
  <si>
    <t>Чемпіонат Європи (дорослі, юніори, юнаки), (ката, шобу куміте)</t>
  </si>
  <si>
    <t>Чемпіонат Європи (дорослі, юніори, юнаки),   (ірікумі-го, ірікумі-дзю)</t>
  </si>
  <si>
    <t>голубиний  спорт</t>
  </si>
  <si>
    <t>Чемпіонат України - 1 етап, ІІІ ранг</t>
  </si>
  <si>
    <t>10.05.23
30.07.23</t>
  </si>
  <si>
    <t>Міжнародні змагання, II ранг</t>
  </si>
  <si>
    <t>20.05.23
01.10.23</t>
  </si>
  <si>
    <t>Всеукраїнські змагання, IIІ ранг</t>
  </si>
  <si>
    <t>городковий спорт</t>
  </si>
  <si>
    <t>Кубок України - 1 етап, ІІІ ранг</t>
  </si>
  <si>
    <t>Всеукраїнський турнір "Весна 2023" (юніори, юнаки та дівчата), IV ранг</t>
  </si>
  <si>
    <t>Кубок України - 2 етап, ІІІ ранг</t>
  </si>
  <si>
    <t>Всеукраїнський турнір до Дня Києва (юніори, юніорки), IV ранг</t>
  </si>
  <si>
    <t>Чемпіонат України (юнаки, дівчата), ІV ранг</t>
  </si>
  <si>
    <t>Міжнародний турнір "Кубок чемпіонів" (чоловіки, жінки)</t>
  </si>
  <si>
    <t>Чемпіонат України класичні городки, єврогородки (чоловіки, жінки), ІІІ ранг</t>
  </si>
  <si>
    <t>Чемпіонат України (юніори, юніорки),_x000D_
ІV ранг</t>
  </si>
  <si>
    <t>Кубок України - фінал, ІІІ ранг</t>
  </si>
  <si>
    <t xml:space="preserve">Гайворон
</t>
  </si>
  <si>
    <t>Всеукраїнські змагання "Влучні битки" (юнаки та дівчата), ІV ранг</t>
  </si>
  <si>
    <t>Чемпіонат України у закритому приміщенні, ІІІ ранг</t>
  </si>
  <si>
    <t>02.11.23
05.11.23</t>
  </si>
  <si>
    <t>дельтапланерний спорт</t>
  </si>
  <si>
    <t>Всеукраїнські змагання "Кубок Карпат", ІІІ ранг</t>
  </si>
  <si>
    <t>06.08.23
19.08.23</t>
  </si>
  <si>
    <t xml:space="preserve">Македонія
</t>
  </si>
  <si>
    <t>естетична групова гімнастика</t>
  </si>
  <si>
    <t>Чемпіонат України, коротка програма,  IІІ ранг</t>
  </si>
  <si>
    <t xml:space="preserve">Всеукраїнські змагання “Подольські зорі” (діти, юнаки, юніори, дорослі), ІІІ–IV ранг_x000D_
</t>
  </si>
  <si>
    <t>Чемпіонат України, коротка програма (діти, юнаки, юніори), ІV ранг</t>
  </si>
  <si>
    <t>Кубок світу - І етап (юніорки),  ІІ ранг</t>
  </si>
  <si>
    <t>27.03.23
05.04.23</t>
  </si>
  <si>
    <t>Міжнародні змагання (дорослі, юніорки, юнаки, діти), ІІ ранг</t>
  </si>
  <si>
    <t>Кубок світу - І етап,  ІІ ранг</t>
  </si>
  <si>
    <t>Кубок світу - ІІ етап,  ІІ ранг</t>
  </si>
  <si>
    <t>24.04.23
02.05.23</t>
  </si>
  <si>
    <t>Кубок світу - ІІ етап (юніорки),  ІІ ранг</t>
  </si>
  <si>
    <t>Чемпіонат України - довга програма (юніори, юнаки, діти), ІV ранг</t>
  </si>
  <si>
    <t>Чемпіонат України - довга програма, IІІ ранг</t>
  </si>
  <si>
    <t>Кубок світу - ІІІ етап,  ІІ ранг</t>
  </si>
  <si>
    <t>24.05.23
01.06.23</t>
  </si>
  <si>
    <t>Чемпіонат європи (юніорки), ІІ ранг</t>
  </si>
  <si>
    <t>Чемпіонат європи, ІІ ранг</t>
  </si>
  <si>
    <t>Кубок світу - ІІІ етап (юніорки),  ІІ ранг</t>
  </si>
  <si>
    <t>Кубок України, коротка програма, ІІІ ранг</t>
  </si>
  <si>
    <t>Всеукраїнські змагання (дорослі, юніори, юнаки, діти) "Одеса - 2023", ІІІ-IV ранг</t>
  </si>
  <si>
    <t>Кубок світу - фінал,  ІІ ранг</t>
  </si>
  <si>
    <t>16.10.23
25.10.23</t>
  </si>
  <si>
    <t>Кубок світу - фінал (юніорки),  ІІ ранг</t>
  </si>
  <si>
    <t>Чемпіонат світу (юніорки), ІІ ранг</t>
  </si>
  <si>
    <t>20.11.23
29.11.23</t>
  </si>
  <si>
    <t>Кубок України, довга програма, ІІІ ранг</t>
  </si>
  <si>
    <t>14.12.23
16.12.23</t>
  </si>
  <si>
    <t>Всеукраїнські змагання (дорослі, юніорки, юнаки, діти) "Алькор", ІІІ-IV ранг</t>
  </si>
  <si>
    <t>Всього заходів:26</t>
  </si>
  <si>
    <t>змішані єдиноборства (ММА)</t>
  </si>
  <si>
    <t>Міжнародний турнір, ІІ ранг</t>
  </si>
  <si>
    <t>26.01.23
08.02.23</t>
  </si>
  <si>
    <t>Чемпіонат світу (дорослі, молодь), ІІ ранг</t>
  </si>
  <si>
    <t>11.02.23
18.02.23</t>
  </si>
  <si>
    <t>Сербія 
Укрспортзабезпечення, Федерація</t>
  </si>
  <si>
    <t>Всеукраїнські змагання "Кубок Сходу", ІІІ ранг</t>
  </si>
  <si>
    <t>06.03.23
19.03.23</t>
  </si>
  <si>
    <t xml:space="preserve">Командний Кубок світу, ІІ ранг_x000D_
</t>
  </si>
  <si>
    <t>07.03.23
13.03.23</t>
  </si>
  <si>
    <t xml:space="preserve">Бахрейн
</t>
  </si>
  <si>
    <t>Всеукраїнські змагання "Кубок срібної землі", ІІІ ранг</t>
  </si>
  <si>
    <t>Чемпіонат України (дорослі, молодь), III-IV ранг</t>
  </si>
  <si>
    <t>Чемпіонат України (юніори, юнаки, діти), IV ранг</t>
  </si>
  <si>
    <t>Всеукраїнські змаганння, присвячені пам'яті І. Городнюка (молодь, юніори, юнаки, діти), IV ранг</t>
  </si>
  <si>
    <t>Всеукраїнські змагання "Kyiv Open Cup MMA 2023",  ІІІ ранг</t>
  </si>
  <si>
    <t>Всеукраїнські змагання, присвячені пам'яті С. Пилипенка, ІІІ ранг</t>
  </si>
  <si>
    <t>Міжнародні змагання, ІІ ранг</t>
  </si>
  <si>
    <t>18.06.23
18.06.23</t>
  </si>
  <si>
    <t>Всеукраїнські змагання "Кубок Героїв", ІІІ ранг</t>
  </si>
  <si>
    <t>Всеукраїнські змагання "Кубок Поділля", ІІІ ранг</t>
  </si>
  <si>
    <t>Чемпіонат світу (юніори, юнаки, діти), ІІ ранг</t>
  </si>
  <si>
    <t>27.07.23
03.08.23</t>
  </si>
  <si>
    <t>Чемпіонат Європи (дорослі, молодь), ІІ ранг</t>
  </si>
  <si>
    <t>Кубок України серед військових формувань та відомств, ІІІ ранг</t>
  </si>
  <si>
    <t>Всеукраїнські змагання "Odessa Open Cup MMA 2023", ІІІ ранг</t>
  </si>
  <si>
    <t>18.08.23
20.08.23</t>
  </si>
  <si>
    <t>Всеукраїнські змагання "Lemberg Cup" (дорослі, молодь, юніори та юніорки, юнаки, старші діти, молодші діти), ІІІ-IV ранг</t>
  </si>
  <si>
    <t>02.09.23
15.09.23</t>
  </si>
  <si>
    <t>Всеукраїнські змагання "Кубок Півдня", ІІІ ранг</t>
  </si>
  <si>
    <t>НТЗ зі спеціальної фізичної підготовки до Кубку світу</t>
  </si>
  <si>
    <t>29.09.23
12.10.23</t>
  </si>
  <si>
    <t>Всеукраїнські змагання "Кубок Центра", ІІІ ранг</t>
  </si>
  <si>
    <t>Кубок світу (дорослі, молодь), ІІ ранг</t>
  </si>
  <si>
    <t>16.10.23
24.10.23</t>
  </si>
  <si>
    <t>Всеукраїнські змагання "Кубок Заходу" ((дорослі, молодь, юніори та юніорки, юнаки, старші діти, молодші діти), III-IV ранг</t>
  </si>
  <si>
    <t>17.11.23
25.11.23</t>
  </si>
  <si>
    <t>Всеукраїнські змагання "Фестиваль бойових мистецтв NIKOLAEV PRIDE-2023" (дорослі, молодь, юніори та юніорки, юнаки, старші діти, молодші діти), ІІІ-IV ранг</t>
  </si>
  <si>
    <t>карате JKS</t>
  </si>
  <si>
    <t xml:space="preserve">Чемпіонат  України (дорослі, юніори, юнаки, діти), ІІІ-IV ранг </t>
  </si>
  <si>
    <t xml:space="preserve">НТЗ на Чемпіонат Європи </t>
  </si>
  <si>
    <t>08.07.23
17.07.23</t>
  </si>
  <si>
    <t>Чемпіонат Європи  (дорослі, юніори, юнаки), ІІ ранг</t>
  </si>
  <si>
    <t>16.09.23
18.09.23</t>
  </si>
  <si>
    <t>Кубок  України, ІІІ ранг</t>
  </si>
  <si>
    <t>12.11.23
14.11.23</t>
  </si>
  <si>
    <t>Всеукраїнські змагання (юніори, юнаки, діти), IV ранг</t>
  </si>
  <si>
    <t>карате WKC</t>
  </si>
  <si>
    <t>НТЗ із загальної фізичної підготовки</t>
  </si>
  <si>
    <t>15.03.23
25.03.23</t>
  </si>
  <si>
    <t>Чемпіонат Європи (дорослі, кадети, юнаки, діти), ІІ ранг</t>
  </si>
  <si>
    <t>Чемпіонат України (дорослі, молодь, юніори, кадети,  діти), ІІІ-ІV ранг</t>
  </si>
  <si>
    <t xml:space="preserve">НТЗ із загальної фізичної підготовки </t>
  </si>
  <si>
    <t>15.06.23
25.06.23</t>
  </si>
  <si>
    <t>21.10.23
27.10.23</t>
  </si>
  <si>
    <t>Всеукраїнський турнір "Кубок Лева" (дорослі, молодь, юніори, кадети,  діти), ІІІ-ІV ранг</t>
  </si>
  <si>
    <t>22.10.23
23.10.23</t>
  </si>
  <si>
    <t>Кубок України, ІІI ранг</t>
  </si>
  <si>
    <t>Всеукраїнський турнір "Миколай"  (дорослі, молодь, юніори, кадети,  діти), ІІІ-ІV ранг</t>
  </si>
  <si>
    <t>кіберспорт (електронний спорт)</t>
  </si>
  <si>
    <t>Всеукраїнські змагання "ESportsBattle CS:GO" (молодь, дорослі), IІІ-IV  ранг</t>
  </si>
  <si>
    <t>01.01.23
31.12.23</t>
  </si>
  <si>
    <t>Всеукраїнські змагання "ESportsBattle Football" (молодь, дорослі), IІІ-IV  ранг</t>
  </si>
  <si>
    <t>Всеукраїнські змагання "ESportsBattle Basketball" (молодь, дорослі), IІІ-IV  ранг</t>
  </si>
  <si>
    <t>Кубок України - League of Legends, Valorant (юніори, молодь, дорослі), IІІ-IV ранг</t>
  </si>
  <si>
    <t>04.02.23
26.02.23</t>
  </si>
  <si>
    <t>Чемпіонат України, Tekken 7, Browl Stars(молодь, дорослі), ІІІ-IV ранг</t>
  </si>
  <si>
    <t>Чемпіонат України, PUBG Mobile (молодь, дорослі), ІІІ-IV ранг</t>
  </si>
  <si>
    <t>Чемпіонат України, Streer Fighter (молодь, дорослі), ІІІ-IV ранг</t>
  </si>
  <si>
    <t>Чемпіонат Європи, CS:GO, ІІ ранг</t>
  </si>
  <si>
    <t>Чемпіонат Європи, Dota 2, ІІ ранг</t>
  </si>
  <si>
    <t>21.08.23
27.08.23</t>
  </si>
  <si>
    <t>Чемпіонат Європи, PUBG Mobile, ІІ ранг</t>
  </si>
  <si>
    <t>Чемпіонат Європи, eFootball, ІІ ранг</t>
  </si>
  <si>
    <t>04.09.23
10.09.23</t>
  </si>
  <si>
    <t>Чемпіонат України, Dota 2, CS:GO, (юніори, молодь, дорослі), ІІІ-IV ранг</t>
  </si>
  <si>
    <t>05.09.23
25.12.23</t>
  </si>
  <si>
    <t>Чемпіонат Європи,Tekken 7, ІІ ранг</t>
  </si>
  <si>
    <t>Чемпіонат Європи, Mobile Legends, ІІ ранг</t>
  </si>
  <si>
    <t>Чемпіонат Європи, CS:GO (жінки), ІІ ранг</t>
  </si>
  <si>
    <t>Кубок України - CS: GO, Dota 2 (юніори, молодь, дорослі), IІІ-IV ранг</t>
  </si>
  <si>
    <t>Чемпіонат світу WEC 2023, CS:GO, Dota 2, PUBG Mobile, Mobile Legends, Tekken 7, eFootball, ІІ ранг</t>
  </si>
  <si>
    <t>01.12.23
12.12.23</t>
  </si>
  <si>
    <t>кікбоксинг "ІСКА"</t>
  </si>
  <si>
    <t>Всеукраїнські змагання "KYIV - Open" (юніори), IV ранг</t>
  </si>
  <si>
    <t>Всеукраїнські змагання "KYIV - Open" (дорослі), IІІ ранг</t>
  </si>
  <si>
    <t>Чемпіонат України (дорослі, юніори, юнаки старшого та молодшого віку, діти старшого віку), IІІ- ІV ранг</t>
  </si>
  <si>
    <t>Міжнародні змагання "Gods of War 2023", ІІ ранг</t>
  </si>
  <si>
    <t>Всеукраїнські змагання "KYIV - Open" (юнаки), IV ранг</t>
  </si>
  <si>
    <t>Всеукраїнські  змагання "Файне місто тернопіль" (дорослі, юніори, юнаки старшого та молодшого віку), ІV ранг</t>
  </si>
  <si>
    <t>11.05.23
13.05.23</t>
  </si>
  <si>
    <t>29.06.23
01.07.23</t>
  </si>
  <si>
    <t>Навчально-тренувальний збір із загальної підготовки до міжнародних змагань</t>
  </si>
  <si>
    <t>Міжнародні змагання "DFS Tellur 2023", ІІ ранг</t>
  </si>
  <si>
    <t>Всеукраїнські змагання "KYIV - Open Cup" (юніори), IV ранг</t>
  </si>
  <si>
    <t>Кубок України, IІІ ранг</t>
  </si>
  <si>
    <t>Чемпіонат світу (дорослі, юніори, юнаки старшого та молодшого віку), ІІ ранг</t>
  </si>
  <si>
    <t>19.10.23
24.10.23</t>
  </si>
  <si>
    <t>Кубок світу (дорослі, юніори, юнаки старшого та молодшого віку), ІІ ранг</t>
  </si>
  <si>
    <t>Всеукраїнські  змагання "Кубок Галичини" (дорослі, юніори, юнаки старшого та молодшого віку), III-ІV ранг</t>
  </si>
  <si>
    <t>Всеукраїнські змагання "KYIV - Open Cup" (дорослі), IІІ ранг</t>
  </si>
  <si>
    <t>Міжнародні турнір "Відкритий чемпіонат Німеччини", ІІ ранг</t>
  </si>
  <si>
    <t>Чемпіонат світу К-1, ІІ ранг</t>
  </si>
  <si>
    <t>Міжнародні турнір "Open Leone", ІІ ранг</t>
  </si>
  <si>
    <t>Всеукраїнські  змагання (дорослі, юніори, юнаки старшого та молодшого віку), III-ІV ранг</t>
  </si>
  <si>
    <t>Всеукраїнські змагання "KYIV - Open Cup" (юнаки), IV ранг</t>
  </si>
  <si>
    <t>Всього заходів:20</t>
  </si>
  <si>
    <t>кікбоксинг WKA</t>
  </si>
  <si>
    <t>Всеукраїнський турнір присв"ячений до Дня Незалежності України,     ІІІ ранг</t>
  </si>
  <si>
    <t>Всеукраїнський турнір найсильніших кікбоксерів  України" Благородний лицар", ІІІ ранг</t>
  </si>
  <si>
    <t>НТЗ із спеціальної фізичної підготовки до чемпіонату Європи</t>
  </si>
  <si>
    <t>11.04.23
24.04.23</t>
  </si>
  <si>
    <t>Всеукраїнський турнір "Переможець", (дорослі, юніори, юнаки), III-IV ранг</t>
  </si>
  <si>
    <t>Всеукраїнський турнір "Сила духу", (дорослі, юніори, юнаки), III-IV ранг</t>
  </si>
  <si>
    <t>НТЗ із спеціальної фізичної підготовки до чемпіонату світу</t>
  </si>
  <si>
    <t>29.07.23
11.08.23</t>
  </si>
  <si>
    <t>Всеукраїнський турнір присв’ячений Дню Незалежності України (дорослі, юніори, юнаки), III-IV ранг</t>
  </si>
  <si>
    <t>Всеукраїнський турнір найсильніших кікбоксерів  України "Хоробрі серця", ІІІ ранг</t>
  </si>
  <si>
    <t>Чемпіонат світу (дорослі, юніори, юнаки), ІІ ранг</t>
  </si>
  <si>
    <t>24.10.23
30.10.23</t>
  </si>
  <si>
    <t>Всеукраїнський турнір присв’ячений пам’яті Донде Семена, ІІІ ранг</t>
  </si>
  <si>
    <t>кікбоксинг WPKA</t>
  </si>
  <si>
    <t>Чемпіонат України (дорослі, юніори, старші юнаки, юнаки, діти), III-IV ранг</t>
  </si>
  <si>
    <t>Всеукраїнські змагання присвячені Міжнародному дню захисту дітей (старші юнаки, юнаки, діти), IV ранг</t>
  </si>
  <si>
    <t>Чемпіонат світу (дорослі, юніори, старші юнаки, юнаки, діти), II ранг</t>
  </si>
  <si>
    <t>04.10.23
08.10.23</t>
  </si>
  <si>
    <t>Кубок України, III ранг</t>
  </si>
  <si>
    <t>Всеукраїнські змагання до "Пам`яті голодомору дітей України" (юніори, старші юнаки, юнаки, діти), IV ранг</t>
  </si>
  <si>
    <t>кікбоксинг ВТКА</t>
  </si>
  <si>
    <t>Чемпіонат Європи (дорослі, юніори, юнаки),     ІІ ранг</t>
  </si>
  <si>
    <t>Чемпіонат України (юнаки), IV ранг</t>
  </si>
  <si>
    <t>Чемпіонат України (юніори), IV ранг</t>
  </si>
  <si>
    <t>Всеукраїнський турнір найсильніших кікбоксерів (юнаки), IV ранг</t>
  </si>
  <si>
    <t>Міжнародний турнір (дорослі, юніори, юнаки), ІІ ранг</t>
  </si>
  <si>
    <t>18.06.23
19.06.23</t>
  </si>
  <si>
    <t>10.10.23
23.10.23</t>
  </si>
  <si>
    <t>Чемпіонат світу (дорослі, юніори, юнаки),        ІІ ранг</t>
  </si>
  <si>
    <t>Всеукраїнський турнір найсильніших кікбоксерів, ІІІ ранг</t>
  </si>
  <si>
    <t xml:space="preserve">Відновлювальний НТЗ </t>
  </si>
  <si>
    <t>02.12.23
15.12.23</t>
  </si>
  <si>
    <t>кіокушин БуДо карате</t>
  </si>
  <si>
    <t>Всеукраїнські змагання (дорослі, юніори, юніорки, юнаки, дівчата, діти), ІІІ-IV ранг</t>
  </si>
  <si>
    <t>НТЗ з фізичної підготовки до чемпіонату Європи</t>
  </si>
  <si>
    <t>20.03.23
02.04.23</t>
  </si>
  <si>
    <t>Всеукраїнські змагання (дорослі, юніори, юніорки, дівчата, юнаки, діти), IV ранг</t>
  </si>
  <si>
    <t>19.04.23
02.05.23</t>
  </si>
  <si>
    <t>Чемпіонат Європи (дорослі, юніори, юніорки, юнаки, діти), ІІ ранг</t>
  </si>
  <si>
    <t>Чемпіонат України (дорослі, юніори, юніорки, дівчата, юнаки, діти), III-IV ранг</t>
  </si>
  <si>
    <t>НТЗ відновлювальне</t>
  </si>
  <si>
    <t>17.07.23
30.07.23</t>
  </si>
  <si>
    <t>НТЗ з фізичної підготовки до чемпіонату світу</t>
  </si>
  <si>
    <t>02.10.23
15.10.23</t>
  </si>
  <si>
    <t>НТЗ із спеціальноїї підготовки до чемпіонату світу</t>
  </si>
  <si>
    <t>Чемпіонат світу (дорослі, юніори, юніорки, юнаки, діти), ІІ ранг</t>
  </si>
  <si>
    <t xml:space="preserve">кіокушин карате </t>
  </si>
  <si>
    <t>Чемпіонат України (чоловіки, жінки) у вагових категоріях, куміте та ката, ІІІ ранг</t>
  </si>
  <si>
    <t>26.03.23
27.03.23</t>
  </si>
  <si>
    <t>Чемпіонат України (юніори, юнаки), ІV ранг</t>
  </si>
  <si>
    <t>Чемпіонат України (чоловіки, жінки, юніори, юнаки), абсолютна вагова категорія, ІІІ-ІV ранг</t>
  </si>
  <si>
    <t>Навчально-тренувальний збір із спеціальної підготовки до чемпіонату Європи</t>
  </si>
  <si>
    <t>Чемпіонат Європи (дорослі, юніори, юнаки)  у вагових категоріях, ката, ІІ ранг</t>
  </si>
  <si>
    <t>10.06.23
12.06.23</t>
  </si>
  <si>
    <t>Кубок України серед дорослих у розділах "куміте" та "ката", ІІІ ранг</t>
  </si>
  <si>
    <t>29.10.23
30.10.23</t>
  </si>
  <si>
    <t>Чемпіонат Європи серед дорослих в абсолютній ваговій категорії "куміте" та "ката", ІІ ранг</t>
  </si>
  <si>
    <t>11.11.23
13.11.23</t>
  </si>
  <si>
    <t>Кубок Європи (юнаки, юніори), "куміте" та "ката", ІІ ранг</t>
  </si>
  <si>
    <t xml:space="preserve">кіокушинкай карате  </t>
  </si>
  <si>
    <t>Чемпіонат  Європи у розділах "куміте" та "ката" серед клубів (дорослі, юніори, юнаки, молодші юнаки),  ІІ ранг</t>
  </si>
  <si>
    <t>25.01.23
31.01.23</t>
  </si>
  <si>
    <t xml:space="preserve">Чемпіонат України у розділах "ката" командні "ката" та "куміте" у вагових категоріях,  ІІІ ранг </t>
  </si>
  <si>
    <t>Всеукраїнський турнір серед юніорів та юнаків у розділі "куміте" III ранг</t>
  </si>
  <si>
    <t>НТЗ із фізичної підготовки до чемпіонату Європи у розжілах "куміте", "ката" та командні "ката"</t>
  </si>
  <si>
    <t>27.02.23
19.03.23</t>
  </si>
  <si>
    <t>Навчально-тренувальний збір до абсолютного чемпіонату світу, розділ "куміте" у відкритій ваговій категорії</t>
  </si>
  <si>
    <t>Міжнародні змагання (дорослі, молодь, юніори, юнаки, молодші юнаки) у розділах "ката" та "командні ката", ІІ ранг</t>
  </si>
  <si>
    <t>Чемпіонат Європи (молодь, юніори, юнаки) у розділах "куміте", "ката" та "командні ката"  ІІ ранг</t>
  </si>
  <si>
    <t>Чемпіонат України (молодь, юніори, юнаки) у розділах "куміте", "ката та "командні ката", IV ранг</t>
  </si>
  <si>
    <t xml:space="preserve">Чемпіонат України абсолютний у відкритій ваговій категорії, розділ "куміте",  ІІІ ранг </t>
  </si>
  <si>
    <t>Чемпіонат України (молодші юнаки) у розділі "куміте", IV ранг</t>
  </si>
  <si>
    <t>Міжнародні змагання (дорослі, молодь, юніори, юнаки, молодші юнаки) у розділах "куміте", "ката" та "командні ката", ІІ ранг</t>
  </si>
  <si>
    <t>НТЗ зі спеціальної підготовки до чемпіонату Європи (молодь, юніори, юнаки) у розділах "куміте", "ката" та "командні ката"</t>
  </si>
  <si>
    <t>22.05.23
11.06.23</t>
  </si>
  <si>
    <t xml:space="preserve">Чемпіонат світу "Кращі з кращих" у розділі "куміте" у відкритій вагових категоріях, ІІ ранг </t>
  </si>
  <si>
    <t>21.06.23
27.06.23</t>
  </si>
  <si>
    <t xml:space="preserve">Міжнародні змагання у розділах "куміте" та "ката", ІІ ранг_x000D_
</t>
  </si>
  <si>
    <t>Чемпіонат  Європи у розділах "куміте", "ката" та "командні ката" (дорослі, юніори, юнаки),  ІІ ранг</t>
  </si>
  <si>
    <t xml:space="preserve">Чемпіонат світу у розділах "куміте", "ката" та "командні ката" (дорослі, молодь, юніори, юнаки, молодші юнаки), ІІ ранг </t>
  </si>
  <si>
    <t>16.08.23
22.08.23</t>
  </si>
  <si>
    <t>Кубок Європи  у розділі "куміте", ІІ ранг</t>
  </si>
  <si>
    <t>06.09.23
12.09.23</t>
  </si>
  <si>
    <t xml:space="preserve">НТЗ до чемпіонату світу, абсолютний у розділі "куміте"_x000D_
</t>
  </si>
  <si>
    <t>11.09.23
01.10.23</t>
  </si>
  <si>
    <t xml:space="preserve">Чемпіонат світу абсолютний у розділі "куміте" у відкритій ваговій категорії, ІІ ранг </t>
  </si>
  <si>
    <t xml:space="preserve">Всеукраїнські змагання (дорослі, юніори, юнаки) у розділі "куміте", ІІІ - ІV ранг </t>
  </si>
  <si>
    <t>Всеукраїнські змагання (молодші юнаки) у розділі "куміте", ІV ранг</t>
  </si>
  <si>
    <t>Кубок світу (юніори, юнаки, молодші юнаки) у розділах "куміте" та "ката",  ІІ ранг</t>
  </si>
  <si>
    <t>15.11.23
21.11.23</t>
  </si>
  <si>
    <t>Кубок Європи у розділі "ката", ІІ ранг</t>
  </si>
  <si>
    <t xml:space="preserve">Всеукраїнські змагання (юнаки, юніори) у розділах "ката" та "командні ката", ІV ранг </t>
  </si>
  <si>
    <t>Кубок України  у розділах "ката" та "командні ката", IІІ ранг</t>
  </si>
  <si>
    <t>Чемпіонат України (молодші юнаки) у розділі "ката" та "командні ката", IV ранг</t>
  </si>
  <si>
    <t>Кубок  України у розділі "куміте" ,  ІІІ ранг</t>
  </si>
  <si>
    <t xml:space="preserve">Всеукраїнські змагання (юнаки, юніори) у розділах "куміте", ІV ранг </t>
  </si>
  <si>
    <t xml:space="preserve">кіокушинкайкан карате </t>
  </si>
  <si>
    <t>Чемпіонат України (юнаки), ІV ранг</t>
  </si>
  <si>
    <t>Чемпіонат Європи (дорослі, юніори), II ранг</t>
  </si>
  <si>
    <t>Чемпіонат України (дорослі, юніори), ІІІ-IV ранг</t>
  </si>
  <si>
    <t>Кубок світу (дорослі, юніори), II ранг</t>
  </si>
  <si>
    <t>05.12.23
12.12.23</t>
  </si>
  <si>
    <t>кйокушінкаі карате унія</t>
  </si>
  <si>
    <t xml:space="preserve">Чемпіонат України (дорослі, юніори, юнаки, молодші юнаки), розділ "ката", ІІІ-IV ранг </t>
  </si>
  <si>
    <t>НТЗ із фізичної підготовки до чемпіонату Європи</t>
  </si>
  <si>
    <t>07.08.23
09.08.23</t>
  </si>
  <si>
    <t>Чемпіонат України (дорослі, юніори, юнаки, молодші юнаки), розділ "куміте", ІІІ-IV ранг</t>
  </si>
  <si>
    <t>20.10.23
21.10.23</t>
  </si>
  <si>
    <t xml:space="preserve">Рівне
</t>
  </si>
  <si>
    <t>Чемпіонат Європи (дорослі, юніори, юнаки) розділи "ката" та "карате", ІІ ранг</t>
  </si>
  <si>
    <t>козацький двобій</t>
  </si>
  <si>
    <t>Всеукраїнський турнір (юніори, юнаки), IV ранг</t>
  </si>
  <si>
    <t xml:space="preserve">НТЗ  до чемпіонату Європи (дорослі, юніори, юнаки)_x000D_
</t>
  </si>
  <si>
    <t>14.04.23
27.04.23</t>
  </si>
  <si>
    <t xml:space="preserve">НТЗ  до кубку світу (дорослі, юніори, юнаки)_x000D_
</t>
  </si>
  <si>
    <t>19.05.23
01.06.23</t>
  </si>
  <si>
    <t>Кубок світу (дорослі, юніори, юнаки), ІІ ранг</t>
  </si>
  <si>
    <t xml:space="preserve">НТЗ  до кубку Європи (дорослі, юніори, юнаки)_x000D_
</t>
  </si>
  <si>
    <t>26.10.23
08.11.23</t>
  </si>
  <si>
    <t>Кубок Європи (дорослі, юніори, юнаки), ІІ ранг</t>
  </si>
  <si>
    <t>10.11.23
14.11.23</t>
  </si>
  <si>
    <t xml:space="preserve">НТЗ  до чемпіонату світу (дорослі, юніори, юнаки)_x000D_
</t>
  </si>
  <si>
    <t>17.11.23
30.11.23</t>
  </si>
  <si>
    <t>01.12.23
05.12.23</t>
  </si>
  <si>
    <t>комбат Дзю-Дзюцу</t>
  </si>
  <si>
    <t>Чемпіонат України (дорослі, юніори, юнаки, молодші юнаки), III-IV ранг</t>
  </si>
  <si>
    <t>Всеукраїнські змагання (юнаки, юнаки молодшого віку), IV ранг</t>
  </si>
  <si>
    <t>02.11.23
06.11.23</t>
  </si>
  <si>
    <t>комбат самозахист ІСО</t>
  </si>
  <si>
    <t>Чемпіонат Європи, (дорослі, юніори, юнаки),   ІІ ранг</t>
  </si>
  <si>
    <t>Чемпіонат України (легкий контакт) (дорослі, юніори, юнаки), III-IV ранг</t>
  </si>
  <si>
    <t>Чемпіонат України (посилений контакт) (дорослі, юніори, юнаки), III-IV ранг</t>
  </si>
  <si>
    <t>НТЗ із загальної фізичної підготовки до чемпіонату Європи</t>
  </si>
  <si>
    <t>24.08.23
04.09.23</t>
  </si>
  <si>
    <t>Чемпіонат України (повний контакт) (дорослі, юніори), III-IV ранг</t>
  </si>
  <si>
    <t>кунгфу</t>
  </si>
  <si>
    <t xml:space="preserve">Чемпіонат України саньда та куошу (чоловіки, жінки), ІІІ ранг </t>
  </si>
  <si>
    <t xml:space="preserve">Чемпіонат України з таолу, туйшоу,_x000D_
тайцзицюань (чоловіки, жінки), ІІІ ранг_x000D_
</t>
  </si>
  <si>
    <t>Чемпіонат України куошу (юніори, старші юнаки, юнаки, молодші юнаки), IV ранг</t>
  </si>
  <si>
    <t xml:space="preserve">Чемпіонат світу саньда, тайцзицюань, таолу, туйшоу,  ІІ ранг </t>
  </si>
  <si>
    <t>16.07.23
17.07.23</t>
  </si>
  <si>
    <t xml:space="preserve">Чемпіонат світу з тайцзицюань,  ІІ ранг </t>
  </si>
  <si>
    <t xml:space="preserve">Тайвань
</t>
  </si>
  <si>
    <t xml:space="preserve">Кубок України з таолу, туйшоу, тайцзицюань, шуай цзяо, ІІІ ранг </t>
  </si>
  <si>
    <t xml:space="preserve">Чемпіонат України з таолу та тайшоу. шуай цзяо (юніори, старші юнаки, юнаки, молодші юнаки), до Дня пам'яті жертв голодомору, IV ранг </t>
  </si>
  <si>
    <t xml:space="preserve">Чемпіонат України з лайт-саньда та куошу (юніори, старші юнаки, юнаки, молодші юнаки), до Дня пам'яті жертв голодомору, ІV ранг </t>
  </si>
  <si>
    <t xml:space="preserve">Кубок України з саньда та куошу, ІІІ ранг </t>
  </si>
  <si>
    <t>літаковий спорт</t>
  </si>
  <si>
    <t>Всеукраїнські змагання "Кубок Нестерова", ІІІ ранг</t>
  </si>
  <si>
    <t>04.06.23
12.06.23</t>
  </si>
  <si>
    <t>Чемпіонат Європи, ІІ ранг</t>
  </si>
  <si>
    <t>16.09.23
24.08.24</t>
  </si>
  <si>
    <t>09.10.23
14.10.23</t>
  </si>
  <si>
    <t xml:space="preserve">Житомир
</t>
  </si>
  <si>
    <t xml:space="preserve">морські багатоборства </t>
  </si>
  <si>
    <t>Чемпіонат України (чоловіки, жінки, юнаки та дівчата середньої і старшої вікових груп), триборство,  ІІІ-IVранг</t>
  </si>
  <si>
    <t xml:space="preserve">Чемпіонат України (юнаки, дівчата середньої вікової групи), акватлон, IV ранг </t>
  </si>
  <si>
    <t>Чемпіонат України (жінки, юнаки середньої вікової групи),  чотириборство, III- IV ранг</t>
  </si>
  <si>
    <t>17.05.23
21.05.23</t>
  </si>
  <si>
    <t>Кубок України (чоловіки, жінки), п'ятиборство, ІІІ ранг</t>
  </si>
  <si>
    <t>21.06.23
25.06.23</t>
  </si>
  <si>
    <t>Чемпіонат України (чоловіки, юнаки старшої вікової групи),  веслування на шлюпках, III-IV ранг</t>
  </si>
  <si>
    <t>Чемпіонат Україи (чоловіки, жінки, юнаки старшої вікової групи), п'ятиборство, III ранг</t>
  </si>
  <si>
    <t xml:space="preserve">Чемпіонат України (юнаки, дівчата молодшої вікової групи), акватлон, IV ранг </t>
  </si>
  <si>
    <t>Всеукраїнські змагання "Золота осінь" (юнаки та дівчата середньої і старшої вікових груп), акватлон,  IV ранг</t>
  </si>
  <si>
    <t>Чемпіонат світу, ветрільні перегони,  IІ ранг</t>
  </si>
  <si>
    <t>10.10.23
12.10.23</t>
  </si>
  <si>
    <t>Всеукраїнські змагання "Перлина моря" (юнаки,  дівчата  старшої, середньої і молодшої вікових груп), акватлон,  IV ранг</t>
  </si>
  <si>
    <t>Всеукраїнські змагання "Кубок Карпат" (юнаки,  дівчата  середньої та молодшої вікових груп), акватлон,  IV ранг</t>
  </si>
  <si>
    <t xml:space="preserve">Чемпіонат України (юнаки, дівчата старшої вікової групи), акватлон, IV ранг </t>
  </si>
  <si>
    <t>Всеукраїнські змагання  (чоловіки, жінки, юнаки та дівчата середньої і старшої вікових груп), чотириборство, ІІІ-IV ранг</t>
  </si>
  <si>
    <t>парапланерний спорт</t>
  </si>
  <si>
    <t>Кубок світу, 1-5 етапи, ІІ ранг</t>
  </si>
  <si>
    <t>18.03.23
02.09.23</t>
  </si>
  <si>
    <t>Всеукраїнські змагання "Кубок Дністра", маршрутні польоти, ІІІ ранг</t>
  </si>
  <si>
    <t>Чемпіонат світу з маршрутних польотів,  ІІ ранг</t>
  </si>
  <si>
    <t>20.05.23
03.06.23</t>
  </si>
  <si>
    <t>Чемпіонат світу з мотопарапланерних польотів,  ІІ ранг</t>
  </si>
  <si>
    <t>01.06.23
10.06.23</t>
  </si>
  <si>
    <t>Всеукраїнські змагання "Kozak Flatlands Cup 23", маршрутні польоти, ІІІ ранг</t>
  </si>
  <si>
    <t>10.06.23
13.06.23</t>
  </si>
  <si>
    <t>Всеукраїнські змагання Carpathian Cup – "BORZHAVA FOREVER", маршрутні польоти, ІІІ ранг</t>
  </si>
  <si>
    <t>08.08.23
14.08.23</t>
  </si>
  <si>
    <t>Чемпіонат України з маршрутних польотів, ІІІ ранг</t>
  </si>
  <si>
    <t>12.08.23
18.08.23</t>
  </si>
  <si>
    <t>Чемпіонат України з мотопарапланерних польотів, ІІІ ранг</t>
  </si>
  <si>
    <t>пейнтбол</t>
  </si>
  <si>
    <t>Кубок України - версія "Трійки" (3-ій етап), IIІ ранг</t>
  </si>
  <si>
    <t>05.02.23
06.02.23</t>
  </si>
  <si>
    <t>Кубок України - версія "Трійки" (фінал), ІIІ ранг</t>
  </si>
  <si>
    <t>Кубок України - версія "П'ятірки" (1-ий етап), IIІ ранг</t>
  </si>
  <si>
    <t>23.04.23
24.04.23</t>
  </si>
  <si>
    <t>Кубок України - версія "П'ятірки" (2-ий етап), IIІ ранг</t>
  </si>
  <si>
    <t>21.05.23
22.05.23</t>
  </si>
  <si>
    <t>Кубок України - версія "П'ятірки" (3-ий етап), IIІ ранг</t>
  </si>
  <si>
    <t>09.07.23
10.07.23</t>
  </si>
  <si>
    <t>NXL Чемпіонат  Європи, II ранг</t>
  </si>
  <si>
    <t>16.07.23
18.07.23</t>
  </si>
  <si>
    <t>Кубок України -  версія "П'ятірки" (фінал), III ранг</t>
  </si>
  <si>
    <t xml:space="preserve">Чемпіонат світу (чоловіки, жінки, молодь),_x000D_
ІІ ранг_x000D_
</t>
  </si>
  <si>
    <t>02.09.23
05.09.23</t>
  </si>
  <si>
    <t>Чемпіонат України - "П'ятірки", III ранг</t>
  </si>
  <si>
    <t>08.10.23
09.10.23</t>
  </si>
  <si>
    <t>Кубок України - версія "Трійки" (1-ий етап), IIІ ранг</t>
  </si>
  <si>
    <t>05.11.23
06.11.23</t>
  </si>
  <si>
    <t>Кубок України - версія "Трійки" (2-ий етап), IIІ ранг</t>
  </si>
  <si>
    <t>03.12.23
04.12.23</t>
  </si>
  <si>
    <t>планерний спорт</t>
  </si>
  <si>
    <t xml:space="preserve">Мінародні змагання  "Кубок з планерного спорту" класи планерів 15 m, Club,Combi,         ІІ ранг_x000D_
</t>
  </si>
  <si>
    <t>16.04.23
27.04.23</t>
  </si>
  <si>
    <t>Чемпіонат України, стандартний клас планерів, III ранг</t>
  </si>
  <si>
    <t>10.06.23
24.06.23</t>
  </si>
  <si>
    <t>Чемпіонат України, відкритий клас планерів, III ранг</t>
  </si>
  <si>
    <t>Чемпіонат світу серед жінок,  класи планерів St., Club, 18 m,  II ранг</t>
  </si>
  <si>
    <t xml:space="preserve">Мінародні змагання  "Кубок Зенона Бразаускаса", всі класи планерів,         ІІ ранг_x000D_
</t>
  </si>
  <si>
    <t>01.07.23
09.07.23</t>
  </si>
  <si>
    <t xml:space="preserve">Чемпіонат світу, класи планерів 15 m,_x000D_
St., Club, ІІ ранг_x000D_
</t>
  </si>
  <si>
    <t>02.07.23
16.07.23</t>
  </si>
  <si>
    <t>Чемпіонат Європи,  класи планерів 18 m, 20 m, Open,  II ранг</t>
  </si>
  <si>
    <t>28.07.23
12.08.23</t>
  </si>
  <si>
    <t>30.07.23
13.08.23</t>
  </si>
  <si>
    <t xml:space="preserve">Мінародні змагання  "Кубок Жемайтії", всі класи планерів,         ІІ ранг_x000D_
</t>
  </si>
  <si>
    <t>20.08.23
27.08.23</t>
  </si>
  <si>
    <t>повітроплавальний спорт</t>
  </si>
  <si>
    <t>Чемпіонат України (дорослі, юніори), III-IV ранг</t>
  </si>
  <si>
    <t>24.07.23
28.07.23</t>
  </si>
  <si>
    <t>Чемпіонат світу (юніори),  II ранг</t>
  </si>
  <si>
    <t>22.08.23
27.08.23</t>
  </si>
  <si>
    <t>Чемпіонат світу  (жінки), II ранг</t>
  </si>
  <si>
    <t>пожежно-прикладний спорт</t>
  </si>
  <si>
    <t>Чемпіонат України у приміщеннях (юніори, юнаки), IV ранг</t>
  </si>
  <si>
    <t>20.03.23
25.03.23</t>
  </si>
  <si>
    <t>Чемпіонат України у приміщеннях, III ранг</t>
  </si>
  <si>
    <t>НТЗ із спеціальної підготовки до XXXIV міжнародних змагань пам’яті пожежних-героїв Чорнобиля</t>
  </si>
  <si>
    <t>02.05.23
21.05.23</t>
  </si>
  <si>
    <t>XXXIV міжнародні змагання пам’яті пожежних-героїв Чорнобиля, II-ранг</t>
  </si>
  <si>
    <t>Чемпіонат України (юніори, юнаки), IV ранг</t>
  </si>
  <si>
    <t>НТЗ із спеціальної підготовки  до чемпіонату світу (юніори, юнаки)</t>
  </si>
  <si>
    <t>13.07.23
02.08.23</t>
  </si>
  <si>
    <t>Чемпіонат світу (юніори, юнаки), ІІ ранг</t>
  </si>
  <si>
    <t xml:space="preserve">НТЗ із спеціальної підготовки до чемпіонату світу     </t>
  </si>
  <si>
    <t>22.08.23
11.09.23</t>
  </si>
  <si>
    <t xml:space="preserve">Чемпіонат світу, II ранг </t>
  </si>
  <si>
    <t>19.09.23
25.09.23</t>
  </si>
  <si>
    <t>поліатлон</t>
  </si>
  <si>
    <t>Всеукраїнські змагання - лижні перегони (дорослі, юніори, юнаки), ІІІ-IV ранг</t>
  </si>
  <si>
    <t>Чемпіонат України, зимовий, (дорослі, юніори, юнаки), III-IV ранг</t>
  </si>
  <si>
    <t>Чемпіонат  України, літній (юнаки та юніори), IV ранг</t>
  </si>
  <si>
    <t>Всеукраїнські змагання (витривалість-лижеролери), (дорослі, юніори, юнаки),         ІІІ-IV ранг</t>
  </si>
  <si>
    <t>Чемпіонат України, літній, III ранг</t>
  </si>
  <si>
    <t>практична стрільба</t>
  </si>
  <si>
    <t>Чемпіонат України, карабін, ІІІ ранг</t>
  </si>
  <si>
    <t>Чемпіонат України, пістолет, ІІІ ранг</t>
  </si>
  <si>
    <t>Чемпіонат України, рушниця, ІІІ ранг</t>
  </si>
  <si>
    <t>Чемпіонат світу,  пістолет, ІІ ранг</t>
  </si>
  <si>
    <t>09.11.23
16.11.23</t>
  </si>
  <si>
    <t>професійний бокс</t>
  </si>
  <si>
    <t xml:space="preserve">Рейтингові поєдинки, II ранг  </t>
  </si>
  <si>
    <t>15.02.23
16.02.23</t>
  </si>
  <si>
    <t xml:space="preserve">Чемпіонат України з професійного боксу.Рейтингові поєдинки, III ранг  </t>
  </si>
  <si>
    <t>14.03.23
15.03.23</t>
  </si>
  <si>
    <t xml:space="preserve">Бій за звання чемпіона світу WBA. Рейтингові поєдинки, II ранг  </t>
  </si>
  <si>
    <t>17.04.23
18.04.23</t>
  </si>
  <si>
    <t xml:space="preserve">Бій за звання інтерконтинельтального чемпіона  WBО. Рейтингові поєдинки, II ранг  </t>
  </si>
  <si>
    <t xml:space="preserve">Бій за звання чемпіона світу WBС. Рейтингові поєдинки, II ранг  </t>
  </si>
  <si>
    <t>16.10.23
17.10.23</t>
  </si>
  <si>
    <t>радіоспорт</t>
  </si>
  <si>
    <t>Чемпіонат України,  радіозв'язок на КХ, телефон, суддівство за звітами, ІІІ ранг</t>
  </si>
  <si>
    <t>08.01.23
08.01.23</t>
  </si>
  <si>
    <t>Чемпіонат України, радіозв'язок на КХ, телеграф, суддівство за звітами, ІІІ ранг</t>
  </si>
  <si>
    <t>14.01.23
14.01.23</t>
  </si>
  <si>
    <t>Чемпіонат України,  цифровий радіозв'язок на КХ, суддівство за звітами, ІІІ ранг</t>
  </si>
  <si>
    <t>21.01.23
21.01.23</t>
  </si>
  <si>
    <t xml:space="preserve">Чемпіонат світу CQ WW  СW 160m DX Contest, радіозв'язок на КХ, телеграф, суддівство за звітами, ІІ ранг </t>
  </si>
  <si>
    <t>Кубок України, радіозв'язок на КХ, телеграф, очний, ІІІ ранг</t>
  </si>
  <si>
    <t xml:space="preserve">Чемпіонат світу CQ WРX  CONTES, цифровий радіозв'язок на КХ, суддівство за звітами, ІІ ранг </t>
  </si>
  <si>
    <t>Чемпіонат світу  CQ WW SSB  160m DX Contest, радіозв'язок на КХ, телефон, суддівство за звітами, II ранг</t>
  </si>
  <si>
    <t>Кубок України - 1 етап, радіозв'язок на  УКХ, телеграф, телефон, суддіство за звітами,  ІІІ ранг</t>
  </si>
  <si>
    <t>Чемпіонат України (юніори, юнаки), радіозв'язок на КХ, заочний, ІV ранг</t>
  </si>
  <si>
    <t>22.03.23
22.03.23</t>
  </si>
  <si>
    <t>Чемпіонат світу  CQ WPX SSB радіозв'язок на КХ, телефон, суддівство за звітами, II ранг</t>
  </si>
  <si>
    <t>Чемпіонат України серед команд ДЮСШ (дорослі, юніори, юнаки), спортивна радіопеленгація, ІІІ-ІV ранг</t>
  </si>
  <si>
    <t xml:space="preserve">Чемпіонат України (дорослі, юніори,  юнаки), спортивна радіопеленгація, коротокі дистанціїї, III-IV ранг </t>
  </si>
  <si>
    <t>Чемпіонат України  (дорослі, юніори, юнаки), спортивне радіоорієнтування, ІІІ-IV ранг</t>
  </si>
  <si>
    <t>Кубок України - 2 етап, радіозв'язок на  УКХ, телеграф, телефон, суддівство за звітами, ІІІ ранг</t>
  </si>
  <si>
    <t>Кубок України,  радіозв'язок на  КХ малою потужністю, телеграф, суддівство за звітами, ІІІ ранг</t>
  </si>
  <si>
    <t>07.05.23
07.05.23</t>
  </si>
  <si>
    <t>Чемпіонат Європи (дорослі, юніори, юнаки), Міжнародні змагання "Меморіал Здіслава", спортивне радіопеленгація, ІІ ранг</t>
  </si>
  <si>
    <t>Чемпіонат України (юнаки), спортивна радіопеленгація, середні дистанції, ІV ранг</t>
  </si>
  <si>
    <t>Кубок Європи (дорослі, юніори, юнаки), спортивна радіопеленгація, ІІ ранг</t>
  </si>
  <si>
    <t xml:space="preserve">Чемпіонат світу CQ WРX  СW, радіозв'язок на КХ, телеграф, суддівство за звітами, ІІ ранг </t>
  </si>
  <si>
    <t>НТЗ із загальної фізичної підготовки до чемпіонату світу (юнаки), спортивна радіопеленгація</t>
  </si>
  <si>
    <t>29.05.23
07.06.23</t>
  </si>
  <si>
    <t>Чемпіонат України (дорослі, юніори, юнаки), спортивна радіопеленгація, подовжені дистанції, ІІІ-ІV ранг</t>
  </si>
  <si>
    <t xml:space="preserve">Кубок України - 3 етап, радіозв'язок на УКХ,_x000D_
телеграф, телефон, суддівство за звітами,_x000D_
ІІІ ранг_x000D_
</t>
  </si>
  <si>
    <t>Чемпіонат світу (юнаки), спортивна радіопеленгація, ІІ ранг</t>
  </si>
  <si>
    <t>26.06.23
01.07.23</t>
  </si>
  <si>
    <t>Міжнародні змагання "Польовий день України", радіозв'язок на УКХ,  телеграф, телефон, суддівство за звітами, ІІ ранг</t>
  </si>
  <si>
    <t xml:space="preserve">Чемпіонат світу IARU- WRTC, радіозв'язок на КХ , телефон, телеграф, суддівство за звітами, ІІ ранг </t>
  </si>
  <si>
    <t>02.07.23
14.07.23</t>
  </si>
  <si>
    <t>НТЗ із загальної фізичної підготовки до чемпіонату Європи (дорослі, юніори, юнаки), спортивне радіоорієнтування</t>
  </si>
  <si>
    <t>03.07.23
11.07.23</t>
  </si>
  <si>
    <t xml:space="preserve">Чемпіонат світу IARU, радіозв'язок на КХ , телефон, телеграф, суддівство за звітами, ІІ ранг </t>
  </si>
  <si>
    <t>Чемпіонат України (дорослі, юніори), спортивна радіопеленгація, середні дистанції, ІІІ-IV ранг</t>
  </si>
  <si>
    <t>13.07.23
16.07.23</t>
  </si>
  <si>
    <t xml:space="preserve">Чемпіонат світу CQ WW VHF Contest на УКХ, телеграф, телефон, цифровий зв'язок, діапазон 50; 144 МГц., суддівство за звітами, ІІ ранг </t>
  </si>
  <si>
    <t xml:space="preserve">Чемпіонат Європи (дорослі, юніори, юнаки), спортивне радіоорієнтування, ІІ ранг </t>
  </si>
  <si>
    <t xml:space="preserve">Чемпіонат Європи (дорослі, юніори, юнаки), спортивна радіопеленгація, подовжені дистанції ІІ ранг </t>
  </si>
  <si>
    <t>03.08.23
06.08.23</t>
  </si>
  <si>
    <t>Чемпіонат України, радіозв'язок на  УКХ діапазон 144; 432 МГц., телеграф, телефон, очно-заочний, ІІІ ранг</t>
  </si>
  <si>
    <t xml:space="preserve">Чемпіонат Європи, радіозв'язок на КХ, телеграф, телефон, суддівство за звітами, ІІ ранг </t>
  </si>
  <si>
    <t>05.08.23
05.08.23</t>
  </si>
  <si>
    <t xml:space="preserve">Чемпіонат Європи WAE CW, радіозв'язок на КХ, телеграф, суддівство за звітами, ІІ ранг </t>
  </si>
  <si>
    <t>Чемпіонат світу (дорослі, юніори), спортивна радіопеленгація, ІІ ранг</t>
  </si>
  <si>
    <t>24.08.23
03.09.23</t>
  </si>
  <si>
    <t>Кубок України,  радіозв'язок на КХ, діапазон 144 МГц.,телеграф, телефон, суддівство за звітами, ІІІ ранг</t>
  </si>
  <si>
    <t xml:space="preserve">Чемпіонат Європи WAE SSB, радіозв'язок на КХ, телефон, суддівство за звітами, ІІ ранг </t>
  </si>
  <si>
    <t xml:space="preserve">Чемпіонат світу CQ WРX  CONTEST, цифровий радіозв'язок на КХ, суддівство за звітами, ІІ ранг </t>
  </si>
  <si>
    <t>Кубок України,  радіозв'язок на КХ, діапазон 432 МГц.,телеграф, телефон, суддівство за звітами, ІІІ ранг</t>
  </si>
  <si>
    <t>Кубок Європи, Міжнародні змагання "Меморіал Хуберта" (дорослі, юніори, юнаки), спортивне радіоорієнтування, ІІ ранг</t>
  </si>
  <si>
    <t>Чемпіонат України (дорослі, юніори, юнаки), спортивна радіопеленгація, спринт, ІІІ-ІV ранг</t>
  </si>
  <si>
    <t>Кубок України, спортивна радіопеленгація,   середні дистанції,  ІІІ ранг</t>
  </si>
  <si>
    <t xml:space="preserve">Чемпіонат світу CQ WW SSB, радіозв'язок на КХ, телефон, суддівство за звітами, ІІ ранг </t>
  </si>
  <si>
    <t>Всеукраїнські змагання "Телеграфний УКХ марафон", суддівство за звітами,  ІІІ ранг</t>
  </si>
  <si>
    <t>Чемпіонат Європи (дорослі, юніори, юнаки), спортивне радіоорієнтування, спринт, ІІ ранг</t>
  </si>
  <si>
    <t xml:space="preserve">Чемпіонат Європи  WAE DX CONTEST, цифровой радіозв'язок на КХ, суддівство за звітами, ІІ ранг </t>
  </si>
  <si>
    <t xml:space="preserve">Чемпіонат світу, CQ WW CW, радіозв'язок на КХ, телеграф, суддівство за звітами, ІІ ранг  </t>
  </si>
  <si>
    <t>ракетомодельний спорт</t>
  </si>
  <si>
    <t xml:space="preserve">НТЗ зі спеціальної підготовки до Кубку світу (дорослі, юніори) </t>
  </si>
  <si>
    <t>28.02.23
07.03.23</t>
  </si>
  <si>
    <t>Кубок світу - 1-22 етапи (підведення підсумків) S4А, S6А, S7,  S8Р(S8E/P), S9А, II ранг</t>
  </si>
  <si>
    <t>Чемпіонат України  (дорослі, юніори) S1А,S1В, S2P, S3А, S4А, S6А, S5В, S5С, S7,  S8Р(S8E/P), S8D, S9А, S12A/P, III-IV ранг</t>
  </si>
  <si>
    <t xml:space="preserve">Міжнародні змагання International Rocketry Challenge 2023, II ранг   </t>
  </si>
  <si>
    <t>22.06.23
24.06.23</t>
  </si>
  <si>
    <t>Чемпіонат світу (дорослі, юніори) S1А, S1В, S3А, S4А, S6А, S5В, S5С, S7, S8E/P, S8D, S9А,  II ранг</t>
  </si>
  <si>
    <t>01.07.23
10.07.23</t>
  </si>
  <si>
    <t xml:space="preserve">НТЗ зі спеціальної підготовки до чемпіонату світу (дорослі, юніори) </t>
  </si>
  <si>
    <t xml:space="preserve">Всеукраїнські змагання Ukraine Rocketry Challenge 2023, IІІ ранг   </t>
  </si>
  <si>
    <t xml:space="preserve">Кубок України S4А, S6А, S8D/P, S9А, III ранг   </t>
  </si>
  <si>
    <t>риболовний спорт</t>
  </si>
  <si>
    <t>Чемпіонат України з ловлі риби на мормишку з льоду, ІІІ ранг</t>
  </si>
  <si>
    <t>НТЗ зі спеціальної фізичної підготовки до чемпіонату світу з ловлі риби мормишкою з льоду</t>
  </si>
  <si>
    <t>06.02.23
15.02.23</t>
  </si>
  <si>
    <t>Чемпіонат світу з ловлі риби на мормишку з льоду, ІІ ранг</t>
  </si>
  <si>
    <t>20.02.23
26.02.23</t>
  </si>
  <si>
    <t>Кубок України з ловлі риби на мормишку з льоду, ІІІ ранг</t>
  </si>
  <si>
    <t>Кубок України з ловлі форелі на озерах, ІІІ ранг</t>
  </si>
  <si>
    <t>НТЗ зі спеціальної фізичної підготовки до чемпіонату Європи з ловлі риби поплавковою вудкою</t>
  </si>
  <si>
    <t>13.04.23
23.04.23</t>
  </si>
  <si>
    <t>НТЗ зі спеціальної фізичної підготовки з вуличної риболовлі</t>
  </si>
  <si>
    <t>Чемпіонат світу з ловлі риби фідером (командний), ІІ ранг</t>
  </si>
  <si>
    <t xml:space="preserve">Ірландія
</t>
  </si>
  <si>
    <t>Чемпіонат України з ловлі риби поплавковою вудкою, ІІІ ранг</t>
  </si>
  <si>
    <t>Чемпіонат України з ловлі окуня спінінгом з берега, ІІІ ранг</t>
  </si>
  <si>
    <t>06.05.23
08.05.23</t>
  </si>
  <si>
    <t>Кубок України з ловлі риби поплавоквою вудкою, ІІІ ранг</t>
  </si>
  <si>
    <t>Чемпіонат світу з ловлі  риби спінінгом з берега, ІІ ранг</t>
  </si>
  <si>
    <t>Кубок України з ловлі коропа, ІІІ ранг</t>
  </si>
  <si>
    <t>16.05.23
19.05.23</t>
  </si>
  <si>
    <t>Чемпіонат України з ловлі коропа, ІІІ ранг</t>
  </si>
  <si>
    <t>НТЗ зі спеціальної фізичної підготовки до чемпіонату світу з ловлі поплавковою вудкою</t>
  </si>
  <si>
    <t>25.05.23
06.06.23</t>
  </si>
  <si>
    <t>Чемпіонат України з ловлі коропа серед жінок, ІІІ ранг</t>
  </si>
  <si>
    <t>Кубок України з ловлі риби на донну вудку, ІІІ ранг</t>
  </si>
  <si>
    <t>Чемпіонат світу з ловлі риби спінінгом з каяку, ІІ ранг</t>
  </si>
  <si>
    <t>Чемпіонат України з ловлі хижої риби спінінгом з каяку, ІІІ ранг</t>
  </si>
  <si>
    <t>Кубок України з ловлі риби фідером, ІІІ ранг</t>
  </si>
  <si>
    <t>Чемпіонат Європи з ловлі риби поплавковою вудкою, ІІ ранг</t>
  </si>
  <si>
    <t>Кубок України з ловлі риби спінінгом з човна, ІІІ ранг</t>
  </si>
  <si>
    <t>Чемпіонат України з ловлі риби на донну вудку, ІІІ ранг</t>
  </si>
  <si>
    <t xml:space="preserve">Чемпіонат світу з ловлі риби фідером, ІІ ранг_x000D_
</t>
  </si>
  <si>
    <t>Чемпіонат світу з ловлі  риби поплавковою вудкою (командний), ІІ ранг</t>
  </si>
  <si>
    <t>НТЗ зі спеціальної фізичної підготовки до чемпіонату світу з ловлі коропа</t>
  </si>
  <si>
    <t>01.08.23
10.08.23</t>
  </si>
  <si>
    <t>Чемпіонат України з ловлі риби спінінгом з берега, ІІІ ранг</t>
  </si>
  <si>
    <t>Чемпіонат України з ловлі риби фідером, ІІІ ранг</t>
  </si>
  <si>
    <t>Кубок України з ловлі хижої риби спінінгом з каяку, ІІІ ранг</t>
  </si>
  <si>
    <t>22.08.23
24.08.23</t>
  </si>
  <si>
    <t>Кубок України з вуличної риболовлі, ІІІ ранг</t>
  </si>
  <si>
    <t>НТЗ зі спеціальної фізичної підготовки до чемпіонату світу з ловлі риби донною вудкою</t>
  </si>
  <si>
    <t>01.09.23
10.09.23</t>
  </si>
  <si>
    <t>Чемпіонат світу з ловлі  риби поплавковою вудкою, ІІ ранг</t>
  </si>
  <si>
    <t>НТЗ зі спеціальної фізичної підготовки до чемпіонату світу з ловлі риби спінінгом з берегу</t>
  </si>
  <si>
    <t>12.09.23
21.09.23</t>
  </si>
  <si>
    <t>НТЗ зі спеціальної фізичної підготовки до чемпіонату світу з ловлі риби спінінгом з човна</t>
  </si>
  <si>
    <t xml:space="preserve">Чемпіонат світу з ловлі коропа, ІІ ранг_x000D_
</t>
  </si>
  <si>
    <t>20.09.23
23.09.23</t>
  </si>
  <si>
    <t>Кубок України з ловлі  риби спінінгом з берега, ІІІ ранг</t>
  </si>
  <si>
    <t xml:space="preserve">Чемпіонат світу з ловлі коропа серед жінок, ІІ ранг_x000D_
</t>
  </si>
  <si>
    <t>27.09.23
29.09.23</t>
  </si>
  <si>
    <t>Чемпіонат світу з ловлі  риби спінінгом з човна, ІІ ранг</t>
  </si>
  <si>
    <t>05.10.23
07.10.23</t>
  </si>
  <si>
    <t>Чемпіонат України з вуличної риболовлі, ІІІ ранг</t>
  </si>
  <si>
    <t>Кубок України з ловлі форелі в озерах, ІІІ ранг</t>
  </si>
  <si>
    <t>Чемпіонат України з ловлі риби спінінгом з човна, ІІІ ранг</t>
  </si>
  <si>
    <t xml:space="preserve">Чемпіонат світу з ловлі форелі в озерах, ІІ ранг_x000D_
</t>
  </si>
  <si>
    <t xml:space="preserve">Чемпіонат світу з ловлі риби донно вудкою, ІІ ранг_x000D_
</t>
  </si>
  <si>
    <t>Всього заходів:44</t>
  </si>
  <si>
    <t>рукопаш гопак</t>
  </si>
  <si>
    <t>Всеукраїнські змагання (дорослі, юніори, старші юнаки, юнаки, молодші юнаки, діти), III-IV ранг</t>
  </si>
  <si>
    <t>Всеукраїнські змагання (юніори, старші юнаки, юнаки, молодші юнаки, діти), IV ранг</t>
  </si>
  <si>
    <t>05.05.23
06.05.23</t>
  </si>
  <si>
    <t>Рівненська
Укрспортзабезпечення</t>
  </si>
  <si>
    <t>Чемпіонат України (дорослі, юніори, старші юнаки, юнаки, молодші юнаки, діти), ІІІ-IV ранг</t>
  </si>
  <si>
    <t>рукопашний бій</t>
  </si>
  <si>
    <t>Міжнародний турнір  IBF, ІІ ранг</t>
  </si>
  <si>
    <t>01.03.23
08.03.23</t>
  </si>
  <si>
    <t>09.03.23
15.03.23</t>
  </si>
  <si>
    <t xml:space="preserve">Кубок Україниі, IІІ ранг_x000D_
</t>
  </si>
  <si>
    <t>23.03.23
27.03.23</t>
  </si>
  <si>
    <t>Кубок Європи IBF (юнаки), міжнародний турнір (дорослі), ІІ ранг</t>
  </si>
  <si>
    <t>20.04.23
28.04.23</t>
  </si>
  <si>
    <t>Чемпіонат України  (юнаки), IV ранг</t>
  </si>
  <si>
    <t>Чемпіонат України (дорослі, юніори), ІІІ ранг</t>
  </si>
  <si>
    <t xml:space="preserve">НТЗ із спеціальної фізичної підготовки до чемпіонату Європи та Всесвітніх спортивних ігор </t>
  </si>
  <si>
    <t>24.06.23
15.07.23</t>
  </si>
  <si>
    <t>НТЗ із загальної фізичної підготовки до чемпіонату Європи та Всесвітніх спортивних ігор</t>
  </si>
  <si>
    <t>05.08.23
25.08.23</t>
  </si>
  <si>
    <t>06.10.23
10.10.23</t>
  </si>
  <si>
    <t>Всесвітні спортивні ігри CSIT, ІІ ранг</t>
  </si>
  <si>
    <t>Всеукраїнський турнір "Кубок Президента України", серед збір. ком. ЗСУ, інш. утворених відповідно до законів Укр. військ. формувань, правоохорон. органів та рятув. служб, IІІ ранг</t>
  </si>
  <si>
    <t>Всеукраїнський турнір присвячений пам'яті військовослужбовців та працівників правоохороних органів, які загинули при виконанні службових обов'язків (юнаки), IV ранг</t>
  </si>
  <si>
    <t>20.11.23
05.12.23</t>
  </si>
  <si>
    <t>середньовічний бій</t>
  </si>
  <si>
    <t>Чемпіонат України "Зов Героїв", ІІІ ранг</t>
  </si>
  <si>
    <t>Всеукраїнські змагання "Кампфілд-Поле Битви", ІІІ ранг</t>
  </si>
  <si>
    <t>спорт з собаками</t>
  </si>
  <si>
    <t>Кубок України з  кані-кросу (фінал),  III ранг</t>
  </si>
  <si>
    <t>Чемпіонат України з аджиліті серед юніорів, IV ранг</t>
  </si>
  <si>
    <t>Чемпіонат України з аджиліті, III ранг</t>
  </si>
  <si>
    <t>Кубок України з  аджиліті  (фінал),  III ранг</t>
  </si>
  <si>
    <t>Чемпіонат України з фрістайлу, III ранг</t>
  </si>
  <si>
    <t>19.10.23
22.10.23</t>
  </si>
  <si>
    <t>Чемпіонат України з  двоборства, III ранг</t>
  </si>
  <si>
    <t>Чемпіонат України з кані-кросу, III ранг</t>
  </si>
  <si>
    <t xml:space="preserve">спортивний туризм </t>
  </si>
  <si>
    <t>Чемпіонат України - туристські спортивні походи (дорослі, старші юнаки, молодші юнаки), ІІІ-IV ранг</t>
  </si>
  <si>
    <t>20.01.23
31.12.23</t>
  </si>
  <si>
    <t>Чемпіонат України - лижний туризм (дорослі, старші юнаки), ІІІ-IV ранг</t>
  </si>
  <si>
    <t>15.02.23
18.02.23</t>
  </si>
  <si>
    <t>Заключний етап чемпіонату України з туристських спортивних походів (дорослі, старші юнаки, молодші юнаки) (суддівство за звітами 2021-2022 років), ІІІ-IV ранг</t>
  </si>
  <si>
    <t>01.03.23
15.03.23</t>
  </si>
  <si>
    <t>Кубок України - водний туризм "Карпатські ралі", ІІІ ранг</t>
  </si>
  <si>
    <t>Кубок України - пішохідний туризм, ІІІ ранг</t>
  </si>
  <si>
    <t>Чемпіонат України - водний туризм, ІІІ ранг</t>
  </si>
  <si>
    <t>18.04.23
23.04.23</t>
  </si>
  <si>
    <t>Кубок України - вітрильний туризм, ІІІ ранг</t>
  </si>
  <si>
    <t>29.04.23
07.05.23</t>
  </si>
  <si>
    <t xml:space="preserve">Всеукраїнські змагання - велосипедний туризм, (дорослі, старші юнаки, молодші юнаки), ІІІ-ІV ранг </t>
  </si>
  <si>
    <t>13.05.23
17.05.23</t>
  </si>
  <si>
    <t>Кіровоградська
Укрспортзабезпечення</t>
  </si>
  <si>
    <t>Чемпіонат України  - гірський туризм (дорослі, старші юнаки, млодші юнаки),         ІІІ-IV ранг</t>
  </si>
  <si>
    <t>Чемпіонат України - пішохідний туризм,            ІІІ ранг</t>
  </si>
  <si>
    <t>25.06.23
28.06.23</t>
  </si>
  <si>
    <t>Чемпіонат України - пішохідний туризм, (старші юнаки, молодші юнаки), IV ранг</t>
  </si>
  <si>
    <t>03.07.23
09.07.23</t>
  </si>
  <si>
    <t xml:space="preserve">Чемпіонат України - велосипедний туризм, (старші юнаки, молодші юнаки), ІV ранг </t>
  </si>
  <si>
    <t xml:space="preserve">Всеукраїнські змагання- комбінований туризм, (дорослі, старші юнаки, молодші юнаки), ІІІ-ІV ранг </t>
  </si>
  <si>
    <t>01.08.23
07.08.23</t>
  </si>
  <si>
    <t>Чемпіонат України - вітрильний туризм,          ІІІ ранг</t>
  </si>
  <si>
    <t>12.08.23
24.08.23</t>
  </si>
  <si>
    <t>Дніпропетровська
Укрспортзабезпечення</t>
  </si>
  <si>
    <t xml:space="preserve">Всеукраїнські змагання - комбінований туризм, (дорослі, старші юнаки, молодші юнаки), ІІІ-ІV ранг </t>
  </si>
  <si>
    <t>АР Крим
Укрспортзабезпечення</t>
  </si>
  <si>
    <t>Кубок України - комбінований туризм, ІІІ ранг</t>
  </si>
  <si>
    <t>Чемпіонат України - пішохідний туризм, "звязки", ІІІ ранг</t>
  </si>
  <si>
    <t xml:space="preserve">Чемпіонат України - гірський туризм, (дорослі, старші юнаки, молодші юнаки),       ІІІ-ІV ранг </t>
  </si>
  <si>
    <t>Чемпіонат України - водний туризм (командний), ІІІ ранг</t>
  </si>
  <si>
    <t>Чемпіонат України - водний туризм, (старші юнаки, молодші юнаки), IV ранг</t>
  </si>
  <si>
    <t>Чемпіонат України - скандинавська ходьба,  (дорослі, старші юнаки, молодші юнаки),       ІІІ-IV ранг</t>
  </si>
  <si>
    <t>Кубок України - гірський туризм ( у закритих приміщеннях, зв’язки), ІІІ ранг</t>
  </si>
  <si>
    <t>спортивні танці</t>
  </si>
  <si>
    <t>Кубок Європи (професіонали, латиноамериканська, європейська), ІІ ранг</t>
  </si>
  <si>
    <t>Чемпіонат України (дорослі, професіонали, про-ам, молодь, юніори, ювенали, формейшн, латиноамериканська, європейська, 10 танців) ІІІ-ІV ранг</t>
  </si>
  <si>
    <t>11.02.23
11.02.23</t>
  </si>
  <si>
    <t>Чемпіонат світу (дорослі, професіонали, про-ам, молодь, юніори, ювенали, формейшн, латиноамериканська, європейська, 10 танців),  ІІ ранг</t>
  </si>
  <si>
    <t>Кубок світу (дорослі, 10 танців), ІІ ранг</t>
  </si>
  <si>
    <t>Кубок світу (про-ам, європейська), ІІ ранг</t>
  </si>
  <si>
    <t>Чемпіонат Європи (дорослі, професіонали, про-ам, молодь, юніори, ювенали, формейшн, латиноамериканська, європейська, 10танців), ІІ ранг</t>
  </si>
  <si>
    <t xml:space="preserve">Кубок світу (дорослі, латиноамериканська, європейська) ІІ ранг_x000D_
</t>
  </si>
  <si>
    <t>Чемпіонат світу (професіонали, латиноамериканська, європейська),  ІІ ранг</t>
  </si>
  <si>
    <t xml:space="preserve">Кубок світу (дорослі, професіонали, про-ам, формейшн, латиноамериканська, європейська, 10 танців), ІІ ранг_x000D_
</t>
  </si>
  <si>
    <t>Кубок України (дорослі, професіонали, про-ам, формейшн, латиноамериканська, європейська, 10 танців), ІІІ ранг</t>
  </si>
  <si>
    <t>04.11.23
04.11.23</t>
  </si>
  <si>
    <t>Кубок Європи (дорослі, латиноамериканська, європейська), ІІ ранг</t>
  </si>
  <si>
    <t>Кубок Європи (дорослі, професіонали, про-ам, формейшн, латиноамериканська, європейська, 10 танців), ІІ ранг</t>
  </si>
  <si>
    <t>спортінг</t>
  </si>
  <si>
    <t>Всеукраїнські змагання (дорослі, юніори), компак-спортінг, ІІІ-ІV ранг</t>
  </si>
  <si>
    <t>Всеукраїнські змагання (дорослі, юніори), компак-спортінг, ІІІ-IV ранг</t>
  </si>
  <si>
    <t>01.04.23
03.04.23</t>
  </si>
  <si>
    <t>Кубок України, компак-спортінг, ІІІ ранг</t>
  </si>
  <si>
    <t>Чемпіонат Європи (дорослі, юніори), спортінг, ІІ ранг</t>
  </si>
  <si>
    <t>Чемпіонат Європи (дорослі, юніори), компак-спортінг, ІІ ранг</t>
  </si>
  <si>
    <t>Чемпіонат світу (дорослі, юніори), спортінг, ІІ ранг</t>
  </si>
  <si>
    <t>Кубок України, спортінг, ІІІ ранг</t>
  </si>
  <si>
    <t xml:space="preserve">Чемпіонат України (дорослі, юніори), спортінг, ІІІ-IV ранг                                           </t>
  </si>
  <si>
    <t>Чемпіонат світу (дорослі, юніори), компак-спортінг, ІІ ранг</t>
  </si>
  <si>
    <t>Чемпіонат України (дорослі, юніори), компак-спортінг, ІІІ-IV ранг</t>
  </si>
  <si>
    <t>стронгмен</t>
  </si>
  <si>
    <t xml:space="preserve">НТЗ до чемпіонату світу </t>
  </si>
  <si>
    <t>10.01.23
16.01.23</t>
  </si>
  <si>
    <t>Всеукраїнські турнір "Айсмен", ІІІ ранг</t>
  </si>
  <si>
    <t>12.02.23
12.02.23</t>
  </si>
  <si>
    <t>Чемпіонат світу (в.к. +110 кг),  ІІ ранг</t>
  </si>
  <si>
    <t>Чемпіонат світу (в.к. 95 кг),  ІІ ранг</t>
  </si>
  <si>
    <t xml:space="preserve">Азербайджан
</t>
  </si>
  <si>
    <t>Кубок України (1 етап), ІІІ ранг</t>
  </si>
  <si>
    <t>21.05.23
21.05.23</t>
  </si>
  <si>
    <t>Кубок України (2 етап), ІІІ ранг</t>
  </si>
  <si>
    <t>28.06.23
28.06.23</t>
  </si>
  <si>
    <t>Кубок України (3 етап), ІІІ ранг</t>
  </si>
  <si>
    <t>01.07.23
01.07.23</t>
  </si>
  <si>
    <t>Всеукраїнські змагання патрульної поліції, ІІІ ранг</t>
  </si>
  <si>
    <t>08.07.23
08.07.23</t>
  </si>
  <si>
    <t xml:space="preserve">Всеукраїнський турнір "Козацькі розваги",_x000D_
 ІІІ ранг_x000D_
</t>
  </si>
  <si>
    <t>09.07.23
09.07.23</t>
  </si>
  <si>
    <t>Кубок України (4 етап), ІІІ ранг</t>
  </si>
  <si>
    <t>15.07.23
15.07.23</t>
  </si>
  <si>
    <t>Чемпіонат України (юніори), ІІІ ранг</t>
  </si>
  <si>
    <t>Чемпіонат світу (в.к. 110 кг),  ІІ ранг</t>
  </si>
  <si>
    <t>06.08.23
06.08.23</t>
  </si>
  <si>
    <t>Кубку України (5 етап), ІІІ ранг</t>
  </si>
  <si>
    <t>12.08.23
12.08.23</t>
  </si>
  <si>
    <t>Всеукраїнські змагання "Фінал першої ліги", ІІІ ранг</t>
  </si>
  <si>
    <t>19.08.23
19.08.23</t>
  </si>
  <si>
    <t>Всеукраїнські змагання "Найсильніша людина Украни 2022", ІІІ ранг</t>
  </si>
  <si>
    <t>09.09.23
09.09.23</t>
  </si>
  <si>
    <t>Чемпіонат Європи (в.к. 95, 110 кг),  ІІ ранг</t>
  </si>
  <si>
    <t>Кубок України (фінал), ІІІ ранг</t>
  </si>
  <si>
    <t>23.09.23
23.09.23</t>
  </si>
  <si>
    <t>Всеукраїнські змагання "першість МВС", ІІІ ранг</t>
  </si>
  <si>
    <t>24.09.23
24.09.23</t>
  </si>
  <si>
    <t>судномодельний спорт</t>
  </si>
  <si>
    <t>Кубок Європи - 1 етап, (дорослі, юніори), моделі секції "S",  IІ  ранг</t>
  </si>
  <si>
    <t>05.04.23
12.04.23</t>
  </si>
  <si>
    <t>Чемпіонат України (дорослі, юніори), моделі секції "С",  ІІІ- ІV ранг</t>
  </si>
  <si>
    <t>12.04.23
17.04.23</t>
  </si>
  <si>
    <t>Всеукраїнські змагання - 1 етап  (юніори),  моделі секції "М", ІV  ранг</t>
  </si>
  <si>
    <t>Кубок України - 1 етап, моделі секції "М", ІІІ ранг</t>
  </si>
  <si>
    <t>Всеукраїнські змагання - 1 етап  (юніори),  моделі секції "S", ІV  ранг</t>
  </si>
  <si>
    <t>Кубок України - 1 етап, моделі секції "S", ІІІ ранг</t>
  </si>
  <si>
    <t>Кубок України - 1 етап, моделі секції "FSR", ІІІ ранг</t>
  </si>
  <si>
    <t>Всеукраїнські змагання - 1 етап  (юніори),  моделі секції "FSR", ІV  ранг</t>
  </si>
  <si>
    <t>Міжнародні змагання "Tenshok Cup" (дорослі, юніори), моделі секції "М", ІІ ранг</t>
  </si>
  <si>
    <t xml:space="preserve">Чемпіонат України (дорослі, юніори), моделі секції "NS", ІІІ-ІV ранг </t>
  </si>
  <si>
    <t>Чемпіонат світу (дорослі, юніори), моделі секції "S",  IІ  ранг</t>
  </si>
  <si>
    <t>13.06.23
29.06.23</t>
  </si>
  <si>
    <t>Кубок України - 2 етап, моделі секції "М" , ІІІ ранг</t>
  </si>
  <si>
    <t>Всеукраїнські змагання - 2 етап  (юніори),  моделі секції "М", ІV  ранг</t>
  </si>
  <si>
    <t>Кубок України - 2 етап, моделі секції "S", ІІІ ранг</t>
  </si>
  <si>
    <t>Всеукраїнські змагання - 2 етап  (юніори),  моделі секції "S", ІV  ранг</t>
  </si>
  <si>
    <t>Чемпіонат України (дорослі, юніори), моделі секції "FSR", ІІІ-ІV ранг</t>
  </si>
  <si>
    <t>05.07.23
10.07.23</t>
  </si>
  <si>
    <t>Чемпіонат України (дорослі, юніори), моделі секції "М", ІІІ-ІV ранг</t>
  </si>
  <si>
    <t>12.07.23
17.07.23</t>
  </si>
  <si>
    <t>Чемпіонат України (дорослі, юніори), моделі секції "АВ", ІІІ-ІV ранг</t>
  </si>
  <si>
    <t>13.07.23
17.07.23</t>
  </si>
  <si>
    <t>Чемпіонат світу (дорослі, юніори),  моделі секції "NS", II ранг</t>
  </si>
  <si>
    <t>22.07.23
02.08.23</t>
  </si>
  <si>
    <t>Чемпіонат світу (дорослі, юніори), моделі секції "FSR", IІ  ранг</t>
  </si>
  <si>
    <t>31.07.23
13.08.23</t>
  </si>
  <si>
    <t>Чемпіонат світу (дорослі, юніори), моделі секції "М", II ранг</t>
  </si>
  <si>
    <t>Чемпіонат світу (дорослі, юніори), моделі секції "А/В",  IІ  ранг</t>
  </si>
  <si>
    <t>06.08.23
18.08.23</t>
  </si>
  <si>
    <t>ТСО "Україна"</t>
  </si>
  <si>
    <t>Кубок України - 3 етап, моделі секції "М" , ІІІ ранг</t>
  </si>
  <si>
    <t>Всеукраїнські змагання - 3 етап  (юніори),  моделі секції "М", ІV  ранг</t>
  </si>
  <si>
    <t>Чемпіонат України (дорослі, юніори), моделі секції "S", ІІІ-ІV ранг</t>
  </si>
  <si>
    <t>Всеукраїнські змагання (дорослі, юніори), моделі секції "FSR", ІІІ-ІV ранг</t>
  </si>
  <si>
    <t>Кубок Європи - фінал (дорослі, юніори), моделі секції "S",  IІ  ранг</t>
  </si>
  <si>
    <t>07.09.23
14.09.23</t>
  </si>
  <si>
    <t>Чемпіонат світу (дорослі, юніори), моделі секції "С",  IІ  ранг</t>
  </si>
  <si>
    <t>07.09.23
18.09.23</t>
  </si>
  <si>
    <t>Всеукраїнські змагання - 3 етап, фінал  (юніори),  моделі секції "S", ІV  ранг</t>
  </si>
  <si>
    <t>Кубок України - 3 етап, фінал, моделі секції "S", ІІІ ранг</t>
  </si>
  <si>
    <t>Кубок України - 2 етап, фінал, моделі секції "FSR", ІІІ ранг</t>
  </si>
  <si>
    <t>Всеукраїнські змагання - 2 етап, фінал  (юніори),  моделі секції "FSR", ІV  ранг</t>
  </si>
  <si>
    <t>Кубок України - 4 етап, фінал, моделі секції "М" , ІІІ ранг</t>
  </si>
  <si>
    <t>Всеукраїнські змагання "ЕСО Master"   (дорослі, юніори),  моделі секції "М", ІІІ-ІV  ранг</t>
  </si>
  <si>
    <t>Всеукраїнські змагання "Кубок СумДу"   (дорослі, юніори),  моделі секції "М", ІІІ-ІV  ранг</t>
  </si>
  <si>
    <t>Всього заходів:36</t>
  </si>
  <si>
    <t>таеквон-До</t>
  </si>
  <si>
    <t>Міжнародні змагання "Dutch Open", ІІ ранг</t>
  </si>
  <si>
    <t>28.01.23
28.01.23</t>
  </si>
  <si>
    <t>Міжнародні змагання "Latvia Open", ІІ ранг</t>
  </si>
  <si>
    <t>18.02.23
18.02.23</t>
  </si>
  <si>
    <t>Всеукраїнські змагання (молодші юнаки, діти, молодші діти), IV ранг</t>
  </si>
  <si>
    <t>НТЗ із загальної фізичної підготовки до Кубку Європи</t>
  </si>
  <si>
    <t>11.03.23
13.03.23</t>
  </si>
  <si>
    <t>Міжнародні змагання "Roma Open", ІІ ранг</t>
  </si>
  <si>
    <t>19.03.23
19.03.23</t>
  </si>
  <si>
    <t>Міжнародні змагання "Black eagle open", ІІ ранг</t>
  </si>
  <si>
    <t>03.04.23
16.04.23</t>
  </si>
  <si>
    <t>22.04.23
28.04.23</t>
  </si>
  <si>
    <t>Румунія
Укрспортзабезпечення, Федерація</t>
  </si>
  <si>
    <t>Всеукраїнські змагання (дорослі, юніори, юнаки), III-IV ранг</t>
  </si>
  <si>
    <t>21.08.23
31.08.23</t>
  </si>
  <si>
    <t>Міжнародні змагання "Eagles cup", ІІ ранг</t>
  </si>
  <si>
    <t>Міжнародні змагання "Mazovia master cup", ІІ ранг</t>
  </si>
  <si>
    <t>Всеукраїнські змагання (юніори, юнаки, молодші юнаки, діти, молодші діти), IV ранг</t>
  </si>
  <si>
    <t xml:space="preserve">традиційне  карате </t>
  </si>
  <si>
    <t>Чемпіонат України (дорослі, молодь, юніори, юнаки, молодші юнаки), ІІІ-ІV ранг</t>
  </si>
  <si>
    <t xml:space="preserve">Кропивницький
</t>
  </si>
  <si>
    <t>НТЗ із загальної фізичної підготовки до фіналу Кубку світу</t>
  </si>
  <si>
    <t>01.05.23
10.05.23</t>
  </si>
  <si>
    <t>30.05.23
03.06.23</t>
  </si>
  <si>
    <t>Чемпіонат Європи (дорослі, молодь, юніори,  юнаки),  ІІ ранг</t>
  </si>
  <si>
    <t>02.10.23
06.10.23</t>
  </si>
  <si>
    <t>Кубок України,  ІІІ ранг</t>
  </si>
  <si>
    <t>українська боротьба на поясах</t>
  </si>
  <si>
    <t>08.06.23
13.06.23</t>
  </si>
  <si>
    <t>Чемпіонат світу (дорослі, юніори), ІІ ранг</t>
  </si>
  <si>
    <t>український рукопаш "Спас"</t>
  </si>
  <si>
    <t>Чемпіонат України (дорослі, юніори, старші юнаки, юнаки, молодші юнаки, діти), ІІІ-ІV ранг</t>
  </si>
  <si>
    <t>Чемпіонат України у розділі "Лава на лаву", (дорослі, юніори, юнаки), ІІІ-ІV ранг</t>
  </si>
  <si>
    <t>Кубок України у розділі "Лава на лаву", присвячений пам'яті Святослава Хороброго, ІІІ ранг</t>
  </si>
  <si>
    <t>Київська
Укрспортзабезпечення, Федерація</t>
  </si>
  <si>
    <t>Кубок України, присвячений пам'яті Н.І. Махна, ІІІ ранг</t>
  </si>
  <si>
    <t>10.11.23
11.11.23</t>
  </si>
  <si>
    <t>універсальний бій</t>
  </si>
  <si>
    <t>Навчально-тренувальний збір із спеціальної підготовки до чемпіонату світу (розділи лайт та класика) серед юн. та дівчат середнього та старшог віку (14-15, 16-17 р.) юніорів та дорослих</t>
  </si>
  <si>
    <t>10.03.23
20.03.23</t>
  </si>
  <si>
    <t>Мізнародні змагання "Ісламські ігри" (розділи лайт та класика) серед юн. та дівчат середнього і старшого віку (14-15, 16-17 р.), юніорів та дорослих</t>
  </si>
  <si>
    <t>Чемпіонат України (розділи лайт та класика) серед юнаків та дівчат середнього і старшого віку (14-15, 16-17 років), ІV ранг</t>
  </si>
  <si>
    <t>Чемпіонат України (розділи лайт та класика) серед юніорів та юніорок (18-20 років), дорослих, ІІІ-IVранг</t>
  </si>
  <si>
    <t>Тернопіль
Укрспортзабезпечення</t>
  </si>
  <si>
    <t>Чемпіонат України серед хлопчиків та дівчаток (10-11 років), юнаків та дівчат молодшого віку (12-13 років), ІV ранг</t>
  </si>
  <si>
    <t>Чемпіонат світу серед хлоп. та дівч. (10-11 р.), юнаків та дівчат мол. віку (12-13 р.) (роз лайт та клас.), юн. та дівч. середнього  віку (14-15, 16-17 р.), юніорів та дорослих, ІІ ранг</t>
  </si>
  <si>
    <t>Узбекистан
Укрспортзабезпечення</t>
  </si>
  <si>
    <t>Навчально-тренувальний збір із спеціальної підготовки до чемпіонату Європи, розділи "лайт" та "класика" серед юніорів та дорослих</t>
  </si>
  <si>
    <t>06.06.23
19.06.23</t>
  </si>
  <si>
    <t>Чемпіонат Європи серед хлопчиків та дівчаток (10-11 років), юнаків та дівчат молодшого віку (12-13 років), ІІ ранг</t>
  </si>
  <si>
    <t>Кубок України (розділи лайт та класика), ІІІ ранг</t>
  </si>
  <si>
    <t>Всеукраїнські змагання серед силових структур, правоохоронних органів, рятувальних та інших спеціальних служб України, ІІІ ранг</t>
  </si>
  <si>
    <t>Чемпіонат Європи (розділи лайт та класика) серед юнаків та дівчат середнього віку (14-15, 16-17 р.), юніорів та дорослих, ІІ ранг</t>
  </si>
  <si>
    <t>Кубок світу (розділи лайт та класика) серед юнаків та дівчат середнього віку (14-15, 16-17 р.), юніорів та дорослих, ІІ ранг</t>
  </si>
  <si>
    <t>Чемпіонат України, розділ "зимовий", ІІІ ранг</t>
  </si>
  <si>
    <t>09.12.23
11.12.23</t>
  </si>
  <si>
    <t>фрі-файт</t>
  </si>
  <si>
    <t xml:space="preserve">Кубок України, розділ RF, III ранг </t>
  </si>
  <si>
    <t>Всеукраїнський меморіальний турнір "Захисник Вітчизни", розділ LF, ІІІ-ІV ранг</t>
  </si>
  <si>
    <t>Чемпіонат України (дорослі, юніори, старші та молодші юнаки), розділ LF та RF, ІІІ-IV ранг</t>
  </si>
  <si>
    <t>Чемпіонат Європи (дорослі, юніори, старші та молодші юнаки), розділ LF та SF, ІІ ранг</t>
  </si>
  <si>
    <t>Чемпіонат світу  (дорослі, юніори), розділ RF, ІІ ранг</t>
  </si>
  <si>
    <t>Чемпіонат України (дорослі, юніори, старші та молодші юнаки), розділ SF, III ранг</t>
  </si>
  <si>
    <t xml:space="preserve">фунакоші шотокан карате </t>
  </si>
  <si>
    <t>Чемпіонат України (дорослі, молодь, юніори, юнаки, діти),  III-IV ранг</t>
  </si>
  <si>
    <t>НТЗ із загальної фізичної підготовки до чемпіонату світу (дорослі, молодь, юніорів та юнаків)</t>
  </si>
  <si>
    <t>09.07.23
18.07.23</t>
  </si>
  <si>
    <t>НТЗ із спеціальної фізичної підготовки до чемпіонату світу (дорослі, молодь, юніорів та юнаків)</t>
  </si>
  <si>
    <t xml:space="preserve">Чемпіонат світу (дорослі, молодь, юніори, юнаки), II ранг </t>
  </si>
  <si>
    <t xml:space="preserve">Індія
</t>
  </si>
  <si>
    <t>Всеукраїнські змагання "Кубок нації" (молодь, юніори, юнаки), IV ранг</t>
  </si>
  <si>
    <t>хортинг</t>
  </si>
  <si>
    <t xml:space="preserve">Чемпіонат України у розділах "сутичка", "боротьба", фехтування, "поліцейський самозахист" (дорослі, юніори, кадети, юнаки, молодші юнаки), III-IV ранг_x000D_
</t>
  </si>
  <si>
    <t>Чемпіонат України у розділах "двобій", "форма",  "показовий виступ" (молодь, юнаки, молодші юнаки), V ранг</t>
  </si>
  <si>
    <t>Кубок України у розділах "сутичка",  "боротьба",  "форма", ІІІ ранг</t>
  </si>
  <si>
    <t>Кубок України у розділах "боротьба", "форма", ІІІ ранг</t>
  </si>
  <si>
    <t>17.09.23
18.09.23</t>
  </si>
  <si>
    <t xml:space="preserve">Чемпіонат України  у розділах "двобій", "форма", "показовий виступ " (дорослі, юніори, кадети), III-IV ранг_x000D_
</t>
  </si>
  <si>
    <t>Чемпіонат світу cвіту у розділах "двобій", "сутичка", "боротьба", "форма", "показовий виступ", "поліцейський самзахист", IІ ранг</t>
  </si>
  <si>
    <t>Кубок України у розділах "двобій", "фехтування", "показовий виступ", "поліцейський самозахист", ІІІ ранг</t>
  </si>
  <si>
    <t>шотокан карате-до  С.К.І.Ф.</t>
  </si>
  <si>
    <t>Кубок України</t>
  </si>
  <si>
    <t>Чемпіонат світу</t>
  </si>
  <si>
    <t>Чемпіонат України (дорослі, юніори, юнаки, молодші юнаки)</t>
  </si>
  <si>
    <t>Всього заходів:891</t>
  </si>
  <si>
    <t>Чемпіонат України серед дорослих, юніорів, юнаків (катерна версія IWWF) (III-IVранг)</t>
  </si>
  <si>
    <t>Всього заходів:1464</t>
  </si>
  <si>
    <t>Всеукраїнський турнір з соккеру (масовий футбол 6*6) "Кубок Незламності 2023"</t>
  </si>
  <si>
    <t>18.08.23
24.08.23</t>
  </si>
  <si>
    <t>Всього заходів:2355</t>
  </si>
  <si>
    <t>Навчально-тренувальний збір з боксу із загальної та спеціальної фізичної підготовки до міжнародного турніру (чоловіки)</t>
  </si>
  <si>
    <t>08.01.23
22.01.23</t>
  </si>
  <si>
    <t>Міжнародний турнір з боксу серед молоді, жінок-молоді, юніорів та юніорок (ІІ ранг)</t>
  </si>
  <si>
    <t>Навчально-тренувальний збір з боксу із загальної та спеціальної фізичної підготовки до міжнародного турніру (чоловіки до 22-х років)</t>
  </si>
  <si>
    <t>16.01.23
05.02.23</t>
  </si>
  <si>
    <t>Навчально-тренувальний збір з боксу із загальної та спеціальної фізичної підготовки до міжнародного турніру (жінки до 22-х років)</t>
  </si>
  <si>
    <t>Навчально-тренувальний збір з боксу із спеціальної фізичної підготовки до міжнародного турніру (жінки)</t>
  </si>
  <si>
    <t>23.01.23
05.02.23</t>
  </si>
  <si>
    <t>Всеукраїнський турнір сильніших з боксу серед юнаків та дівчат, ІІІ ранг)</t>
  </si>
  <si>
    <t>23.01.23
29.01.23</t>
  </si>
  <si>
    <t xml:space="preserve">Україна
</t>
  </si>
  <si>
    <t>Міжнародна матчева зустріч з боксу серед юніорів та юніорок Польща-Україна (ІІ ранг)</t>
  </si>
  <si>
    <t>Всеукраїнський турнір з боксу серед чоловіків та жінок (ІІІ ранг)</t>
  </si>
  <si>
    <t>Навчально-тренувальний збір з боксу із спеціальної фізичної підготовки  та ВТТМ  до міжнарордного турніру (юніори)</t>
  </si>
  <si>
    <t>01.02.23
15.02.23</t>
  </si>
  <si>
    <t>Навчально-тренувальний збір з боксу із спеціальної фізичної підготовки  та ВТТМ  до міжнарордного турніру (молодь)</t>
  </si>
  <si>
    <t>Навчально-тренувальний збір з боксу із спеціальної фізичної підготовки  та ВТТМ  до міжнарордного турніру (жінки-молодь)</t>
  </si>
  <si>
    <t>Навчально-тренувальний збір з боксу із спеціальної фізичної підготовки до міжнародного турніру (чоловіки)</t>
  </si>
  <si>
    <t>03.02.23
16.02.23</t>
  </si>
  <si>
    <t>Міжнародний турнір з боксу серед чоловіків та жінок, (ІІ ранг)</t>
  </si>
  <si>
    <t>16.02.23
23.02.23</t>
  </si>
  <si>
    <t>Міжнародний турнір з боксу серед молоді, жінок-молоді (ІІ ранг)</t>
  </si>
  <si>
    <t xml:space="preserve">Зарубіжні країни
</t>
  </si>
  <si>
    <t>17.02.23
22.02.23</t>
  </si>
  <si>
    <t>Навчально-тренувальний збір з боксу із загальної та спеціальної фізичної підготовки до чемпіонату світу (жінки)</t>
  </si>
  <si>
    <t>20.02.23
04.03.23</t>
  </si>
  <si>
    <t>Навчально-тренувальний збір з боксу із спеціальної фізичної підготовки  та ВТТМ  до міжнарордного турніру (юнаки)</t>
  </si>
  <si>
    <t>Міжнародний турнір з боксу серед юніорів та юніорок (ІІ ранг)</t>
  </si>
  <si>
    <t>Навчально-тренувальний збір з боксу із загальної та спеціальної фізичної підготовки до чемпіонату Європи (молодь)</t>
  </si>
  <si>
    <t>01.03.23
21.03.23</t>
  </si>
  <si>
    <t>Навчально-тренувальний збір з боксу із загальної та спеціальної фізичної підготовки до чемпіонату Європи (жінки-молодь)</t>
  </si>
  <si>
    <t>Заключний навчально-тренувальний збір із  спеціальної фізичної підготовки та ВТТМ до чемпіонату Європи (чоловіки до 22-х років)</t>
  </si>
  <si>
    <t>01.03.23
18.03.23</t>
  </si>
  <si>
    <t>Заключний навчально-тренувальний збір із  спеціальної фізичної підготовки та ВТТМ до чемпіонату Європи (жінки до 22-х років)</t>
  </si>
  <si>
    <t>Навчально-тренувальний збір з боксу із спеціальної фізичної підготовки та ВТТМ  до міжнарордного турніру (молодь та жінки-молодь)</t>
  </si>
  <si>
    <t>01.03.23
12.03.23</t>
  </si>
  <si>
    <t>Навчально-тренувальний збір з боксу із спеціальної фізичної підготовки  та ВТТМ  до міжнарордного турніру (юніорки)</t>
  </si>
  <si>
    <t>Навчально-тренувальний збір з боксу із спеціальної фізичної підготовки  та ВТТМ до міжнарордного турніру (дівчата)</t>
  </si>
  <si>
    <t>Міжнародний турнір з боксу серед молоді, жінок-молоді, юніорів, юніорок, юнаків та дівчат (ІІ ранг)</t>
  </si>
  <si>
    <t>06.03.23
13.03.23</t>
  </si>
  <si>
    <t>Міжнародний турнір з боксу серед молоді та жінок-молоді (ІІ ранг)</t>
  </si>
  <si>
    <t>12.03.23
19.03.23</t>
  </si>
  <si>
    <t>13.03.23
27.03.23</t>
  </si>
  <si>
    <t>Заключний навчально-тренувальний збір із  спеціальної фізичної підготовки та ВТТМ до чемпіонату світу (жінки)</t>
  </si>
  <si>
    <t>13.03.23
26.03.23</t>
  </si>
  <si>
    <t>Індія
Укрспортзабезпечення</t>
  </si>
  <si>
    <t>Навчально-тренувальний збір з боксу із загальної та спеціальної фізичної підготовки до чемпіонату світу (чоловіки)</t>
  </si>
  <si>
    <t>17.03.23
06.04.23</t>
  </si>
  <si>
    <t>Чемпіонат Європи з боксу серед чоловіків та жінок до 22-х років (ІІ ранг)</t>
  </si>
  <si>
    <t>19.03.23
30.03.23</t>
  </si>
  <si>
    <t>Всеукраїнський турнір з боксу серед чоловіків  пам'яті О.В. Асауленко  (ІІІ ранг)</t>
  </si>
  <si>
    <t>Кривий Ріг
Укрспортзабезпечення</t>
  </si>
  <si>
    <t>Чемпіонат світу з боксу серед жінок (ІІ ранг)</t>
  </si>
  <si>
    <t>28.03.23
02.04.23</t>
  </si>
  <si>
    <t>28.03.23
03.04.23</t>
  </si>
  <si>
    <t>Заключний навчально-тренувальний збір із  спеціальної фізичної підготовки та ВТТМ до чемпіонату Європи (молодь)</t>
  </si>
  <si>
    <t>29.03.23
11.04.23</t>
  </si>
  <si>
    <t>Заключний навчально-тренувальний збір із  спеціальної фізичної підготовки та ВТТМ до чемпіонату Європи (жінки-молодь)</t>
  </si>
  <si>
    <t>Всеукраїнський турнір  з боксу серед юніорів та юніорок на призи ЗТУ А.М. Чумакова  (ІІІ ранг)</t>
  </si>
  <si>
    <t>02.04.23
09.04.23</t>
  </si>
  <si>
    <t xml:space="preserve">Хмельницький
</t>
  </si>
  <si>
    <t>Чемпіонат України з боксу серед юніорів та юніорок (ІІІ ранг)</t>
  </si>
  <si>
    <t>Хмельницький
Укрспортзабезпечення</t>
  </si>
  <si>
    <t>Україна, області</t>
  </si>
  <si>
    <t>02.04.23
16.04.23</t>
  </si>
  <si>
    <t>Навчально-тренувальний збір з боксу із спеціальної фізичної підготовки та ВТТМ до міжнародного турніру (чоловіки до 22-х років)</t>
  </si>
  <si>
    <t>06.04.23
16.04.23</t>
  </si>
  <si>
    <t>Навчально-тренувальний збір з боксу із спеціальної фізичної підготовки та ВТТМ до міжнародного турніру (жінки до 22-х років)</t>
  </si>
  <si>
    <t>Всеукраїнський турнір з боксу серед юнаків та дівчат, (ІІІ ранг)</t>
  </si>
  <si>
    <t>10.04.23
16.04.23</t>
  </si>
  <si>
    <t>Корсунь-Шевченківський
Укрспортзабезпечення</t>
  </si>
  <si>
    <t>Міжнародний турнір з боксу серед  юнаків та дівчат (ІІ ранг)</t>
  </si>
  <si>
    <t>Чемпіонат Європи з боксу серед молоді та жінок-молоді (ІІ ранг)</t>
  </si>
  <si>
    <t>12.04.23
24.04.23</t>
  </si>
  <si>
    <t>17.04.23
23.04.23</t>
  </si>
  <si>
    <t>Молдова
Укрспортзабезпечення</t>
  </si>
  <si>
    <t>Заключний навчально-тренувальний збір із  спеціальної фізичної підготовки та ВТТМ до чемпіонату світу (чоловіки)</t>
  </si>
  <si>
    <t>17.04.23
30.04.23</t>
  </si>
  <si>
    <t>18.04.23
28.04.23</t>
  </si>
  <si>
    <t>24.04.23
29.04.23</t>
  </si>
  <si>
    <t>24.04.23
06.05.23</t>
  </si>
  <si>
    <t>Чемпіонат світу з боксу серед чоловіків (ІІ ранг)</t>
  </si>
  <si>
    <t>01.05.23
14.05.23</t>
  </si>
  <si>
    <t>Навчально-тренувальний збір з боксу із загальної та спеціальної фізичної підготовки до ІІІ Європейських ігор (чоловіки)</t>
  </si>
  <si>
    <t>08.05.23
14.05.23</t>
  </si>
  <si>
    <t>Навчально-тренувальний збір з боксу із загальної та спеціальної фізичної підготовки до ІІІ Європейських ігор (жінки)</t>
  </si>
  <si>
    <t>Навчально-тренувальний збір з боксу із спеціальної фізичної підготовки та ВТТМ до міжнародного турніру (молодь)</t>
  </si>
  <si>
    <t>01.06.23
12.06.23</t>
  </si>
  <si>
    <t>Навчально-тренувальний збір з боксу із спеціальної фізичної підготовки та ВТТМ до міжнародного турніру (жінки-молодь)</t>
  </si>
  <si>
    <t>Навчально-тренувальний збір з боксу із загальної та спеціальної фізичної підготовки до чемпіонату Європи (юніори)</t>
  </si>
  <si>
    <t>01.06.23
17.06.23</t>
  </si>
  <si>
    <t>Навчально-тренувальний збір з боксу із загальної та спеціальної фізичної підготовки до чемпіонату Європи (юніорки)</t>
  </si>
  <si>
    <t>Заключний навчально-тренувальний збір із  спеціальної фізичної підготовки та ВТТМ до ІІІ Європейських ігор (жінки)</t>
  </si>
  <si>
    <t>Заключний навчально-тренувальний збір із  спеціальної фізичної підготовки та ВТТМ до ІІІ Європейських ігор (чоловіки)</t>
  </si>
  <si>
    <t>Чемпіонат України з боксу серед юнаків та дівчат (ІІІ ранг)</t>
  </si>
  <si>
    <t>12.06.23
18.06.23</t>
  </si>
  <si>
    <t>Канів
Укрспортзабезпечення</t>
  </si>
  <si>
    <t>Заключний навчально-тренувальний збір із  спеціальної фізичної підготовки та ВТТМ до чемпіонату Європи (юніори)</t>
  </si>
  <si>
    <t>26.06.23
08.07.23</t>
  </si>
  <si>
    <t>Заключний навчально-тренувальний збір із  спеціальної фізичної підготовки та ВТТМ до чемпіонату Європи (юніорки)</t>
  </si>
  <si>
    <t>Всеукраїнський турнір  з боксу серед чоловіків та жінок пам'яті ЗТУ В.П. Зверева  (ІІІ ранг)</t>
  </si>
  <si>
    <t>Кропивницький
Укрспортзабезпечення</t>
  </si>
  <si>
    <t>Кубок України з боксу серед чоловіків та жінок (ІІІ ранг)</t>
  </si>
  <si>
    <t>Навчально-тренувальний збір з боксу із загальної та спеціальної фізичної підготовки до чемпіонату Європи (юнаки)</t>
  </si>
  <si>
    <t>01.07.23
16.07.23</t>
  </si>
  <si>
    <t>Навчально-тренувальний збір з боксу із загальної та спеціальної фізичної підготовки до чемпіонату Європи (дівчата)</t>
  </si>
  <si>
    <t>Чемпіонат Європи з боксу серед юніорів та юніорок (ІІ ранг)</t>
  </si>
  <si>
    <t>09.07.23
19.07.23</t>
  </si>
  <si>
    <t>Всеукраїнський турнір з боксу серед молоді та жінок-молоді пам'яті Є. Кужельного (ІІІ ранг)</t>
  </si>
  <si>
    <t>Заключний навчально-тренувальний збір з боксу із спеціальної фізичної підготовки та ВТТМ до чемпіонату Європи (юнаки)</t>
  </si>
  <si>
    <t>Заключний навчально-тренувальний збір з боксу із спеціальної фізичної підготовки та ВТТМ до чемпіонату Європи (дівчата)</t>
  </si>
  <si>
    <t>Всеукраїнський турнір з боксу серед чоловіків  пам'яті ЗТУ А.П. Петрова  (ІІІ ранг)</t>
  </si>
  <si>
    <t>07.08.23
12.08.23</t>
  </si>
  <si>
    <t>08.08.23
22.08.23</t>
  </si>
  <si>
    <t>Чемпіонат Європи з боксу серед юнаків та дівчат (ІІ ранг)</t>
  </si>
  <si>
    <t>23.08.23
05.09.23</t>
  </si>
  <si>
    <t>06.09.23
11.09.23</t>
  </si>
  <si>
    <t>Чемпіонат України з боксу серед чоловіків та жінок до 22-х років, (ІІ ранг)</t>
  </si>
  <si>
    <t>11.09.23
17.09.23</t>
  </si>
  <si>
    <t>Одеса
Укрспортзабезпечення</t>
  </si>
  <si>
    <t>Всеукраїнський турнір з боксу серед чоловіків та жінок пам'яті С.Трестіна (ІІІ ранг)</t>
  </si>
  <si>
    <t>19.09.23
23.09.23</t>
  </si>
  <si>
    <t>Всеукраїнський турнір з боксу серед юнаків та дівчат - перехідний (ІІІ ранг)</t>
  </si>
  <si>
    <t>25.09.23
01.10.23</t>
  </si>
  <si>
    <t>Всеукраїнський турнір з боксу серед юніорів та юніорок - перехідний (ІІІ ранг)</t>
  </si>
  <si>
    <t>02.10.23
08.10.23</t>
  </si>
  <si>
    <t>Навчально-тренувальний збір з боксу із загальної та спеціальної фізичної підготовки до чемпіонату світу (юніори)</t>
  </si>
  <si>
    <t>02.10.23
18.10.23</t>
  </si>
  <si>
    <t>Навчально-тренувальний збір з боксу із загальної та спеціальної фізичної підготовки до чемпіонату світу (юніорки)</t>
  </si>
  <si>
    <t>20.10.23
30.10.23</t>
  </si>
  <si>
    <t>Заключний навчально-тренувальний збір із  спеціальної фізичної підготовки та ВТТМ до чемпіонату світу (юніори)</t>
  </si>
  <si>
    <t>30.10.23
12.11.23</t>
  </si>
  <si>
    <t>Заключний навчально-тренувальний збір із  спеціальної фізичної підготовки та ВТТМ до чемпіонату світу (юніорки)</t>
  </si>
  <si>
    <t>30.10.23
05.11.23</t>
  </si>
  <si>
    <t>31.10.23
05.11.23</t>
  </si>
  <si>
    <t>Чемпіонат України з боксу серед молоді та жінок-молоді  (ІІІ ранг)</t>
  </si>
  <si>
    <t>06.11.23
12.11.23</t>
  </si>
  <si>
    <t>Чемпіонат світу з боксу серед юніорів та юніорок (ІІ ранг)</t>
  </si>
  <si>
    <t>13.11.23
26.11.23</t>
  </si>
  <si>
    <t>Мексика
Укрспортзабезпечення</t>
  </si>
  <si>
    <t>Чемпіонат України з боксу серед чоловіків та жінок (еліта) (ІІІ ранг)</t>
  </si>
  <si>
    <t>20.11.23
26.11.23</t>
  </si>
  <si>
    <t>Львів
Укрспортзабезпечення</t>
  </si>
  <si>
    <t>20.11.23
03.12.23</t>
  </si>
  <si>
    <t>Навчально-тренувальний збір з боксу із спеціальної фізичної підготовки  та ВТТМ  до міжнарордного турніру (дівчата)</t>
  </si>
  <si>
    <t>Навчально-тренувальний збір з боксу із спеціальної фізичної підготовки  та ВТТМ  до міжнарордного турніру (молоді)</t>
  </si>
  <si>
    <t>27.11.23
10.12.23</t>
  </si>
  <si>
    <t>Навчально-тренувальний збір з боксу із спеціальної фізичної підготовки  та ВТТМ  до міжнарордного турніру (жінок-молоді)</t>
  </si>
  <si>
    <t xml:space="preserve">Навчально-тренувальний збір з боксу із спеціальної фізичної підготовки та поглибленого медичного обстеження до міжнародного турніру (чоловіки та жінки)_x000D_
</t>
  </si>
  <si>
    <t>28.11.23
30.11.23</t>
  </si>
  <si>
    <t>Всеукраїнський турнір  з боксу серед юнаків та дівчат пам'яті ЗМС  А. Федчука  (ІІІ ранг)</t>
  </si>
  <si>
    <t>Коломия
Укрспортзабезпечення</t>
  </si>
  <si>
    <t>06.12.23
26.12.23</t>
  </si>
  <si>
    <t>Навчально-тренувальний збір з боксу із загальної та спеціальної фізичної підготовки до міжнародного турніру (жінки)</t>
  </si>
  <si>
    <t>Всього заходів:114</t>
  </si>
  <si>
    <t>боротьба вільна</t>
  </si>
  <si>
    <t>НТЗ з підготовки до міжнародних турнірів(чоловіки)</t>
  </si>
  <si>
    <t>01.01.23
23.03.23</t>
  </si>
  <si>
    <t>НТЗ з підготовки до рейтингового міжнародного турніру (жінки)</t>
  </si>
  <si>
    <t>16.01.23
31.01.23</t>
  </si>
  <si>
    <t>НТЗ з підготовки до рейтингового міжнародного турніру (чоловіки)</t>
  </si>
  <si>
    <t>Міжнародний турнір  "Paris Tournament Henri Deglane" (чоловіки та жінки)  (ІІ ранг)</t>
  </si>
  <si>
    <t>18.01.23
23.01.23</t>
  </si>
  <si>
    <t>Чемпіонат України серед чоловіків та жінок до 23 років (ІІІ ранг)</t>
  </si>
  <si>
    <t>Укpаїна, області, ФСТ</t>
  </si>
  <si>
    <t>Рейтинговий міжнародний турнір (чоловіки та жінки)  (ІІ ранг)</t>
  </si>
  <si>
    <t>31.01.23
06.02.23</t>
  </si>
  <si>
    <t>НТЗ з підготовки до чемпіонату Європи серед чоловіків до 23 років (І етап)</t>
  </si>
  <si>
    <t>06.02.23
18.02.23</t>
  </si>
  <si>
    <t>06.02.23
22.02.23</t>
  </si>
  <si>
    <t>11.02.23
21.02.23</t>
  </si>
  <si>
    <t>Міжнародний турнір  "Klippan Lady Open" серед жінок, юніорок (ІІ ранг)</t>
  </si>
  <si>
    <t>22.02.23
27.02.23</t>
  </si>
  <si>
    <t>НТЗ з підготовки до чемпіонату Європи серед чоловіків (І етап)</t>
  </si>
  <si>
    <t>27.02.23
08.03.23</t>
  </si>
  <si>
    <t>НТЗ заключного етапу підготовки до чемпіонату Європи серед чоловіків до 23 років</t>
  </si>
  <si>
    <t>27.02.23
12.03.23</t>
  </si>
  <si>
    <t>НТЗ заключного етапу підготовки до чемпіонату Європи серед жінок до 23 років</t>
  </si>
  <si>
    <t>28.02.23
12.03.23</t>
  </si>
  <si>
    <t>НТЗ з підготовки до чемпіонату Європи серед жінок (І етап)</t>
  </si>
  <si>
    <t>Міжнародний турнір "Dan Kolov &amp; Nikola Petrov" (чоловіки та жінки) (ІІ ранг)</t>
  </si>
  <si>
    <t>01.03.23
06.03.23</t>
  </si>
  <si>
    <t>Міжнародний турнір  "Yasar Dogu" (чоловіки та жінки) (ІІ ранг)</t>
  </si>
  <si>
    <t>Чемпіонат Європи серед чоловіків до 23 років (ІІ ранг)</t>
  </si>
  <si>
    <t>11.03.23
21.03.23</t>
  </si>
  <si>
    <t>Чемпіонат Європи серед жінок до 23 років (ІІ ранг)</t>
  </si>
  <si>
    <t>НТЗ з підготовки до чемпіонату Європи серед чоловіків (ІІ етап)</t>
  </si>
  <si>
    <t>Чемпіонат України серед кадетів та кадеток (2006-2007 р.н.) (ІV ранг)</t>
  </si>
  <si>
    <t>15.03.23
18.03.23</t>
  </si>
  <si>
    <t>Чемпіонат України серед юніорів та юніорок (2003-2005 р.н.) (ІІІ ранг)</t>
  </si>
  <si>
    <t>29.03.23
01.04.23</t>
  </si>
  <si>
    <t>Чемпіонат України серед юнаків та дівчат 2008-2009 р.н. (ІV ранг)</t>
  </si>
  <si>
    <t>НТЗ заключного етапу підготовки до чемпіонату Європи серед жінок</t>
  </si>
  <si>
    <t>01.04.23
16.04.23</t>
  </si>
  <si>
    <t>НТЗ заключного етапу підготовки до чемпіонату Європи серед чоловіків</t>
  </si>
  <si>
    <t>03.04.23
15.04.23</t>
  </si>
  <si>
    <t>Чемпіонат Європи серед чоловіків (ІІ ранг)</t>
  </si>
  <si>
    <t>15.04.23
24.04.23</t>
  </si>
  <si>
    <t>Чемпіонат Європи серед жінок  (ІІ ранг)</t>
  </si>
  <si>
    <t>Міжнародний турнір "Victory Cup and Champions" U20, U17  (ІІ ранг)</t>
  </si>
  <si>
    <t>26.04.23
03.05.23</t>
  </si>
  <si>
    <t xml:space="preserve">НТЗ  до міжнародних турнірів серед чоловіків_x000D_
_x000D_
</t>
  </si>
  <si>
    <t>28.04.23
13.05.23</t>
  </si>
  <si>
    <t>Міжнародний турнір  "V. Freidenfelds Cup" (U15) (ІІ ранг)</t>
  </si>
  <si>
    <t>09.05.23
13.05.23</t>
  </si>
  <si>
    <t>Міжнародний турнір "Petko Sirakov &amp; Ivan Iliev" серед юніорів та юніорок (ІІ ранг)</t>
  </si>
  <si>
    <t>10.05.23
15.05.23</t>
  </si>
  <si>
    <t>Міжнародний турнір "Constantin Alexandru &amp; Ioan W. Popovici" (U17) кадетів та кадеток (ІІ ранг)</t>
  </si>
  <si>
    <t>Міжнародний турнір UWW з вільної, жіночої та греко-римської боротьби, присвячений видатним українським борцям та тренерам (боротьба вільна, жінки та чоловіки) (ІІ ранг)</t>
  </si>
  <si>
    <t>11.05.23
17.05.23</t>
  </si>
  <si>
    <t>Київ  ДП СК "Атлет"
Укрспортзабезпечення</t>
  </si>
  <si>
    <t>Чемпіонат України серед чоловіків та жінок (ІІІ ранг)</t>
  </si>
  <si>
    <t>11.05.23
12.05.23</t>
  </si>
  <si>
    <t>15.05.23
30.05.23</t>
  </si>
  <si>
    <t>17.05.23
30.05.23</t>
  </si>
  <si>
    <t>НТЗ з підготовки до чемпіонату Європи серед юніорів (І етап)</t>
  </si>
  <si>
    <t>22.05.23
03.06.23</t>
  </si>
  <si>
    <t>Міжнародний турнір "Dumitru Pirvulescu &amp; Vasile Iorga" серед юніорів і юніорок (ІІ ранг)</t>
  </si>
  <si>
    <t>НТЗ заключного етапу підготовки до чемпіонату Європи серед кадетів</t>
  </si>
  <si>
    <t>29.05.23
11.06.23</t>
  </si>
  <si>
    <t>НТЗ заключного етапу підготовки до чемпіонату Європи серед кадеток</t>
  </si>
  <si>
    <t>30.05.23
12.06.23</t>
  </si>
  <si>
    <t>30.05.23
05.06.23</t>
  </si>
  <si>
    <t>Міжнародний турнір UWW "Grand Prix of Germany" (жінки, юніорки, дівчата) (ІІ ранг)</t>
  </si>
  <si>
    <t>Міжнародний турнір "Sassari City Matteo Pellicone Memorial" (чоловіки та жінки)  (ІІ ранг)</t>
  </si>
  <si>
    <t>Чемпіонат Європи серед кадетів (U17) (ІІ ранг)</t>
  </si>
  <si>
    <t>Албанія
Укрспортзабезпечення</t>
  </si>
  <si>
    <t>Чемпіонат Європи серед кадеток (U17) (ІІ ранг)</t>
  </si>
  <si>
    <t xml:space="preserve">НТЗ з загально фізичної підготовки до міжнародних турнірів  (чоловіки)_x000D_
</t>
  </si>
  <si>
    <t>12.06.23
24.06.23</t>
  </si>
  <si>
    <t xml:space="preserve">Трускавець
</t>
  </si>
  <si>
    <t>НТЗ заключного етапу підготовки до чемпіонату Європи серед юніорів</t>
  </si>
  <si>
    <t>12.06.23
25.06.23</t>
  </si>
  <si>
    <t>НТЗ заключного етапу підготовки до чемпіонату Європи серед юніорок</t>
  </si>
  <si>
    <t>Чемпіонат Європи серед юніорів (U 20) (ІІ ранг)</t>
  </si>
  <si>
    <t>24.06.23
03.07.23</t>
  </si>
  <si>
    <t>Чемпіонат Європи серед юніорок (U20) (ІІ ранг)</t>
  </si>
  <si>
    <t>28.06.23
12.07.23</t>
  </si>
  <si>
    <t>29.06.23
12.07.23</t>
  </si>
  <si>
    <t>Чемпіонат Європи серед юнаків та дівчат (U 15) (ІІ ранг)</t>
  </si>
  <si>
    <t>04.07.23
10.07.23</t>
  </si>
  <si>
    <t>Міжнародний турнір "Grand Prix of Spain" серед чоловіків та жінок (ІІ ранг)</t>
  </si>
  <si>
    <t>НТЗ з  із загальної фізичної підготовки до ЧС  серед юніорів (І етап)</t>
  </si>
  <si>
    <t>09.07.23
26.07.23</t>
  </si>
  <si>
    <t>НТЗ заключного етапу підготовки до чемпіонату світу серед кадетів</t>
  </si>
  <si>
    <t>15.07.23
29.07.23</t>
  </si>
  <si>
    <t>НТЗ заключного етапу підготовки до чемпіонату світу серед кадеток</t>
  </si>
  <si>
    <t>17.07.23
31.07.23</t>
  </si>
  <si>
    <t>НТЗ з  із загальної фізичної підготовки до ЧС серед жінок (І етап)</t>
  </si>
  <si>
    <t>17.07.23
10.08.23</t>
  </si>
  <si>
    <t>НТЗ з  із загальної фізичної підготовки до ЧС серед чоловіків (І етап)</t>
  </si>
  <si>
    <t>21.07.23
10.08.23</t>
  </si>
  <si>
    <t>Міжнародний турнір "Ziolkowski" серед чоловіків, "Poland Open" серед жінок  (ІІ ранг)</t>
  </si>
  <si>
    <t>25.07.23
31.07.23</t>
  </si>
  <si>
    <t>Чемпіонат світу серед кадетів (U17) (ІІ ранг)</t>
  </si>
  <si>
    <t>29.07.23
07.08.23</t>
  </si>
  <si>
    <t>Чемпіонат світу серед кадеток (U17) (ІІ ранг)</t>
  </si>
  <si>
    <t>31.07.23
05.08.23</t>
  </si>
  <si>
    <t>НТЗ заключного етапу підготовки до чемпіонату світу серед юніорів</t>
  </si>
  <si>
    <t>01.08.23
15.08.23</t>
  </si>
  <si>
    <t>НТЗ заключного етапу підготовки до чемпіонату світу серед юніорок</t>
  </si>
  <si>
    <t>01.08.23
13.08.23</t>
  </si>
  <si>
    <t>Чемпіонат світу серед юніорів (U20) (ІІ ранг)</t>
  </si>
  <si>
    <t>12.08.23
21.08.23</t>
  </si>
  <si>
    <t>Чемпіонат світу серед юніорок (U20) (ІІ ранг)</t>
  </si>
  <si>
    <t>14.08.23
19.08.23</t>
  </si>
  <si>
    <t>НТЗ з підготовки до чемпіонату світу серед жінок (ІІ етап)</t>
  </si>
  <si>
    <t>14.08.23
27.08.23</t>
  </si>
  <si>
    <t>НТЗ з підготовки до чемпіонату світу серед чоловіків (ІІ етап)</t>
  </si>
  <si>
    <t>14.08.23
26.08.23</t>
  </si>
  <si>
    <t xml:space="preserve">Южне
</t>
  </si>
  <si>
    <t>Міжнародний турнір "Ion Cornianu &amp; Ladislau Simon" (чоловіки, жінки) (ІІ ранг)</t>
  </si>
  <si>
    <t>15.08.23
21.08.23</t>
  </si>
  <si>
    <t>НТЗ заключного етапу підготовки до чемпіонату світу серед чоловіків</t>
  </si>
  <si>
    <t>31.08.23
14.09.23</t>
  </si>
  <si>
    <t>НТЗ заключного етапу підготовки до чемпіонату світу серед жінок</t>
  </si>
  <si>
    <t>Чемпіонат світу серед чоловіків  (ІІ ранг)</t>
  </si>
  <si>
    <t>14.09.23
25.09.23</t>
  </si>
  <si>
    <t>Чемпіонат світу серед жінок  (ІІ ранг)</t>
  </si>
  <si>
    <t>16.09.23
22.09.23</t>
  </si>
  <si>
    <t>НТЗ з підготовки до чемпіонату світу серед чоловіків до 23 років (І етап)</t>
  </si>
  <si>
    <t>18.09.23
30.09.23</t>
  </si>
  <si>
    <t>НТЗ  із загальної фізичної підготовки до міжнародних турнірів (чоловіки)</t>
  </si>
  <si>
    <t>09.10.23
21.10.23</t>
  </si>
  <si>
    <t>НТЗ  із загальної фізичної підготовки до міжнародних турнірів  (жінки)</t>
  </si>
  <si>
    <t>09.10.23
22.10.23</t>
  </si>
  <si>
    <t>НТЗ заключного етапу підготовки до чемпіонату світу серед чоловіків до 23 років</t>
  </si>
  <si>
    <t>НТЗ заключного етапу підготовки до чемпіонату світу серед жінок до 23 років</t>
  </si>
  <si>
    <t>12.10.23
12.11.23</t>
  </si>
  <si>
    <t>Чемпіонат світу серед чоловіків до 23 років (ІІ ранг)</t>
  </si>
  <si>
    <t>Міжнародний турнір "Кубок Туреччини" (юніори)   (ІІ ранг)</t>
  </si>
  <si>
    <t>22.10.23
27.10.23</t>
  </si>
  <si>
    <t>Чемпіонат світу серед жінок до 23 років (ІІ ранг)</t>
  </si>
  <si>
    <t>23.10.23
28.10.23</t>
  </si>
  <si>
    <t>Міжнародний турнір "Bill Farrell" серед чоловіків та жінок (ІІ ранг)</t>
  </si>
  <si>
    <t>НТЗ заключного етапу підготовки до Кубку світу серед жінок</t>
  </si>
  <si>
    <t>20.11.23
07.12.23</t>
  </si>
  <si>
    <t>Кубок України серед чоловіків та жінок (ІІІ ранг)</t>
  </si>
  <si>
    <t>06.12.23
09.12.23</t>
  </si>
  <si>
    <t>Кубок світу серед чоловіків та жінок (ІІ ранг)</t>
  </si>
  <si>
    <t>07.12.23
12.12.23</t>
  </si>
  <si>
    <t>НТЗ  із загальної фізичної підготовки до Міжнародних турнірів (чоловіки)</t>
  </si>
  <si>
    <t>11.12.23
23.12.23</t>
  </si>
  <si>
    <t>НТЗ із загальної фізичної підготовки до міжнародних турнірів (жінки)</t>
  </si>
  <si>
    <t>18.12.23
21.12.23</t>
  </si>
  <si>
    <t>Всього заходів:90</t>
  </si>
  <si>
    <t>боротьба греко-римська</t>
  </si>
  <si>
    <t>Зональні змагання до чемпіонату України (кадети, U17) (Південь) (ІV ранг)</t>
  </si>
  <si>
    <t xml:space="preserve">Миколаїв
</t>
  </si>
  <si>
    <t xml:space="preserve">НТЗ з підготовки до міжнародних турнірів_x000D_
</t>
  </si>
  <si>
    <t>09.01.23
23.03.23</t>
  </si>
  <si>
    <t>НТЗ зі спеціальної підготовки до чемпіонату Європи (дорослі до 23, U23)</t>
  </si>
  <si>
    <t>09.01.23
22.01.23</t>
  </si>
  <si>
    <t>НТЗ зі спеціальної підготовки до чемпіонату Європи</t>
  </si>
  <si>
    <t>Зональні змагання до чемпіонату України (кадети, U17) (Північ) (ІV ранг)</t>
  </si>
  <si>
    <t xml:space="preserve">Полтава
</t>
  </si>
  <si>
    <t>Відкритий всеукраїнський турнір "ЖМЕНЬКО MEMORIAL - 2023" (U15, U17) (ІV ранг)</t>
  </si>
  <si>
    <t>18.01.23
19.01.23</t>
  </si>
  <si>
    <t>Чемпіонат  України (дорослі до 23 років, U23)  (ІІІ ранг)</t>
  </si>
  <si>
    <t>НТЗ  зі спеціальної підготовки до міжнародних турнірів (кадети, U17)</t>
  </si>
  <si>
    <t>21.01.23
02.02.23</t>
  </si>
  <si>
    <t>Відкритий всеукраїнський турнір пам'яті Є. Трухіна  (юніори, U20) (ІII ранг)</t>
  </si>
  <si>
    <t>Запоріжжя
Укрспортзабезпечення</t>
  </si>
  <si>
    <t>Міжнародний турнір (ІІ ранг)</t>
  </si>
  <si>
    <t>01.02.23
05.02.23</t>
  </si>
  <si>
    <t>НТЗ  зі спеціальної підготовки до  чемпіонату Європи (дорослі до 23 років, U23)</t>
  </si>
  <si>
    <t>05.02.23
19.02.23</t>
  </si>
  <si>
    <t xml:space="preserve">НТЗ зі спеціальної підготовки до чемпіонату Європи </t>
  </si>
  <si>
    <t>Зональні змагання до чемпіонату України (кадети, U17) ( Захід ) (ІV ранг)</t>
  </si>
  <si>
    <t>Всеукраїнський турнір пам'яті О.Колчинського (молодші юнаки, U15) (ІV ранг)</t>
  </si>
  <si>
    <t>Відкритий всеукраїнський турнір "ЖМЕНЬКО MEMORIAL - 2022" молодші юнаки U15, кадети U17  (ІV ранг)</t>
  </si>
  <si>
    <t>18.02.23
20.02.23</t>
  </si>
  <si>
    <t>Чемпіонат України (кадети, U17) (ІV ранг)</t>
  </si>
  <si>
    <t>Міжнародний турнір (II ранг)</t>
  </si>
  <si>
    <t>Всеукраїнський турнір на призи олімп. чемпіона І. Г. Богдана (IІІ ранг)</t>
  </si>
  <si>
    <t>Миколаїв
Укрспортзабезпечення</t>
  </si>
  <si>
    <t>Заключний НТЗ зі спеціальної підготовки до  чемпіонату Європи (дорослі до 23 років, U23)</t>
  </si>
  <si>
    <t>26.02.23
13.03.23</t>
  </si>
  <si>
    <t>Зональні змагання до чемпіонату України (молодші юнаки, U15) (Захід) (ІV ранг)</t>
  </si>
  <si>
    <t>08.03.23
10.03.23</t>
  </si>
  <si>
    <t>Чемпіонат Європи (дорослі до 23 років, U23) (II ранг)</t>
  </si>
  <si>
    <t>13.03.23
19.03.23</t>
  </si>
  <si>
    <t>Зональні змагання до чемпіонату України (молодші юнаки, U15) (Північ ) (ІV ранг)</t>
  </si>
  <si>
    <t>15.03.23
16.03.23</t>
  </si>
  <si>
    <t xml:space="preserve">Шостка
</t>
  </si>
  <si>
    <t>Зональні змагання до чемпіонату України (молодші юнаки, U15) (Південь) (ІV ранг)</t>
  </si>
  <si>
    <t>Всеукраїнський турнір пам'яті В.О.Гречишникова (кадети, U17) (IV ранг)</t>
  </si>
  <si>
    <t>19.03.23
23.03.23</t>
  </si>
  <si>
    <t>Всеукраїнський турнір визволення міста Вознесенськ від фашиських загарбників (молодші юнаки U15, кадети U17) (IV ранг)</t>
  </si>
  <si>
    <t>26.03.23
29.03.23</t>
  </si>
  <si>
    <t>НТЗ зі спеціальної підготовки до міжнародних  турнірв (молодші юнаки U15, кадети U17)</t>
  </si>
  <si>
    <t>26.03.23
09.04.23</t>
  </si>
  <si>
    <t>Заключний НТЗ  зі спеціальної підготовки до чемпіонату Європи</t>
  </si>
  <si>
    <t>НТЗ з загальної фізичної підготовки до міжнародного турніру (юніори, U20)</t>
  </si>
  <si>
    <t>02.04.23
17.04.23</t>
  </si>
  <si>
    <t>Міжнародний турнір  К.Палусалу  (ІІ ранг)</t>
  </si>
  <si>
    <t>05.04.23
06.04.23</t>
  </si>
  <si>
    <t>Чемпіонат  України (юніори, U20)  (ІV ранг)</t>
  </si>
  <si>
    <t>НТЗ зі спеціальної підготовки до міжнародних  турнірв (молодші юнаки U15)</t>
  </si>
  <si>
    <t>10.04.23
25.04.23</t>
  </si>
  <si>
    <t>12.04.23
25.04.23</t>
  </si>
  <si>
    <t>Міжнародний турнір  "Dan Kolov &amp; Nikola Petrov" (ІІ ранг)</t>
  </si>
  <si>
    <t>Чемпіонат Європи (II ранг)</t>
  </si>
  <si>
    <t xml:space="preserve">НТЗ зі спеціальної підготовки до міжнародного турніру </t>
  </si>
  <si>
    <t>Міжнародний турнір (юніори U20, дорослі до 23 років U23) (II ранг)</t>
  </si>
  <si>
    <t>Всеукраїнський турнір "До дня підприємців" (молодші юнаки U15) (IV ранг)</t>
  </si>
  <si>
    <t xml:space="preserve">НТЗ із загальної підготовки до чемпіонату Європи (юніори, U20) </t>
  </si>
  <si>
    <t>26.04.23
09.05.23</t>
  </si>
  <si>
    <t>Міжнародний турнір (кадети U17, юніори U20) (ІІ ранг)</t>
  </si>
  <si>
    <t>27.04.23
02.05.23</t>
  </si>
  <si>
    <t>НТЗ зі спеціальної підготовки до чемпіонату Європи (молодші юнаки, U15)</t>
  </si>
  <si>
    <t>03.05.23
16.05.23</t>
  </si>
  <si>
    <t>09.05.23
11.05.23</t>
  </si>
  <si>
    <t>НТЗ  зі спеціальної підготовки до чемпіонату Європи (кадети, U17)</t>
  </si>
  <si>
    <t>10.05.23
23.05.23</t>
  </si>
  <si>
    <t>Міжнародний турнір (юніори, U20) (II ранг)</t>
  </si>
  <si>
    <t>Всеукраїнський турнір "Орлятко - 2022" (молодші юнаки, U15) (IV ранг)</t>
  </si>
  <si>
    <t xml:space="preserve">Тернопіль
</t>
  </si>
  <si>
    <t>14.05.23
27.05.23</t>
  </si>
  <si>
    <t>Всеукраїнський турнір пам'яті С.Коваля (кадети, U17)  (ІV ранг)</t>
  </si>
  <si>
    <t>17.05.23
19.05.23</t>
  </si>
  <si>
    <t>Чемпіонат України (молодші юнаки, U15) (IV ранг)</t>
  </si>
  <si>
    <t>Мукачево
Укрспортзабезпечення</t>
  </si>
  <si>
    <t>НТЗ зі спеціальної підготовки до міжнародного турніру</t>
  </si>
  <si>
    <t>Всеукраїнський турнір "Кубок Тячіва" (молодші юнаки U15, діти U13) (IV ранг)</t>
  </si>
  <si>
    <t xml:space="preserve">Тячів
</t>
  </si>
  <si>
    <t>Всеукраїнський турнір присвячений дню м. Вознесенська (молодші юнаки U15) (IV ранг)</t>
  </si>
  <si>
    <t>Міжнародний турнір (юніори, U20) (ІІ ранг)</t>
  </si>
  <si>
    <t xml:space="preserve">НТЗ зі спеціальної підготовки до чемпіонату Європи (молодші юнаки, U15) </t>
  </si>
  <si>
    <t xml:space="preserve">Мукачево
</t>
  </si>
  <si>
    <t>Заключний НТЗ  зі спеціальної підготовки до чемпіонату Європи (кадети, U17)</t>
  </si>
  <si>
    <t>Всеукраїнський турнір (кадети U17) (IV ранг)</t>
  </si>
  <si>
    <t>Всеукраїнський турнір на призи В. Н. Сербіна,  В. А. Старченко, Ю. В. Чумака  (молодші юнаки U15) (IV ранг)</t>
  </si>
  <si>
    <t>Чемпіонат Європи (кадети, U17) (II ранг)</t>
  </si>
  <si>
    <t xml:space="preserve">Заключний НТЗ  зі спеціальної підготовки до чемпіонату Європи (юніори, U20) </t>
  </si>
  <si>
    <t>13.06.23
26.06.23</t>
  </si>
  <si>
    <t>НТЗ зі спеціальної підготовки до чемпіонату світу (кадети, U17)</t>
  </si>
  <si>
    <t>17.06.23
30.06.23</t>
  </si>
  <si>
    <t xml:space="preserve">НТЗ  із загальної фізичної підготовки до міжнародного турніру </t>
  </si>
  <si>
    <t>19.06.23
06.07.23</t>
  </si>
  <si>
    <t xml:space="preserve">Заключний НТЗ  зі спеціальної підготовки до чемпіонату Європи (молодші юнаки, U15) </t>
  </si>
  <si>
    <t>22.06.23
05.07.23</t>
  </si>
  <si>
    <t>Всеукраїнський турнір пам'яті В.Геппи (юнаки)  (ІV ранг)</t>
  </si>
  <si>
    <t xml:space="preserve">Конотоп
</t>
  </si>
  <si>
    <t>Чемпіонат  Європи (юніори, U20) (II ранг)</t>
  </si>
  <si>
    <t>Чемпіонат Європи  (молодші юнаки, U15) (II ранг)</t>
  </si>
  <si>
    <t>Всеукраїнський турнір пам"яті Є.Ворка (юніори, U20)  (IV ранг)</t>
  </si>
  <si>
    <t xml:space="preserve">НТЗ із загальної підготовки до чемпіонату світу (юніори, U20) </t>
  </si>
  <si>
    <t>15.07.23
28.07.23</t>
  </si>
  <si>
    <t>Заключний НТЗ зі спеціальної підготовки до чемпіонату світу  (кадети, U17)</t>
  </si>
  <si>
    <t>Заключний НТЗ зі спеціальної підготовки до чемпіонату світу  (юніори, U20)</t>
  </si>
  <si>
    <t>19.07.23
29.07.23</t>
  </si>
  <si>
    <t>Чемпіонат світу (кадети, U17) (IІ ранг)</t>
  </si>
  <si>
    <t>31.07.23
06.08.23</t>
  </si>
  <si>
    <t>Заключний НТЗ  зі спеціальної підготовки до чемпіонату світу (юніори, U20)</t>
  </si>
  <si>
    <t>НТЗ зі спеціальної підготовки до чемпіонату світу</t>
  </si>
  <si>
    <t>Чемпіонат світу  (юніори, U20) (IІ ранг)</t>
  </si>
  <si>
    <t>Відкритий всеукраїнський турнір пам'яті І.М.Піддубного (ІV ранг)</t>
  </si>
  <si>
    <t>Міжнародний турнір Thor Masters (ІІ ранг)</t>
  </si>
  <si>
    <t xml:space="preserve">Заключний НТЗ зі спеціальної підготовки до чемпіонату світу </t>
  </si>
  <si>
    <t>31.08.23
15.09.23</t>
  </si>
  <si>
    <t>Міжнародний турнір "Ion Cornianu &amp; Ladislau Simon" (дорослі до 23 років, U23) (ІІ ранг)</t>
  </si>
  <si>
    <t>Всеукраїнський турнір "Кубок Закарпатьтя" (молодші юнаки U15, діти U13)  (ІV ранг)</t>
  </si>
  <si>
    <t xml:space="preserve">Ужгород
</t>
  </si>
  <si>
    <t>Всеукраїнський турнір присвячений дню м. Баштанка  (кадети U17, юніори U20, дорослі до 23 років U23) (IV ранг)</t>
  </si>
  <si>
    <t>Командний чемпіонат України (ІІІ ранг)</t>
  </si>
  <si>
    <t>16.09.23
24.09.23</t>
  </si>
  <si>
    <t>Всеукраїнський турнір пам'яті МС І. А. Петориченко (IV ранг)</t>
  </si>
  <si>
    <t>Всеукраїнські змагання "Кубок України серед молодших юніків (2009-2010 р.н.)" (ІV ранг)</t>
  </si>
  <si>
    <t xml:space="preserve">НТЗ  зі спеціальної підготовки до чемпіонату світу (дорослі до 23, U23) </t>
  </si>
  <si>
    <t>25.09.23
02.10.23</t>
  </si>
  <si>
    <t>V Всеукраїнський турнір пам'яті воїнам АТО м. Вознесенськ (молодші юнаки U15) (IV ранг)</t>
  </si>
  <si>
    <t>НТЗ  зі спеціальної підготовки до міжнародного турніру  (юніори, U20)</t>
  </si>
  <si>
    <t xml:space="preserve">Заключний НТЗ  зі спеціальної підготовки до чемпіонату світу (дорослі до 23, U23) </t>
  </si>
  <si>
    <t>06.10.23
22.10.23</t>
  </si>
  <si>
    <t xml:space="preserve">Чемпіонат України (юнаки, U16) (ІV ранг) </t>
  </si>
  <si>
    <t>Всеукраїнський турнір пам"яті ЗТУ Л.Г.Гайріяна (ІІІ ранг)</t>
  </si>
  <si>
    <t>19.10.23
21.10.23</t>
  </si>
  <si>
    <t>Київ  ЦСК ЗСУ
Укрспортзабезпечення</t>
  </si>
  <si>
    <t>Міжнародний турнір "Кубок Б.Турлиханова" (ІІ ранг)</t>
  </si>
  <si>
    <t>22.10.23
25.10.23</t>
  </si>
  <si>
    <t>Чемпіонат  світу  (дорослі до 23 років, U23) (IІ ранг)</t>
  </si>
  <si>
    <t>НТЗ зі спеціальної підготовки до чемпіонату Європи (молодні юнаки, 2009-2010 р.н.)</t>
  </si>
  <si>
    <t>30.10.23
20.11.23</t>
  </si>
  <si>
    <t xml:space="preserve">НТЗ із загальної фізичної підготовки до міжнародного турніру (кадети, U17) </t>
  </si>
  <si>
    <t>Міжнародний турнір "Martyrs Cup" (юніори, U20) (ІІ ранг)</t>
  </si>
  <si>
    <t>01.11.23
03.11.23</t>
  </si>
  <si>
    <t>Іpан
Укрспортзабезпечення</t>
  </si>
  <si>
    <t>Всеукраїнські змагання "Кубок України серед юніорів" (2004-2006р.н.) (ІV ранг)</t>
  </si>
  <si>
    <t>Всеукраїнський турнір пам'яті М. Токаря  (кадети, U17) (ІV ранг)</t>
  </si>
  <si>
    <t>НТЗ зі спеціальної підготовки до міжнарордного турніру</t>
  </si>
  <si>
    <t>11.11.23
24.11.23</t>
  </si>
  <si>
    <t>Міжнародний турнір "Republik Cup" (юніори, U20) (ІІ ранг)</t>
  </si>
  <si>
    <t>Міжнародний турнір "Day of Children" (молодші юнаки, U15) (II ранг)</t>
  </si>
  <si>
    <t>16.11.23
17.11.23</t>
  </si>
  <si>
    <t>V Всеукраїнський турнір присвячений дню енергетика (молодші юнаки U15) (IV ранг)</t>
  </si>
  <si>
    <t>НТЗ зі спеціальної підготовки  до міжнародного турніру</t>
  </si>
  <si>
    <t>20.11.23
25.11.23</t>
  </si>
  <si>
    <t>Міжнародний турнір "Yedegar Imam Cup" (юнаки) (II ранг)</t>
  </si>
  <si>
    <t>20.11.23
21.11.23</t>
  </si>
  <si>
    <t>Міжнародний турнір "Haparanda Cup"  (ІІ ранг)</t>
  </si>
  <si>
    <t>Всеукраїнський турнір присвячений IX річниці ФОК "Водограй" (IV ранг)</t>
  </si>
  <si>
    <t>Кубок світу</t>
  </si>
  <si>
    <t>27.11.23
01.12.23</t>
  </si>
  <si>
    <t>Всеукраїнський турнір пам'яті М. Токаря  (діти U13, кадети U17) (ІV ранг)</t>
  </si>
  <si>
    <t xml:space="preserve">Берегове
</t>
  </si>
  <si>
    <t>02.12.23
04.12.23</t>
  </si>
  <si>
    <t>Черкаси
Укрспортзабезпечення</t>
  </si>
  <si>
    <t>Всеукраїнський турнір серед пам'яті МС В. Дем'яного (кадети, U17) (ІV ранг)</t>
  </si>
  <si>
    <t xml:space="preserve">НТЗ зі спеціальної підготовки до міжнарордного турніру </t>
  </si>
  <si>
    <t xml:space="preserve">НТЗ з загальної фізичної підготовки до міжнародних турнірів (юніори, U20) </t>
  </si>
  <si>
    <t>Всеукраїнський турнір "Святого Миколая" (молодші юнаки U15) (IV ранг)</t>
  </si>
  <si>
    <t>Всеукраїнський турнір "Сніжинка" (кадети U17) (IV ранг)</t>
  </si>
  <si>
    <t>23.12.23
25.12.23</t>
  </si>
  <si>
    <t>Всього заходів:126</t>
  </si>
  <si>
    <t>брейкінг</t>
  </si>
  <si>
    <t>НТЗ І етапу з підготовки до рейтингових змагань світової серії "BfG World Series" (дорослі, молодь, юніори) (чоловіки, жінки)</t>
  </si>
  <si>
    <t>14.01.23
23.01.23</t>
  </si>
  <si>
    <t>НТЗ заключного етапу з підготовки до рйтингових змагань світової серії  "BfG World Series"  (дорослі, молодь) (чоловіки, жінки)</t>
  </si>
  <si>
    <t>13.02.23
22.02.23</t>
  </si>
  <si>
    <t>Міжнародні рейтингові змагання світової серії  "BfG World Series"  (дорослі, ІІ ранг) (чоловіки, жінки)</t>
  </si>
  <si>
    <t>21.02.23
27.02.23</t>
  </si>
  <si>
    <t>НТЗ з підготовки до рейтингових змагань світової серії  "BfG World Series"  (дорослі, молодь, юніори) (чоловіки, жінки)</t>
  </si>
  <si>
    <t>03.04.23
11.04.23</t>
  </si>
  <si>
    <t>Міжнародні рейтингові змагання світової серії  "BfG World Series" (дорослі, ІІ ранг) (чоловіки, жінки)</t>
  </si>
  <si>
    <t>15.04.23
22.04.23</t>
  </si>
  <si>
    <t>Гонконг
Укрспортзабезпечення</t>
  </si>
  <si>
    <t>НТЗ з підготовки до ІІІ Європейських Ігор (дорослі, дорослі до 21 року, юніори) (чоловіки, жінки)</t>
  </si>
  <si>
    <t>17.06.23
21.06.23</t>
  </si>
  <si>
    <t>ІІІ Європейські Ігри (брейкінг)</t>
  </si>
  <si>
    <t>Міжнародні рейтингові змагання світової серії (дорослі, дорослі до 21 року, молодь, юніори</t>
  </si>
  <si>
    <t>28.08.23
02.09.23</t>
  </si>
  <si>
    <t>НТЗ із спеціальної підготовки до чемпіонату світу (чоловіки, жінки)</t>
  </si>
  <si>
    <t>07.09.23
21.09.23</t>
  </si>
  <si>
    <t xml:space="preserve">Чемпіонат світу (чоловіки та жінки),  ІІ ранг_x000D_
</t>
  </si>
  <si>
    <t>21.09.23
26.09.23</t>
  </si>
  <si>
    <t>НТЗ із спеціальної підготовки до чемпіонату Європи (чоловіки, жінки)</t>
  </si>
  <si>
    <t>03.10.23
11.10.23</t>
  </si>
  <si>
    <t>Чемпіонат Європи (чоловіки, жінки)</t>
  </si>
  <si>
    <t>03.11.23
09.11.23</t>
  </si>
  <si>
    <t>Євpопа
Укрспортзабезпечення</t>
  </si>
  <si>
    <t xml:space="preserve">Чемпіонат України (дорослі,  молодь,  юніори) (чоловіки, жінки)  ІІІ-IV ранг_x000D_
</t>
  </si>
  <si>
    <t>06.11.23
09.11.23</t>
  </si>
  <si>
    <t>вітрильний спорт</t>
  </si>
  <si>
    <t xml:space="preserve">НТЗ зі спеціальної підготовки  _x000D_
</t>
  </si>
  <si>
    <t>25.01.23
06.02.23</t>
  </si>
  <si>
    <t xml:space="preserve">НТЗ зі спеціальної підготовки до міжнародної регати "Португалія Гран-При" </t>
  </si>
  <si>
    <t>01.02.23
11.02.23</t>
  </si>
  <si>
    <t>Міжнародна регата "Португалія Гран-При" ІІ ранг</t>
  </si>
  <si>
    <t>12.02.23
16.02.23</t>
  </si>
  <si>
    <t xml:space="preserve">НТЗ зі спеціальної підготовки до міжнародної регати  "Андалузьський олімпійський тиждень" </t>
  </si>
  <si>
    <t>Міжнародна регата "Андалузьський олімпійський тиждень"  (ІІ ранг)</t>
  </si>
  <si>
    <t>НТЗ зі спеціальної підготовки до чемпіонату Європи в класах "ILCA"</t>
  </si>
  <si>
    <t>01.03.23
09.03.23</t>
  </si>
  <si>
    <t>Міжнародна регата "iQFoiL Games"  (ІІ ранг)</t>
  </si>
  <si>
    <t>07.03.23
12.03.23</t>
  </si>
  <si>
    <t>Чемпіонат Європи в класах "ILCA"  (ІІ ранг)</t>
  </si>
  <si>
    <t>10.03.23
17.03.23</t>
  </si>
  <si>
    <t>НТЗ зі спеціальної підготовки до міжнародної регати "Призи Принцеси Софії"  (ІІ ранг)</t>
  </si>
  <si>
    <t>23.03.23
30.03.23</t>
  </si>
  <si>
    <t>Міжнародна регата "Призи Принцеси Софії"   (ІІ ранг)</t>
  </si>
  <si>
    <t>31.03.23
08.04.23</t>
  </si>
  <si>
    <t>Етап Кубку Європи в класах "ILCA"  (ІІ ранг)</t>
  </si>
  <si>
    <t xml:space="preserve">НТЗ з спеціальної підготовки до чемпіонату Европи в класі "ILCA 4"_x000D_
</t>
  </si>
  <si>
    <t>05.04.23
14.04.23</t>
  </si>
  <si>
    <t>Чемпіонат Европи в класі "ILCA 4"  (ІІ ранг)</t>
  </si>
  <si>
    <t xml:space="preserve">НТЗ з спеціальної підготовки до міжнародної регати "Олімпійський тиждень Франції" _x000D_
</t>
  </si>
  <si>
    <t>Міжнародна регата "Олімпійський тиждень Франції"  (ІІ ранг)</t>
  </si>
  <si>
    <t>23.04.23
30.04.23</t>
  </si>
  <si>
    <t>Етап Кубку Европи в касах "ILCA"  (ІІ ранг)</t>
  </si>
  <si>
    <t>04.05.23
07.05.23</t>
  </si>
  <si>
    <t xml:space="preserve">Чемпіонат Європи у класі "iQFoil" серед дорослих, серед юніорів   (ІІ ранг)                                    _x000D_
</t>
  </si>
  <si>
    <t>Відкритий чемпіонат Європи у класі "470"  (ІІ ранг)</t>
  </si>
  <si>
    <t>12.05.23
20.05.23</t>
  </si>
  <si>
    <t xml:space="preserve">Чемпіонат Європи в класі "Формула Кайт" серед юніорів до 21 року (ІІ ранг)                                    _x000D_
</t>
  </si>
  <si>
    <t>22.05.23
28.05.23</t>
  </si>
  <si>
    <t>Міжнародні змагання "Allianz Regata"  (ІІ ранг)</t>
  </si>
  <si>
    <t>30.05.23
04.06.23</t>
  </si>
  <si>
    <t xml:space="preserve">Чемпіонат України в класах "ILCA" та "ULTRA"  (ІІІ ранг)                _x000D_
</t>
  </si>
  <si>
    <t>31.05.23
04.06.23</t>
  </si>
  <si>
    <t xml:space="preserve">Чемпіонат України в класах "Оптиміст", "Кадет", "RC Tera"  (IV ранг)                 _x000D_
</t>
  </si>
  <si>
    <t xml:space="preserve">НТЗ зі спеціальної підготовки до міжнародної регати "Кільський тиждень" _x000D_
</t>
  </si>
  <si>
    <t>15.06.23
20.06.23</t>
  </si>
  <si>
    <t>Чемпіонат світу в класі "Оптиміст" серед юнаків (ІІ ранг)</t>
  </si>
  <si>
    <t>Міжнародна регата "Кільський тиждень"  (ІІ ранг)</t>
  </si>
  <si>
    <t xml:space="preserve">Чемпіонат України з віндсерфінгу (IІІ ранг)  _x000D_
</t>
  </si>
  <si>
    <t>Чемпіонат Європи в класі "iQFОil" серед юніорів (ІІ ранг)</t>
  </si>
  <si>
    <t>Чемпіонат світу в класі "ILCA 6"  серед дорослих та юніорів  (ІІ ранг)</t>
  </si>
  <si>
    <t xml:space="preserve">НТЗ зі спеціальної підготовки до регати "Париж 2024 - Тест Івент" _x000D_
</t>
  </si>
  <si>
    <t>01.07.23
06.07.23</t>
  </si>
  <si>
    <t>Париж 2024 - Тест Івент (ІІ ранг)</t>
  </si>
  <si>
    <t>07.07.23
16.07.23</t>
  </si>
  <si>
    <t>Чемпіонат Європи у класі "ILCA 6"  серед юніорів  (ІІ ранг)</t>
  </si>
  <si>
    <t>12.07.23
19.07.23</t>
  </si>
  <si>
    <t xml:space="preserve">Чемпіонат Європи в класі "Оптиміст" (ІІ ранг)_x000D_
</t>
  </si>
  <si>
    <t xml:space="preserve">Чемпіонат світу в класі "Формула Кайт" серед юніорів (ІІ ранг)_x000D_
</t>
  </si>
  <si>
    <t>Чемпіонат світу в класі "Кадет" серед юнаків (ІІ ранг)</t>
  </si>
  <si>
    <t>22.07.23
29.07.23</t>
  </si>
  <si>
    <t>Чемпіонат світу в класі "ILCA 4" (ІІ ранг)</t>
  </si>
  <si>
    <t>22.07.23
30.07.23</t>
  </si>
  <si>
    <t xml:space="preserve">Кубок України в олімпійських класах  (IІІ ранг)   _x000D_
</t>
  </si>
  <si>
    <t>Дніпро яхт-клуб "Січ"
Укрспортзабезпечення</t>
  </si>
  <si>
    <t>Чемпіонат світу в класі "RS Tera" серед юнаків (ІІ ранг)</t>
  </si>
  <si>
    <t>27.07.23
04.08.23</t>
  </si>
  <si>
    <t xml:space="preserve">НТЗ зі спеціальної підготовки до WS чемпіонату світу </t>
  </si>
  <si>
    <t>03.08.23
09.08.23</t>
  </si>
  <si>
    <t>Чемпіонат Європи у класах "ILCA"  серед юніорів до 21 року  (ІІ ранг)</t>
  </si>
  <si>
    <t>06.08.23
13.08.23</t>
  </si>
  <si>
    <t xml:space="preserve">WS чемпіонат світу  (ІІ ранг)_x000D_
</t>
  </si>
  <si>
    <t xml:space="preserve">Чемпіонат України в неолімпійських класах, чемпіонат України серед юніорів  (IІІ ранг)   _x000D_
</t>
  </si>
  <si>
    <t>Чемпіонат Європи в класі "Оптиміст" - командні перегони (ІІ ранг)</t>
  </si>
  <si>
    <t>25.08.23
30.08.23</t>
  </si>
  <si>
    <t>Чемпіонат світу у класі  "470" серед юніорів (ІІ ранг)</t>
  </si>
  <si>
    <t>27.08.23
03.09.23</t>
  </si>
  <si>
    <t xml:space="preserve">Етап Кубку Європи в класах "ILCA" (ІІ ранг)_x000D_
</t>
  </si>
  <si>
    <t>Чемпіонат України серед юнаків (ІІІ ранг)</t>
  </si>
  <si>
    <t>03.09.23
08.09.23</t>
  </si>
  <si>
    <t xml:space="preserve">Чемпіонат Європи в класі "Формула Кайт" (ІІ ранг)_x000D_
</t>
  </si>
  <si>
    <t xml:space="preserve">Чемпіонат України в олімпійських класах (IІІ ранг)   _x000D_
</t>
  </si>
  <si>
    <t>25.09.23
30.09.23</t>
  </si>
  <si>
    <t>Чемпіонат світу в класі  "L30"  (ІІ ранг)</t>
  </si>
  <si>
    <t>30.09.23
05.10.23</t>
  </si>
  <si>
    <t xml:space="preserve">Чемпіонат світу в класі "ILCA" серед юніорів до 21 року   (ІІ ранг)                                    _x000D_
</t>
  </si>
  <si>
    <t>Марокко
Укрспортзабезпечення</t>
  </si>
  <si>
    <t xml:space="preserve">Чемпіонат світу в класі "iQFoil"   (ІІ ранг)                                    _x000D_
</t>
  </si>
  <si>
    <t>НТЗ зі спеціальної підготовки до етапу Кубку Європи в класах "ILCA"</t>
  </si>
  <si>
    <t>17.12.23
26.12.23</t>
  </si>
  <si>
    <t>Міжнародна регата "Palamos Christmas Race"   (ІІ ранг)</t>
  </si>
  <si>
    <t>20.12.23
26.12.23</t>
  </si>
  <si>
    <t>Міжнародна регата "Різдвяна регата"  (ІІ ранг)</t>
  </si>
  <si>
    <t>28.12.23
31.12.23</t>
  </si>
  <si>
    <t>Всього заходів:56</t>
  </si>
  <si>
    <t>04.01.23
17.01.23</t>
  </si>
  <si>
    <t>НТЗ із спеціальної підготовки до чемпіонату Європи (жінки)</t>
  </si>
  <si>
    <t>18.01.23
31.01.23</t>
  </si>
  <si>
    <t>01.02.23
14.02.23</t>
  </si>
  <si>
    <t>Кубок світу  з  окремих видів багатоборства (ІІ ранг)</t>
  </si>
  <si>
    <t>21.02.23
26.02.23</t>
  </si>
  <si>
    <t>Катар
Укрспортзабезпечення</t>
  </si>
  <si>
    <t>Чемпіонат України   (ІІІ ранг)</t>
  </si>
  <si>
    <t>06.03.23
11.03.23</t>
  </si>
  <si>
    <t>Кіровоград "Надія"
Укрспортзабезпечення</t>
  </si>
  <si>
    <t>Кубок  світу  з  окремих  видів  багатоборства (ІІ ранг)</t>
  </si>
  <si>
    <t>НТЗ зі спеціально підготовки до міжнародних змагань (жінки)</t>
  </si>
  <si>
    <t>12.03.23
07.04.23</t>
  </si>
  <si>
    <t>чемпіонат світу серед юніорів (жінки, чоловіки - ІІ ранг)</t>
  </si>
  <si>
    <t>25.03.23
03.04.23</t>
  </si>
  <si>
    <t>НТЗ із спеціальної підготовки  до чемпіонту Європи (чоловіки)</t>
  </si>
  <si>
    <t>НТЗ із спеціальної підготовки до чемпіонту Європи (жінки)</t>
  </si>
  <si>
    <t>Чемпіонат Європи (жінки,, чоловіки) - ІІ ранг</t>
  </si>
  <si>
    <t>07.04.23
17.04.23</t>
  </si>
  <si>
    <t>16.04.23
30.04.23</t>
  </si>
  <si>
    <t>Кубок світу з окремих видів багатоборства -  (ІІ ранг)</t>
  </si>
  <si>
    <t>НТЗ із спеціальної підготовки до міжнародних змагань (жінки)</t>
  </si>
  <si>
    <t>01.05.23
15.05.23</t>
  </si>
  <si>
    <t>НТЗ із спеціальної підготовки до міжнародних змагань (чоловіки)</t>
  </si>
  <si>
    <t>Чемпіонат України серед юнаків  (ІV ранг)</t>
  </si>
  <si>
    <t>Івано-Франківськ
Укрспортзабезпечення</t>
  </si>
  <si>
    <t>16.05.23
31.05.23</t>
  </si>
  <si>
    <t>25.05.23
31.05.23</t>
  </si>
  <si>
    <t>Кубок світу  з  окремих видів багатоборства  (ІІ ранг)</t>
  </si>
  <si>
    <t>НТЗ із спеціальної підготовки  до міжнародних змагань (чоловіки)</t>
  </si>
  <si>
    <t>06.06.23
11.06.23</t>
  </si>
  <si>
    <t>16.06.23
30.06.23</t>
  </si>
  <si>
    <t xml:space="preserve">НТЗ із спеціальної підготовки до міжнародних змагань (чоловіки) </t>
  </si>
  <si>
    <t xml:space="preserve">НТЗ із спеціальної підготовки до міжнародних змагань (жінки) </t>
  </si>
  <si>
    <t>16.07.23
31.07.23</t>
  </si>
  <si>
    <t>16.08.23
31.08.23</t>
  </si>
  <si>
    <t>Міжнародний турнір "Ukraine International Cup"  (Організвтор Олімпійська чемпіонка - Стела Захарова) -  (ІІ ранг)</t>
  </si>
  <si>
    <t>21.08.23
24.08.23</t>
  </si>
  <si>
    <t>Київ "Палац спорту"
Укрспортзабезпечення, КМДА</t>
  </si>
  <si>
    <t>Кубок світу з окремих видів багатоборства   (ІІ ранг)</t>
  </si>
  <si>
    <t>30.08.23
04.09.23</t>
  </si>
  <si>
    <t>Кубок світу з окремих видів багатоборства (ІІ ранг)</t>
  </si>
  <si>
    <t>16.09.23
30.09.23</t>
  </si>
  <si>
    <t>Чемпіонат світу  (чоловіки, жінки) - ІІ ранг</t>
  </si>
  <si>
    <t>27.09.23
09.10.23</t>
  </si>
  <si>
    <t>16.10.23
31.10.23</t>
  </si>
  <si>
    <t>Чемпіонат України серед молоді та юніорів -чоловіки (ІV ранг)</t>
  </si>
  <si>
    <t>Київ Олімпійський коледж ім. Піддубного
Укрспортзабезпечення</t>
  </si>
  <si>
    <t>Чемпіонат України серед молоді та юніорів -жінки (ІV ранг)</t>
  </si>
  <si>
    <t>15.12.23
28.12.23</t>
  </si>
  <si>
    <t>гімнастика художня</t>
  </si>
  <si>
    <t>НТЗ до Кубку світу (дорослі, юніори)</t>
  </si>
  <si>
    <t>05.01.23
14.01.23</t>
  </si>
  <si>
    <t xml:space="preserve">Київ  ДП СК "Атлет"
</t>
  </si>
  <si>
    <t>НТЗ до міжнародних змагань</t>
  </si>
  <si>
    <t>15.01.23
19.02.23</t>
  </si>
  <si>
    <t>Міжнародний турнір  (ІІ ранг)</t>
  </si>
  <si>
    <t>20.02.23
12.03.23</t>
  </si>
  <si>
    <t>Міжнародний турнір - дорослі, юніори (ІІ ранг)</t>
  </si>
  <si>
    <t>Чемпіонат України серед спортивних клубів (дорослі, юніори)  (ІІ ранг)</t>
  </si>
  <si>
    <t>06.03.23
10.03.23</t>
  </si>
  <si>
    <t xml:space="preserve">Київ "Палац спорту"
</t>
  </si>
  <si>
    <t>Міжнародні змагання (дорослі, юніори) (ІІ ранг)</t>
  </si>
  <si>
    <t>Всеукраїнські змагання дорослі, юніори  (ІІ ранг)</t>
  </si>
  <si>
    <t>Київ "Палац спорту"
Укрспортзабезпечення</t>
  </si>
  <si>
    <t xml:space="preserve">Кубок світу (дорослі, юніори)            (ІІ ранг) </t>
  </si>
  <si>
    <t>Кубок світу (дорослі)  (ІІ ранг)</t>
  </si>
  <si>
    <t>21.03.23
27.03.23</t>
  </si>
  <si>
    <t>22.03.23
29.03.23</t>
  </si>
  <si>
    <t>Міжнародні змагання серії Гран-Прі (дорослі, юніори)</t>
  </si>
  <si>
    <t>Міжнародні змаганння серії Гран-Прі  (дорослі, юніори) (ІІ ранг)</t>
  </si>
  <si>
    <t>Кубок світу (дорослі, юніори)  (ІІ ранг)</t>
  </si>
  <si>
    <t>07.04.23
12.04.23</t>
  </si>
  <si>
    <t>Чемпіонат України (юніори)  (ІV ранг)</t>
  </si>
  <si>
    <t>08.04.23
12.04.23</t>
  </si>
  <si>
    <t>Кубок світу (дорослі) (ІІ ранг)</t>
  </si>
  <si>
    <t>19.04.23
24.04.23</t>
  </si>
  <si>
    <t>НТЗ зі спеіальної підготовки до Чемпіонату Європи  (дорослі, юніори)</t>
  </si>
  <si>
    <t>24.04.23
15.05.23</t>
  </si>
  <si>
    <t>Чемпіонат Європи (дорослі, юніори) (ІІ ранг)</t>
  </si>
  <si>
    <t>14.05.23
21.05.23</t>
  </si>
  <si>
    <t>Міжнародний турнір серії Гран-Прі - дорослі, юніори (ІІ ранг)</t>
  </si>
  <si>
    <t xml:space="preserve">НТЗ зі спеціальної підготовки до Кубку Світу (дорослі, юніори) </t>
  </si>
  <si>
    <t>19.06.23
19.07.23</t>
  </si>
  <si>
    <t>Чемпіонат України (дорослі) (ІІІ)</t>
  </si>
  <si>
    <t>25.06.23
29.06.23</t>
  </si>
  <si>
    <t xml:space="preserve">НТЗ зі спеціальної підготовки до кубку Світу (дорослі, юніори) </t>
  </si>
  <si>
    <t>03.07.23
12.07.23</t>
  </si>
  <si>
    <t>Чемпіонат світу (юніори) (ІІ ранг)</t>
  </si>
  <si>
    <t>04.07.23
11.07.23</t>
  </si>
  <si>
    <t xml:space="preserve">НТЗ зі спеціальної підготовки до Чемпіонату Світу  (дорослі, юніори) </t>
  </si>
  <si>
    <t>25.07.23
20.08.23</t>
  </si>
  <si>
    <t>Чемпіонат світу (дорослі) (ІІ ранг)</t>
  </si>
  <si>
    <t>20.08.23
29.08.23</t>
  </si>
  <si>
    <t>Міжнародні змагання серії Гран-Прі дорослі, юніори  (ІІ ранг)</t>
  </si>
  <si>
    <t>11.09.23
18.09.23</t>
  </si>
  <si>
    <t>Кубок України  (ІІІ- IV ранг)</t>
  </si>
  <si>
    <t>01.10.23
06.10.23</t>
  </si>
  <si>
    <t>НТЗ з ЗФП та СФП (дорослі)</t>
  </si>
  <si>
    <t>06.10.23
20.10.23</t>
  </si>
  <si>
    <t>Міжнародний турнір серії Гран-Прі (ІІ ранг)</t>
  </si>
  <si>
    <t>18.10.23
23.10.23</t>
  </si>
  <si>
    <t>Командний чемпіонат України  (ІІІ ранг)</t>
  </si>
  <si>
    <t>25.10.23
30.10.23</t>
  </si>
  <si>
    <t>Клубний чемпіонат світу - дорослі, юніори (ІІ ранг)</t>
  </si>
  <si>
    <t xml:space="preserve">НТЗ зі спеціальної підготовки до міжнародних змагань серії Гран-Прі (дорослі, юніори) </t>
  </si>
  <si>
    <t>01.11.23
16.11.23</t>
  </si>
  <si>
    <t>Міжнародний турнір  - дорослі, юніори (ІІ ранг)</t>
  </si>
  <si>
    <t>24.11.23
29.11.23</t>
  </si>
  <si>
    <t>НТЗ з ЗФП та СФП (дорослі, юніори,резерв)</t>
  </si>
  <si>
    <t>16.12.23
26.12.23</t>
  </si>
  <si>
    <t>02.01.23
31.01.23</t>
  </si>
  <si>
    <t xml:space="preserve">НТЗ зі спеціальної підготовки до міжнародних змагань_x000D_
</t>
  </si>
  <si>
    <t>04.01.23
31.01.23</t>
  </si>
  <si>
    <t>НТЗ зі спеціальної підготовки до чемпіонату світу (жінки)</t>
  </si>
  <si>
    <t>09.01.23
24.01.23</t>
  </si>
  <si>
    <t>НТЗ зі спеціальної підготовки до чемпіонату світу (чоловіки)</t>
  </si>
  <si>
    <t>09.01.23
17.01.23</t>
  </si>
  <si>
    <t xml:space="preserve">Міжнародний турнір "Гран-прі" (ІІ ранг)_x000D_
_x000D_
</t>
  </si>
  <si>
    <t>25.01.23
29.01.23</t>
  </si>
  <si>
    <t>01.02.23
09.02.23</t>
  </si>
  <si>
    <t>Міжнародний турнір "Великий Шолом" (ІІ ранг)</t>
  </si>
  <si>
    <t>06.02.23
09.02.23</t>
  </si>
  <si>
    <t>Відкритий континентальний Кубок (ІІ ранг)</t>
  </si>
  <si>
    <t>Кубок Європи серед кадетів до 18 років (ІІ ранг)</t>
  </si>
  <si>
    <t>Всеукраїнський турнір пам'яті загиблих воїнів-афганців, інтернаціоналістів (ІІІ ранг)</t>
  </si>
  <si>
    <t xml:space="preserve">Луцьк
</t>
  </si>
  <si>
    <t>15.02.23
19.02.23</t>
  </si>
  <si>
    <t>Всеукраїнський турнір "Кубок Контініуму" серед юнаків та дівчат (ІV ранг)</t>
  </si>
  <si>
    <t xml:space="preserve">Всеукраїнський турнір "Київська весна" серед юнаків та дівчат (ІV ранг) </t>
  </si>
  <si>
    <t>03.03.23
04.03.23</t>
  </si>
  <si>
    <t>Кубок Європи серед юніорів та юніорок до 21 років (ІІ ранг)</t>
  </si>
  <si>
    <t>06.03.23
21.03.23</t>
  </si>
  <si>
    <t>16.03.23
22.03.23</t>
  </si>
  <si>
    <t>Чемпіонат України серед юніорів та юніорок до 21 року, кадетів до 18 років (IV ранг)</t>
  </si>
  <si>
    <t>16.03.23
18.03.23</t>
  </si>
  <si>
    <t xml:space="preserve">Кубок Європи (ІІ ранг)_x000D_
</t>
  </si>
  <si>
    <t>Грузія
Укрспортзабезпечення</t>
  </si>
  <si>
    <t>Всеукраїнський турнір "XXХІІІ Меморіал І. Прищепи" серед юнаків (IV ранг)</t>
  </si>
  <si>
    <t xml:space="preserve">Відкритий всеукраїнський турнір "RANDORI SPRING CUP" серед юнаків та дівчат (ІV ранг) </t>
  </si>
  <si>
    <t>03.04.23
22.04.23</t>
  </si>
  <si>
    <t xml:space="preserve">Всеукраїнський турнір "Дитячий фестіваль" серед юнаків (ІV ранг) </t>
  </si>
  <si>
    <t>11.04.23
15.04.23</t>
  </si>
  <si>
    <t>Кубок Європи серед юніорів та юніорок до 21 року (ІІ ранг)</t>
  </si>
  <si>
    <t>19.04.23
20.04.23</t>
  </si>
  <si>
    <t>Заключний НТЗ до чемпіонату світу (чоловіки)</t>
  </si>
  <si>
    <t>26.04.23
07.05.23</t>
  </si>
  <si>
    <t>Заключний НТЗ до чемпіонату світу (жінки)</t>
  </si>
  <si>
    <t xml:space="preserve">Всеукраїнський турнір "Естафета поколінь"  серед юнаків та дівчат пам'яті генерал-майора І. Момота (ІV ранг) </t>
  </si>
  <si>
    <t>27.04.23
28.04.23</t>
  </si>
  <si>
    <t xml:space="preserve">Черкаси
</t>
  </si>
  <si>
    <t>Чемпіонат світу, командний чемпіонат світу  (ІІ ранг)</t>
  </si>
  <si>
    <t>05.05.23
14.05.23</t>
  </si>
  <si>
    <t xml:space="preserve">Всеукраїнський турнір "Кубок Перемоги" серед жінок (ІІІ ранг) </t>
  </si>
  <si>
    <t xml:space="preserve">Суми
</t>
  </si>
  <si>
    <t xml:space="preserve">Всеукраїнський турнір "Кубок Перемоги" серед юнаків та дівчат (ІV ранг) </t>
  </si>
  <si>
    <t>Чемпіонат України серед юнаків та дівчат  до 16 років (IV ранг)</t>
  </si>
  <si>
    <t>18.05.23
20.05.23</t>
  </si>
  <si>
    <t>Боснія і Герцоговина
Укрспортзабезпечення</t>
  </si>
  <si>
    <t>23.05.23
27.05.23</t>
  </si>
  <si>
    <t>Таджикистан
Укрспортзабезпечення</t>
  </si>
  <si>
    <t xml:space="preserve">Відкритий всеукраїнський турнір "Кодокан" серед юнаків та дівчат (ІV ранг) </t>
  </si>
  <si>
    <t>НТЗ зі спеціальної підготовки до міжнародних змагань (жінки)</t>
  </si>
  <si>
    <t>НТЗ зі спеціальної підготовки до міжнародних змагань (чоловіки)</t>
  </si>
  <si>
    <t>Чемпіонат Європи, командний чемпіонат Європи серед кадетів до 18 років (ІІ ранг)</t>
  </si>
  <si>
    <t xml:space="preserve">Всеукраїнський турнір на призи ЗМС Р.Машуренка серед молоді (ІV ранг) </t>
  </si>
  <si>
    <t>17.07.23
21.07.23</t>
  </si>
  <si>
    <t>Міжнародний турнір "Мастерс" (ІІ ранг)</t>
  </si>
  <si>
    <t>Чемпіонат світу, командний чемпіонат світу серед кадетів до 18 років (ІІ ранг)</t>
  </si>
  <si>
    <t xml:space="preserve">Всеукраїнський турнір пам'яті міського голови м.Кременчуга Бабаєва О.М., чол. (ІІІ ранг) </t>
  </si>
  <si>
    <t>01.09.23
02.09.23</t>
  </si>
  <si>
    <t xml:space="preserve">Кременчук
</t>
  </si>
  <si>
    <t>Чемпіонат ФСТ "Динамо" серед юнаків та дівчат 2007-2009 р.н.</t>
  </si>
  <si>
    <t>05.09.23
07.09.23</t>
  </si>
  <si>
    <t>Чемпіонат Європи, командний чемпіонат Європи серед юніорів та юніорок до 21 року (ІІ ранг)</t>
  </si>
  <si>
    <t>14.09.23
16.09.23</t>
  </si>
  <si>
    <t xml:space="preserve">Всеукраїнський турнір, присвячений пам'яті  воїнів АТО Олександра Аніщенка та Максима Савченка серед юнаків та дівчат (ІV ранг) </t>
  </si>
  <si>
    <t xml:space="preserve">Всеукраїнський турнір на честь Дня військового розвідника серед юнаків (ІV ранг) </t>
  </si>
  <si>
    <t>Чемпіонат світу, командний чемпіонат світу серед юніорів та юніорок до 21 року (ІІ ранг)</t>
  </si>
  <si>
    <t xml:space="preserve">Відкритий всеукраїнський турнір "Кубок Закарпаття" серед юнаків та дівчат (ІV ранг) </t>
  </si>
  <si>
    <t>Відкритий чемпіонат України серед молодших кадетів до 17 років (IV ранг)</t>
  </si>
  <si>
    <t xml:space="preserve">Чемпіонат України серед молоді до 23 років (IV ранг) </t>
  </si>
  <si>
    <t>12.10.23
14.10.23</t>
  </si>
  <si>
    <t xml:space="preserve">Всеукраїнський турнір "Патріот", присвячений Дню захисника України серед юнаків (ІV ранг) </t>
  </si>
  <si>
    <t>16.10.23
21.10.23</t>
  </si>
  <si>
    <t xml:space="preserve">Всеукраїнський турнір  "Lviv Open Cup" серед юнаків, дівчат та дорослих (IV ранг) </t>
  </si>
  <si>
    <t>Заключний НТЗ до чемпіонату Європи  (чоловіки)</t>
  </si>
  <si>
    <t>25.10.23
03.11.23</t>
  </si>
  <si>
    <t>Заключний НТЗ до чемпіонату Європи (жінки)</t>
  </si>
  <si>
    <t>01.11.23
05.11.23</t>
  </si>
  <si>
    <t>08.11.23
12.11.23</t>
  </si>
  <si>
    <t>Всеукраїнський турнір "Кубок Федерації дзюдо Києва" серед юніорів та юніорок</t>
  </si>
  <si>
    <t>Всеукраїнський турнір пам'яті Волинських майстрів дзюдо серед юнаків та дівчат (ІV ранг)</t>
  </si>
  <si>
    <t xml:space="preserve">Всеукраїнський турнір, присвячений визволенню м. Києва серед юнаків та дівчат (ІV ранг) </t>
  </si>
  <si>
    <t>Чемпіонат Європи серед молоді до 23 років (ІІ ранг)</t>
  </si>
  <si>
    <t xml:space="preserve">Всеукраїнський турнір "Українка" серед дівчат (ІV ранг) </t>
  </si>
  <si>
    <t xml:space="preserve">Всеукраїнські змагання "ІV Відкритий командний Кубок федерації дзюдо м. Кропивницького" серед юнаків (ІV ранг) </t>
  </si>
  <si>
    <t>02.12.23
03.12.23</t>
  </si>
  <si>
    <t>Всеукраїнський турнір "Кубок Новатора" серед юнаків та дівчат (ІV ранг)</t>
  </si>
  <si>
    <t xml:space="preserve">Відкритий всеукраїнський турнір "Кубок федерації дзюдо Одеської області" серед юнаків та дівчат (ІV ранг) </t>
  </si>
  <si>
    <t xml:space="preserve">НТЗ зі спеціальної підготовки до міжнародних змагань </t>
  </si>
  <si>
    <t xml:space="preserve">Всеукраїнський турнір серед юнаків та дівчат, присвячений 80 річниці визволення міста Черкас від нацистських окупантів (ІV ранг) </t>
  </si>
  <si>
    <t>14.12.23
15.12.23</t>
  </si>
  <si>
    <t xml:space="preserve">Відкритий всеукраїнський турнір "RANDORI WINTER CUP" серед юнаків та дівчат (ІV ранг) </t>
  </si>
  <si>
    <t>Всього заходів:119</t>
  </si>
  <si>
    <t>кінний спорт</t>
  </si>
  <si>
    <t>Етап Кубку України з виїздки. Всеукраїнські змагання (III ранг-IV ранг),</t>
  </si>
  <si>
    <t>Жашків кінно-сп.шк.
Укрспортзабезпечення</t>
  </si>
  <si>
    <t>Етап Кубку  України з подолання перешкод. Всеукраїнські змагання (III ранг-IV ранг).</t>
  </si>
  <si>
    <t xml:space="preserve">Міжнародні змагання з триборства CCI4*-L,    CCI4*-S, CCI3*-L, CCI3*-S, CCI2*-L (ІІ ранг)_x000D_
</t>
  </si>
  <si>
    <t xml:space="preserve">Міжнародні кваліфікаційні змагання з подолання перешкод CSI3*-NC EEF RQ_x000D_
</t>
  </si>
  <si>
    <t>Міжнародні змагання з триборства  CCI4*-S, CCI3*-L, CCI3*-S, CCI2*-S (ІІ ранг)</t>
  </si>
  <si>
    <t xml:space="preserve">Міжнародні змагання з триборства CCI4*-L, CCI4*-S, CCI3*-L, CCI3*-S, CCI2*-L (ІІ ранг)_x000D_
</t>
  </si>
  <si>
    <t xml:space="preserve">Етап Кубку світу з виїздки CDI-W (ІІ ранг)_x000D_
</t>
  </si>
  <si>
    <t>10.05.23
14.05.23</t>
  </si>
  <si>
    <t>Етап Кубку України з триборства. Всеукраїнські змагання (III ранг-IV ранг).</t>
  </si>
  <si>
    <t>Чемпіонат України з виїздки  серед дорослих,  юніорів, юнаків, дітей та вершників на поні (III ранг-IV ранг)</t>
  </si>
  <si>
    <t>Етап Кубку світу з виїздки CDI-W (ІІ ранг)</t>
  </si>
  <si>
    <t xml:space="preserve">Міжнародні кваліфікаційні змагання з подолання перешкод CSI3*-NC EEF RQ (ІІ ранг)_x000D_
</t>
  </si>
  <si>
    <t>Чемпіонат України з подолання _x000D_
перешкод серед дорослих, юніорів, _x000D_
юнаків та дітей (III ранг-IV ранг)</t>
  </si>
  <si>
    <t>Міжнародні змагання з триборства CCI4*-L, CCI3*-L, CCI3*-S, CCI2*-L, CCI2*-S (ll ранг)</t>
  </si>
  <si>
    <t>Етап Кубку України з виїздки. Всеукраїнські змагання (III ранг-IV ранг)</t>
  </si>
  <si>
    <t xml:space="preserve">Міжнародні кваліфікаційні змагання з подолання перешкод CSI3*-NC EEF RQ Semifinal (ІІ ранг)_x000D_
</t>
  </si>
  <si>
    <t>Австpалія
Укрспортзабезпечення</t>
  </si>
  <si>
    <t>Чемпіонат Європи з  подолання перешкод CH-EU-Ch-S, CH-EU-J-S, CH-EU-Y-S (II  ранг)</t>
  </si>
  <si>
    <t>Чемпіонат Європи з виїздки CH-EU-Y-D, CH-EU-U25-D  (II  ранг)</t>
  </si>
  <si>
    <t>11.07.23
16.07.23</t>
  </si>
  <si>
    <t>Чемпіонат Європи з виїздки CH-EU-J-D, CH-EU-CH-D  (II  ранг)</t>
  </si>
  <si>
    <t>18.07.23
23.07.23</t>
  </si>
  <si>
    <t xml:space="preserve">Міжнародні змагання з триборства CCI3*-S, CCI2*-L, CCI2*-S (ll ранг) _x000D_
</t>
  </si>
  <si>
    <t>Чемпіонат Європи з виїздки серед поні CH-EU-P-D (II  ранг)</t>
  </si>
  <si>
    <t xml:space="preserve">Міжнародні кваліфікаційні змагання з подолання перешкод Special Olympic Qualifiers (ІІ ранг)_x000D_
</t>
  </si>
  <si>
    <t>Чемпіонат світу серед молодих коней з виїздки  CH-M-YH-D (II  ранг)</t>
  </si>
  <si>
    <t>Етап Кубку України з подолання перешкод. Всеукраїнські змагання (III ранг-IV ранг)</t>
  </si>
  <si>
    <t>Чемпіонат  України з триборства серед дорослих, юніорів та юнаків (ІІІ-ІV ранг)</t>
  </si>
  <si>
    <t>Чемпіонат Європи з  подолання перешкод  CH-EU-S (II  ранг)</t>
  </si>
  <si>
    <t>29.08.23
03.09.23</t>
  </si>
  <si>
    <t>31.08.23
03.09.23</t>
  </si>
  <si>
    <t xml:space="preserve">Чемпіонат Європи з виїздки CH-EU-D (II  ранг)          </t>
  </si>
  <si>
    <t xml:space="preserve">Фінал Кубку України з триборства. Всеукраїнські змагання (III ранг-IV ранг)._x000D_
</t>
  </si>
  <si>
    <t xml:space="preserve">Міжнародні кваліфікаційні змагання з подолання перешкод CSI4*-NC EEF RQ Final (ІІ ранг)_x000D_
</t>
  </si>
  <si>
    <t xml:space="preserve">Міжнародні кваліфікаційні змагання з подолання перешкод CSI4*-W (ІІ ранг)_x000D_
</t>
  </si>
  <si>
    <t>Чемпіонат світу серед молодих коней з подолання перешкод  CH-M-YH-S (II  ранг)</t>
  </si>
  <si>
    <t>11.10.23
15.10.23</t>
  </si>
  <si>
    <t xml:space="preserve">Міжнародні кваліфікаційні змагання з подолання перешкод CSI3* (ІІ ранг)_x000D_
</t>
  </si>
  <si>
    <t xml:space="preserve">Фінал Кубку України з виїздки. Всеукраїнські змагання (III ранг-IV ранг)._x000D_
</t>
  </si>
  <si>
    <t xml:space="preserve">Етап Кубку світу з виїздки CDI-W (А) (ІІ ранг)_x000D_
</t>
  </si>
  <si>
    <t>Фінал Кубку України з подолання перешкод. Всеукраїнські змагання (III ранг-IV ранг).</t>
  </si>
  <si>
    <t xml:space="preserve">Навчально-тренувальний збір із спеціальної підготовки серед дорослих, юніорів, молоді (швидкість, болдинг, трудність) до Кубку cвіту зі скелелазіння </t>
  </si>
  <si>
    <t>03.01.23
24.01.23</t>
  </si>
  <si>
    <t xml:space="preserve">Кубок України зі скелелазіння (швидкість)  III ранг </t>
  </si>
  <si>
    <t>04.02.23
04.02.23</t>
  </si>
  <si>
    <t>Навчально-тренувальний збір із спеціальної підготовки серед юніорів, молоді, юнаків (швидкість) до Кубку України серед юніорів та молоді</t>
  </si>
  <si>
    <t xml:space="preserve">Кубок України зі скелелазіння серед юніорів, молоді та юнаків (швидкість)  III ранг </t>
  </si>
  <si>
    <t>03.03.23
03.03.23</t>
  </si>
  <si>
    <t>Навчально-тренувальний збір із спеціальної підготовки до Кубку світу зі скелелазіння  (швидкість)</t>
  </si>
  <si>
    <t>13.03.23
21.03.23</t>
  </si>
  <si>
    <t>Навчально-тренувальний збір із спеціальної підготовки до Кубку Світу зі скелелазіння,  серед дорослих, юніорів, молоді (болдеринг)</t>
  </si>
  <si>
    <t>Чемпіонат України зі скелелазіння(швидкість, трудність, болдеринг (двоборство), ІІІ ранг</t>
  </si>
  <si>
    <t>24.03.23
29.03.23</t>
  </si>
  <si>
    <t>Кубок Європи зі скелелазіння (швидкість, етап), II ранг</t>
  </si>
  <si>
    <t>Навчально-тренувальний збір із спеціальної підготовки до Кубку світу зі скелелазіння  (швидкість,трудність)</t>
  </si>
  <si>
    <t>03.04.23
17.04.23</t>
  </si>
  <si>
    <t xml:space="preserve">Кубок України зі скелелазіння (трудність)  III ранг   </t>
  </si>
  <si>
    <t>14.04.23
15.04.23</t>
  </si>
  <si>
    <t xml:space="preserve">Кубок України зі скелелазіння серед юніорів, молоді, юнаків (трудність, боулдеринг)  III ранг  </t>
  </si>
  <si>
    <t>15.04.23
18.04.23</t>
  </si>
  <si>
    <t>Навчально-тренувальний збір із спеціальної підготовки до Кубку світу зі скелелазіння,  серед дорослих, юніорів,(швидкість, боулдеринг)</t>
  </si>
  <si>
    <t>20.04.23
27.04.23</t>
  </si>
  <si>
    <t>Кубок світу зі скелелазіння (болдеринг, етап), II ранг</t>
  </si>
  <si>
    <t xml:space="preserve">Кубок Європи зі скелелазіння серед юніорів та молоді (болдеринг, етап), II ранг    </t>
  </si>
  <si>
    <t>Навчально-тренувальний збір із спеціальної підготовки до Кубку Світу зі скелелазіння,  серед дорослих, юніорів,(болдеринг)</t>
  </si>
  <si>
    <t>24.04.23
27.04.23</t>
  </si>
  <si>
    <t>Кубок світу зі скелелазіння (болдеринг, швидкість, етап), II ранг</t>
  </si>
  <si>
    <t>Кубок Європи зі скелелазіння серед юніорів та молоді (болдеринг, етап), II ранг</t>
  </si>
  <si>
    <t>01.05.23
05.05.23</t>
  </si>
  <si>
    <t>Кубок світу зі скелелазіння (швидкість, етап), II ранг</t>
  </si>
  <si>
    <t>Навчально-тренувальний збір із спеціальної підготовки до Кубку світу зі скелелазіння  (швидкість, болдеринг)</t>
  </si>
  <si>
    <t>08.05.23
18.05.23</t>
  </si>
  <si>
    <t>Кубок Європи зі скелелазіння (болдеринг, швидкість етап), II ранг</t>
  </si>
  <si>
    <t xml:space="preserve">Кубок Європи зі скелелазіння (болдеринг, етап) II ранг </t>
  </si>
  <si>
    <t>Навчально-тренувальний збір із спеціальної підготовки серед юніорів, молоді, юнаків (швидкість, болдеринг, трудність) до Чемпіонатом України серед юніорів, молоді, юнаків</t>
  </si>
  <si>
    <t>19.05.23
24.05.23</t>
  </si>
  <si>
    <t>Чемпіонат України зі скелелазіння серед юніорів, молоді, юнаків  (швидкість формат "Рекорд", трудність, болдеринг,двоборство), ІV ранг</t>
  </si>
  <si>
    <t>Кубок Європи зі скелелазіння (болдеринг, етап), II ранг</t>
  </si>
  <si>
    <t>Навчально-тренувальний збір із спеціальної підготовки до чемпіонату Європи зі скелелазіння серед юніорів та молоді ( швидкість)</t>
  </si>
  <si>
    <t>01.06.23
07.06.23</t>
  </si>
  <si>
    <t>Навчально-тренувальний збір із спеціальної підготовки до чемпіонату Європи зі скелелазіння серед юніорів та молоді  (болдеринг)</t>
  </si>
  <si>
    <t>Чемпіонат Європи зі скелелазіння серед юніорів та молоді ( швидкість, болдеринг), II ранг</t>
  </si>
  <si>
    <t xml:space="preserve">Кубок Європи зі скелелазіння (швидкість, трудність етап) II ранг </t>
  </si>
  <si>
    <t>Кубок світу зі скелелазіння (болдеринг, трудність, етап), II ранг</t>
  </si>
  <si>
    <t>Кубок Європи зі скелелазіння серед юніорів та молоді (трудність, етап), II ранг</t>
  </si>
  <si>
    <t>Навчально-тренувальний збір із спеціальної підготовки до Кубку світу зі скелелазіння,  серед дорослих, юніорів, (швидкість)</t>
  </si>
  <si>
    <t>Кубок Європи зі скелелазіння серед юніорів та молоді (швидкість, етап), II ранг</t>
  </si>
  <si>
    <t>29.06.23
30.06.23</t>
  </si>
  <si>
    <t>Кубок світу зі скелелазіння (швидкість,трудність,  етап), II ранг</t>
  </si>
  <si>
    <t xml:space="preserve">Кубок України зі скелелазіння серед юніорів, молоді, юнаків ( болдеринг)  III ранг  </t>
  </si>
  <si>
    <t>Кам'ян.-Подільський
Укрспортзабезпечення</t>
  </si>
  <si>
    <t>Кубок світу зі скелелазіння (трудність,  етап), II ранг</t>
  </si>
  <si>
    <t xml:space="preserve">Кубок Європи зі скелелазіння (швидкість,трудність, етап), II ранг     </t>
  </si>
  <si>
    <t>Навчально-тренувальний збір із спеціальної підготовки до чемпіонату світу зі скелелазіння (швидкість)</t>
  </si>
  <si>
    <t>Навчально-тренувальний збір із спеціальної підготовки до чемпіонату світу зі скелелазіння (трудність, болдеринг, двоборство)</t>
  </si>
  <si>
    <t>Чемпіонат світу зі скелелазіння ( трудність, болдеринг, двоборство,швидкість) II ранг</t>
  </si>
  <si>
    <t>Навчально-тренувальний збір із спеціальної підготовки до чемпіонату світу зі скелелазіння серед юніорів та молоді  (швидкість)</t>
  </si>
  <si>
    <t>07.08.23
17.08.23</t>
  </si>
  <si>
    <t>Навчально-тренувальний збір із спеціальної підготовки до чемпіонату світу зі скелелазіння серед юніорів та молоді  (трудність, болдеринг,  двоборство)</t>
  </si>
  <si>
    <t>Чемпіонат світу зі скелелазіння серед юніорів та молоді ( трудність, болдеринг, двоборство,швидкість) II ранг</t>
  </si>
  <si>
    <t>Навчально-тренувальний збір із спеціальної підготовки до Європейскої кваліфікації ОІ зі скелелазіння (швидкість)</t>
  </si>
  <si>
    <t>28.08.23
08.09.23</t>
  </si>
  <si>
    <t>Кубок світу зі скелелазіння (трудність, етап), II ранг</t>
  </si>
  <si>
    <t>31.08.23
02.09.23</t>
  </si>
  <si>
    <t>Навчально-тренувальний збір із спеціальної підготовки до чемпіонату Європи зі скелелазіння серед юніорів та молоді  (трудність)</t>
  </si>
  <si>
    <t>05.09.23
15.09.23</t>
  </si>
  <si>
    <t>Європейська кваліфікація ОІ (швидкість), II ранг</t>
  </si>
  <si>
    <t>Чемпіонат Європи зі скелелазіння серед юніорів та молоді ( трудність), II ранг</t>
  </si>
  <si>
    <t xml:space="preserve">Кубок України зі скелелазіння (трудність)  III ранг  </t>
  </si>
  <si>
    <t xml:space="preserve">Кубок України зі скелелазіння серед юніорів, молоді, юнаків (трудність)  III ранг  </t>
  </si>
  <si>
    <t xml:space="preserve">Кубок України зі скелелазіння (болдеринг)  III ранг     </t>
  </si>
  <si>
    <t>Кубок світу зі скелелазіння (швидкість, трудність, етап), II ранг</t>
  </si>
  <si>
    <t>Навчально-тренувальний збір із спеціальної підготовки до Європейскої кваліфікації ОІ зі скелелазіння (трудність, болдеринг)</t>
  </si>
  <si>
    <t>12.10.23
26.10.23</t>
  </si>
  <si>
    <t>Європейська кваліфікація ОІ (трудність, болдеринг), II ранг</t>
  </si>
  <si>
    <t>Відновлювальний навчально-тренувальний збір зі скелелазіння серед юніорів та молоді (трудність, болдеринг)</t>
  </si>
  <si>
    <t>Кубок України зі скелелазіння ( болдеринг, етап,)  III ранг</t>
  </si>
  <si>
    <t>Відновлювальний навчально-тренувальний збір зі скелелазіння серед дорослих, юніорів та молоді (швидкість, труднисть, боулдеринг)</t>
  </si>
  <si>
    <t>19.12.23
29.12.23</t>
  </si>
  <si>
    <t xml:space="preserve">Кубок України зі скелелазіння (швидкість, болдеринг, етап,фінал)  III ранг    </t>
  </si>
  <si>
    <t>Всього заходів:64</t>
  </si>
  <si>
    <t>стрибки на батуті</t>
  </si>
  <si>
    <t>НТЗ зі спеціальної підготовки до Кубку Світу (стрибки на батуті)</t>
  </si>
  <si>
    <t>01.01.23
13.02.23</t>
  </si>
  <si>
    <t>Німеччина
Федерація</t>
  </si>
  <si>
    <t>НТЗ зі спеціальної підготовки до Кубку світу (стрибки на акробатичній доріжці)</t>
  </si>
  <si>
    <t>25.01.23
13.02.23</t>
  </si>
  <si>
    <t>Шостка
Укрспортзабезпечення, Федерація</t>
  </si>
  <si>
    <t>23.02.23
13.03.23</t>
  </si>
  <si>
    <t>Чемпіонат України серед юнаків та дівчат (стрибки на батуті) (ІV ранг)</t>
  </si>
  <si>
    <t>03.04.23
07.04.23</t>
  </si>
  <si>
    <t>Чемпіонат України серед юніорів та юніорок (стрибки на батуті) (ІV ранг)</t>
  </si>
  <si>
    <t>08.04.23
15.05.23</t>
  </si>
  <si>
    <t>Чемпіонат України серед юнаків та дівчат (стрибки на акробатичній доріжці) (ІV ранг)</t>
  </si>
  <si>
    <t>25.04.23
29.04.23</t>
  </si>
  <si>
    <t>Вінниця 
Укрспортзабезпечення</t>
  </si>
  <si>
    <t>Кубок України (стрибки на акробатичній доріжці) (ІІІ ранг)</t>
  </si>
  <si>
    <t>Всеукраїнські змагання зі стрибків на батуті "Пам'яті героїв Чернобиля" (ІV ранг)</t>
  </si>
  <si>
    <t>Славутич
Укрспортзабезпечення, Федерація</t>
  </si>
  <si>
    <t>Командний чемпіонат України (стрибки на батуті) (ІІІ ранг)</t>
  </si>
  <si>
    <t>Відкриті Всеукраїнські змагання "Меморіал Костянтина Венгеля" (стрибки на акробатичній доріжці) (ІV ранг)</t>
  </si>
  <si>
    <t>24.05.23
27.05.23</t>
  </si>
  <si>
    <t>Міжнародний турнір "OPEN BALTIC" (ІІ ранг)</t>
  </si>
  <si>
    <t>Литва
Укрспортзабезпечення, Федерація</t>
  </si>
  <si>
    <t>07.06.23
26.06.23</t>
  </si>
  <si>
    <t>08.06.23
28.06.23</t>
  </si>
  <si>
    <t>Міжнародний турнір "Santarem Gym Fest 2023" (ІІ ранг)</t>
  </si>
  <si>
    <t>Поpтугалія
Укрспортзабезпечення, Федерація</t>
  </si>
  <si>
    <t>Міжнародний турнір "Coimbra Gym Fest 2023" (ІІ ранг)</t>
  </si>
  <si>
    <t>07.07.23
08.07.23</t>
  </si>
  <si>
    <t>01.08.23
20.08.23</t>
  </si>
  <si>
    <t>Міжнародний турнір "Orange cup" (ІІ ранг)</t>
  </si>
  <si>
    <t>02.08.23
03.08.23</t>
  </si>
  <si>
    <t>Туpеччина
Укрспортзабезпечення, Федерація</t>
  </si>
  <si>
    <t>03.08.23
05.08.23</t>
  </si>
  <si>
    <t>Відкриті Всеукраїнські змагання серед вікових груп (стрибки на акробатичній доріжці) (ІV ранг)</t>
  </si>
  <si>
    <t>11.09.23
15.09.23</t>
  </si>
  <si>
    <t>Чемпіонат України (стрибки на акробатичній доріжці) (ІІІ ранг)</t>
  </si>
  <si>
    <t>Шостка
Укрспортзабезпечення</t>
  </si>
  <si>
    <t>Чемпіонат України (стрибки на батуті) (ІІІ ранг)</t>
  </si>
  <si>
    <t>Відкриті Всеукраїнські змагання серед вікових груп (стрибки на батуті та подвійному міні-батуті) (ІV ранг)</t>
  </si>
  <si>
    <t>Одеса
Укрспортзабезпечення, Федерація</t>
  </si>
  <si>
    <t>23.09.23
04.10.23</t>
  </si>
  <si>
    <t>Міжнародний турнір "Independence" (ІІ ранг)</t>
  </si>
  <si>
    <t>Болгаpія
Укрспортзабезпечення, Федерація</t>
  </si>
  <si>
    <t>НТЗ зі спеціальної підготовки до чемпіонату Світу (стрибки на акробатичній доріжці)</t>
  </si>
  <si>
    <t>17.10.23
05.11.23</t>
  </si>
  <si>
    <t>НТЗ зі спеціальної підготовки до чемпіонату Світу (стрибки на батуті)</t>
  </si>
  <si>
    <t>19.10.23
08.11.23</t>
  </si>
  <si>
    <t>Чемпіонат світу серед юніорів та юніорок (ІІ ранг)</t>
  </si>
  <si>
    <t>Всесвітні змагання серед вікових груп (ІІ ранг)</t>
  </si>
  <si>
    <t>Великобpитанія
Укрспортзабезпечення, Федерація</t>
  </si>
  <si>
    <t>Відкриті Всеукраїнські змагання серед вікових груп (стрибки на акробатичній доріжці) (ІІІ ранг)</t>
  </si>
  <si>
    <t>01.12.23
18.12.23</t>
  </si>
  <si>
    <t>05.12.23
20.12.23</t>
  </si>
  <si>
    <t>НТЗ до І етапу Гран-Прі Європи</t>
  </si>
  <si>
    <t>08.01.23
16.01.23</t>
  </si>
  <si>
    <t xml:space="preserve">Чемпіонат України в приміщенні серед дорослих та юніорів (ІІІ, IV ранг) </t>
  </si>
  <si>
    <t>20.01.23
24.01.23</t>
  </si>
  <si>
    <t>Всеукраїнське змагання серед сильніших спортсменів (ІІІ ранг)</t>
  </si>
  <si>
    <t>24.01.23
26.01.23</t>
  </si>
  <si>
    <t>НТЗ до чемпіонату Європи в приміщенні серед дорослих та юніорів</t>
  </si>
  <si>
    <t>03.02.23
10.02.23</t>
  </si>
  <si>
    <t>Всеукраїнський трунір "Кадетський турнір пам'яті ЗТУ Морозова В.Ю." 2006 року народження та молодших (III ранг)</t>
  </si>
  <si>
    <t>08.02.23
11.02.23</t>
  </si>
  <si>
    <t>Харків
Укрспортзабезпечення</t>
  </si>
  <si>
    <t>Чемпіонат Європи в приміщенні серед дорослих та юніорів (ІІ ранг)</t>
  </si>
  <si>
    <t>Чемпіонат України в приміщенні серед кадетів та молодших (IVранг)</t>
  </si>
  <si>
    <t>І етап Гран-Прі Європи (ІІ ранг) (ліцензійний на Європейські ігри)</t>
  </si>
  <si>
    <t>03.04.23
08.04.23</t>
  </si>
  <si>
    <t>НТЗ до І етапу Кубку світу</t>
  </si>
  <si>
    <t>Відкрите всеукраїнське змагання "Олімпійські надії"  (IV ранг)</t>
  </si>
  <si>
    <t>10.04.23
14.04.23</t>
  </si>
  <si>
    <t>Львів СДЮШОР "Електрон"
Укрспортзабезпечення</t>
  </si>
  <si>
    <t>І етап Кубку світу  (ІІ ранг)</t>
  </si>
  <si>
    <t>НТЗ до І етапу Кубку Європи серед юніорів та кадетів</t>
  </si>
  <si>
    <t>20.04.23
30.04.23</t>
  </si>
  <si>
    <t>І етап Кубоку Європи серед юніорів та кадетів  (II ранг)</t>
  </si>
  <si>
    <t>01.05.23
07.05.23</t>
  </si>
  <si>
    <t>Чемпіонат України серед ШВСМ, СДЮШОР, ДЮСШ та УОР (ІІІ - IV ранг)</t>
  </si>
  <si>
    <t>Чернівці
Укрспортзабезпечення</t>
  </si>
  <si>
    <t>Відкритe всеукраїнське змагання "Кубок олімпійського чемпіона Віктора Рубана" (III ранг)</t>
  </si>
  <si>
    <t>НТЗ до ІІ етапу Гран-Прі Європи</t>
  </si>
  <si>
    <t>16.05.23
27.05.23</t>
  </si>
  <si>
    <t>Чемпіонат України серед юніорів та кадетів (IV ранг)</t>
  </si>
  <si>
    <t>ІІ етап Гран-Прі Європи  (ІІ ранг)</t>
  </si>
  <si>
    <t>29.05.23
04.06.23</t>
  </si>
  <si>
    <t>ІІ етап Кубку Європи серед юніорів та кадетів (ІІ ранг)</t>
  </si>
  <si>
    <t xml:space="preserve">І етап Кубку України "Кубок Буковини" (ІІІ ранг) </t>
  </si>
  <si>
    <t>ІІ етап Кубку світу  (ІІ ранг)</t>
  </si>
  <si>
    <t>Колумбія
Укрспортзабезпечення</t>
  </si>
  <si>
    <t>НТЗ до чемпіонату світу серед юніорів та кадетів</t>
  </si>
  <si>
    <t>20.06.23
30.06.23</t>
  </si>
  <si>
    <t>Меморіал Ірини Шидловської (ІІ ранг)</t>
  </si>
  <si>
    <t>24.06.23
26.06.23</t>
  </si>
  <si>
    <t>ІІ етап Кубку України присвячений пам'яті ЗТУ Кокота Б.З.  (ІІІ ранг)</t>
  </si>
  <si>
    <t>Чемпіонат світу серед юніорів та кадетів  (II ранг)</t>
  </si>
  <si>
    <t>НТЗ до чемпіонату світу</t>
  </si>
  <si>
    <t>04.07.23
30.07.23</t>
  </si>
  <si>
    <t>Відкрите всеукраїнське змагання серед юніорів та кадетів  "Кубок Сіверщини"  (III,ІV ранг)</t>
  </si>
  <si>
    <t>14.07.23
18.07.23</t>
  </si>
  <si>
    <t>Чернігів
Укрспортзабезпечення</t>
  </si>
  <si>
    <t>30.07.23
06.08.23</t>
  </si>
  <si>
    <t>НТЗ до ІІІ етапу Кубку світу</t>
  </si>
  <si>
    <t>ІІІ етап Кубку світу (ІІ ранг)</t>
  </si>
  <si>
    <t>15.08.23
20.08.23</t>
  </si>
  <si>
    <t>ІІІ етап Кубку України "Стріли Слобожанщини"  (ІІІ ранг)</t>
  </si>
  <si>
    <t>Міжнародне змагання "Золота Осінь" серед дорослих та кадетів</t>
  </si>
  <si>
    <t>04.09.23
09.09.23</t>
  </si>
  <si>
    <t>Чемпіонат України серед дорослих (IІІ ранг)</t>
  </si>
  <si>
    <t>Фінал Кубку  України (ІІІ ранг)</t>
  </si>
  <si>
    <t>02.10.23
05.10.23</t>
  </si>
  <si>
    <t>Всеукраїнське змагання "Київські вогні" (III-IV ранг)</t>
  </si>
  <si>
    <t>28.10.23
31.10.23</t>
  </si>
  <si>
    <t>08.11.23
23.11.23</t>
  </si>
  <si>
    <t>Кубок України в приміщенні серед дорослих (ІІІ ранг)</t>
  </si>
  <si>
    <t>04.12.23
19.12.23</t>
  </si>
  <si>
    <t>Всеукраїнське змагання присвячене пам'яті ЗТУ Труша Р.І. (III ранг)</t>
  </si>
  <si>
    <t>Навчально-тренувальний збір національної збірної команди України зі  стрільби кульової зі спеціальної підготовки до Гран Прі</t>
  </si>
  <si>
    <t>04.01.23
16.01.23</t>
  </si>
  <si>
    <t>Гран Прі (ІІ ранг)</t>
  </si>
  <si>
    <t>11.01.23
15.01.23</t>
  </si>
  <si>
    <t>17.01.23
21.01.23</t>
  </si>
  <si>
    <t xml:space="preserve">Заключний навчально-тренувальний збір національної збірної команди України зі стрільби кульової зі спеціальної підготовки до Кубку світу </t>
  </si>
  <si>
    <t>17.01.23
27.01.23</t>
  </si>
  <si>
    <t xml:space="preserve">Навчально-тренувальний збір національної збірної команди України зі  стрільби кульової зі спеціальної підготовки до міжнародних змагань </t>
  </si>
  <si>
    <t>21.01.23
01.02.23</t>
  </si>
  <si>
    <t xml:space="preserve">Кубок світу (ІІ ранг) </t>
  </si>
  <si>
    <t>27.01.23
07.02.23</t>
  </si>
  <si>
    <t>28.01.23
16.02.23</t>
  </si>
  <si>
    <t>Відкритий зимовий чемпіонат України у приміщенні із пістолета, гвинтівки, рухома мішень (ІІІ ранг)</t>
  </si>
  <si>
    <t>02.02.23
08.02.23</t>
  </si>
  <si>
    <t xml:space="preserve">Міжнародні змагання  </t>
  </si>
  <si>
    <t>02.02.23
04.02.23</t>
  </si>
  <si>
    <t>Заключний навчально-тренувальний збір національної збірної команди України зі стрільби кульової зі спеціальної підготовки до Кубку світу</t>
  </si>
  <si>
    <t>02.02.23
16.02.23</t>
  </si>
  <si>
    <t xml:space="preserve">Кубок світу (ІІ ранг)  </t>
  </si>
  <si>
    <t>17.02.23
28.02.23</t>
  </si>
  <si>
    <t xml:space="preserve">Заключний навчально-тренувальний збір національної збірної команди України зі стрільби кульової зі спеціальної підготовки до чемпіонату Європи-пневматична зброя </t>
  </si>
  <si>
    <t>20.02.23
03.03.23</t>
  </si>
  <si>
    <t>Заключний навчально-тренувальний збір національної збірної команди України зі стрільби кульової зі спеціальної підготовки до чемпіонату Європи-пневматична зброя</t>
  </si>
  <si>
    <t>21.02.23
04.03.23</t>
  </si>
  <si>
    <t>Навчально-тренувальний збір національної збірної команди України зі стрільби кульової зі спеціальної підготовки до міжнародних змагань</t>
  </si>
  <si>
    <t>23.02.23
06.03.23</t>
  </si>
  <si>
    <t xml:space="preserve">Всеукраїнські змагання зі стрільби кульової  серед спортсменів 2002 р.н. та молодших пам"яті МС Марії Бякової (V ранг) </t>
  </si>
  <si>
    <t>27.02.23
03.03.23</t>
  </si>
  <si>
    <t xml:space="preserve">Київ СДЮШОР "Схід"
Київ ОСК            </t>
  </si>
  <si>
    <t>Чемпіонат Європи - пневматична зброя (ІІ ранг)</t>
  </si>
  <si>
    <t>05.03.23
15.03.23</t>
  </si>
  <si>
    <t>07.03.23
18.03.23</t>
  </si>
  <si>
    <t>14.03.23
23.03.23</t>
  </si>
  <si>
    <t>16.03.23
27.03.23</t>
  </si>
  <si>
    <t xml:space="preserve">Відкритий чемпіонат України з пневматичної зброї серед спортсменів 2003 р.н. та молодших (ІІІ ранг)_x000D_
</t>
  </si>
  <si>
    <t>19.03.23
24.03.23</t>
  </si>
  <si>
    <t>Кубок світу  (ІІ ранг)</t>
  </si>
  <si>
    <t>24.03.23
04.04.23</t>
  </si>
  <si>
    <t>29.03.23
09.04.23</t>
  </si>
  <si>
    <t>Навчально-тренувальний збір національної збірної команди України зі стрільби кульової зі спеціальної підготовки по відстрілу та профілактиці зброї</t>
  </si>
  <si>
    <t>Відкритий командний чемпіонат України з пневматичної зброї серед спортсменів 2005 р.н. та молодших (ІІІ ранг)</t>
  </si>
  <si>
    <t>Міжнародні змагання Дортмунда (ІІ ранг)</t>
  </si>
  <si>
    <t>07.04.23
14.04.23</t>
  </si>
  <si>
    <t>11.04.23
22.04.23</t>
  </si>
  <si>
    <t>Перу
Укрспортзабезпечення</t>
  </si>
  <si>
    <t>Навчально-тренувальний збір національної збірної команди України зі стрільби кульової зі спеціальної підготовки до кваліфікаційного турніру чемпіонату Європейської юнацької ліги</t>
  </si>
  <si>
    <t>15.04.23
26.04.23</t>
  </si>
  <si>
    <t xml:space="preserve">Кубок України із пістолета, рухома мішень (ІІІ ранг) </t>
  </si>
  <si>
    <t xml:space="preserve">Кубок України із гвинтівки (ІІІ ранг) </t>
  </si>
  <si>
    <t>21.04.23
02.05.23</t>
  </si>
  <si>
    <t>28.04.23
07.05.23</t>
  </si>
  <si>
    <t>Чемпіонат Європейської юнацької ліги - кваліфікаційний турнір  (ІІ ранг)</t>
  </si>
  <si>
    <t>28.04.23
02.05.23</t>
  </si>
  <si>
    <t>Гран Прі визволення Пльзеня   (ІІІ ранг)</t>
  </si>
  <si>
    <t>04.05.23
15.05.23</t>
  </si>
  <si>
    <t xml:space="preserve">Відкритий чемпіонат України із пістолета, рухома мішень серед спортсменів 2003 р.н. та молодших (ІІІ ранг)_x000D_
</t>
  </si>
  <si>
    <t>13.05.23
18.05.23</t>
  </si>
  <si>
    <t xml:space="preserve">Заключний навчально-тренувальний збір національної збірної команди України зі стрільби кульової зі спеціальної підготовки до Кубку світу серед юніорів </t>
  </si>
  <si>
    <t xml:space="preserve">Відкритий чемпіонат України із гвинтівки серед спортсменів 2003 р.н. та молодших (ІІІ ранг)_x000D_
</t>
  </si>
  <si>
    <t xml:space="preserve">Відкритий чемпіонат України ФСТ "Динамо"  серед спортсменів 2005 р.н. та молодших </t>
  </si>
  <si>
    <t>ФСТ</t>
  </si>
  <si>
    <t>Кубок світу серед юніорів (ІІ ранг)</t>
  </si>
  <si>
    <t>Навчально-тренувальний збір національної збірної команди України зі стрільби  кульової із поглибленого медичного огляду</t>
  </si>
  <si>
    <t>Всеукраїнські змагання - рухома мішень, пістолет, гвинтівка "Поліське полювання-золота куля"</t>
  </si>
  <si>
    <t>04.06.23
09.06.23</t>
  </si>
  <si>
    <t xml:space="preserve">Відкритий чемпіонат України із гвинтівки серед спортсменів 2005 р.н. та молодших (ІІІ ранг)_x000D_
</t>
  </si>
  <si>
    <t xml:space="preserve">Відкритий чемпіонат України із пістолета, рухома мішень серед спортсменів 2005 р.н. та молодших (ІІІ ранг)_x000D_
</t>
  </si>
  <si>
    <t>25.06.23
30.06.23</t>
  </si>
  <si>
    <t>Заключний навчально-тренувальний збір національної збірної команди України зі стрільби кульової зі спеціальної підготовки до чемпіонату світу серед юніорів</t>
  </si>
  <si>
    <t xml:space="preserve">Відкритий літній чемпіонат України із гвинтівки  (ІІІ ранг)_x000D_
</t>
  </si>
  <si>
    <t>12.07.23
18.07.23</t>
  </si>
  <si>
    <t>Чемпіонат світу серед юніорів (ІІ ранг)</t>
  </si>
  <si>
    <t>14.07.23
28.07.23</t>
  </si>
  <si>
    <t>Чемпіонат світу - рухома мішень (ІІ ранг)</t>
  </si>
  <si>
    <t>14.07.23
23.07.23</t>
  </si>
  <si>
    <t>Навчально-тренувальний збір національної збірної команди України зі  стрільби кульової зі спеціальної підготовки до міжнародних змагань</t>
  </si>
  <si>
    <t>15.07.23
26.07.23</t>
  </si>
  <si>
    <t xml:space="preserve">Відкритий літній чемпіонат України із пістолету, рухома мішень  (ІІІ ранг)_x000D_
</t>
  </si>
  <si>
    <t>19.07.23
25.07.23</t>
  </si>
  <si>
    <t>Літня Універсіада</t>
  </si>
  <si>
    <t>28.07.23
08.08.23</t>
  </si>
  <si>
    <t>Китай
МОН</t>
  </si>
  <si>
    <t xml:space="preserve">Заключний навчально-тренувальний збір національної збірної команди України зі  стрільби кульової зі спеціальної підготовки до чемпіонату світу </t>
  </si>
  <si>
    <t>Кубок "Поділля"  (ІІІ ранг)</t>
  </si>
  <si>
    <t>13.08.23
19.08.23</t>
  </si>
  <si>
    <t xml:space="preserve">Вінниця 
</t>
  </si>
  <si>
    <t>Чемпіонат світу  серед дорослих (ІІ ранг)</t>
  </si>
  <si>
    <t>26.08.23
06.09.23</t>
  </si>
  <si>
    <t>Заключний навчально-тренувальний збір національної збірної команди України зі  стрільби кульової зі спеціальної підготовки Кубку світу</t>
  </si>
  <si>
    <t>08.09.23
19.09.23</t>
  </si>
  <si>
    <t>Бразілія
Укрспортзабезпечення</t>
  </si>
  <si>
    <t>Відкритий чемпіонат України з олімпійських вправ імені ЗТУ А. П. Кукси із пістолету (ІІІ ранг)</t>
  </si>
  <si>
    <t>14.09.23
30.09.23</t>
  </si>
  <si>
    <t>Заключний навчально-тренувальний збір національної збірної команди України зі стрільби кульової зі спеціальної підготовки до чемпіонату Європейської юнацької ліги</t>
  </si>
  <si>
    <t>16.09.23
27.09.23</t>
  </si>
  <si>
    <t>Відкритий чемпіонат України з олімпійських вправ імені ЗТУ А. П. Кукси із гвинтівки (ІІІ ранг)</t>
  </si>
  <si>
    <t xml:space="preserve">Навчально-тренувальний збір національної збірної команди України зі  стрільби кульової зі спеціальної підготовки до Гран Прі </t>
  </si>
  <si>
    <t>Чемпіонат Європейської юнацької ліги - фінал  (ІІ ранг)</t>
  </si>
  <si>
    <t>Гран Прі  (ІІ ранг)</t>
  </si>
  <si>
    <t>04.10.23
14.10.23</t>
  </si>
  <si>
    <t xml:space="preserve">Відкритий чемпіонат України із пістолета, рухома мішень серед спортсменів 2000 р.н. та молодших (ІІІ ранг)_x000D_
</t>
  </si>
  <si>
    <t>05.10.23
11.10.23</t>
  </si>
  <si>
    <t xml:space="preserve">Відкритий чемпіонат України із гвинтівки серед спортсменів 2000 р.н. та молодших (ІІІ ранг)_x000D_
</t>
  </si>
  <si>
    <t>06.10.23
15.10.23</t>
  </si>
  <si>
    <t>13.10.23
31.10.23</t>
  </si>
  <si>
    <t xml:space="preserve">Відкритий чемпіонат України із пневматичної зброї серед спортсменів 2005 р.н. та молодших (ІІІ ранг)_x000D_
</t>
  </si>
  <si>
    <t>21.10.23
26.10.23</t>
  </si>
  <si>
    <t>27.10.23
07.11.23</t>
  </si>
  <si>
    <t>05.11.23
16.11.23</t>
  </si>
  <si>
    <t>Міжнародні змагання "Олімпійські надії" (ІІ ранг)</t>
  </si>
  <si>
    <t>11.11.23
22.11.23</t>
  </si>
  <si>
    <t>15.11.23
26.11.23</t>
  </si>
  <si>
    <t>16.11.23
21.11.23</t>
  </si>
  <si>
    <t>17.11.23
21.11.23</t>
  </si>
  <si>
    <t>Міжнародні змагання  "Відкритий калібр Польщі" (ІІ ранг)</t>
  </si>
  <si>
    <t>25.11.23
06.12.23</t>
  </si>
  <si>
    <t>27.11.23
04.12.23</t>
  </si>
  <si>
    <t>12.12.23
13.12.23</t>
  </si>
  <si>
    <t>13.12.23
31.12.23</t>
  </si>
  <si>
    <t>Всього заходів:96</t>
  </si>
  <si>
    <t xml:space="preserve">Кубок світу    (ІІранг) </t>
  </si>
  <si>
    <t>11.01.23
24.01.23</t>
  </si>
  <si>
    <t xml:space="preserve">Гран-прі Кіпру  (ІІ ранг) </t>
  </si>
  <si>
    <t>11.02.23
20.02.23</t>
  </si>
  <si>
    <t>НТЗ до Кубку світу (дорослі)</t>
  </si>
  <si>
    <t>20.02.23
01.03.23</t>
  </si>
  <si>
    <t>Кубок світу   (ІІранг)</t>
  </si>
  <si>
    <t>04.03.23
15.03.23</t>
  </si>
  <si>
    <t xml:space="preserve">Кубок України - "Кубок Галичини",   (ІІІ  ранг)  </t>
  </si>
  <si>
    <t xml:space="preserve">Всеукраїнські змагання серед юніорів - "Кубок Галичини " (IV ранг)_x000D_
</t>
  </si>
  <si>
    <t>25.03.23
06.04.23</t>
  </si>
  <si>
    <t>НТЗ заключного етапу підготовки спортсменів-кандидатів до складу національної збірної команди до ІІІ  Європійських ігор   (траншейний стенд)</t>
  </si>
  <si>
    <t>09.04.23
18.04.23</t>
  </si>
  <si>
    <t>НТЗ заключного етапу підготовки спортсменів-кандидатів до складу національної збірної команди до ІІІ  Європійських ігор  (круглий стенд)</t>
  </si>
  <si>
    <t xml:space="preserve">Кубок України  -  пам'яті ЗМС   Монакова Д.В.  (ІІІ- ранг)  </t>
  </si>
  <si>
    <t>Бровари
Укрспортзабезпечення</t>
  </si>
  <si>
    <t xml:space="preserve">Всеукраїнські змагання серед юніорів - "Кубок пам'яті ЗМС Монакова"  (ІV ранг)  </t>
  </si>
  <si>
    <t>Кубок світу   (ІІ ранг)</t>
  </si>
  <si>
    <t>25.04.23
06.05.23</t>
  </si>
  <si>
    <t xml:space="preserve">Чемпіонат України - І тур  (дорослі, юніори) (ІІІ - IV ранг)  </t>
  </si>
  <si>
    <t xml:space="preserve">Гран-прі "Gen. Lavrov" (ІІ ранг) </t>
  </si>
  <si>
    <t xml:space="preserve">НТЗ з поглибленого медичного обстеження </t>
  </si>
  <si>
    <t>17.05.23
18.05.23</t>
  </si>
  <si>
    <t xml:space="preserve">Чемпіонат України - ІI тур   (фінал) (дорослі, юніори) (ІІІ-ІV ранг) </t>
  </si>
  <si>
    <t>06.07.23
17.07.23</t>
  </si>
  <si>
    <t xml:space="preserve">Гран-прі Польщі  (ІІ ранг) </t>
  </si>
  <si>
    <t>Чемпіонат світу (юніори)  (ІІ ранг)</t>
  </si>
  <si>
    <t xml:space="preserve">НТЗ до чемпіонату Європи  (дорослі, юніори)_x000D_
 _x000D_
</t>
  </si>
  <si>
    <t>18.07.23
24.07.23</t>
  </si>
  <si>
    <t>Чемпіонат Європи (дорослі, юніори)  (ІІ ранг)</t>
  </si>
  <si>
    <t>25.07.23
06.08.23</t>
  </si>
  <si>
    <t xml:space="preserve">Гран-прі Словаччини  (ІІ ранг) </t>
  </si>
  <si>
    <t>Чемпіонат світу (дорослі, юніори)  (ІІ ранг)</t>
  </si>
  <si>
    <t xml:space="preserve">Кубок України - "Кубок Чорного моря", "Beretta Days"   (ІІІ- ранг)  </t>
  </si>
  <si>
    <t xml:space="preserve">Всеукраїнські змагання серед юніорів - "Кубок чорного моря", "Beretta Days"            (ІV ранг)  </t>
  </si>
  <si>
    <t xml:space="preserve">Чемпіонат України серед ШВСМ, ДЮСШ, ЦОП та СК  (дорослі, юніори) (V-VI ранг)  </t>
  </si>
  <si>
    <t>28.09.23
01.10.23</t>
  </si>
  <si>
    <t xml:space="preserve">Всеукраїнські змагання серед юніорів - "Кубок України" (IV ранг)_x000D_
</t>
  </si>
  <si>
    <t xml:space="preserve">"Кубок України" (IV ранг)_x000D_
</t>
  </si>
  <si>
    <t>НТЗ зі спеціальної   підготовки  (дорослі)</t>
  </si>
  <si>
    <t>23.10.23
08.11.23</t>
  </si>
  <si>
    <t>Фінал Кубка України   (ІІІ ранг)</t>
  </si>
  <si>
    <t xml:space="preserve">Всеукраїнські змагання серед юніорів - " Фінал Кубоку України" (IV ранг)_x000D_
</t>
  </si>
  <si>
    <t>НТЗ з поглибленого медичного обстеження</t>
  </si>
  <si>
    <t>23.11.23
24.11.23</t>
  </si>
  <si>
    <t>Всього заходів:33</t>
  </si>
  <si>
    <t>НТЗ до всеукраїнських та міжнародних рейтингових змагань</t>
  </si>
  <si>
    <t>НТЗ до міжнародних рейтингових змагань</t>
  </si>
  <si>
    <t>12.01.23
28.01.23</t>
  </si>
  <si>
    <t xml:space="preserve">Міжнародні рейтингові змагання "President Cup" з пумсе_x000D_
</t>
  </si>
  <si>
    <t>01.02.23
02.02.23</t>
  </si>
  <si>
    <t>Міжнародні рейтингові змагання Turkish Open з пумсе (ІІ ранг)</t>
  </si>
  <si>
    <t xml:space="preserve">Міжнародні рейтингові змагання "President Cup"_x000D_
</t>
  </si>
  <si>
    <t>04.02.23
09.02.23</t>
  </si>
  <si>
    <t>Міжнародні рейтингові змагання  Fujariah Open  (ІІ ранг)</t>
  </si>
  <si>
    <t>05.02.23
08.02.23</t>
  </si>
  <si>
    <t xml:space="preserve">НТЗ до міжнародних рейтингових змагань </t>
  </si>
  <si>
    <t>10.02.23
20.02.23</t>
  </si>
  <si>
    <t>НТЗ до міжнародних рейтингових змагань "Ukraine Open Cup"</t>
  </si>
  <si>
    <t>Міжнародні рейтингові змагання Turkish Open  (ІІ ранг)</t>
  </si>
  <si>
    <t>Міжнародні рейтингові змагання  Egypt Open  (ІІ ранг)</t>
  </si>
  <si>
    <t>Кубок України (ІІI ранг)</t>
  </si>
  <si>
    <t>19.02.23
20.02.23</t>
  </si>
  <si>
    <t>Чемпіонат України  з пумсе (ІІI ранг)</t>
  </si>
  <si>
    <t xml:space="preserve">Чемпіонат України серед старших юнаків (кадетів)  (ІV ранг) </t>
  </si>
  <si>
    <t>Міжнародні рейтингові змагання Slovenia Open  (ІІ ранг)</t>
  </si>
  <si>
    <t>Міжнародні рейтингові змагання US Open з пумсе (ІІ ранг)</t>
  </si>
  <si>
    <t>02.03.23
03.03.23</t>
  </si>
  <si>
    <t xml:space="preserve">Міжнародні рейтингові змагання Bulgarian Open   (ІІ ранг)_x000D_
</t>
  </si>
  <si>
    <t xml:space="preserve">Міжнародні рейтингові змагання Bulgarian Open з пумсе (ІІ ранг)_x000D_
</t>
  </si>
  <si>
    <t xml:space="preserve">НТЗ до міжнародних рейтингових змагань_x000D_
</t>
  </si>
  <si>
    <t>06.03.23
25.03.23</t>
  </si>
  <si>
    <t>Міжнародні рейтингові змагання Dutch Open  (ІІ ранг)</t>
  </si>
  <si>
    <t>НТЗ до Кваліфікаційного турніру до ІІІ Європейських ігор</t>
  </si>
  <si>
    <t>12.03.23
22.03.23</t>
  </si>
  <si>
    <t>Міжнародні рейтингові змагання Belgium Open  (ІІ ранг)</t>
  </si>
  <si>
    <t>Кваліфікаційний турнір до ІІІ Європейських ігор (ІІ ранг)</t>
  </si>
  <si>
    <t>Чемпіонат України  серед юніорів (ІV ранг)</t>
  </si>
  <si>
    <t>Чемпіонат України  серед юнаків та молодших юнаків (ІV ранг)</t>
  </si>
  <si>
    <t>Міжнародні рейтингові змагання Austrian Open  (ІІ ранг)</t>
  </si>
  <si>
    <t>Відкритий всеукраїнський турнір класу А "Кубок Люборта" (ІV ранг)</t>
  </si>
  <si>
    <t>02.04.23
03.04.23</t>
  </si>
  <si>
    <t>06.04.23
20.04.23</t>
  </si>
  <si>
    <t>10.04.23
30.04.23</t>
  </si>
  <si>
    <t>Відкритий всеукраїнський турнір класу А "FTU President"s Cup"  (IV ранг)</t>
  </si>
  <si>
    <t>НТЗ до  чемпіонату світу</t>
  </si>
  <si>
    <t>04.05.23
05.05.23</t>
  </si>
  <si>
    <t>Всеукраїнський відкритий турнір «Західний п"єдестал» (IV ранг)</t>
  </si>
  <si>
    <t>Міжнародні рейтингові змагання  Multi Europian Games (ІІ ранг)</t>
  </si>
  <si>
    <t>20.05.23
26.05.23</t>
  </si>
  <si>
    <t>Відкритий всеукраїнський турнір "Південна Пальміра" (ІV ранг)</t>
  </si>
  <si>
    <t>Чемпіонат  України серед юнацьких олімпійських вагових категорій (ІV ранг)</t>
  </si>
  <si>
    <t>Чемпіонат  України серед олімпійських вагових категорій (ІII ранг)</t>
  </si>
  <si>
    <t>03.06.23
23.06.23</t>
  </si>
  <si>
    <t>WTF World Grand Prix  етап (ІІ ранг)</t>
  </si>
  <si>
    <t>Міжнародні рейтингові змагання  класу G-1 Luxemborg Open  (ІІ ранг)</t>
  </si>
  <si>
    <t>11.06.23
12.06.23</t>
  </si>
  <si>
    <t xml:space="preserve">Люксембуpг
</t>
  </si>
  <si>
    <t>НТЗ до  міжнародних рейтингових змагань</t>
  </si>
  <si>
    <t>Чемпіонат світу серед кадетів (ІІ ранг)</t>
  </si>
  <si>
    <t>Міжнародні рейтингові змагання Israel Open  (ІІ ранг)</t>
  </si>
  <si>
    <t>Чемпіонат  України серед молоді (ІII ранг)</t>
  </si>
  <si>
    <t>Чемпіонат Європи серед клубів (ІІ ранг)</t>
  </si>
  <si>
    <t>Міжнародні рейтингові змагання Tallinn Open  (ІІ ранг)</t>
  </si>
  <si>
    <t>25.08.23
28.09.23</t>
  </si>
  <si>
    <t xml:space="preserve">Міжнародні рейтингові змагання Polish Open (ІІ ранг)_x000D_
_x000D_
_x000D_
</t>
  </si>
  <si>
    <t xml:space="preserve">Міжнародні рейтингові змагання "Albanian Open" (ІІ ранг)_x000D_
</t>
  </si>
  <si>
    <t>Чемпіонат Європи серед юнацьких олімпійських вагових категорій (ІІ ранг)</t>
  </si>
  <si>
    <t>06.10.23
07.10.23</t>
  </si>
  <si>
    <t>Міжнародні рейтингові змагання Riga Open  (ІІ ранг)</t>
  </si>
  <si>
    <t>Міжнародні рейтингові змагання  "Ukraine Open Cup" (ІІ ранг)</t>
  </si>
  <si>
    <t>Міжнародні рейтингові змагання Greece Open (ІІ ранг)</t>
  </si>
  <si>
    <t xml:space="preserve">Відкритий чемпіонат України  серед  ДЮСШ, СДЮШОР, ШВСМ, УФК та СК серед молодших юнаків,  юнаків, кадетів, юніорів, чоловіків та жінок у розділі "керугі" та "пумсе" (ІІІ-VІ ранг)_x000D_
</t>
  </si>
  <si>
    <t>Чемпіонат Європи серед кадетів (ІІ ранг)</t>
  </si>
  <si>
    <t xml:space="preserve">Чемпіонат України (ІІІ ранг) </t>
  </si>
  <si>
    <t>Командний Кубок України (ІІІ ранг)</t>
  </si>
  <si>
    <t>Командний Кубок світу (ІІ ранг)</t>
  </si>
  <si>
    <t>Відкритий всеукраїнський турнір класу А "Діти України ХХІІІ" (ІV ранг)</t>
  </si>
  <si>
    <t>WTF World Grand Prix  G-8 фінал (ІI ранг)</t>
  </si>
  <si>
    <t>28.12.23
30.12.23</t>
  </si>
  <si>
    <t>Всього заходів:62</t>
  </si>
  <si>
    <t xml:space="preserve">НТЗ до Кубка світу (рапіра,чоловіки)_x000D_
_x000D_
</t>
  </si>
  <si>
    <t>НТЗ до етапу Кубку світу (шабля, чоловіки)</t>
  </si>
  <si>
    <t>03.01.23
12.01.23</t>
  </si>
  <si>
    <t>НТЗ до  етапа Кубку світу (рапіра, жінки)</t>
  </si>
  <si>
    <t>03.01.23
10.01.23</t>
  </si>
  <si>
    <t xml:space="preserve">НТЗ до Кубка світу (шабля, жінки)_x000D_
_x000D_
</t>
  </si>
  <si>
    <t>04.01.23
12.01.23</t>
  </si>
  <si>
    <t>НТЗ до етапу Кубку світу (шпага, чоловіки)</t>
  </si>
  <si>
    <t>04.01.23
26.01.23</t>
  </si>
  <si>
    <t>Кубок світу серед юніорів (шабля) (ІІ ранг)</t>
  </si>
  <si>
    <t>06.01.23
08.01.23</t>
  </si>
  <si>
    <t>Кубок світу серед юніорів (шпага, рапіра) (ІІ ранг)</t>
  </si>
  <si>
    <t xml:space="preserve">Етап Кубка України Всеукраїнські змагання найсильніших (шпага, жінки) (III ранг)_x000D_
</t>
  </si>
  <si>
    <t>09.01.23
11.01.23</t>
  </si>
  <si>
    <t xml:space="preserve">Етап Кубка України Всеукраїнські змагання найсильніших памяті С.Д.Вачкова (шпага, чоловіки) (III ранг)_x000D_
</t>
  </si>
  <si>
    <t>11.01.23
13.01.23</t>
  </si>
  <si>
    <t>Кубок світу (рапіра ) (ІІ ранг)</t>
  </si>
  <si>
    <t xml:space="preserve">Кубок світу Гран-Прі (шабля) (II ранг) </t>
  </si>
  <si>
    <t>Туніс
Укрспортзабезпечення</t>
  </si>
  <si>
    <t xml:space="preserve">Міжнародні змагання Європейського кадетського циклу серед юнаків та дівчат (рапіра, шпага)_x000D_
 (ІІ ранг)_x000D_
</t>
  </si>
  <si>
    <t xml:space="preserve">Міжнародні змагання Європейського циклу серед молоді  (шпага, чоловіки, жінки )  (ІІ ранг)_x000D_
</t>
  </si>
  <si>
    <t xml:space="preserve">Міжнародні змагання Європейського кадетського циклу серед юнаків та дівчат (рапіра)_x000D_
 (ІІ ранг)_x000D_
</t>
  </si>
  <si>
    <t xml:space="preserve">Міжнародні змагання Європейського кадетського циклу серед юнаків та дівчат (шабля)_x000D_ (ІІ ранг)_x000D__x000D_
</t>
  </si>
  <si>
    <t xml:space="preserve">НТЗ до Кубка світу (шпага, жінки)_x000D_
_x000D_
</t>
  </si>
  <si>
    <t>16.01.23
25.01.23</t>
  </si>
  <si>
    <t>Міжнародні змагання Європейського кадетського циклу серед юнаків та дівчат (шпага)_x000D_ (ІІ ранг)_x000D_</t>
  </si>
  <si>
    <t>21.01.23
23.01.23</t>
  </si>
  <si>
    <t xml:space="preserve">Кубок світу серед юніорів (рапіра) (II ранг) _x000D_
</t>
  </si>
  <si>
    <t>Кубок світу серед юніорів  (шабля, жінки)  (ІІ ранг)</t>
  </si>
  <si>
    <t>Кубок світу серед юніорів(шпага, жінки)  (ІІ ранг)</t>
  </si>
  <si>
    <t>Кубок світу серед юніорів  (рапіра, жінки) (ІІ ранг)</t>
  </si>
  <si>
    <t xml:space="preserve">Кубок України з фехтування - рапіра (чоловіки, жінки) (ІII ранг)  </t>
  </si>
  <si>
    <t>Кубок світу Гран-прі  (шпага, чоловіки,  жінки) (ІІ ранг)</t>
  </si>
  <si>
    <t xml:space="preserve">Міжнародні змагання Європейського кадетського циклу серед юнаків та дівчат (шпага)_x000D_ (ІІ ранг)_x000D__x000D_
_x000D_
</t>
  </si>
  <si>
    <t xml:space="preserve">Міжнародні змагання Європейського кадетського циклу серед юнаків та дівчат  (рапіра)_x000D_ (ІІ ранг)_x000D__x000D_
_x000D_
</t>
  </si>
  <si>
    <t xml:space="preserve">Міжнародні змагання Європейського кадетського циклу серед юнаків та дівчат (шабля)_x000D_ (ІІ ранг)_x000D__x000D_
_x000D_
</t>
  </si>
  <si>
    <t>29.01.23
08.02.23</t>
  </si>
  <si>
    <t>30.01.23
07.02.23</t>
  </si>
  <si>
    <t>31.01.23
21.02.23</t>
  </si>
  <si>
    <t xml:space="preserve">НТЗ до Кубка світу (шабля, чоловіки)_x000D_
_x000D_
</t>
  </si>
  <si>
    <t>01.02.23
10.02.23</t>
  </si>
  <si>
    <t xml:space="preserve">Міжнародні змагання Європейського кадетського циклу серед юнаків та дівчат (рапіра)_x000D_
 (ІІ ранг)_x000D_
_x000D_
_x000D_
</t>
  </si>
  <si>
    <t>Кубок світу серед юніорів  (шпага, жінки) (ІІ ранг)</t>
  </si>
  <si>
    <t>Кубок світу серед юніорів (шпага, чоловіки) (ІІ ранг)</t>
  </si>
  <si>
    <t>Кубок світу серед юніорів (рапіра, жінки) (ІІ ранг)</t>
  </si>
  <si>
    <t xml:space="preserve">Чемпіонат України з фехтування серед юніорів (шабля) (III ранг) </t>
  </si>
  <si>
    <t>09.02.23
11.02.23</t>
  </si>
  <si>
    <t>Кубок світу  (шпага, жінки) (ІІ ранг)</t>
  </si>
  <si>
    <t xml:space="preserve">Кубок світу Гран-Прі (рапіра, чоловіки , жінки ) (II ранг) </t>
  </si>
  <si>
    <t>Кубок світу (шабля чоловіки) (ІІ ранг)</t>
  </si>
  <si>
    <t>Кубок світу (шабля жінки) (ІІ ранг)</t>
  </si>
  <si>
    <t xml:space="preserve">Міжнародні змагання Європейського кадетського циклу серед юнаків та дівчат (шпага)_x000D_
 (ІІ ранг)_x000D_
_x000D_
_x000D_
</t>
  </si>
  <si>
    <t xml:space="preserve">Міжнародні змагання Європейського циклу серед молоді  (шпага, чоловіки)  (ІІ ранг)_x000D_
_x000D_
_x000D_
</t>
  </si>
  <si>
    <t>13.02.23
21.02.23</t>
  </si>
  <si>
    <t>НТЗ до  етапа Кубку світу (шабля, жінки)</t>
  </si>
  <si>
    <t>НТЗ до  етапа Кубку світу (рапіра, чоловіки)</t>
  </si>
  <si>
    <t>14.02.23
22.02.23</t>
  </si>
  <si>
    <t>Кубок світу серед юніорів (шпага, жінки) (ІІ ранг)</t>
  </si>
  <si>
    <t>Кубок світу серед юніорів (рапіра , жінки) (ІІ ранг)</t>
  </si>
  <si>
    <t>Кубок світу серед юніорів (рапіра , чоловіуи) (ІІ ранг)</t>
  </si>
  <si>
    <t>Кубок світу серед юніорів (шабля, жінки) (ІІ ранг)</t>
  </si>
  <si>
    <t>Кубок світу серед юніорів (шабля, чоловіки) (ІІ ранг)</t>
  </si>
  <si>
    <t>Кубок світу серед юніорів (шпага , чоловіки) (ІІ ранг)</t>
  </si>
  <si>
    <t>Чемпіонат Європи з фехтування серед юнаків, дівчат та юніорів (ІІ ранг)</t>
  </si>
  <si>
    <t>22.02.23
02.03.23</t>
  </si>
  <si>
    <t>Кубок світу (шпага, чоловіки ) (ІІ ранг)</t>
  </si>
  <si>
    <t>НТЗ до етапу Кубку світу (шпага, жінки)</t>
  </si>
  <si>
    <t>27.02.23
04.03.23</t>
  </si>
  <si>
    <t>28.02.23
08.03.23</t>
  </si>
  <si>
    <t>Етап Кубка світу Гран-прі  (шпага, чоловіки,  жінки) (ІІ ранг)</t>
  </si>
  <si>
    <t>Етап Кубка світу (шабля, жінки) (ІІ ранг)</t>
  </si>
  <si>
    <t>Етап Кубка світу (шабля, чоловіки) (ІІ ранг)</t>
  </si>
  <si>
    <t>Кубок світу Гран-прі  (шабля, чоловіки,  жінки) (ІІ ранг)</t>
  </si>
  <si>
    <t>Кубок світу (шабля, жінки) (II ранг)</t>
  </si>
  <si>
    <t xml:space="preserve">Міжнародні змагання Європейського циклу серед молоді  (рапіра, чоловіки)  (ІІ ранг)_x000D_
_x000D_
_x000D_
</t>
  </si>
  <si>
    <t xml:space="preserve">Міжнародні змагання Європейського циклу серед молоді  (шпага, рапіра)  (ІІ ранг)_x000D_
_x000D_
</t>
  </si>
  <si>
    <t>НТЗ до  етапа Кубку світу (шабля, чоловіки)</t>
  </si>
  <si>
    <t>12.03.23
23.03.23</t>
  </si>
  <si>
    <t>13.03.23
16.03.23</t>
  </si>
  <si>
    <t xml:space="preserve">Чемпіонат України з фехтування серед юніорів (рапіра) (III ранг) </t>
  </si>
  <si>
    <t xml:space="preserve">Чемпіонат України з фехтування серед юніорів (шпага) (III ранг) </t>
  </si>
  <si>
    <t>Кубка світу (шпага, жінки) (ІІ ранг)</t>
  </si>
  <si>
    <t>22.03.23
27.03.23</t>
  </si>
  <si>
    <t>Кубок світу (шпага, чоловіки) (ІІ ранг)</t>
  </si>
  <si>
    <t>Аpгентина
Укрспортзабезпечення</t>
  </si>
  <si>
    <t>23.03.23
01.04.23</t>
  </si>
  <si>
    <t>Чемпіонат світу з фехтування серед юнаків, дівчат та юніорів (II ранг)</t>
  </si>
  <si>
    <t>30.03.23
08.04.23</t>
  </si>
  <si>
    <t>Етап Кубка світу Гран-прі  (шабля, чоловіки,  жінки) (ІІ ранг)</t>
  </si>
  <si>
    <t>25.04.23
30.06.23</t>
  </si>
  <si>
    <t>Чемпіонат Європи з фехтування серед молоді (ІІ ранг)</t>
  </si>
  <si>
    <t>Етап Кубка світу (рапіра, жінки) (ІІ ранг)</t>
  </si>
  <si>
    <t>НТЗ до етапу Кубку світу (рапіра, чоловіки)</t>
  </si>
  <si>
    <t>05.05.23
12.05.23</t>
  </si>
  <si>
    <t>Етап Кубка світу (шпага, чоловіки) (ІІ ранг)</t>
  </si>
  <si>
    <t>Етап Кубка світу (шпага, жінки) (ІІ ранг)</t>
  </si>
  <si>
    <t>НТЗ до етапу Кубку світу (рапіра, жінки)</t>
  </si>
  <si>
    <t>23.05.23
01.06.23</t>
  </si>
  <si>
    <t xml:space="preserve">Чемпіонат України  з фехтування   (III ранг) </t>
  </si>
  <si>
    <t>30.05.23
06.06.23</t>
  </si>
  <si>
    <t>НТЗ до міжнародних змагань (шпага чоловіки, шабля жінки, шабля чоловіки)</t>
  </si>
  <si>
    <t>05.06.23
19.06.23</t>
  </si>
  <si>
    <t>НТЗ до міжнародніх змагань (рапіра жінки)</t>
  </si>
  <si>
    <t xml:space="preserve">НТЗ до міжнародних змагань_x000D_
</t>
  </si>
  <si>
    <t>28.06.23
08.07.23</t>
  </si>
  <si>
    <t>Чемпіонат світу з фехтування (ІІ ранг)</t>
  </si>
  <si>
    <t>Чемпіонат України з фехтування серед фехтувальників 2004 р.н та м.(юніори) памяті Мурашова (ІІІ ранг)</t>
  </si>
  <si>
    <t>15.09.23
26.09.23</t>
  </si>
  <si>
    <t xml:space="preserve">Кубок України з фехтування  (ІII ранг)  </t>
  </si>
  <si>
    <t>23.09.23
30.09.23</t>
  </si>
  <si>
    <t>НТЗ до  етапа Кубку світу -  шабля (чоловіки)</t>
  </si>
  <si>
    <t>28.09.23
07.10.23</t>
  </si>
  <si>
    <t>НТЗ до  етапа Кубку світу -  шабля (жінки)</t>
  </si>
  <si>
    <t>НТЗ до  етапа Кубку світу -  рапіра (чоловіки)</t>
  </si>
  <si>
    <t xml:space="preserve">НТЗ до  етапа Кубку світу -  шпага (чоловіки) </t>
  </si>
  <si>
    <t>13.10.23
22.10.23</t>
  </si>
  <si>
    <t>НТЗ до  етапа Кубку світу  - шпага (жінки)</t>
  </si>
  <si>
    <t>19.10.23
28.10.23</t>
  </si>
  <si>
    <t>26.10.23
04.11.23</t>
  </si>
  <si>
    <t>Етап Кубка світу (шабля, чоловіки, жінки) (ІІ ранг)</t>
  </si>
  <si>
    <t>Алжир
Укрспортзабезпечення</t>
  </si>
  <si>
    <t>17.11.23
26.11.23</t>
  </si>
  <si>
    <t>Етап Кубка світу (шпага жінки) (ІІ ранг)</t>
  </si>
  <si>
    <t>19.11.23
21.11.23</t>
  </si>
  <si>
    <t xml:space="preserve">НТЗ до  етапа Кубку світу - шпага (чоловіки) </t>
  </si>
  <si>
    <t>23.11.23
02.12.23</t>
  </si>
  <si>
    <t>04.12.23
05.12.23</t>
  </si>
  <si>
    <t xml:space="preserve">Етап Кубка світу (рапіра, чоловіки) (II ранг) </t>
  </si>
  <si>
    <t>08.12.23
12.12.23</t>
  </si>
  <si>
    <t>Канада
Укрспортзабезпечення</t>
  </si>
  <si>
    <t>Всього заходів:124</t>
  </si>
  <si>
    <t>важка атлетика</t>
  </si>
  <si>
    <t>НТЗ   із спеціальної підготовки до чемпіонату світу  (юніорки та молодь до 23 р.)</t>
  </si>
  <si>
    <t>05.01.23
21.01.23</t>
  </si>
  <si>
    <t xml:space="preserve">НТЗ із спеціальної підготовки до чемпіонату Європи  (жінки) </t>
  </si>
  <si>
    <t>08.01.23
17.01.23</t>
  </si>
  <si>
    <t>НТЗ  із спеціальної підготовки до чемпіонату Європи (чоловіки та молодь до 23 р.)</t>
  </si>
  <si>
    <t>НТЗ  із спеціальної підготовки до чемпіонату світу  (юнаки та  юніори  до 20 р.)</t>
  </si>
  <si>
    <t>НТЗ   із спеціальної підготовки до чемпіонату світу  (юніорки та молодь  до 23 р.)</t>
  </si>
  <si>
    <t>22.01.23
10.02.23</t>
  </si>
  <si>
    <t>23.01.23
15.02.23</t>
  </si>
  <si>
    <t>НТЗ   із спеціальної підготовки до чемпіонату Європи (чоловіки та молодь до 23 р.)</t>
  </si>
  <si>
    <t>25.01.23
17.02.23</t>
  </si>
  <si>
    <t xml:space="preserve">НТЗ  із спеціальної підготовки до чемпіонату Європи (жінки) </t>
  </si>
  <si>
    <t>01.02.23
24.02.23</t>
  </si>
  <si>
    <t>11.02.23
02.03.23</t>
  </si>
  <si>
    <t>НТЗ  зі спеціальної підготовки до чемпіонату світу  (юнаки та  юніори  до 20 р.)</t>
  </si>
  <si>
    <t>16.02.23
13.03.23</t>
  </si>
  <si>
    <t>18.02.23
13.03.23</t>
  </si>
  <si>
    <t>25.02.23
20.03.23</t>
  </si>
  <si>
    <t>03.03.23
23.03.23</t>
  </si>
  <si>
    <t>14.03.23
08.04.23</t>
  </si>
  <si>
    <t xml:space="preserve">Заключний  НТЗ із спеціальної підготовки до Європи (чоловіки та молодь до 23 р.) </t>
  </si>
  <si>
    <t>14.03.23
06.04.23</t>
  </si>
  <si>
    <t>НТЗ  із спеціальної підготовки до  чемпіонату Європи (жінки)</t>
  </si>
  <si>
    <t>21.03.23
13.04.23</t>
  </si>
  <si>
    <t>Чемпіонат світу серед юнаків та дівчат до 17 років (ІІ ранг)</t>
  </si>
  <si>
    <t>23.03.23
05.04.23</t>
  </si>
  <si>
    <t>НТЗ   із спеціальної підготовки до чемпіонату Європи  (юніорки та молодь  до 23 р.)</t>
  </si>
  <si>
    <t>24.03.23
16.04.23</t>
  </si>
  <si>
    <t xml:space="preserve">НТЗ  із спеціальної підготовки до чемпіонату світу  (чоловіки та молодь до 23 р.) </t>
  </si>
  <si>
    <t>07.04.23
26.04.23</t>
  </si>
  <si>
    <t>09.04.23
05.05.23</t>
  </si>
  <si>
    <t>НТЗ  із спеціальної підготовки до  чемпіонату світу (жінки)</t>
  </si>
  <si>
    <t>14.04.23
07.05.23</t>
  </si>
  <si>
    <t>Чемпіонат Європи серед чоловіків та жінок (II ранг)</t>
  </si>
  <si>
    <t>15.04.23
23.04.23</t>
  </si>
  <si>
    <t>Вірменія
Укрспортзабезпечення</t>
  </si>
  <si>
    <t>17.04.23
06.05.23</t>
  </si>
  <si>
    <t>Чемпіонати України серед юнаків та дівчат до 15 та до 17 років  (ІV ранг)</t>
  </si>
  <si>
    <t>НТЗ    із спеціальної підготовки до чемпіонату світу (чоловіки та молодь до 23 р.)</t>
  </si>
  <si>
    <t>27.04.23
20.05.23</t>
  </si>
  <si>
    <t>06.05.23
29.05.23</t>
  </si>
  <si>
    <t>07.05.23
26.05.23</t>
  </si>
  <si>
    <t>08.05.23
31.05.23</t>
  </si>
  <si>
    <t>21.05.23
27.05.23</t>
  </si>
  <si>
    <t>25.05.23
13.06.23</t>
  </si>
  <si>
    <t>26.05.23
17.06.23</t>
  </si>
  <si>
    <t>27.05.23
15.06.23</t>
  </si>
  <si>
    <t>30.05.23
15.06.23</t>
  </si>
  <si>
    <t>01.06.23
24.06.23</t>
  </si>
  <si>
    <t>Гран Прі Міжнародної федерації важкої атлетики (ІІ ранг)</t>
  </si>
  <si>
    <t>02.06.23
12.06.23</t>
  </si>
  <si>
    <t>Куба
Укрспортзабезпечення</t>
  </si>
  <si>
    <t>НТЗ  зі спеціальної підготовки до чемпіонату Європи  ( юніори  та молодь  до 23 р.)</t>
  </si>
  <si>
    <t>16.06.23
09.07.23</t>
  </si>
  <si>
    <t>16.06.23
05.07.23</t>
  </si>
  <si>
    <t xml:space="preserve">НТЗ  зі спеціальної підготовки до чемпіонату світу (чоловіки та молодь до 23 р.)   _x000D_
</t>
  </si>
  <si>
    <t>18.06.23
10.07.23</t>
  </si>
  <si>
    <t>НТЗ   із спеціальної підготовки до  чемпіонату  світу (жінки)</t>
  </si>
  <si>
    <t>25.06.23
18.07.23</t>
  </si>
  <si>
    <t>НТЗ   із спеціальної підготовки до чемпіонату Європи   ( юніорки та молодь  до 23 р.)</t>
  </si>
  <si>
    <t>06.07.23
31.07.23</t>
  </si>
  <si>
    <t>Чемпіонат Європи серед юнаків та дівчат до 15 та до 17 років (ІІ ранг)</t>
  </si>
  <si>
    <t>10.07.23
02.08.23</t>
  </si>
  <si>
    <t>11.07.23
31.07.23</t>
  </si>
  <si>
    <t>19.07.23
11.08.23</t>
  </si>
  <si>
    <t xml:space="preserve">НТЗ  із спеціальної підготовки до чемпіонату світу (чоловіки та молодь до 23 р.) </t>
  </si>
  <si>
    <t>01.08.23
25.08.23</t>
  </si>
  <si>
    <t>01.08.23
24.08.23</t>
  </si>
  <si>
    <t>03.08.23
22.08.23</t>
  </si>
  <si>
    <t>Чемпіонат України серед юніорів до 20 років та молоді до 23 років (ІV ранг)</t>
  </si>
  <si>
    <t xml:space="preserve">НТЗ із спеціальної підготовки до чемпіонату світу (жінки) </t>
  </si>
  <si>
    <t>12.08.23
04.09.23</t>
  </si>
  <si>
    <t>23.08.23
11.09.23</t>
  </si>
  <si>
    <t>25.08.23
17.09.23</t>
  </si>
  <si>
    <t>26.08.23
15.09.23</t>
  </si>
  <si>
    <t>Чемпіонат світу серед чоловіків та жінок (ІІ ранг)</t>
  </si>
  <si>
    <t>02.09.23
17.09.23</t>
  </si>
  <si>
    <t>05.09.23
28.09.23</t>
  </si>
  <si>
    <t>12.09.23
07.10.23</t>
  </si>
  <si>
    <t>НТЗ   із спеціальної підготовки до чемпіонату світу (чоловіки та молодь до 23 р.)</t>
  </si>
  <si>
    <t>16.09.23
13.10.23</t>
  </si>
  <si>
    <t>НТЗ   із спеціальної підготовки до чемпіонату Європи  (юніорки та молодь до 23 р.)</t>
  </si>
  <si>
    <t>18.09.23
11.10.23</t>
  </si>
  <si>
    <t>29.09.23
22.10.23</t>
  </si>
  <si>
    <t>08.10.23
31.10.23</t>
  </si>
  <si>
    <t>12.10.23
31.10.23</t>
  </si>
  <si>
    <t>Заключний НТЗ   із спеціальної підготовки до чемпіонату світу (чоловіки та молодь до 23 р.)</t>
  </si>
  <si>
    <t>14.10.23
10.11.23</t>
  </si>
  <si>
    <t>Чемпіонат Європи серед юніорів до 20 років та молоді до 23 років (ІІ ранг)</t>
  </si>
  <si>
    <t>Чемпіонат України серед юнаків та дівчат до 13 років  (ІV ранг)</t>
  </si>
  <si>
    <t>НТЗ  зі спеціальної підгтовки до чемпіонату світу (жінки)</t>
  </si>
  <si>
    <t>23.10.23
15.11.23</t>
  </si>
  <si>
    <t>01.11.23
26.11.23</t>
  </si>
  <si>
    <t>01.11.23
24.11.23</t>
  </si>
  <si>
    <t>НТЗ   із спеціальної підготовки до чемпіонату світу (чоловіки)</t>
  </si>
  <si>
    <t>11.11.23
05.12.23</t>
  </si>
  <si>
    <t>Чемпіонат світу серед юніорів до 20 років (ІІ ранг)</t>
  </si>
  <si>
    <t xml:space="preserve">НТЗ із спеціальної підготовки до чемпіонату світу  (жінки) </t>
  </si>
  <si>
    <t>16.11.23
09.12.23</t>
  </si>
  <si>
    <t>25.11.23
14.12.23</t>
  </si>
  <si>
    <t>27.11.23
24.12.23</t>
  </si>
  <si>
    <t>03.12.23
12.12.23</t>
  </si>
  <si>
    <t>НТЗ  зі спеціальної підгтовки до чемпіонату Європи (жінки)</t>
  </si>
  <si>
    <t>10.12.23
29.12.23</t>
  </si>
  <si>
    <t>Всього заходів:76</t>
  </si>
  <si>
    <t xml:space="preserve">НТЗ зі спеціальної підготовки </t>
  </si>
  <si>
    <t>05.01.23
03.02.23</t>
  </si>
  <si>
    <t>04.02.23
19.02.23</t>
  </si>
  <si>
    <t>Кубок світу етап (фрістайл) (II ранг)</t>
  </si>
  <si>
    <t>НТЗ зі спеціальної підготовки до 1-2 етапів Кубку Європи (ІІ ранг)</t>
  </si>
  <si>
    <t>20.02.23
16.03.23</t>
  </si>
  <si>
    <t>Кубок Європи 1-2 етапи (II ранг)</t>
  </si>
  <si>
    <t>НТЗ зі спеціальної підготовки до 3-4 етапів Кубку Європи (ІІ ранг)</t>
  </si>
  <si>
    <t>21.03.23
05.04.23</t>
  </si>
  <si>
    <t>Кубок Європи 3-4 етапи (II ранг)</t>
  </si>
  <si>
    <t>Чемпіонат України (фрістайл) (III-IV ранг)</t>
  </si>
  <si>
    <t>Ірпінь
Укрспортзабезпечення</t>
  </si>
  <si>
    <t>НТЗ зі спеціальної підготовки до 5-6 етапів Кубку Європи (ІІ ранг)</t>
  </si>
  <si>
    <t>Чемпіонат України багатоденна гонка (всі вікові категорії), Кубок України І етап (III-IV ранг)</t>
  </si>
  <si>
    <t>Новоселиця
Укрспортзабезпечення</t>
  </si>
  <si>
    <t>Кубок Європи 5-6 етапи (II ранг)</t>
  </si>
  <si>
    <t>НТЗ зі спеціальної підготовки до 7-8 етапів Кубку Європи (ІІ ранг)</t>
  </si>
  <si>
    <t>09.05.23
24.05.23</t>
  </si>
  <si>
    <t>Кубок Європи 7-8 етапи  (ІІ ранг)</t>
  </si>
  <si>
    <t>НТЗ зі спеціальної підготовки до чемпіонату Європи (ІІ ранг)</t>
  </si>
  <si>
    <t>30.05.23
14.06.23</t>
  </si>
  <si>
    <t xml:space="preserve">Кубок Європи 9-10 етапи (II ранг)_x000D_
</t>
  </si>
  <si>
    <t>08.06.23
15.06.23</t>
  </si>
  <si>
    <t xml:space="preserve">Чемпіонат України (всі вікові категорії), Кубок України ІІ етап (ІІІ-ІV ранг)  </t>
  </si>
  <si>
    <t>Чемпіонат Європи (фрістайл)  (ІІ ранг)</t>
  </si>
  <si>
    <t>18.06.23
22.06.23</t>
  </si>
  <si>
    <t>Кубок світу (фрістайл) (II ранг)</t>
  </si>
  <si>
    <t>11.07.23
01.08.23</t>
  </si>
  <si>
    <t>02.08.23
14.08.23</t>
  </si>
  <si>
    <t xml:space="preserve">НТЗ зі спеціальної підготовки до 11-12 етапів Кубків Європи _x000D_
</t>
  </si>
  <si>
    <t>15.08.23
31.08.23</t>
  </si>
  <si>
    <t>Кубок Європи 11-12 етапи (II ранг)</t>
  </si>
  <si>
    <t xml:space="preserve">НТЗ із спеціальної підготовки до міжнародних рейтингових змагань_x000D_
</t>
  </si>
  <si>
    <t>Міжнародні рейтингові змагання (II ранг)</t>
  </si>
  <si>
    <t xml:space="preserve">НТЗ зі спеціальної підготовки до міжнародних рейтингових змагань_x000D_
</t>
  </si>
  <si>
    <t>19.09.23
04.10.23</t>
  </si>
  <si>
    <t>Чемпіонат України (спринт) (всі вікові категорії), Кубок України фінал (III-IV ранг)</t>
  </si>
  <si>
    <t>НТЗ зі спеціальної підготовки до міжнародних рейтингових змагань</t>
  </si>
  <si>
    <t>09.10.23
07.11.23</t>
  </si>
  <si>
    <t>НТЗ зі загальної спеціальної підготовки до міжнародних рейтингових змагань</t>
  </si>
  <si>
    <t>08.11.23
06.12.23</t>
  </si>
  <si>
    <t xml:space="preserve">НТЗ зі загальної спеціальної підготовки </t>
  </si>
  <si>
    <t>НТЗ до міжнародних рейтингових змагань (дорослі, молодь, юніори)</t>
  </si>
  <si>
    <t>10.01.23
30.01.23</t>
  </si>
  <si>
    <t>31.01.23
27.02.23</t>
  </si>
  <si>
    <t>Міжнародні рейтингові змагання (дорослі, молодь, юніори)   (ІІ ранг)</t>
  </si>
  <si>
    <t>01.02.23
12.02.23</t>
  </si>
  <si>
    <t>28.02.23
30.03.23</t>
  </si>
  <si>
    <t>НТЗ до І та ІІ етапів Кубку світу (дорослі, молодь, юніори)</t>
  </si>
  <si>
    <t>31.03.23
29.04.23</t>
  </si>
  <si>
    <t>Чемпіонат України в індивідуальній гонці на час (5-10 км), командний чемпіонат України (крос-кантрі), І етап чемпіонату України (шорт-трек), І етап чемпіонату України (елімінатор) (III-IV ранг)</t>
  </si>
  <si>
    <t>18.04.23
22.04.23</t>
  </si>
  <si>
    <t>НТЗ до ІІІ та ІV етапів Кубку світу (дорослі, молодь, юніори)</t>
  </si>
  <si>
    <t>30.04.23
30.05.23</t>
  </si>
  <si>
    <t>І етап Кубку світу (дорослі, молодь, юніори) (II ранг)</t>
  </si>
  <si>
    <t>ЧУ (естафетна командна гонка), ЧУ в парній гонці на час, І етап КУ ХСО (чоловіки,жінки), І етап ЧУ ХСО(юніори,юніорки,юнаки,дівчата,мол.юнаки,мол.дівчата),ІІ етап ЧУ (шорт-трек) (III-IV ранг)</t>
  </si>
  <si>
    <t>Рівне
Укрспортзабезпечення</t>
  </si>
  <si>
    <t>ІІ етап Кубку світу (дорослі, молодь, юніори) (II ранг)</t>
  </si>
  <si>
    <t>09.05.23
15.05.23</t>
  </si>
  <si>
    <t>Чемпіонат світу ХСЕ (II ранг)</t>
  </si>
  <si>
    <t>18.05.23
23.05.23</t>
  </si>
  <si>
    <t xml:space="preserve">НТЗ до чемпіонату Європи (дорослі,молодь, юніори) та V  етапу Кубку світу (дорослі, молодь, юніори) </t>
  </si>
  <si>
    <t>31.05.23
29.06.23</t>
  </si>
  <si>
    <t>Чемпіонат України (крос-кантрі), чемпіонат України (шорт-трек), чемпіонат України (елімінатор) (всі вікові категорії) (III-IV ранг)</t>
  </si>
  <si>
    <t>IIІ етап Кубку світу (дорослі, молодь, юніори) (II ранг)</t>
  </si>
  <si>
    <t>05.06.23
12.06.23</t>
  </si>
  <si>
    <t>ІV етап Кубку світу (дорослі, молодь, юніори) (II ранг)</t>
  </si>
  <si>
    <t>12.06.23
19.06.23</t>
  </si>
  <si>
    <t>V етап Кубку світу (дорослі, молодь, юніори) (II ранг)</t>
  </si>
  <si>
    <t>26.06.23
03.07.23</t>
  </si>
  <si>
    <t>Чемпіонат Європи (дорослі, молодь, юніори) (II ранг)</t>
  </si>
  <si>
    <t>НТЗ до чемпіонату світу та VІ_x000D_
етапу Кубку світу (дорослі, молодь, юніори)</t>
  </si>
  <si>
    <t>30.06.23
29.07.23</t>
  </si>
  <si>
    <t>ЧУ крос-кантрі із точки в точку,командний ЧУ(шорт-трек),ІІ етап КУ ХСО(чол.,жін.),ІІ етап ЧУ ХСО(юніори,юніорки,юнаки,дівчата,мол.юнаки, мол.дів.),ІІ етап ЧУ ХСЕ (III - IVранг)</t>
  </si>
  <si>
    <t>11.07.23
15.07.23</t>
  </si>
  <si>
    <t>Кубок України  (гонка тріал) (III ранг)</t>
  </si>
  <si>
    <t>28.07.23
29.07.23</t>
  </si>
  <si>
    <t>Нетішин
Укрспортзабезпечення</t>
  </si>
  <si>
    <t>НТЗ до чемпіонату світу (всі вікові категорії) та VІІІ етапу Кубку світу (дорослі, молодь, юніори)</t>
  </si>
  <si>
    <t>30.07.23
21.08.23</t>
  </si>
  <si>
    <t>Чемпіонат світу (всі вікові категорії) (II ранг)</t>
  </si>
  <si>
    <t>Чемпіонат України в багатоденній гонці, чемпіонат України на короткому крузі, чемпіонат України в індивідуальній гонці на час вгору  (III-IV ранг)</t>
  </si>
  <si>
    <t>Чемпіонат України  данхіл (III ранг)</t>
  </si>
  <si>
    <t>НТЗ до VІI та VIII_x000D_
етапів Кубку світу (дорослі, молодь, юніори)</t>
  </si>
  <si>
    <t>15.08.23
14.09.23</t>
  </si>
  <si>
    <t>VІ етап Кубку світу (дорослі, молодь, юніори) (II ранг)</t>
  </si>
  <si>
    <t xml:space="preserve">Андора
</t>
  </si>
  <si>
    <t>чемпіонат України (крос-кантрі до 23 років), ІІІ етап чемпіонату України (шорт-трек), чемпіонат України (марафон) (III-IV ранг)</t>
  </si>
  <si>
    <t>Чемпіонат України  (гонка тріал) (III ранг)</t>
  </si>
  <si>
    <t>VІІ етап Кубку світу (дорослі, молодь, юніори) (II ранг)</t>
  </si>
  <si>
    <t>04.09.23
11.09.23</t>
  </si>
  <si>
    <t>15.09.23
16.10.23</t>
  </si>
  <si>
    <t>VІІІ етап Кубку світу (дорослі, молодь, юніори) (II ранг)</t>
  </si>
  <si>
    <t>ЧУ (4Х), ЧУ паралельний слалом,фінал ЧУ (шорт-трек), фінал КУ ХСО (чол. ,жін.), фінал ЧУ ХСО (юніори, юніорки, юнаки, дівчата, мол.  юнаки, мол. дівчата),фінал ЧУ ХСЕ (III ранг)</t>
  </si>
  <si>
    <t>26.09.23
01.10.23</t>
  </si>
  <si>
    <t>ІХ етап Кубку світу (дорослі, молодь, юніори) (II ранг)</t>
  </si>
  <si>
    <t>Міжнародні рейтингові змагання (дорослі, молодь, юніори) (IIранг)</t>
  </si>
  <si>
    <t>04.10.23
16.10.23</t>
  </si>
  <si>
    <t>НТЗ до міжнародних рейтингових змагань (дорослі, молодь, юніори) (II ранг)</t>
  </si>
  <si>
    <t>17.10.23
15.11.23</t>
  </si>
  <si>
    <t>06.11.23
13.11.23</t>
  </si>
  <si>
    <t>НТЗ з спеціальної фізичної підготовки (дорослі, молодь, юніори)</t>
  </si>
  <si>
    <t>16.11.23
24.12.23</t>
  </si>
  <si>
    <t>велоспорт (трек)</t>
  </si>
  <si>
    <t>НТЗ до чемпіонату Європи (чоловіки, юніори)</t>
  </si>
  <si>
    <t>01.01.23
30.01.23</t>
  </si>
  <si>
    <t>НТЗ до міжнародних змагань (молодь, юніори, юніорки)</t>
  </si>
  <si>
    <t>09.01.23
19.01.23</t>
  </si>
  <si>
    <t>НТЗ до чемпіонату Європи (чоловіки, жінки - спринт)</t>
  </si>
  <si>
    <t>09.01.23
05.02.23</t>
  </si>
  <si>
    <t>НТЗ до міжнародних рейтингових змагань (чоловіки, жінки, юніори - спринт)</t>
  </si>
  <si>
    <t>09.01.23
07.02.23</t>
  </si>
  <si>
    <t xml:space="preserve">Міжнародні рейтингові змагання (чоловіки, жінки, юніори) </t>
  </si>
  <si>
    <t>Міжнародні рейтингові змагання (чоловіки, жінки, юніори)</t>
  </si>
  <si>
    <t>24.01.23
30.01.23</t>
  </si>
  <si>
    <t>27.01.23
25.02.23</t>
  </si>
  <si>
    <t>НТЗ до чемпіонату Європи (чоловіки, жінки)</t>
  </si>
  <si>
    <t>30.01.23
04.02.23</t>
  </si>
  <si>
    <t>НТЗ до міжнародних рейтингових змагань (чоловіки, юніори)</t>
  </si>
  <si>
    <t>31.01.23
01.03.23</t>
  </si>
  <si>
    <t>04.02.23
13.02.23</t>
  </si>
  <si>
    <t>НТЗ до Кубку націй (чоловіки, жінки)</t>
  </si>
  <si>
    <t xml:space="preserve">Кубок націй - 1 етап (II ранг)  </t>
  </si>
  <si>
    <t>19.02.23
27.02.23</t>
  </si>
  <si>
    <t>НТЗ з поглибленого медичного обстеження (молодь, юніори)</t>
  </si>
  <si>
    <t>21.02.23
24.02.23</t>
  </si>
  <si>
    <t>26.02.23
27.03.23</t>
  </si>
  <si>
    <t>27.02.23
10.03.23</t>
  </si>
  <si>
    <t>28.02.23
29.03.23</t>
  </si>
  <si>
    <t xml:space="preserve">НТЗ зі спеціальної підготовки (чоловіки, жінки, юніори, юніорки)_x000D_
</t>
  </si>
  <si>
    <t>02.03.23
31.03.23</t>
  </si>
  <si>
    <t xml:space="preserve">Кубок націй - 2 етап (II ранг)  </t>
  </si>
  <si>
    <t>10.03.23
18.03.23</t>
  </si>
  <si>
    <t>НТЗ до міжнародних змагань (чоловіки, юніори)</t>
  </si>
  <si>
    <t>19.03.23
17.04.23</t>
  </si>
  <si>
    <t>НТЗ до Кубку націй (чоловіки, жінки - спринт)</t>
  </si>
  <si>
    <t>28.03.23
26.04.23</t>
  </si>
  <si>
    <t>30.03.23
28.04.23</t>
  </si>
  <si>
    <t>Міжнародні рейтингові змагання (чоловіки, молодь)</t>
  </si>
  <si>
    <t>Кубок націй - 3 етап (II ранг)</t>
  </si>
  <si>
    <t xml:space="preserve">Міжнародні рейтингові змагання (юніорки) (II ранг)  </t>
  </si>
  <si>
    <t>Чемпіонат України на шосе за трековою програмою (юніори, юніорки, юнаки, дівчата, молодші юнаки, молодші дівчата) (lV ранг)</t>
  </si>
  <si>
    <t>Чемпіонат України у гонці переслідування медісон та всеукраїнські змагання (юніори, юніорки, юнаки, дівчата, молодші юнаки, молодші дівчата) (IV ранг)</t>
  </si>
  <si>
    <t>27.04.23
26.05.23</t>
  </si>
  <si>
    <t>Міжнародні рейтингові змагання (молодь)</t>
  </si>
  <si>
    <t>Міжнародні рейтингові змагання (юніори)</t>
  </si>
  <si>
    <t>29.04.23
28.05.23</t>
  </si>
  <si>
    <t>НТЗ з поглибленого медичного обстеження (всі вікові категорії)</t>
  </si>
  <si>
    <t>03.05.23
06.05.23</t>
  </si>
  <si>
    <t>Міжнародні рейтингові змагання (чоловіки, жінки)</t>
  </si>
  <si>
    <t>Міжнародні рейтингові змагання (чоловіки, жінки, юніори, юніорки)</t>
  </si>
  <si>
    <t>Чемпіонат України (молодь до 23 років, юніори, юніорки) (III, IV ранг)</t>
  </si>
  <si>
    <t>27.05.23
25.06.23</t>
  </si>
  <si>
    <t>31.05.23
05.06.23</t>
  </si>
  <si>
    <t>Чемпіонат України (чоловіки, жінки) (III, IV  ранг)</t>
  </si>
  <si>
    <t>07.06.23
06.07.23</t>
  </si>
  <si>
    <t>НТЗ до міжнародних рейтингових змагань (чоловіки, жінки, юніори, юніорки)</t>
  </si>
  <si>
    <t>07.06.23
15.06.23</t>
  </si>
  <si>
    <t xml:space="preserve">Міжнародні рейтингові змагання </t>
  </si>
  <si>
    <t xml:space="preserve">НТЗ до чемпіонату Європи (молодь, юніори, юніорки)_x000D_
</t>
  </si>
  <si>
    <t>26.06.23
25.07.23</t>
  </si>
  <si>
    <t>Міжнародні рейтингові змагання (чоловіки, жінки, молодь)</t>
  </si>
  <si>
    <t>28.06.23
07.07.23</t>
  </si>
  <si>
    <t>Чемпіонат України (неолімпійські номери програми - юнаки, дівчата, молодші юнаки, молодші дівчата) (lV ранг)</t>
  </si>
  <si>
    <t>07.07.23
05.08.23</t>
  </si>
  <si>
    <t>Чемпіонат Європи (молодь, юніори, юніорки) (II ранг)</t>
  </si>
  <si>
    <t>07.07.23
17.07.23</t>
  </si>
  <si>
    <t>НТЗ до чемпіонату світу (чоловіки, жінки, юніори - спринт)</t>
  </si>
  <si>
    <t>08.07.23
05.08.23</t>
  </si>
  <si>
    <t>Чемпіонат України (олімпійські номери програми - юнаки, дівчата, молодші юнаки, молодші дівчата) (IV ранг)</t>
  </si>
  <si>
    <t>24.07.23
29.07.23</t>
  </si>
  <si>
    <t>26.07.23
24.08.23</t>
  </si>
  <si>
    <t>НТЗ до чемпіонату світу (юніори, юніорки)</t>
  </si>
  <si>
    <t>01.08.23
19.08.23</t>
  </si>
  <si>
    <t>Міжнародні змагання "68 міжнародна велогонка Українсько-Польської дружби " (II ранг)</t>
  </si>
  <si>
    <t>06.08.23
04.09.23</t>
  </si>
  <si>
    <t>Чемпіонат світу (юніори, юніорки) (II ранг)</t>
  </si>
  <si>
    <t>19.08.23
28.08.23</t>
  </si>
  <si>
    <t>Чемпіонат України з багатоденної гонки медісон (юнаки, дівчата, молодші юнаки, молодші дівчата) (IV ранг)</t>
  </si>
  <si>
    <t>19.08.23
23.08.23</t>
  </si>
  <si>
    <t>Міжнародні змагання "Гран Прі Києва" (II ранг)</t>
  </si>
  <si>
    <t xml:space="preserve">НТЗ з поглибленого медичного обстеження (чоловіки, жінки, молодь)_x000D_
</t>
  </si>
  <si>
    <t>25.08.23
23.09.23</t>
  </si>
  <si>
    <t>Міжнародні змагання "Lviv Open Cup" (II ранг)</t>
  </si>
  <si>
    <t>Чемпіонат України зі спринтерського омніуму (чоловіки, жінки, юніори, юніорки) (III-IV ранг)</t>
  </si>
  <si>
    <t>05.09.23
04.10.23</t>
  </si>
  <si>
    <t>24.09.23
13.10.23</t>
  </si>
  <si>
    <t>24.09.23
23.10.23</t>
  </si>
  <si>
    <t>Чемпіонат України з багатоденної гонки (юніори, юніорки, юнаки, дівчата, молодші юнаки, молодші дівчата) (IV ранг)</t>
  </si>
  <si>
    <t>27.09.23
30.09.23</t>
  </si>
  <si>
    <t>05.10.23
03.11.23</t>
  </si>
  <si>
    <t>Кубок України (чоловіки, жінки) (III ранг)</t>
  </si>
  <si>
    <t>14.10.23
18.10.23</t>
  </si>
  <si>
    <t>НТЗ до міжнародних змагань (молодь, юніори)</t>
  </si>
  <si>
    <t>24.10.23
22.11.23</t>
  </si>
  <si>
    <t>Чемпіонат України зі спринтерського омніуму (юніори, юніорки, юнаки, дівчата, молодші юнаки, молодші дівчата) (IV ранг)</t>
  </si>
  <si>
    <t>25.10.23
28.10.23</t>
  </si>
  <si>
    <t>04.11.23
03.12.23</t>
  </si>
  <si>
    <t>14.11.23
17.11.23</t>
  </si>
  <si>
    <t>НТЗ до міжнародних змагань (чоловіки, жінки, молодь, юніори, юніорки)</t>
  </si>
  <si>
    <t>20.11.23
13.12.23</t>
  </si>
  <si>
    <t>23.11.23
22.12.23</t>
  </si>
  <si>
    <t>04.12.23
02.01.24</t>
  </si>
  <si>
    <t>13.12.23
17.12.23</t>
  </si>
  <si>
    <t>23.12.23
21.01.24</t>
  </si>
  <si>
    <t>Всього заходів:94</t>
  </si>
  <si>
    <t>НТЗ зі спеціальної підготовки (чоловіки, жінки, юніори, юніорки)</t>
  </si>
  <si>
    <t>04.01.23
02.02.23</t>
  </si>
  <si>
    <t xml:space="preserve">НТЗ зі спеціальної підготовки (жінки)_x000D_
</t>
  </si>
  <si>
    <t xml:space="preserve">НТЗ зі спеціальної підготовки (чоловіки, жінки)_x000D_
_x000D_
</t>
  </si>
  <si>
    <t>03.02.23
04.03.23</t>
  </si>
  <si>
    <t xml:space="preserve">НТЗ зі спеціальної підготовки (чоловіки,жінки) </t>
  </si>
  <si>
    <t>27.02.23
11.03.23</t>
  </si>
  <si>
    <t>Чемпіонат України (крос) в індивідуальній гонці (1тур), в груповій гонці на короткому колі (всі категорії), ІІІ-ІV ранг</t>
  </si>
  <si>
    <t>05.03.23
03.04.23</t>
  </si>
  <si>
    <t>Чемпіонат України (крос) в індивід.гонці, 2 тур (всі категорії). Кубок України в груп.гонці (чол, жін). Всеукр.змагання в груп.гонці (юніори(-ки), юнаки, дівч, мол.юн, мол.дів). ІІІ-ІV ранг</t>
  </si>
  <si>
    <t>НТЗ зі спеціальної підготовки (чоловіки)</t>
  </si>
  <si>
    <t>18.03.23
27.03.23</t>
  </si>
  <si>
    <t>Чемпіонат України (крос) в індивід.гонці, 3 тур (всі категорії). Кубок України в естафеті (чол, жін). Всеукр.змагання в естафеті (юніори(-ки), юнаки, дівч, мол.юн, мол.дів). ІІІ-ІV ранг</t>
  </si>
  <si>
    <t>04.04.23
03.05.23</t>
  </si>
  <si>
    <t>Відкритий чемпіонат України в багатоденній гонці (чол, жін, юніори, юніорки). ІІІ-ІV ранг</t>
  </si>
  <si>
    <t>Міжнародні рейтингові змагання (чоловіки) , ІІ ранг</t>
  </si>
  <si>
    <t>02.05.23
07.05.23</t>
  </si>
  <si>
    <t>Відкритий командний чемпіонат України в багатоденній гонці (чол, жін, юніори, юніорки). ІІІ-ІV ранг</t>
  </si>
  <si>
    <t>04.05.23
02.06.23</t>
  </si>
  <si>
    <t>Міжнародні змагання (чоловіки) (ІІ ранг)</t>
  </si>
  <si>
    <t>Міжнародні рейтингові змагання  (чоловіки, жінки) , ІІ ранг</t>
  </si>
  <si>
    <t>Кубок Націй (молодь до 23 років)</t>
  </si>
  <si>
    <t>27.05.23
30.05.23</t>
  </si>
  <si>
    <t>03.06.23
02.07.23</t>
  </si>
  <si>
    <t>Чемпіонат України в олімпійських видах програм (чоловіки, чоловіки до 23 років, жінки, жінки до 23 років, юніори, юніорки), ІІІ-ІV ранг</t>
  </si>
  <si>
    <t>18.06.23
25.06.23</t>
  </si>
  <si>
    <t>Чемпіонат України в олімпійських видах програм (юнаки, дівчата, молодші юнаки, молодші дівчата) IV ранг</t>
  </si>
  <si>
    <t>НТЗ до чемпіонату світу (жінки, чоловіки, молодь до 23 років, юніори, юніорки)</t>
  </si>
  <si>
    <t>19.07.23
02.08.23</t>
  </si>
  <si>
    <t xml:space="preserve">Чемпіонат світу (чоловіки, жінки, молодь до 23 років, юніори, юніорки) </t>
  </si>
  <si>
    <t>03.08.23
13.08.23</t>
  </si>
  <si>
    <t>Міжнародні змагання (чоловіки, жінки)  (ІІ ранг</t>
  </si>
  <si>
    <t>НТЗ до чемпіонату Європи  (чоловіки, жінки, молодь до 23 років, юніори, юніорки)</t>
  </si>
  <si>
    <t>05.09.23
18.09.23</t>
  </si>
  <si>
    <t xml:space="preserve">Чемпіонат Європи  (чоловіки, жінки, молодь до 23 років, юніори, юніорки) (ІІ ранг) _x000D_
</t>
  </si>
  <si>
    <t>НТЗ зі спеціальної фізичної підготовки</t>
  </si>
  <si>
    <t>01.01.23
31.01.23</t>
  </si>
  <si>
    <t xml:space="preserve">НТЗ зі спеціальної фізичної підготовки </t>
  </si>
  <si>
    <t>НТЗ з Етапного комплексного обстеження(дорослі)</t>
  </si>
  <si>
    <t>17.01.23
18.01.23</t>
  </si>
  <si>
    <t>НТЗ зі спеціальної фізичної підготовки (дорослі)</t>
  </si>
  <si>
    <t>01.02.23
03.03.23</t>
  </si>
  <si>
    <t>15.02.23
24.02.23</t>
  </si>
  <si>
    <t>04.03.23
03.04.23</t>
  </si>
  <si>
    <t>НТЗ зі спеціальної фізичної підготовки до міжнародних змагань</t>
  </si>
  <si>
    <t>13.03.23
17.03.23</t>
  </si>
  <si>
    <t>Міжнародні змагання Pyrenees Cup I</t>
  </si>
  <si>
    <t>20.03.23
24.03.23</t>
  </si>
  <si>
    <t>Міжнародні змагання Pyrenees Cup II</t>
  </si>
  <si>
    <t xml:space="preserve">НТЗ зі спеціальної фізичної підготовки_x000D_
</t>
  </si>
  <si>
    <t>28.03.23
18.04.23</t>
  </si>
  <si>
    <t xml:space="preserve">Командний чемпіонат України  (IІІ ранг) </t>
  </si>
  <si>
    <t>19.04.23
28.04.23</t>
  </si>
  <si>
    <t>МІжнародні змагання Krakow Mayor Cup</t>
  </si>
  <si>
    <t>НТЗ зі спеціальної фізичної підготовки  до міжнародних змагань</t>
  </si>
  <si>
    <t>Міжнародні змагання TATRANSKI SLALOM</t>
  </si>
  <si>
    <t>Чемпіонат України серед молоді до 23 років (III ранг)</t>
  </si>
  <si>
    <t>10.05.23
13.05.23</t>
  </si>
  <si>
    <t>Кубок України (IIIранг)</t>
  </si>
  <si>
    <t>14.05.23
17.05.23</t>
  </si>
  <si>
    <t>16.05.23
26.05.23</t>
  </si>
  <si>
    <t xml:space="preserve">НТЗ зі спеціальної фізичної підготовки до міжнародних змагань ICF CANOE SLALOM WORLD CUP </t>
  </si>
  <si>
    <t>28.05.23
01.06.23</t>
  </si>
  <si>
    <t>Особистий чемпіонат України серед юнаків та дівчат 2009-2010 р.н., 2011-2012 р.н. та молодших (IV ранг)</t>
  </si>
  <si>
    <t>Міжнародні змагання ICF CANOE SLALOM WORLD CUP</t>
  </si>
  <si>
    <t>Чемпіонат України серед юніорів (III ранг)</t>
  </si>
  <si>
    <t>НТЗ зі спеціальної фізичної підготовки до міжнародних змагань ECA Slalom Junior Cup (юніори,юнаки)</t>
  </si>
  <si>
    <t>09.06.23
23.06.23</t>
  </si>
  <si>
    <t xml:space="preserve">НТЗ зі спеціальної фізичної підготовки до міжнародних змагань  ICF CANOE SLALOM WORLD CUP </t>
  </si>
  <si>
    <t>Міжнародні змагання  ECA Slalom Junior Cup (юніори,юнаки)</t>
  </si>
  <si>
    <t>НТЗ зі спеціальної фізичної підготовки (юніори, юнаки)</t>
  </si>
  <si>
    <t>26.06.23
07.07.23</t>
  </si>
  <si>
    <t xml:space="preserve">НТЗ зі спеціальної фізичної підготовки до міжнародних змагань Чемпіонату Європи серед юніорів та молоді до 23 р. </t>
  </si>
  <si>
    <t>03.07.23
19.07.23</t>
  </si>
  <si>
    <t>НТЗ зі спеціальної фізичної підготовки до міжнародних змагань ЧС м.Лондон</t>
  </si>
  <si>
    <t>04.07.23
31.07.23</t>
  </si>
  <si>
    <t xml:space="preserve">Міжнародні змагання Чемпіонат Європи серед юніорів та молоді до 23 р. </t>
  </si>
  <si>
    <t xml:space="preserve">НТЗ зі спеціальної фізичної підготовки до міжнародних змагань  Чемпіонату Світу серед юніорів та молоді до 23 р. </t>
  </si>
  <si>
    <t>24.07.23
08.08.23</t>
  </si>
  <si>
    <t xml:space="preserve">Міжнародні змагання Чемпіонату Світу серед юніорів та молоді до 23 р. </t>
  </si>
  <si>
    <t>НТЗ зі спеціальної фізичної підготовки до міжнародних змагань ICF CANOE SLALOM WORLD CUP</t>
  </si>
  <si>
    <t>25.08.23
31.08.23</t>
  </si>
  <si>
    <t>НТЗ зі спеціальної фізичної підготовки до міжнародних змагань Чемпіонат Світу</t>
  </si>
  <si>
    <t>Командний чемпіонат України серед юнаків та дівчат 2009-2010 р.н., 2011-2012 р.н. та молодших (IV ранг)</t>
  </si>
  <si>
    <t>09.09.23
12.09.23</t>
  </si>
  <si>
    <t>Чемпіонат України серед ДЮСШ, СДЮШОР, ШВСМ та клубів (IV ранг)</t>
  </si>
  <si>
    <t xml:space="preserve">Міжнародні змагання Чемпіонат Світу </t>
  </si>
  <si>
    <t>19.09.23
24.09.23</t>
  </si>
  <si>
    <t>26.09.23
04.10.23</t>
  </si>
  <si>
    <t>Міжнародні змагання ICF CANOE SLALOM WORLD CUP FINAL</t>
  </si>
  <si>
    <t>Особистий чемпіонат України (III ранг)</t>
  </si>
  <si>
    <t>НТЗ з Етапного комплексного обстеження</t>
  </si>
  <si>
    <t>06.11.23
07.11.23</t>
  </si>
  <si>
    <t xml:space="preserve">НТЗ зі спеціальної фізичної підготовки _x000D_
</t>
  </si>
  <si>
    <t>11.11.23
25.11.23</t>
  </si>
  <si>
    <t>Всього заходів:53</t>
  </si>
  <si>
    <t>веслування академічне</t>
  </si>
  <si>
    <t>НТЗ із  загальної фізичної підготовки</t>
  </si>
  <si>
    <t>03.01.23
25.01.23</t>
  </si>
  <si>
    <t>НТЗ із загальної фізичної підготовки (чоловіки, легка вага)</t>
  </si>
  <si>
    <t>10.01.23
31.01.23</t>
  </si>
  <si>
    <t>Київ ДЮСШ "Буревісник"
Укрспортзабезпечення</t>
  </si>
  <si>
    <t xml:space="preserve">НТЗ із  загальної фізичної підготовки серед молоді до 23 років та юніорів_x000D_
</t>
  </si>
  <si>
    <t>13.01.23
11.03.23</t>
  </si>
  <si>
    <t>Німеччина
Укрспортзабезпечення, Федерація</t>
  </si>
  <si>
    <t>Чемпіонат Європи з веслування на ергометрах</t>
  </si>
  <si>
    <t>НТЗ зі спеціальної підготовки до етапів Кубку світу</t>
  </si>
  <si>
    <t>26.01.23
24.02.23</t>
  </si>
  <si>
    <t xml:space="preserve">НТЗ із  загальної фізичної підготовки серед молоді до 23 років_x000D_
</t>
  </si>
  <si>
    <t>30.01.23
24.02.23</t>
  </si>
  <si>
    <t>НТЗ зі спеціальної підготовки серед молоді до 23 років</t>
  </si>
  <si>
    <t>06.02.23
02.04.23</t>
  </si>
  <si>
    <t>Чемпіонат України з веслування на ергометрах серед молоді до 23 років (IV ранг)</t>
  </si>
  <si>
    <t>На місцях
Укрспортзабезпечення</t>
  </si>
  <si>
    <t>Чемпіонат України  з веслування на ергометрах (ІІІ ранг)</t>
  </si>
  <si>
    <t>Чемпіонат України з веслування на ергометрах серед юніорів (IV ранг)</t>
  </si>
  <si>
    <t>Чемпіонат світу з веслування на ергометрах (ІІ ранг)</t>
  </si>
  <si>
    <t>23.02.23
28.02.23</t>
  </si>
  <si>
    <t>24.02.23
24.03.23</t>
  </si>
  <si>
    <t>НТЗ зі  спеціальної підготовки до етапів Кубку світу</t>
  </si>
  <si>
    <t>24.02.23
15.03.23</t>
  </si>
  <si>
    <t>Чемпіонат України з веслування на ергометрах серед юнаків та дівчат (IV ранг)</t>
  </si>
  <si>
    <t>Чемпіонат України з веслування на ергометрах серед молодших юнаків та дівчат (IV ранг)</t>
  </si>
  <si>
    <t xml:space="preserve">НТЗ із  загальної фізичної підготовки  </t>
  </si>
  <si>
    <t>25.02.23
24.03.23</t>
  </si>
  <si>
    <t>НТЗ зі спеціальної підготовки до чеспіонату Європи (чоловіки, легка вага)</t>
  </si>
  <si>
    <t>01.03.23
12.04.23</t>
  </si>
  <si>
    <t xml:space="preserve">НТЗ зі спеціальної підготовки серед молоді до 23 років та юніорів_x000D_
</t>
  </si>
  <si>
    <t>12.03.23
27.04.23</t>
  </si>
  <si>
    <t>НТЗ зі  спеціальної підготовки серед молоді до 23 років</t>
  </si>
  <si>
    <t>15.03.23
30.04.23</t>
  </si>
  <si>
    <t>15.03.23
10.04.23</t>
  </si>
  <si>
    <t xml:space="preserve">НТЗ зі спеціальної підготовки до чемпіонату Європи  серед  юніорів </t>
  </si>
  <si>
    <t>24.03.23
12.04.23</t>
  </si>
  <si>
    <t>НТЗ зі спеціальної підготовки до чемпіонату Європи  серед  юніорів (юніори,  юніорки)</t>
  </si>
  <si>
    <t>Меморіал  "Паоло де Алойа" (II ранг)</t>
  </si>
  <si>
    <t xml:space="preserve">Кубок України, присвячений пам'яті бійця "Небесної сотні", Героя України В. Швеця  (IІІ ранг)_x000D_
</t>
  </si>
  <si>
    <t>11.04.23
14.04.23</t>
  </si>
  <si>
    <t>Дніпро КП "Водноспорт. комбинат"
Укрспортзабезпечення</t>
  </si>
  <si>
    <t>НТЗ зі спеціальної підготовки  до чемпіонату Європи (чоловіки, легка вага)</t>
  </si>
  <si>
    <t>13.04.23
05.05.23</t>
  </si>
  <si>
    <t>Кубок України серед юніорів  (IV ранг)</t>
  </si>
  <si>
    <t>Заключний НТЗ зі  спеціальної підготовки до чемпіонату Європи серед юніорів</t>
  </si>
  <si>
    <t>20.04.23
18.05.23</t>
  </si>
  <si>
    <t xml:space="preserve">Заключний НТЗ зі  спеціальної підготовки  до І етапу Кубку світу </t>
  </si>
  <si>
    <t>22.04.23
04.05.23</t>
  </si>
  <si>
    <t>Кубок України серед молоді до 23 років (IV ранг)</t>
  </si>
  <si>
    <t>Київ КП КМДА "Спортивний комплекс"
Укрспортзабезпечення</t>
  </si>
  <si>
    <t>Заключний НТЗ зі  спеціальної підготовки  до чемпіонату Європи серед юніорів (юніорки)</t>
  </si>
  <si>
    <t>30.04.23
17.05.23</t>
  </si>
  <si>
    <t>Заключний НТЗ зі  спеціальної підготовки  до чемпіонату Європи серед юніорів (юніори)</t>
  </si>
  <si>
    <t>Заключний НТЗ зі  спеціальної підготовки  до чемпіонату Європи серед юніорів (парне весло)</t>
  </si>
  <si>
    <t xml:space="preserve">НТЗ зі спеціальної підготовки  серед молоді до 23 років (жінки)_x000D_
</t>
  </si>
  <si>
    <t>03.05.23
26.05.23</t>
  </si>
  <si>
    <t xml:space="preserve">НТЗ зі спеціальної підготовки  серед молоді до 23 років (чоловіки)_x000D_
</t>
  </si>
  <si>
    <t>Кубок світу (І етап)  (II ранг)</t>
  </si>
  <si>
    <t>Заключний НТЗ зі спеціальної підготовки до чемпіонату Європи (чоловіки, легка вага)</t>
  </si>
  <si>
    <t>06.05.23
24.05.23</t>
  </si>
  <si>
    <t xml:space="preserve">Заключний НТЗ зі  спеціальної підготовки  до чемпіонату Європи </t>
  </si>
  <si>
    <t>09.05.23
23.05.23</t>
  </si>
  <si>
    <t>Дніпро ОШВСМ
Укрспортзабезпечення</t>
  </si>
  <si>
    <t>Чемпіонат Європи серед юніорів  (II ранг)</t>
  </si>
  <si>
    <t>23.05.23
29.05.23</t>
  </si>
  <si>
    <t>НТЗ зі спеціальної підготовки до фіналу Кубка світу (чоловіки, легка вага)</t>
  </si>
  <si>
    <t xml:space="preserve">Чемпіонат України серед молоді до 23 років  (IV ранг)_x000D_
</t>
  </si>
  <si>
    <t>Заключний НТЗ зі  спеціальної підготовки  до ІІ етапу Кубку світу</t>
  </si>
  <si>
    <t>03.06.23
13.06.23</t>
  </si>
  <si>
    <t xml:space="preserve">Чемпіонат України  (III ранг)_x000D_
</t>
  </si>
  <si>
    <t>Кубок світу (ІІ етап)   (II ранг)</t>
  </si>
  <si>
    <t>14.06.23
19.06.23</t>
  </si>
  <si>
    <t>НТЗ зі  спеціальної підготовки  до фіналу Кубку світу (ІІІ етап)</t>
  </si>
  <si>
    <t>15.06.23
05.07.23</t>
  </si>
  <si>
    <t>Заключний НТЗ зі  спеціальної підготовки  до Фіналу Кубку світу (ІІІ етап)</t>
  </si>
  <si>
    <t>Заключний НТЗ зі спеціальної підготовки до Кубку світу (чоловіки, легка вага)</t>
  </si>
  <si>
    <t>Міжнародна регата  "Янтарні весла" (II ранг)</t>
  </si>
  <si>
    <t>21.06.23
26.06.23</t>
  </si>
  <si>
    <t>Заключний НТЗ зі  спеціальної підготовки  до фіналу Кубку світу (ІІІ етап)</t>
  </si>
  <si>
    <t>23.06.23
04.07.23</t>
  </si>
  <si>
    <t xml:space="preserve">Чемпіонат України серед юніорів   (IV ранг)_x000D_
_x000D_
</t>
  </si>
  <si>
    <t>Фінал Кубка світу (ІІІ етап)   (II ранг)</t>
  </si>
  <si>
    <t>Заключний НТЗ зі спеціальної підготовки до чемпіонату  світу серед молоді до 23 років</t>
  </si>
  <si>
    <t>05.07.23
18.07.23</t>
  </si>
  <si>
    <t>Заключний НТЗ зі  спеціальної підготовки  до чемпіонату світу серед юніорів</t>
  </si>
  <si>
    <t>10.07.23
31.07.23</t>
  </si>
  <si>
    <t>Заключний НТЗ зі  спеціальної підготовки  до чемпіонату світу серед юніорів (юніори та юніорки, розпашне весло)</t>
  </si>
  <si>
    <t xml:space="preserve">Заключний НТЗ зі спеціальної підготовки  до чемпіонату світу серед юніорок_x000D_
</t>
  </si>
  <si>
    <t xml:space="preserve">НТЗ зі спеціальної підготовки до чемпіонату світу (чоловіки, легка вага)_x000D_
</t>
  </si>
  <si>
    <t>12.07.23
06.08.23</t>
  </si>
  <si>
    <t>Чемпіонат світу серед молоді до 23 років (II ранг)</t>
  </si>
  <si>
    <t>17.07.23
24.07.23</t>
  </si>
  <si>
    <t>Заключний НТЗ зі  спеціальної підготовки  до чемпіонату світу</t>
  </si>
  <si>
    <t>02.08.23
28.08.23</t>
  </si>
  <si>
    <t xml:space="preserve">Заключний НТЗ зі  спеціальної підготовки  до чемпіонату світу  </t>
  </si>
  <si>
    <t>05.08.23
30.08.23</t>
  </si>
  <si>
    <t>Заключний НТЗ зі спеціальної підготовки до чемпіонату  Європи серед молоді до 23 років</t>
  </si>
  <si>
    <t>05.08.23
21.08.23</t>
  </si>
  <si>
    <t>Заключний НТЗ зі спеціальної підготовки до чемпіонату світу (чоловіки, легка вага)</t>
  </si>
  <si>
    <t>07.08.23
31.08.23</t>
  </si>
  <si>
    <t>Чемпіонат України серед юнаків та дівчат (IV ранг)</t>
  </si>
  <si>
    <t>09.08.23
11.08.23</t>
  </si>
  <si>
    <t>Чемпіонат України серед молодших юнаків та дівчат (IV ранг)</t>
  </si>
  <si>
    <t>Чемпіонат Європи серед молоді до 23 років  (II ранг)</t>
  </si>
  <si>
    <t>Чемпіонат світу  (II ранг)</t>
  </si>
  <si>
    <t>28.08.23
12.09.23</t>
  </si>
  <si>
    <t>Чемпіонат Європи  з прибережного веслування та пляжного спринту (II ранг)</t>
  </si>
  <si>
    <t>Фpанція
Укрспортзабезпечення, Федерація</t>
  </si>
  <si>
    <t>НТЗ зі спеціальної підготовки серед юніорок</t>
  </si>
  <si>
    <t>17.09.23
07.10.23</t>
  </si>
  <si>
    <t>20.09.23
10.10.23</t>
  </si>
  <si>
    <t xml:space="preserve">Всеукраїнські змагання "Осінні старти" (ІІІ ранг)_x000D_
</t>
  </si>
  <si>
    <t>Чемпіонат світу  з прибережного веслування та пляжного спринту (фінал) (II ранг)</t>
  </si>
  <si>
    <t>28.09.23
09.10.23</t>
  </si>
  <si>
    <t>Італія
Укрспортзабезпечення, Федерація</t>
  </si>
  <si>
    <t>Всеукраїнські змагання серед юніорів "Старти надій"  (IV ранг)</t>
  </si>
  <si>
    <t>НТЗ із загальної фізичної підготовки серед молоді до 23 років</t>
  </si>
  <si>
    <t>17.11.23
07.12.23</t>
  </si>
  <si>
    <t>НТЗ із загальної фізичної підготовки (парне весло)</t>
  </si>
  <si>
    <t>НТЗ із  загальної фізичної підготовки  серед  юніорів (розпашне весло)</t>
  </si>
  <si>
    <t>28.11.23
18.12.23</t>
  </si>
  <si>
    <t>НТЗ із  загальної фізичної підготовки  серед  юніорів</t>
  </si>
  <si>
    <t>НТЗ із  загальної фізичної підготовки  серед  молоді до 23 років та юніорів</t>
  </si>
  <si>
    <t>Всеукраїнські змагання з веслування на ергометрах серед юніорів  (IV ранг)</t>
  </si>
  <si>
    <t xml:space="preserve">Всеукраїнські змагання з веслування на ергометрах (ІІІ ранг)_x000D_
</t>
  </si>
  <si>
    <t>Всього заходів:91</t>
  </si>
  <si>
    <t>НТЗ  із загальної фізичної підготовки до Кубку світу (дорослі)</t>
  </si>
  <si>
    <t>03.01.23
29.01.23</t>
  </si>
  <si>
    <t>НТЗ із спеціальної підготовки  до чемпіонату світу  серед юніорів та молоді  до 23 років (каное жінки, юніори, молодь)</t>
  </si>
  <si>
    <t>05.01.23
25.01.23</t>
  </si>
  <si>
    <t>НТЗ із загальної фізичної підготовки  до чемпіонату світу  серед юніорів та молоді  до 23 років та Кубку світу (дорослі, молодь, юніори)</t>
  </si>
  <si>
    <t>09.01.23
29.01.23</t>
  </si>
  <si>
    <t>НТЗ із спеціальної підготовки  до чемпіонату світу  серед юніорів та молоді  до 23 років (байдарка жінки, юніори, молодь)</t>
  </si>
  <si>
    <t>НТЗ із спеціальної підготовки  до Кубку світу (байдарка жінки)</t>
  </si>
  <si>
    <t>10.01.23
29.01.23</t>
  </si>
  <si>
    <t xml:space="preserve">НТЗ із спеціальної підготовки (каное)_x000D_
</t>
  </si>
  <si>
    <t>11.01.23
03.02.23</t>
  </si>
  <si>
    <t>НТЗ   із спеціальної підготовки  до Кубку світу (каное)</t>
  </si>
  <si>
    <t>НТЗ   із спеціальної підготовки  до Кубку світу (каное чоловіки)</t>
  </si>
  <si>
    <t>НТЗ   із спеціальної підготовки  до Кубку світу (дорослі)</t>
  </si>
  <si>
    <t>04.02.23
28.02.23</t>
  </si>
  <si>
    <t>06.02.23
26.02.23</t>
  </si>
  <si>
    <t>06.02.23
26.03.23</t>
  </si>
  <si>
    <t>НТЗ  із спеціальної підготовки до Кубку світу (байдарка жінки)</t>
  </si>
  <si>
    <t>НТЗ із спеціальної підготовки до чемпіонату світу  серед юніорів та молоді  до 23 років та Кубку світу (дорослі, молодь, юніори)</t>
  </si>
  <si>
    <t>03.03.23
30.03.23</t>
  </si>
  <si>
    <t>05.03.23
26.03.23</t>
  </si>
  <si>
    <t>НТЗ із спеціальної підготовки до чемпіонату світу  серед юніорів та молоді  до 23 років та Кубку світу (байдарка чоловіки, дорослі, юніори, молодь)</t>
  </si>
  <si>
    <t>06.03.23
26.03.23</t>
  </si>
  <si>
    <t>НТЗ із спеціальної підготовки до чемпіонату світу  серед юніорів та молоді  до 23 років (каное чоловіки, юніори, молодь)</t>
  </si>
  <si>
    <t>08.03.23
28.03.23</t>
  </si>
  <si>
    <t>НТЗ  із спеціальної підготовки  до Кубку світу (каное чоловіки, жінки)</t>
  </si>
  <si>
    <t>02.04.23
24.04.23</t>
  </si>
  <si>
    <t>03.04.23
23.04.23</t>
  </si>
  <si>
    <t>НТЗ із спеціальної підготовки до чемпіонату світу  серед юніорів та молоді  до 23 років та Кубку світу (байдарка чоловіки, дорослі, молодь, юніори)</t>
  </si>
  <si>
    <t>НТЗ  із спеціальної підготовки до Кубку світу (каное чоловіки)</t>
  </si>
  <si>
    <t>03.04.23
24.04.23</t>
  </si>
  <si>
    <t>НТЗ  із спеціальної підготовки до Кубку світу (каное)</t>
  </si>
  <si>
    <t>04.04.23
24.04.23</t>
  </si>
  <si>
    <t>НТЗ  із спеціальної підготовки до Кубку світу (байдарка чоловіки)</t>
  </si>
  <si>
    <t>05.04.23
23.04.23</t>
  </si>
  <si>
    <t>06.04.23
25.04.23</t>
  </si>
  <si>
    <t>24.04.23
28.04.23</t>
  </si>
  <si>
    <t>НТЗ  із спеціальної підготовки до Кубку світу (дорослі)</t>
  </si>
  <si>
    <t>30.04.23
24.05.23</t>
  </si>
  <si>
    <t>01.05.23
23.05.23</t>
  </si>
  <si>
    <t>НТЗ  із спеціальної підготовки до Кубку світу (байдарка - чоловіки, жінки)</t>
  </si>
  <si>
    <t>01.05.23
22.05.23</t>
  </si>
  <si>
    <t>02.05.23
22.05.23</t>
  </si>
  <si>
    <t>03.05.23
25.05.23</t>
  </si>
  <si>
    <t>НТЗ із спеціальної підготовки до чемпіонату світу  серед юніорів та молоді  до 23 років (каное чоловіки, жінки, юніори, молодь)</t>
  </si>
  <si>
    <t>05.05.23
26.05.23</t>
  </si>
  <si>
    <t>Чемпіонат України з марафону, присвячений пам'яті воїна-спортсмена Ігоря Присяжнюка (ІІІ ранг)</t>
  </si>
  <si>
    <t>Кубок світу І етап (ІІ ранг)</t>
  </si>
  <si>
    <t>Кубок світу ІІ етап (ІІ ранг)</t>
  </si>
  <si>
    <t>Кубок світу (марафон) (ІІ ранг)</t>
  </si>
  <si>
    <t>НТЗ із спеціальної підготовки до чемпіонату світу  серед юніорів та молоді  до 23 років (байдарка чоловіки, юніори, молодь)</t>
  </si>
  <si>
    <t>05.06.23
03.07.23</t>
  </si>
  <si>
    <t>НТЗ із спеціальноїї підготовки  до чемпіонату світу  серед юніорів та молоді  до 23 років (байдарка жінки, юніори, молодь)</t>
  </si>
  <si>
    <t>НТЗ із спеціальної підготовки  до чемпіонату світу  серед юніорів та молоді  до 23 років (каное чоловіки, жінки, юніори, молодь)</t>
  </si>
  <si>
    <t>08.06.23
02.07.23</t>
  </si>
  <si>
    <t>НТЗ  із спеціальної підготовки до чемпіонату світу (байдарка жінки)</t>
  </si>
  <si>
    <t>НТЗ  із спеціальної підготовки до чемпіонату світу (каное)</t>
  </si>
  <si>
    <t>НТЗ  із спеціальної підготовки  до чемпіонату світу (каное чоловіки, жінки)</t>
  </si>
  <si>
    <t>01.07.23
22.07.23</t>
  </si>
  <si>
    <t>НТЗ  із спеціальної підготовки до чемпіонату світу (каное чоловіки)</t>
  </si>
  <si>
    <t>НТЗ  із спеціальної підготовки до чемпіонату світу (байдарка чоловіки)</t>
  </si>
  <si>
    <t>02.07.23
27.07.23</t>
  </si>
  <si>
    <t>Чемпіонат світу  серед юніорів та молоді до 23 років (ІІ ранг)</t>
  </si>
  <si>
    <t>НТЗ із спеціальноїї підготовки  до чемпіонату Європи серед юніорів та молоді  до 23 років (чоловіки, жінки, юніори, молодь)</t>
  </si>
  <si>
    <t>10.07.23
25.07.23</t>
  </si>
  <si>
    <t>Чемпіонат Європи  серед юніорів та молоді  до 23 років (ІІ ранг)</t>
  </si>
  <si>
    <t>27.07.23
20.08.23</t>
  </si>
  <si>
    <t>28.07.23
20.08.23</t>
  </si>
  <si>
    <t>Відкритий чемпіонат України серед юнаків та дівчат 2007-2008 рр. н. та 2009-2010 рр.н. (IV ранг)</t>
  </si>
  <si>
    <t>НТЗ із спеціальної підготовки (каное чоловіки, юніори, молодь)</t>
  </si>
  <si>
    <t>07.08.23
27.08.23</t>
  </si>
  <si>
    <t>НТЗ із спеціальної підготовки (каное жінки, юніори, молодь)</t>
  </si>
  <si>
    <t>ХХХVІ Всеукраїнський меморіал з_x000D_
веслування на байдарках і каное пам’яті_x000D_
чемпіонки України Галини Зуб _x000D_
 (ІV ранг)</t>
  </si>
  <si>
    <t>Волинська
ФСТ</t>
  </si>
  <si>
    <t>Всеукраїнські змагання Фестиваль з васлувальних видів спорту - НЕСКОРЕНІ" (ІV ранг)</t>
  </si>
  <si>
    <t>Чемпіонат України серед юніорів та молоді до 23 років (IV ранг)</t>
  </si>
  <si>
    <t>28.08.23
01.09.23</t>
  </si>
  <si>
    <t>02.09.23
06.09.23</t>
  </si>
  <si>
    <t>Всеукраїнські змагання "ХХІ міжнародна Львівська регата" (ІV ранг)</t>
  </si>
  <si>
    <t>Львівська
ФСТ</t>
  </si>
  <si>
    <t>ХХХІХ Всеукраїнські відкриті змагання_x000D_
"День машинобудівника" (ІV ранг)</t>
  </si>
  <si>
    <t>Міжнародні змагання Olympic Hopes 2023 (ІІ ранг)</t>
  </si>
  <si>
    <t>27.09.23
01.10.23</t>
  </si>
  <si>
    <t>Чемпіонат світу (марафон) (ІІ ранг)</t>
  </si>
  <si>
    <t>НТЗ із спеціальної підготовки  (каное, байдарка чоловіки, жінки)</t>
  </si>
  <si>
    <t>01.10.23
22.10.23</t>
  </si>
  <si>
    <t>04.10.23
25.10.23</t>
  </si>
  <si>
    <t>НТЗ  із спеціальної підготовки (каное чоловіки)</t>
  </si>
  <si>
    <t>05.10.23
25.10.23</t>
  </si>
  <si>
    <t>Всеукраїнські змагання «Осінній приз» присвячені пам’яті Заслуженого тренера СРСР Іванова А.М (ІV ранг)</t>
  </si>
  <si>
    <t>НТЗ із спеціальної підготовки (каное чоловіки, юніори, молодь),  (байдарка жінки, юніори, молодь)</t>
  </si>
  <si>
    <t>08.10.23
29.10.23</t>
  </si>
  <si>
    <t>09.10.23
29.10.23</t>
  </si>
  <si>
    <t>НТЗ   із спеціальної підготовки  (каное чоловіки)</t>
  </si>
  <si>
    <t>05.11.23
30.11.23</t>
  </si>
  <si>
    <t>06.11.23
26.11.23</t>
  </si>
  <si>
    <t>07.11.23
28.11.23</t>
  </si>
  <si>
    <t>НТЗ   із спеціальної підготовки (каное, байдарка чоловіки, жінки)</t>
  </si>
  <si>
    <t>01.12.23
22.12.23</t>
  </si>
  <si>
    <t>04.12.23
25.12.23</t>
  </si>
  <si>
    <t>05.12.23
26.12.23</t>
  </si>
  <si>
    <t>Всього заходів:85</t>
  </si>
  <si>
    <t>НТЗ збірної команди з легкої атлетики, група спринт (еліта) до чемпіонату світу</t>
  </si>
  <si>
    <t>02.01.23
24.01.23</t>
  </si>
  <si>
    <t>НТЗ збірної команди з легкої атлетики, група спринтерського та бар'єрного бігу до чемпіонату світу</t>
  </si>
  <si>
    <t>НТЗ збірної команди з легкої атлетики, група стрибків (жердина) до чемпіонату Європи у приміщенні</t>
  </si>
  <si>
    <t>НТЗ збірної команди з легкої атлетики (група витривалості) із загальної фізичної підготовки до Кубку Європи 10000 м</t>
  </si>
  <si>
    <t>05.01.23
28.01.23</t>
  </si>
  <si>
    <t>НТЗ збірної команди з легкої атлетики, група стрибків (висота) до чемпіонату Європи у приміщенні</t>
  </si>
  <si>
    <t>НТЗ збірної команди з легкої атлетики, група стрибків (висота) до чемпіонату світу</t>
  </si>
  <si>
    <t>НТЗ збірної команди з легкої атлетики, група багатоборства до чемпіонату Європи у приміщенні</t>
  </si>
  <si>
    <t>XXVIІІ всеукраїнські змагання з легкої атлетики у приміщенні «Різдвяні старти» (ІV ранг)</t>
  </si>
  <si>
    <t>05.01.23
07.01.23</t>
  </si>
  <si>
    <t xml:space="preserve">НТЗ  збірної команди з легкої атлетики до  чемпіонату Європи у приміщенні </t>
  </si>
  <si>
    <t>07.01.23
05.02.23</t>
  </si>
  <si>
    <t>НТЗ збірної команди з легкої атлетики, група стрибків до міжнародних змагань, включених до календаря Всесвітньої атлетики</t>
  </si>
  <si>
    <t>07.01.23
27.01.23</t>
  </si>
  <si>
    <t>НТЗ збірної команди з легкої атлетики, група спринт до чемпіонату Європи у приміщенні</t>
  </si>
  <si>
    <t>08.01.23
26.01.23</t>
  </si>
  <si>
    <t>10.01.23
08.02.23</t>
  </si>
  <si>
    <t>НТЗ збірної команди з легкої атлетики, група стрибків (довжина,потрійний) до чемпіонату Європи у приміщенні</t>
  </si>
  <si>
    <t>НТЗ збірної команди з легкої атлетики, група витривалості  до командного чемпіонату Європи</t>
  </si>
  <si>
    <t>НТЗ збірної команди з легкої атлетики, група витривалості  до міжнародних змагань, включених до календаря Всесвітньої атлетики</t>
  </si>
  <si>
    <t>НТЗ збірної команди з легкої атлетики (група спортивна ходьба) до командного чемпіонату Європи</t>
  </si>
  <si>
    <t>12.01.23
29.01.23</t>
  </si>
  <si>
    <t xml:space="preserve">НТЗ збірної команди з легкої атлетики, група метання до чемпіонату Європи серед юніорів із загальної фізичної підготовки_x000D_
</t>
  </si>
  <si>
    <t>13.01.23
11.02.23</t>
  </si>
  <si>
    <t>Міжнародні змагання з легкої атлетики зі стрибків у висоту «Меморіал О. Дем’янюка» (ІІ ранг)</t>
  </si>
  <si>
    <t>13.01.23
14.01.23</t>
  </si>
  <si>
    <t>НТЗ збірної команди з легкої атлетики, група метання до чемпіонату світу із загальної фізичної підготовки</t>
  </si>
  <si>
    <t>14.01.23
05.02.23</t>
  </si>
  <si>
    <t xml:space="preserve">НТЗ збірної команди з легкої атлетики, група багатоборства до чемпіонату Європи у приміщенні _x000D_
_x000D_
</t>
  </si>
  <si>
    <t>15.01.23
01.02.23</t>
  </si>
  <si>
    <t>НТЗ збірної команди з легкої атлетики (група витривалості) до чемпіонату Європи у приміщенні</t>
  </si>
  <si>
    <t>15.01.23
03.02.23</t>
  </si>
  <si>
    <t>15.01.23
05.02.23</t>
  </si>
  <si>
    <t>НТЗ збірної команди з легкої атлетики (група витривалості) зі спеціальної підготовки до Кубку Європи 10000 м</t>
  </si>
  <si>
    <t>НТЗ збірної команди з легкої атлетики, група метання до чемпіонату Європи в приміщенні із загальної фізичної підготовки</t>
  </si>
  <si>
    <t>16.01.23
14.02.23</t>
  </si>
  <si>
    <t>Міжнародні змагання з легкої атлетики зі штовхання ядра_x000D_
"Меморіал Є. Карсака" (II ранг)</t>
  </si>
  <si>
    <t>19.01.23
20.01.23</t>
  </si>
  <si>
    <t>Чемпіонат України з легкої атлетики у приміщенні серед юніорів (IV ранг)</t>
  </si>
  <si>
    <t xml:space="preserve">НТЗ збірної команди з легкої атлетики, група резерв до міжнародних змагань, включених до календаря Всесвітньої атлетики_x000D_
</t>
  </si>
  <si>
    <t>22.01.23
02.02.23</t>
  </si>
  <si>
    <t>Командний чемпіонат України з легкої атлетики у приміщенні. Командний чемпіонат України з багатоборства серед дорослих, молоді та юніорів (ІІІ-ІV ранг)</t>
  </si>
  <si>
    <t xml:space="preserve">НТЗ збірної команди з легкої атлетики, група стрибків  до міжнародних змагань, включених до календаря Всесвітньої атлетики_x000D_
</t>
  </si>
  <si>
    <t>29.01.23
17.02.23</t>
  </si>
  <si>
    <t>02.02.23
15.02.23</t>
  </si>
  <si>
    <t>Чемпіонат України з легкої атлетики у приміщенні серед юнаків та дівчат 2006-2007 р.н. (IVранг)</t>
  </si>
  <si>
    <t xml:space="preserve">Чемпіонат Асоціації балканських легкоатлетичних федерацій з легкої атлетики серед юніорів у приміщенні (II ранг) </t>
  </si>
  <si>
    <t>НТЗ збірної команди з легкої атлетики (група витривалості) із загальної фізичної підготовки до командного чемпіонату Європи</t>
  </si>
  <si>
    <t>03.02.23
26.02.23</t>
  </si>
  <si>
    <t>НТЗ  збірної команди з легкої атлетики до  чемпіонату світу</t>
  </si>
  <si>
    <t>04.02.23
24.02.23</t>
  </si>
  <si>
    <t>04.02.23
05.03.23</t>
  </si>
  <si>
    <t>НТЗ збірної команди з легкої атлетики, група метання до чемпіонату світу із спеціальної фізичної підготовки</t>
  </si>
  <si>
    <t>05.02.23
23.02.23</t>
  </si>
  <si>
    <t>05.02.23
22.02.23</t>
  </si>
  <si>
    <t xml:space="preserve">НТЗ збірної команди з легкої атлетики, група багатоборства до чемпіонату Європи у приміщенні _x000D_
</t>
  </si>
  <si>
    <t>05.02.23
15.02.23</t>
  </si>
  <si>
    <t>Кубок України з легкої атлетики у приміщенні (ІІІ ранг)</t>
  </si>
  <si>
    <t>06.02.23
07.02.23</t>
  </si>
  <si>
    <t xml:space="preserve">Чемпіонат Асоціації балканських легкоатлетичних федерацій з легкої атлетики серед дорослих у приміщенні (II ранг) </t>
  </si>
  <si>
    <t>09.02.23
10.03.23</t>
  </si>
  <si>
    <t xml:space="preserve">НТЗ збірної команди з легкої атлетики, група багатоборства до чемпіонату Європи у приміщенні_x000D_
</t>
  </si>
  <si>
    <t>НТЗ збірної команди з легкої атлетики, група метання до чемпіонату Європи серед юніорів із загальної фізичної підготовки</t>
  </si>
  <si>
    <t>12.02.23
12.03.23</t>
  </si>
  <si>
    <t xml:space="preserve">НТЗ збірної команди з легкої атлетики, група метання до чемпіонату світу загальної фізичної підготовки_x000D_
</t>
  </si>
  <si>
    <t>14.02.23
08.03.23</t>
  </si>
  <si>
    <t>Чемпіонат України з легкої атлетики серед дорослих та молоді  у приміщенні. Чемпіонат України з багатобрства серед дорослих, молоді та юніорів  (III- ІV ранг)</t>
  </si>
  <si>
    <t>НТЗ збірної команди з легкої атлетики, група спринт  до чемпіонату світу</t>
  </si>
  <si>
    <t>20.02.23
21.03.23</t>
  </si>
  <si>
    <t>Зимовий чемпіонат України з легкоатлетичних метань серед дорослих, молоді, юніорів, юнаків (III-ІV ранг)</t>
  </si>
  <si>
    <t>Чемпіонат України серед ДЮСШ та СДЮШОР з легкої атлетики у приміщенні серед юнаків та дівчат 2008-2009 р.н. (ІV ранг)</t>
  </si>
  <si>
    <t>НТЗ збірної команди з легкої атлетики, група метання до Кубку Європи з метань</t>
  </si>
  <si>
    <t>26.02.23
07.03.23</t>
  </si>
  <si>
    <t>26.02.23
08.03.23</t>
  </si>
  <si>
    <t xml:space="preserve">Чемпіонат Європи з легкої атлетики у приміщенні ( ІІ ранг)_x000D_
</t>
  </si>
  <si>
    <t xml:space="preserve">НТЗ збірної команди з легкої атлетики, група спринтерського та бар'єрного бігу до чемпіонату світу_x000D_
</t>
  </si>
  <si>
    <t>Чемпіонат України серед ДЮСШ та СДЮШОР з легкоатлетичного багатоборства у приміщенні серед юнаків та дівчат 2010 - 2011 р.н. та молодше ( ІV ранг)</t>
  </si>
  <si>
    <t>НТЗ збірної команди з легкої атлетики (група витривалості) із спеціальної фізичної підготовки до Кубку Європи 10000 м</t>
  </si>
  <si>
    <t>03.03.23
26.03.23</t>
  </si>
  <si>
    <t>04.03.23
01.04.23</t>
  </si>
  <si>
    <t>Кубок Європи з легкоатлетичних метань (ІІ ранг)</t>
  </si>
  <si>
    <t xml:space="preserve">НТЗ збірної команди з легкої атлетики, група спринт до чемпіонату світу_x000D_
_x000D_
</t>
  </si>
  <si>
    <t>09.03.23
25.03.23</t>
  </si>
  <si>
    <t>НТЗ збірної команди з легкої атлетики, група стрибків до чемпіонату світу</t>
  </si>
  <si>
    <t>09.03.23
26.03.23</t>
  </si>
  <si>
    <t>НТЗ збірної команди з легкої атлетики, група стрибків  до міжнародних змагань, включених до календаря Всесвітньої атлетики</t>
  </si>
  <si>
    <t>НТЗ збірної команди з легкої атлетики, група стрибків (довжина) до чемпіонату світу</t>
  </si>
  <si>
    <t>НТЗ збірної команди з легкої атлетики, група стрибків до інших міжнародних змагань, включених до календарного плану Всесвітньої Атлетики</t>
  </si>
  <si>
    <t>НТЗ збірної команди з легкої атлетики, група багатоборства до інших міжнародних змагань, включених до календарного плану Всесвітньої Атлетики</t>
  </si>
  <si>
    <t>НТЗ збірної команди з легкої атлетики (група витривалості) командного чемпіонату Європи</t>
  </si>
  <si>
    <t>10.03.23
29.03.23</t>
  </si>
  <si>
    <t>12.03.23
29.03.23</t>
  </si>
  <si>
    <t>13.03.23
02.04.23</t>
  </si>
  <si>
    <t>14.03.23
12.04.23</t>
  </si>
  <si>
    <t>16.03.23
05.04.23</t>
  </si>
  <si>
    <t>Зимовий чемпіонат України з легкої атлетики зі спортивної ходьби серед дорослих,молоді,юніорів та юнаків  (III- ІV ранг)</t>
  </si>
  <si>
    <t>Луцьк
Укрспортзабезпечення</t>
  </si>
  <si>
    <t xml:space="preserve">НТЗ збірної команди з легкої атлетики, група спринт  до чемпіонату світу_x000D_
</t>
  </si>
  <si>
    <t>27.03.23
25.04.23</t>
  </si>
  <si>
    <t>І етап Кубку України з легкоатлетичних метань (ІІІ ранг)</t>
  </si>
  <si>
    <t>29.03.23
31.03.23</t>
  </si>
  <si>
    <t>Міжнародні змагання з легкоатлетичних метань  "Пам’яті ЗТУ Піскунова Ю.О." (ІІ ранг)</t>
  </si>
  <si>
    <t xml:space="preserve">Командний чемпіонат України з легкоатлетичного кросу серед дорослих, молоді, юніорів та юнаків (III- ІV ранг)_x000D_
</t>
  </si>
  <si>
    <t>НТЗ збірної команди з легкої атлетики (група витривалості) до Кубку Європи на 10000 м</t>
  </si>
  <si>
    <t>02.04.23
20.04.23</t>
  </si>
  <si>
    <t xml:space="preserve">НТЗ збірної команди з легкої атлетики, група метання до чемпіонату світу із загальної фізичної підготовки_x000D_
_x000D_
</t>
  </si>
  <si>
    <t xml:space="preserve">НТЗ збірної команди з легкої атлетики, група метання до чемпіонату світу із загальної фізичної підготовки_x000D_
</t>
  </si>
  <si>
    <t>03.04.23
19.04.23</t>
  </si>
  <si>
    <t xml:space="preserve">НТЗ збірної команди з легкої атлетики, група стрибків до чемпіонату світу_x000D_
_x000D_
_x000D_
</t>
  </si>
  <si>
    <t xml:space="preserve">НТЗ збірної команди з легкої атлетики, група стрибків  до міжнародних змагань, включених до календаря Всесвітньої атлетики_x000D_
_x000D_
_x000D_
</t>
  </si>
  <si>
    <t xml:space="preserve">НТЗ збірної команди з легкої атлетики, група багатоборства до інших міжнародних змагань, включених до календарного плану Всесвітньої Атлетики_x000D_
_x000D_
</t>
  </si>
  <si>
    <t>06.04.23
23.04.23</t>
  </si>
  <si>
    <t xml:space="preserve">НТЗ збірної команди з легкої атлетики, група стрибків до інших міжнародних змагань, включених до календарного плану Всесвітньої Атлетики_x000D_
_x000D_
_x000D_
</t>
  </si>
  <si>
    <t xml:space="preserve">НТЗ збірної команди з легкої атлетики, група стрибків до чемпіонату світу_x000D_
_x000D_
</t>
  </si>
  <si>
    <t xml:space="preserve">Чемпіонат Асоціації балканських легкоатлетичних федерацій зі спортивної ходьби (II ранг) </t>
  </si>
  <si>
    <t>07.04.23
11.04.23</t>
  </si>
  <si>
    <t xml:space="preserve">НТЗ збірної команди з легкої атлетики до командного чемпіонату Європи_x000D_
_x000D_
</t>
  </si>
  <si>
    <t>08.04.23
28.04.23</t>
  </si>
  <si>
    <t>09.04.23
27.04.23</t>
  </si>
  <si>
    <t>12.04.23
30.04.23</t>
  </si>
  <si>
    <t xml:space="preserve">НТЗ збірної команди з легкої атлетики, група метання до чемпіонату світу із спеціальної фізичної підготовки_x000D_
</t>
  </si>
  <si>
    <t>12.04.23
04.05.23</t>
  </si>
  <si>
    <t xml:space="preserve">НТЗ збірної команди з легкої атлетики, група метання до чемпіонату Європи серед юніорів із спеціальної фізичної підготовки_x000D_
</t>
  </si>
  <si>
    <t>13.04.23
11.05.23</t>
  </si>
  <si>
    <t xml:space="preserve">Міжнародні змагання з легкоатлетичних метань на честь Олімпійських чемпіонів Ф.Мельник та А.Бондарчука (ІІ ранг) </t>
  </si>
  <si>
    <t>19.04.23
21.04.23</t>
  </si>
  <si>
    <t>ІІ етап Кубку України з легкоатлетичних метань. (ІІІ ранг)</t>
  </si>
  <si>
    <t>Чемпіонат України з легкої атлетики з бігу на 10000 метрів серед дорослих, молоді та юніорів. (III- ІV ранг)</t>
  </si>
  <si>
    <t>28.04.23
22.05.23</t>
  </si>
  <si>
    <t>Чемпіонат Європи з бігу на 100 км (ІІ ранг)</t>
  </si>
  <si>
    <t>29.04.23
03.05.23</t>
  </si>
  <si>
    <t>НТЗ збірної команди з легкої атлетики, група метання до чемпіонату світу із загальної спеціальної підготовки</t>
  </si>
  <si>
    <t>01.05.23
26.05.23</t>
  </si>
  <si>
    <t>НТЗ збірної команди з легкої атлетики, група метання до чемпіонату Європи серед юніорів із спеціальної фізичної підготовки</t>
  </si>
  <si>
    <t>02.05.23
19.05.23</t>
  </si>
  <si>
    <t xml:space="preserve">НТЗ збірної команди з легкої атлетики (група спортивна ходьба) до командного чемпіонату Європи_x000D_
</t>
  </si>
  <si>
    <t xml:space="preserve">НТЗ збірної команди з легкої атлетики, група стрибків до командного чемпіонату Європи_x000D_
_x000D_
</t>
  </si>
  <si>
    <t xml:space="preserve">НТЗ збірної команди з легкої атлетики (група витривалості) до командного чемпіонату Європи_x000D_
</t>
  </si>
  <si>
    <t>04.05.23
21.05.23</t>
  </si>
  <si>
    <t>04.05.23
25.05.23</t>
  </si>
  <si>
    <t xml:space="preserve">НТЗ збірної команди з легкої атлетики, група стрибків до інших міжнародних змагань, включених до календарного плану Всесвітньої Атлетики_x000D_
_x000D_
</t>
  </si>
  <si>
    <t xml:space="preserve">Чемпіонат України з легкої атлетики з півмарафону  (III-ІV ранг)_x000D_
</t>
  </si>
  <si>
    <t>ІІІ етап Кубку України з легкоатлетичних метань. (ІІІ ранг)</t>
  </si>
  <si>
    <t>Умань
Укрспортзабезпечення</t>
  </si>
  <si>
    <t>Міжнародні змагання з легкоатлетичних метань на призи О. Крикуна (ІІ ранг)</t>
  </si>
  <si>
    <t xml:space="preserve">Чемпіонат Асоціації балканських легкоатлетичних федерацій з півмарафону (II ранг) </t>
  </si>
  <si>
    <t>12.05.23
10.06.23</t>
  </si>
  <si>
    <t>Чемпіонат України з легкої атлетики серед ДЮСШ та СДЮШОР серед юнаків та дівчат 2010-2011 р.н.  (4-борство). ( ІV ранг)</t>
  </si>
  <si>
    <t xml:space="preserve">Чемпіонат Асоціації балканських легкоатлетичних федерацій з гірського бігу (II ранг) _x000D_
</t>
  </si>
  <si>
    <t>Командний чемпіонат Європи зі спортивної ходьби (ІІ ранг)</t>
  </si>
  <si>
    <t>20.05.23
18.06.23</t>
  </si>
  <si>
    <t xml:space="preserve">Чемпіонат Асоціації балканських легкоатлетичних федерацій з естафетного бігу (II ранг) _x000D_
</t>
  </si>
  <si>
    <t xml:space="preserve">Чемпіонат світу з бігу на 50 км (ІІ ранг)_x000D_
</t>
  </si>
  <si>
    <t xml:space="preserve">Командний чемпіонат України з легкої атлетики серед дорослих та молоді.  (III- ІV ранг)_x000D_
</t>
  </si>
  <si>
    <t>29.05.23
21.06.23</t>
  </si>
  <si>
    <t>30.05.23
19.06.23</t>
  </si>
  <si>
    <t>Чемпіонат України  з трейлу (IIІ ранг)</t>
  </si>
  <si>
    <t>01.06.23
18.06.23</t>
  </si>
  <si>
    <t>НТЗ збірної команди України з легкої атлетики  група спринтерського та бар'єрного бігу до командного чемпіонату Європи</t>
  </si>
  <si>
    <t>01.06.23
21.06.23</t>
  </si>
  <si>
    <t xml:space="preserve">НТЗ збірної команди з легкої атлетики, група багатоборства, до інших міжнародних змагань, включених до календарного плану Всесвітньої Атлетики_x000D_
_x000D_
_x000D_
</t>
  </si>
  <si>
    <t xml:space="preserve">Кубок Європи з бігу на 10 000 м  (II ранг)_x000D_
</t>
  </si>
  <si>
    <t>Командний чемпіонат України з легкої атлетики серед юнаків та дівчат 2006 р.н. та молодше ( ІV ранг)</t>
  </si>
  <si>
    <t>05.06.23
02.07.23</t>
  </si>
  <si>
    <t xml:space="preserve">Чемпіонат світу з гірського бігу та трейлу (ІІ ранг)_x000D_
</t>
  </si>
  <si>
    <t>05.06.23
09.06.23</t>
  </si>
  <si>
    <t>Чемпіонат України з легкої атлетики серед молоді ( ІV ранг)</t>
  </si>
  <si>
    <t>06.06.23
08.06.23</t>
  </si>
  <si>
    <t>Чемпіонат України з легкої атлетики серед юнаків та дівчат 2008-2009 р.н. ( ІV ранг)</t>
  </si>
  <si>
    <t>12.06.23
11.07.23</t>
  </si>
  <si>
    <t xml:space="preserve">НТЗ збірної команди з легкої атлетики, група метання до чемпіонатів Європи серед молоді, юніорів із спеціальної фізичної підготовки_x000D_
</t>
  </si>
  <si>
    <t>Командний чемпіонат України з легкої атлетики серед юніорів ( ІV ранг)</t>
  </si>
  <si>
    <t>Чемпіонат України з бігу на 100 км та 50 км. (III ранг)</t>
  </si>
  <si>
    <t>19.06.23
20.06.23</t>
  </si>
  <si>
    <t>Міжнародні змагання памяті ЗТУ Л. Смєлаша та А. Кончіца (ІІ ранг)</t>
  </si>
  <si>
    <t>21.06.23
23.06.23</t>
  </si>
  <si>
    <t>ІV етап Кубку України з легкоатлетичних метань. (ІІІ ранг)</t>
  </si>
  <si>
    <t>Чемпіонат України з легкої атлетики серед юнаків  та дівчат 2006 р.н. та молодше ( ІV ранг)</t>
  </si>
  <si>
    <t>Всеукраїнські змагання зі стрибків у висоту  "Меморіал В.Лонського" (ІV ранг)</t>
  </si>
  <si>
    <t>Бердичів
Укрспортзабезпечення</t>
  </si>
  <si>
    <t>Чемпіонат України зі спортивної ходьби на 20 км серед дорослих та молоді (III-ІV ранг)</t>
  </si>
  <si>
    <t>27.06.23
26.07.23</t>
  </si>
  <si>
    <t>Чемпіонат України з легкої атлетики серед юніорів ( ІV ранг)</t>
  </si>
  <si>
    <t>НТЗ збірної команди з легкої атлетики до чемпіонату світу</t>
  </si>
  <si>
    <t>01.07.23
25.07.23</t>
  </si>
  <si>
    <t>02.07.23
22.07.23</t>
  </si>
  <si>
    <t xml:space="preserve">НТЗ збірної команди з легкої атлетики, група багатоборства, до інших міжнародних змагань, включених до календарного плану Всесвітньої Атлетики_x000D_
_x000D_
</t>
  </si>
  <si>
    <t>02.07.23
19.07.23</t>
  </si>
  <si>
    <t>НТЗ збірної команди з легкої атлетики, група резерв до міжнародних змагань, включених до календаря Всесвітньої атлетики</t>
  </si>
  <si>
    <t>02.07.23
13.07.23</t>
  </si>
  <si>
    <t>НТЗ збірної команди з легкої атлетики, група стрибків (довжина,потрійний) до чемпіонату світу</t>
  </si>
  <si>
    <t>НТЗ збірної команди з легкої атлетики, група стрибків (жердина) до чемпіонату світу</t>
  </si>
  <si>
    <t>03.07.23
27.07.23</t>
  </si>
  <si>
    <t xml:space="preserve">Всеукраїнські змагання “Kyiv Athletic Festival” на призи президента ФЛАК Віктора Грінюка (ІV ранг)_x000D_
</t>
  </si>
  <si>
    <t>03.07.23
05.07.23</t>
  </si>
  <si>
    <t>06.07.23
26.07.23</t>
  </si>
  <si>
    <t>Командний чемпіонат України з легкої атлетики з естафетного бігу (III- ІV ранг)</t>
  </si>
  <si>
    <t xml:space="preserve">НТЗ збірної команди з легкої атлетики, група спринт, до інших міжнародних змагань, включених до календарного плану Всесвітньої Атлетики_x000D_
_x000D_
_x000D_
</t>
  </si>
  <si>
    <t>09.07.23
28.07.23</t>
  </si>
  <si>
    <t>Чемпіонат Європи з легкої атлетики серед молоді (ІІ ранг)</t>
  </si>
  <si>
    <t>10.07.23
18.07.23</t>
  </si>
  <si>
    <t xml:space="preserve">НТЗ збірної команди з легкої атлетики, група метання до чемпіонату Європи серед юніорів </t>
  </si>
  <si>
    <t>12.07.23
07.08.23</t>
  </si>
  <si>
    <t xml:space="preserve">Чемпіонат Асоціації балканських легкоатлетичних федерацій з легкої атлетики серед юніорів (II ранг) _x000D_
</t>
  </si>
  <si>
    <t>13.07.23
18.07.23</t>
  </si>
  <si>
    <t>Кубок України з легкої атлетики (IIІ ранг)</t>
  </si>
  <si>
    <t>18.07.23
19.07.23</t>
  </si>
  <si>
    <t>НТЗ збірної команди з легкої атлетики, група метання до чемпіонату Європи серед юніорів підготовки</t>
  </si>
  <si>
    <t>19.07.23
06.08.23</t>
  </si>
  <si>
    <t xml:space="preserve">Чемпіонат Асоціації балканських легкоатлетичних федерацій серед дорослих (II ранг) _x000D_
</t>
  </si>
  <si>
    <t>20.07.23
25.07.23</t>
  </si>
  <si>
    <t>Всеукраїнські змагання з легкоатлетичних метань присвячені пам"яті ЗТУ, ЗПФКСУ "Меморіал Івана Шарого"  (ІV ранг)</t>
  </si>
  <si>
    <t>НТЗ збірної команди з легкої атлетики, група резерв до чемпіонату Європи серед юніорів</t>
  </si>
  <si>
    <t>23.07.23
05.08.23</t>
  </si>
  <si>
    <t>НТЗ збірної команди з легкої атлетики (група витривалості) до чемпіонату світу</t>
  </si>
  <si>
    <t>27.07.23
16.08.23</t>
  </si>
  <si>
    <t xml:space="preserve">Чемпіонат України з легкої атлетики серед дорослих. (III ранг)_x000D_
</t>
  </si>
  <si>
    <t>Міжнародні змагання зі спортивної ходьби "Луцька десятка"  (ІІ ранг)</t>
  </si>
  <si>
    <t>Всеукраїнські змагання зі стрибків у висоту "Володимирські висоти" ( ІV ранг)</t>
  </si>
  <si>
    <t>30.07.23
19.08.23</t>
  </si>
  <si>
    <t xml:space="preserve">НТЗ збірної команди з легкої атлетики, група стрибків (висота) до чемпіонату світу_x000D_
</t>
  </si>
  <si>
    <t xml:space="preserve">НТЗ збірної команди з легкої атлетики, група стрибків (довжина,потрійний) до чемпіонату світу_x000D_
_x000D_
_x000D_
</t>
  </si>
  <si>
    <t xml:space="preserve">НТЗ збірної команди з легкої атлетики, група метання до чемпіонату світу_x000D_
_x000D_
</t>
  </si>
  <si>
    <t>31.07.23
17.08.23</t>
  </si>
  <si>
    <t>НТЗ збірної команди з легкої атлетики, група метання до чемпіонату світу</t>
  </si>
  <si>
    <t>01.08.23
17.08.23</t>
  </si>
  <si>
    <t>Чемпіонат Європи з легкої атлетики серед юніорів ( II ранг)</t>
  </si>
  <si>
    <t>04.08.23
12.08.23</t>
  </si>
  <si>
    <t>НТЗ збірної команди з легкої атлетики, група метання до чемпіонату світу серед юніорів із загальної фізичної підготовки</t>
  </si>
  <si>
    <t>11.08.23
09.09.23</t>
  </si>
  <si>
    <t xml:space="preserve">Чемпіонат світу з легкої атлетики (ІІ ранг)_x000D_
</t>
  </si>
  <si>
    <t>16.08.23
29.08.23</t>
  </si>
  <si>
    <t>Чемпіонат України  з 12, 24, 48 годинного бігу (III-IV ранг)</t>
  </si>
  <si>
    <t xml:space="preserve">Чемпіонат Асоціації балканських легкоатлетичних федерацій серед юнаків (ІІ ранг)_x000D_
</t>
  </si>
  <si>
    <t>31.08.23
04.09.23</t>
  </si>
  <si>
    <t>НТЗ збірної команди з легкої атлетики до інших міжнародних змагань, включених до календарного плану Всесвітньої Атлетики</t>
  </si>
  <si>
    <t>01.09.23
25.09.23</t>
  </si>
  <si>
    <t xml:space="preserve">НТЗ збірної команди з легкої атлетики, група метання до чемпіонату світу серед юніорів із загальної фізичної підготовки_x000D_
</t>
  </si>
  <si>
    <t>Всеукраїнські змагання з бігу по шосе на 10 км "Львівська десятка"  (IV ранг)</t>
  </si>
  <si>
    <t>03.09.23
04.09.23</t>
  </si>
  <si>
    <t>Чемпіонат України з легкої атлетики з бігу по шосе на 10 км серед дорослих, молоді та юніорів.  (ІІІ-IV ранг)</t>
  </si>
  <si>
    <t>НТЗ збірної команди з легкої атлетики (група витривалості) до чемпіонату світу з напівмарафону</t>
  </si>
  <si>
    <t>10.09.23
27.09.23</t>
  </si>
  <si>
    <t>10.09.23
10.10.23</t>
  </si>
  <si>
    <t>Командний чемпіонат України з легкої атлетики серед ДЮСШ та СДЮШОР, юнаків та дівчат 2008 р.н. та молодше ( ІV ранг)</t>
  </si>
  <si>
    <t>Командний чемпіонат України з легкої атлетики серед ДЮСШ та СДЮШОР,  юнаків та дівчат 2006 р.н. та молодше ( ІV ранг)</t>
  </si>
  <si>
    <t>Nova Poshta Kyiv Marathon (ІІ ранг)</t>
  </si>
  <si>
    <t>Чемпіонат України з легкої атлетики з бігу на 1 милю (III-IV ранг)</t>
  </si>
  <si>
    <t xml:space="preserve">Чемпіонат світу з напівмарафону. Чемпіонат світу з бігу по шосе (ІІ ранг)_x000D_
</t>
  </si>
  <si>
    <t>28.09.23
04.10.23</t>
  </si>
  <si>
    <t>Командний чемпіонат України з легкої атлетики серед ДЮСШ та СДЮШОР, юнаків та дівчат 2010-2011 р.н.  (4-борство) ( ІV ранг)</t>
  </si>
  <si>
    <t xml:space="preserve">Чемпіонат України з марафонського бігу серед дорослих та молоді. (III-IV ранг)  </t>
  </si>
  <si>
    <t xml:space="preserve">НТЗ збірної команди з легкої атлетики, група метання до чемпіонату Європи із загальної фізичної підготовки_x000D_
_x000D_
_x000D_
</t>
  </si>
  <si>
    <t>НТЗ збірної команди з легкої атлетики, група стрибків (довжина,потрійний) до чемпіонату світу у приміщенні</t>
  </si>
  <si>
    <t>Всеукраїнські змагання 10-й "Франківський півмарафон" (V ранг)</t>
  </si>
  <si>
    <t>05.10.23
06.10.23</t>
  </si>
  <si>
    <t xml:space="preserve">Івано-Франківськ
</t>
  </si>
  <si>
    <t>05.10.23
22.10.23</t>
  </si>
  <si>
    <t>НТЗ збірної команди з легкої атлетики, група стрибків (жердина) до чемпіонату світу у приміщенні</t>
  </si>
  <si>
    <t>НТЗ збірної команди з легкої атлетики, група стрибків (висота) до чемпіонату світу у приміщенні</t>
  </si>
  <si>
    <t xml:space="preserve">НТЗ збірної команди з легкої атлетики, група багатоборства, до інших міжнародних змагань, включених до календарного плану Всесвітньої Атлетики_x000D_
</t>
  </si>
  <si>
    <t>НТЗ із загальної фізичної підготовки збірної команди з легкої атлетики до інших міжнародних змагань, включених до календарного плану Всесвітньої Атлетики</t>
  </si>
  <si>
    <t>Міжнародні змагання з легкоатлетичних метань пам`яті ЗТУ Є. Сюча (ІІ ранг)</t>
  </si>
  <si>
    <t>Фінал Кубку України з легкоатлетичних метань 2023 року. (ІІІ ранг)</t>
  </si>
  <si>
    <t xml:space="preserve">НТЗ збірної команди з легкої атлетики, група метання до чемпіонату Європи із загальної фізичної підготовки_x000D_
_x000D_
</t>
  </si>
  <si>
    <t>НТЗ збірної команди з легкої атлетики, група спринт до  чемпіонату Європи</t>
  </si>
  <si>
    <t>08.10.23
28.10.23</t>
  </si>
  <si>
    <t>НТЗ збірної команди з легкої атлетики (група витривалості) до чемпіонату Європи з кросу</t>
  </si>
  <si>
    <t>09.10.23
26.10.23</t>
  </si>
  <si>
    <t>11.10.23
09.11.23</t>
  </si>
  <si>
    <t>Чемпіонат України з легкої атлетики зі спортивної ходьби на 35 км серед дорослих та молоді. Командний чемпіонат України зі спортивної ходьби серед ДЮСШ і СДЮШОР.  (III-IV ранг)</t>
  </si>
  <si>
    <t>Всеукраїнські змагання з легкоатлетичного багатобортва серед юнаків та дівчат . Відкритий чемпіонат АР Крим та міста Севастополя з легкоатлетичного багатоборства серед юнаків та дівчат (V ранг)</t>
  </si>
  <si>
    <t xml:space="preserve">XXVІІ міжнародні змагання зі спортивної ходьби Кубок "Вечірній Івано-Франківськ"(II ранг)_x000D_
</t>
  </si>
  <si>
    <t xml:space="preserve">Чемпіонат України з легкоатлетичного кросу серед дорослих, молоді, юніорів та юнаків. Чемпіонат України з кросу серед ДЮСШ та СДЮШОР (III-IV ранг) </t>
  </si>
  <si>
    <t>02.11.23
19.11.23</t>
  </si>
  <si>
    <t xml:space="preserve">НТЗ збірної команди з легкої атлетики, група стрибків до інших міжнародних змагань, включених до календарного плану Всесвітньої Атлетики_x000D_
</t>
  </si>
  <si>
    <t>Кубок України зі спортивної ходьби (IIІ ранг)</t>
  </si>
  <si>
    <t>03.11.23
04.11.23</t>
  </si>
  <si>
    <t>05.11.23
25.11.23</t>
  </si>
  <si>
    <t>06.11.23
23.11.23</t>
  </si>
  <si>
    <t xml:space="preserve">НТЗ збірної команди з легкої атлетики, група метання до чемпіонату Європи із загальної фізичної підготовки_x000D_
</t>
  </si>
  <si>
    <t>06.11.23
05.12.23</t>
  </si>
  <si>
    <t>06.11.23
30.11.23</t>
  </si>
  <si>
    <t xml:space="preserve">Чемпіонат Асоціації балканських легкоатлетичних федерацій з кросу  (II ранг) </t>
  </si>
  <si>
    <t xml:space="preserve">Чемпіонат Асоціації балканських легкоатлетичних федерацій з марафонського бігу ( ІІ ранг) </t>
  </si>
  <si>
    <t>13.11.23
12.12.23</t>
  </si>
  <si>
    <t>НТЗ збірної команди з легкої атлетики, група метання до чемпіонату Європи із загальної фізичної підготовки</t>
  </si>
  <si>
    <t>НТЗ збірної команди з легкої атлетики (група спортивна ходьба) до командного чемпіонату світу</t>
  </si>
  <si>
    <t>15.11.23
02.12.23</t>
  </si>
  <si>
    <t>Всеукраїнські змагання з легкоатлетичних багатоборств пам'яті ЗТ СРСР А. Я. Коваленка (V ранг)</t>
  </si>
  <si>
    <t>25.11.23
27.11.23</t>
  </si>
  <si>
    <t>30.11.23
17.12.23</t>
  </si>
  <si>
    <t xml:space="preserve">Чемпіонат світу з 24- годинного бігу ( ІІ ранг)_x000D_
</t>
  </si>
  <si>
    <t>01.12.23
21.12.23</t>
  </si>
  <si>
    <t>Всеукраїнські змагання пам`яті ЗТУ С.Операйло ( ІV ранг)</t>
  </si>
  <si>
    <t>03.12.23
23.12.23</t>
  </si>
  <si>
    <t xml:space="preserve">НТЗ збірної команди з легкої атлетики, група стрибків (довжина,потрійний) до чемпіонату світу у приміщенні_x000D_
</t>
  </si>
  <si>
    <t>06.12.23
04.01.24</t>
  </si>
  <si>
    <t>Всеукраїнські змагання з легкої атлетики у приміщенні "College Open"  (V ранг)</t>
  </si>
  <si>
    <t>Чемпіонат Європи з кросу (ІІ ранг)</t>
  </si>
  <si>
    <t>14.12.23
12.01.24</t>
  </si>
  <si>
    <t>Всеукраїнські змагання зі срибків на призи ЗТУ В.А.Петрова (V ранг)</t>
  </si>
  <si>
    <t xml:space="preserve">Всеукраїнські змагання з легкої атлетики зі спортивної ходьби пам*яті дворазового Олімпійського чемпіона В.Голубничого ( IV ранг)_x000D_
_x000D_
_x000D_
</t>
  </si>
  <si>
    <t>17.12.23
18.12.23</t>
  </si>
  <si>
    <t>Суми
Укрспортзабезпечення</t>
  </si>
  <si>
    <t>Всеукраїнські змагання з легкої атлетики з легкоатлетичного 5-борства на призи Олімпійського чемпіона М.Авілова  (IV ранг)</t>
  </si>
  <si>
    <t>Всього заходів:261</t>
  </si>
  <si>
    <t>НТЗ з загальної фізичної підготовки до чемпіонату світу</t>
  </si>
  <si>
    <t>05.01.23
16.01.23</t>
  </si>
  <si>
    <t>НТЗ зі спеціальної фізичної підготовки  до чемпіонату світу</t>
  </si>
  <si>
    <t>07.01.23
26.01.23</t>
  </si>
  <si>
    <t>09.01.23
01.02.23</t>
  </si>
  <si>
    <t>09.01.23
26.01.23</t>
  </si>
  <si>
    <t>Дніпро СК"Метеор" 
Укрспортзабезпечення</t>
  </si>
  <si>
    <t>17.01.23
30.01.23</t>
  </si>
  <si>
    <t xml:space="preserve">Міжнародні змагання  (II ранг) </t>
  </si>
  <si>
    <t>Люксембуpг
Укрспортзабезпечення</t>
  </si>
  <si>
    <t>29.01.23
01.03.23</t>
  </si>
  <si>
    <t>НТЗ зі спеціалбної фізичної підготовки до чемпіонату світу</t>
  </si>
  <si>
    <t>30.01.23
25.02.23</t>
  </si>
  <si>
    <t>31.01.23
25.02.23</t>
  </si>
  <si>
    <t>Зимовий чемпіонат України серед молоді та юніорів (IV ранг)</t>
  </si>
  <si>
    <t>21.02.23
25.02.23</t>
  </si>
  <si>
    <t>Бровари Плав.басейн "Купава"
Укрспортзабезпечення</t>
  </si>
  <si>
    <t>Чемпіонат України з мараонського плавання в басефйні (IV ранг)</t>
  </si>
  <si>
    <t>22.02.23
23.02.23</t>
  </si>
  <si>
    <t>25.02.23
21.03.23</t>
  </si>
  <si>
    <t>НТЗ зі спеціальної фізичної підготовки до чемпіонату світу (гори)</t>
  </si>
  <si>
    <t>26.02.23
26.03.23</t>
  </si>
  <si>
    <t>26.02.23
21.03.23</t>
  </si>
  <si>
    <t>Зимовий чемпіонат України серед юнаків (IV ранг)</t>
  </si>
  <si>
    <t>НТЗ з фізичної підготовки до міжнародних змагань</t>
  </si>
  <si>
    <t>27.03.23
01.04.23</t>
  </si>
  <si>
    <t xml:space="preserve">Міжнародні змагання "Мультінейшин" (ІI ранг) </t>
  </si>
  <si>
    <t>30.03.23
04.04.23</t>
  </si>
  <si>
    <t>Кіпp
Укрспортзабезпечення</t>
  </si>
  <si>
    <t>03.04.23
13.04.23</t>
  </si>
  <si>
    <t xml:space="preserve">Міжнародні змагання (відкрита вода) (II ранг) </t>
  </si>
  <si>
    <t>13.04.23
19.04.23</t>
  </si>
  <si>
    <t>18.04.23
03.05.23</t>
  </si>
  <si>
    <t>НТЗ зі спеціальної фізичної ідготовки до чемпіонату світу</t>
  </si>
  <si>
    <t>Чемпіонат України  (ІІІ ранг)</t>
  </si>
  <si>
    <t xml:space="preserve">Етап Кубка Європи (відкрита вода)  (II ранг) </t>
  </si>
  <si>
    <t>10.05.23
16.05.23</t>
  </si>
  <si>
    <t xml:space="preserve">Міжнародні змагання "Маре Нострум" (ІI ранг) </t>
  </si>
  <si>
    <t>12.05.23
22.05.23</t>
  </si>
  <si>
    <t>15.05.23
11.06.23</t>
  </si>
  <si>
    <t>Київ басейн ШВСМ
Укрспортзабезпечення</t>
  </si>
  <si>
    <t xml:space="preserve">Етап Кубка світу (відкрита вода)  (II ранг) </t>
  </si>
  <si>
    <t>11.06.23
03.07.23</t>
  </si>
  <si>
    <t>12.06.23
02.07.23</t>
  </si>
  <si>
    <t>Чемпіонат України на відкритій воді (ІІІ ранг)</t>
  </si>
  <si>
    <t>Літній чемпіонат України серед юнаків (IV ранг)</t>
  </si>
  <si>
    <t xml:space="preserve">Чемпіонат Європи серед юніорів (ІІ ранг) </t>
  </si>
  <si>
    <t>01.07.23
11.07.23</t>
  </si>
  <si>
    <t>Заключний НТЗ до чемпіонату світу (відкрита вода)</t>
  </si>
  <si>
    <t xml:space="preserve">Чемпіонат Європи серед юніорів (відкрита вода) (ІІ ранг) </t>
  </si>
  <si>
    <t xml:space="preserve">Заключний НТЗ до чемпіонату світу </t>
  </si>
  <si>
    <t>10.07.23
22.07.23</t>
  </si>
  <si>
    <t xml:space="preserve">Чемпіонат світу  (ІІ ранг) </t>
  </si>
  <si>
    <t>12.07.23
01.08.23</t>
  </si>
  <si>
    <t xml:space="preserve">Чемпіонат світу  (відкрита вода) (ІІ ранг) </t>
  </si>
  <si>
    <t>14.07.23
30.07.23</t>
  </si>
  <si>
    <t>Літній чемпіонат України та літній чемпіонат України серед молоді та юніорів (ІІІ - IV ранг)</t>
  </si>
  <si>
    <t>27.07.23
31.07.23</t>
  </si>
  <si>
    <t>Чемпіонат України на відкритій воді  у морі (ІІІ ранг)</t>
  </si>
  <si>
    <t>Чемпіонат України серед юнаків (IV ранг)</t>
  </si>
  <si>
    <t>Чемпіонат України серед молоді та юніорів (IV ранг)</t>
  </si>
  <si>
    <t>09.12.23
18.12.23</t>
  </si>
  <si>
    <t>Кубок України серед клубів( IV ранг)</t>
  </si>
  <si>
    <t>20.12.23
23.12.23</t>
  </si>
  <si>
    <t>Всього заходів:49</t>
  </si>
  <si>
    <t>01.01.23
21.01.23</t>
  </si>
  <si>
    <t>НТЗ із спеціальної підготовки до міжнародних змагань (юніори)</t>
  </si>
  <si>
    <t>21.01.23
05.02.23</t>
  </si>
  <si>
    <t>05.02.23
25.02.23</t>
  </si>
  <si>
    <t>25.02.23
12.03.23</t>
  </si>
  <si>
    <t>12.03.23
31.03.23</t>
  </si>
  <si>
    <t>Етап Кубка світу (ІІ ранг)</t>
  </si>
  <si>
    <t>Чемпіонат України серед юніорів (IV ранг)</t>
  </si>
  <si>
    <t>12.03.23
15.03.23</t>
  </si>
  <si>
    <t>20.03.23
26.03.23</t>
  </si>
  <si>
    <t>31.03.23
20.04.23</t>
  </si>
  <si>
    <t>Чемпіонат України серед дівчат та юнаків (IV ранг)</t>
  </si>
  <si>
    <t>08.04.23
11.04.23</t>
  </si>
  <si>
    <t>16.04.23
25.04.23</t>
  </si>
  <si>
    <t>20.04.23
11.05.23</t>
  </si>
  <si>
    <t>25.04.23
01.05.23</t>
  </si>
  <si>
    <t>08.05.23
21.05.23</t>
  </si>
  <si>
    <t>11.05.23
01.06.23</t>
  </si>
  <si>
    <t>Фінал Кубка світу (ІІ ранг)</t>
  </si>
  <si>
    <t>21.05.23
29.05.23</t>
  </si>
  <si>
    <t>29.05.23
18.06.23</t>
  </si>
  <si>
    <t>Чемпіонат України серед дітей (IV ранг)</t>
  </si>
  <si>
    <t>20.06.23
23.06.23</t>
  </si>
  <si>
    <t>21.06.23
12.07.23</t>
  </si>
  <si>
    <t xml:space="preserve">НТЗ із спеціальної підготовки до чемпіонату_x000D_
світу_x000D_
_x000D_
</t>
  </si>
  <si>
    <t>26.06.23
11.07.23</t>
  </si>
  <si>
    <t xml:space="preserve">Кубок України   (ІІІ ранг) </t>
  </si>
  <si>
    <t>Чемпіонат  світу (ІІ ранг)</t>
  </si>
  <si>
    <t>11.07.23
23.07.23</t>
  </si>
  <si>
    <t>НТЗ із спеціальної підготовки до чемпіонату Європи серед юніорів (юніори)</t>
  </si>
  <si>
    <t>Чемпіонат світу серед юнаків та дівчат (ІІ ранг)</t>
  </si>
  <si>
    <t>05.08.23
15.08.23</t>
  </si>
  <si>
    <t>Чемпіонат  Європи серед юніорів (ІІ ранг)</t>
  </si>
  <si>
    <t>01.09.23
21.09.23</t>
  </si>
  <si>
    <t>21.09.23
09.10.23</t>
  </si>
  <si>
    <t>25.09.23
15.10.23</t>
  </si>
  <si>
    <t xml:space="preserve">НТЗ із спеціальної підготовки до міжнародних змагань </t>
  </si>
  <si>
    <t>15.10.23
05.11.23</t>
  </si>
  <si>
    <t>30.10.23
19.11.23</t>
  </si>
  <si>
    <t>05.11.23
26.11.23</t>
  </si>
  <si>
    <t>19.11.23
10.12.23</t>
  </si>
  <si>
    <t>26.11.23
18.12.23</t>
  </si>
  <si>
    <t>10.12.23
31.12.23</t>
  </si>
  <si>
    <t>18.12.23
31.12.23</t>
  </si>
  <si>
    <t xml:space="preserve">Відкритий Командний чемпіонат України   (ІІІ ранг) </t>
  </si>
  <si>
    <t>НТЗ із спеціальної підготовки (юніори, юніорки) до міжнародних змагань</t>
  </si>
  <si>
    <t>04.01.23
28.01.23</t>
  </si>
  <si>
    <t>Міжнародні змагання серії Fina Diving Grand Prix (ІІ ранг)</t>
  </si>
  <si>
    <t xml:space="preserve">НТЗ із спеціальної підготовки до міжнародних змагань_x000D_
</t>
  </si>
  <si>
    <t>20.02.23
07.03.23</t>
  </si>
  <si>
    <t>Кубок України серед вікових груп "А" та "B" (IV ранг)</t>
  </si>
  <si>
    <t>Київ Центр спорту "Ліко"
Укрспортзабезпечення</t>
  </si>
  <si>
    <t>01.03.23
28.03.23</t>
  </si>
  <si>
    <t>Міжнародні змагання Кубок світу (ІІ ранг)</t>
  </si>
  <si>
    <t>06.03.23
14.03.23</t>
  </si>
  <si>
    <t>Кубок України серед вікових груп "С", "D", "Е" (IV ранг)</t>
  </si>
  <si>
    <t>27.03.23
02.04.23</t>
  </si>
  <si>
    <t>28.03.23
05.04.23</t>
  </si>
  <si>
    <t>НТЗ з поглибленого медичного огляду</t>
  </si>
  <si>
    <t>04.04.23
06.04.23</t>
  </si>
  <si>
    <t>06.04.23
30.04.23</t>
  </si>
  <si>
    <t>Міжнародний юнацький турнір (ІІ ранг)</t>
  </si>
  <si>
    <t>26.04.23
04.05.23</t>
  </si>
  <si>
    <t>01.05.23
28.05.23</t>
  </si>
  <si>
    <t>НТЗ із спеціальної підготовки  до міжнародних змагань</t>
  </si>
  <si>
    <t>02.05.23
14.05.23</t>
  </si>
  <si>
    <t>Особистий чемпіонат України (ІІІ ранг)</t>
  </si>
  <si>
    <t>09.05.23
14.05.23</t>
  </si>
  <si>
    <t>15.05.23
27.05.23</t>
  </si>
  <si>
    <t>Міжнародній турнір (ІІ ранг)</t>
  </si>
  <si>
    <t>01.06.23
28.06.23</t>
  </si>
  <si>
    <t>01.06.23
30.06.23</t>
  </si>
  <si>
    <t>Чемпіонат України серед вікових груп "А" та "В" (ІV ранг)</t>
  </si>
  <si>
    <t xml:space="preserve">НТЗ із спеціальної підготовки до чемпіонату світу_x000D_
_x000D_
</t>
  </si>
  <si>
    <t>29.06.23
05.07.23</t>
  </si>
  <si>
    <t>02.07.23
29.07.23</t>
  </si>
  <si>
    <t>НТЗ із спеціальної підготовки  до чемпіонату світу</t>
  </si>
  <si>
    <t>05.07.23
13.07.23</t>
  </si>
  <si>
    <t>14.07.23
24.07.23</t>
  </si>
  <si>
    <t>Заключний НТЗ із спеціальної підготовки (юніори, юніорки) до міжнародних змагань</t>
  </si>
  <si>
    <t>28.07.23
05.08.23</t>
  </si>
  <si>
    <t>Чемпіонат Європи серед юніорів (ІІ - ранг)</t>
  </si>
  <si>
    <t>06.08.23
16.08.23</t>
  </si>
  <si>
    <t>Турнір серед вікових груп "А", "В","С", "D",  (VІ ранг)</t>
  </si>
  <si>
    <t>03.11.23
30.11.23</t>
  </si>
  <si>
    <t>04.11.23
11.11.23</t>
  </si>
  <si>
    <t>Чемпіонат України серед вікових груп "С", "D", "Е" (ІV ранг)</t>
  </si>
  <si>
    <t>14.11.23
18.11.23</t>
  </si>
  <si>
    <t>НТЗ із спеціальної підготовки (юніори, юнірки) до міжнародних змагань</t>
  </si>
  <si>
    <t>01.12.23
24.12.23</t>
  </si>
  <si>
    <t xml:space="preserve">Командний чемпіонат України (ІІІ ранг)       </t>
  </si>
  <si>
    <t>21.01.23
15.02.23</t>
  </si>
  <si>
    <t>НТЗ до  міжнародних змагань (чоловіки, жінки)</t>
  </si>
  <si>
    <t>25.01.23
15.02.23</t>
  </si>
  <si>
    <t>Відкритий чемпіонат Угорщини у приміщенні (ІІ ранг)</t>
  </si>
  <si>
    <t>Зимовий чемпіонат України (дорослі,_x000D_
молодь, юніори, юнаки та дівчата), присвячений пам’яті загиблих захисників України (III ранг)</t>
  </si>
  <si>
    <t>НТЗ до  етапу Кубка світу (чоловіки, жінки)</t>
  </si>
  <si>
    <t>21.02.23
21.02.23</t>
  </si>
  <si>
    <t>06.03.23
04.04.23</t>
  </si>
  <si>
    <t>НТЗ до міжнародних змагань (чоловіки, жінки)</t>
  </si>
  <si>
    <t>НТЗ до етапу Кубку світу (чоловіки, жінки)</t>
  </si>
  <si>
    <t>02.04.23
19.04.23</t>
  </si>
  <si>
    <t>05.04.23
04.05.23</t>
  </si>
  <si>
    <t>11.04.23
16.04.23</t>
  </si>
  <si>
    <t>Відкритий Кубок Польщі  (ІІ ранг)</t>
  </si>
  <si>
    <t>30.04.23
10.05.23</t>
  </si>
  <si>
    <t>05.05.23
03.06.23</t>
  </si>
  <si>
    <t>Чемпіонат України (дорослі,_x000D_
молодь, юніори, юнаки та дівчата), присвячений пам’яті загиблих захисників України (III ранг)</t>
  </si>
  <si>
    <t>07.05.23
11.05.23</t>
  </si>
  <si>
    <t>Відкритий чемпіонат Польщі (ІІ ранг)</t>
  </si>
  <si>
    <t>Чемпіонат Європи серед юнаків та дівчат  до 19 років (ІІ ранг)</t>
  </si>
  <si>
    <t>01.06.23
09.06.23</t>
  </si>
  <si>
    <t>Чемпіонат Європи серед юнаків та дівчат  до 17 років (ІІ ранг)</t>
  </si>
  <si>
    <t>04.06.23
03.07.23</t>
  </si>
  <si>
    <t>04.06.23
11.06.23</t>
  </si>
  <si>
    <t>Чемпіонат Європи серед юніорів (ІІ ранг)</t>
  </si>
  <si>
    <t>Чемпіонат Європи з Лазер Ран (дорослі, юніори, юнаки)  (II ранг)</t>
  </si>
  <si>
    <t>Чемпіонат Європи з біатлу/триатлу (дорослі, юніори, юнаки) (II ранг)</t>
  </si>
  <si>
    <t>04.07.23
02.08.23</t>
  </si>
  <si>
    <t>11.07.23
25.07.23</t>
  </si>
  <si>
    <t xml:space="preserve">Чемпіонат світу серед юнаків та дівчат до 17 років (ІІ ранг)    </t>
  </si>
  <si>
    <t>Міжнародні змагання (олімпійська кваліфікація) (ІІ ранг)</t>
  </si>
  <si>
    <t xml:space="preserve">Чемпіонат світу серед юнаків та дівчат до 19 років (ІІ ранг)    </t>
  </si>
  <si>
    <t>НТЗ до чемпіонату світу (чоловіки, жінки)</t>
  </si>
  <si>
    <t>01.08.23
21.08.23</t>
  </si>
  <si>
    <t>01.08.23
06.08.23</t>
  </si>
  <si>
    <t>03.08.23
01.09.23</t>
  </si>
  <si>
    <t>Чемпіонат світу з Лазер Ран (дорослі, юніори, юнаки)  (II ранг)</t>
  </si>
  <si>
    <t>22.08.23
28.08.23</t>
  </si>
  <si>
    <t>НТЗ до чемпіонату світу серед юніорів</t>
  </si>
  <si>
    <t>02.09.23
01.10.23</t>
  </si>
  <si>
    <t>12.09.23
17.09.23</t>
  </si>
  <si>
    <t>НТЗ з ЗФП та СФП (чоловіки, жінки)</t>
  </si>
  <si>
    <t>02.10.23
31.10.23</t>
  </si>
  <si>
    <t xml:space="preserve">НТЗ до міжнародних змагань </t>
  </si>
  <si>
    <t>03.10.23
16.10.23</t>
  </si>
  <si>
    <t xml:space="preserve">Київ  ЦСК ЗСУ
</t>
  </si>
  <si>
    <t>06.10.23
06.10.23</t>
  </si>
  <si>
    <t xml:space="preserve">НТЗ з ЗФП та СФП </t>
  </si>
  <si>
    <t>07.10.23
28.10.23</t>
  </si>
  <si>
    <t>Олімпійські надії серед юнаків та дівчат до 17/19 років (ІІ ранг)</t>
  </si>
  <si>
    <t>Чемпінат світу з біатлу/триатлу (дорослі, юніори, юнаки) ( II ранг)</t>
  </si>
  <si>
    <t>01.11.23
07.11.23</t>
  </si>
  <si>
    <t>08.11.23
15.11.23</t>
  </si>
  <si>
    <t>Чемпіонат Європи серед молоді до 24 років (ІІ ранг)</t>
  </si>
  <si>
    <t>14.11.23
19.11.23</t>
  </si>
  <si>
    <t>01.12.23
30.12.23</t>
  </si>
  <si>
    <t>06.12.23
29.12.23</t>
  </si>
  <si>
    <t xml:space="preserve">Чемпіонат України у приміщенні (дорослі,_x000D_
молодь, юніори, юнаки та дівчата), присвячений пам’яті загиблих захисників України (III ранг) </t>
  </si>
  <si>
    <t xml:space="preserve">НТЗ з триатлону із спеціальної підготовки _x000D_
</t>
  </si>
  <si>
    <t>НТЗ з триатлону із спеціальної підготовки</t>
  </si>
  <si>
    <t>12.01.23
07.02.23</t>
  </si>
  <si>
    <t>14.01.23
07.02.23</t>
  </si>
  <si>
    <t>Зимовий чемпіонат України з триатлону (акватлону) (юніори, юнаки, кадети) (ІІІ-IV ранг)</t>
  </si>
  <si>
    <t>Всеукраїнські змагання з триатлону "Дитяча  Ліга" - І етап</t>
  </si>
  <si>
    <t>07.02.23
10.03.23</t>
  </si>
  <si>
    <t>08.02.23
09.03.23</t>
  </si>
  <si>
    <t>Кубок Африки з триатлону -  етап (II ранг)</t>
  </si>
  <si>
    <t xml:space="preserve">Міжнародні змагання з триатлону "Аrena Games Triathlon" (ІІ ранг) </t>
  </si>
  <si>
    <t>Кубок Афріки з триатлону - етап (ІІ ранг)</t>
  </si>
  <si>
    <t>Намібія
Укрспортзабезпечення</t>
  </si>
  <si>
    <t>10.03.23
05.04.23</t>
  </si>
  <si>
    <t>11.03.23
11.04.23</t>
  </si>
  <si>
    <t>Кубок Європи з триатлону - етап (ІІ ранг)</t>
  </si>
  <si>
    <t xml:space="preserve">НТЗ з триатлону із спеціальної підготовки_x000D_
</t>
  </si>
  <si>
    <t>01.04.23
27.04.23</t>
  </si>
  <si>
    <t xml:space="preserve">Кубок Європи з триатлону - етап (ІІ ранг)_x000D_
</t>
  </si>
  <si>
    <t>Чемпіонат України з триатлону у приміщеннях (ІІІ ранг)</t>
  </si>
  <si>
    <t>Чемпіонат України з триатлону в естафетах у приміщеннях (дорослі, юнаки). Командний чемпіонат України з триатлону серед ДЮСШ, СДЮШОР та серед ШВСМ (ІІІ-ІV ранг)</t>
  </si>
  <si>
    <t>Всеукраїнські змагання з триатлону "Дитяча  Ліга" - ІІ етап</t>
  </si>
  <si>
    <t>24.04.23
11.05.23</t>
  </si>
  <si>
    <t>Чемпіонат світу з триатлону (акватлону, кросового триатлону, триатлону на довгій дистанції) (ІІ ранг)</t>
  </si>
  <si>
    <t>28.04.23
08.05.23</t>
  </si>
  <si>
    <t>НТЗ з триатлону до чемпіонату Європи</t>
  </si>
  <si>
    <t>09.05.23
31.05.23</t>
  </si>
  <si>
    <t xml:space="preserve">Кубок Європи з триатлону - етап (дорослі, юніори, ) (ІІ ранг)_x000D_
</t>
  </si>
  <si>
    <t>Кубок Африки з триатлону - етап (ІІ ранг)</t>
  </si>
  <si>
    <t>Чемпіонат України з триатлону (дуатлону) на суперспринтерській дистанції, чемпіонат України з триатлону (дуатлону) в естафетах-мікст (молодь, кадети)</t>
  </si>
  <si>
    <t>Всеукраїнські змагання з триатлону "Дитяча  Ліга" - ІІІ етап</t>
  </si>
  <si>
    <t>15.05.23
08.06.23</t>
  </si>
  <si>
    <t xml:space="preserve">Кубок Європи з триатлону (дорослі, юніори) - етап (ІІ ранг)_x000D_
</t>
  </si>
  <si>
    <t xml:space="preserve">Чемпіонат Європи з триатлону  (дорослі) (ІІ ранг)_x000D_
</t>
  </si>
  <si>
    <t>Чемпіонат України з триатлону на спринтерській дистанції (ІІІ ранг)</t>
  </si>
  <si>
    <t>12.06.23
12.07.23</t>
  </si>
  <si>
    <t>Кубок світу з триатлону - етап (ІІ ранг)</t>
  </si>
  <si>
    <t xml:space="preserve">Кубок Європи з триатлону (юніори) - етап (ІІ ранг)_x000D_
</t>
  </si>
  <si>
    <t>Всеукраїнські змагання з триатлону "Дитяча  Ліга" - ІV етап</t>
  </si>
  <si>
    <t>Чемпіонат України з триатлону (юнаки), чемпіонат України з триатлонуна в естафетах-мікст (юнаки) (IV ранг)</t>
  </si>
  <si>
    <t>20.06.23
13.07.23</t>
  </si>
  <si>
    <t>НТЗ з триатлону до Всесвітніх пляжних ігор з триатлону (акватлону)</t>
  </si>
  <si>
    <t>11.07.23
05.08.23</t>
  </si>
  <si>
    <t>Чемпіонат світу з триатлону на спринтерській дистанції, чемпіонат світу з триатлону в естафетах-мікст (ІІ ранг)</t>
  </si>
  <si>
    <t>Всеукраїнські змагання з триатлону "Дитяча  Ліга" - V етап</t>
  </si>
  <si>
    <t>Чемпіонат України з триатлону (дорослі, молодь), чемпіонат України з триатлону в естафетах-мікст (дорослі) (ІІІ ранг)</t>
  </si>
  <si>
    <t>16.07.23
01.08.23</t>
  </si>
  <si>
    <t>18.07.23
11.08.23</t>
  </si>
  <si>
    <t xml:space="preserve">Чемпіонат Європи з триатлону  (юнаки) (ІІ ранг)_x000D_
</t>
  </si>
  <si>
    <t xml:space="preserve">Чемпіонат Європи з триатлону на суперспринтерській дистанції, чемпіонат Європи з триатлону в естафетах-мікст (ІІ ранг)_x000D_
</t>
  </si>
  <si>
    <t>02.08.23
07.08.23</t>
  </si>
  <si>
    <t>Всесвітні пляжні ігри триатлону (акватлону)</t>
  </si>
  <si>
    <t>Зарубіжні країни
НОК</t>
  </si>
  <si>
    <t>Чемпіонат України з триатлону у (кросового триатлону) (ІІІ ранг)</t>
  </si>
  <si>
    <t>Ковель
Укрспортзабезпечення</t>
  </si>
  <si>
    <t>15.08.23
10.09.23</t>
  </si>
  <si>
    <t>Міжнародні рейтингові змагання з триатлону (ІІ ранг)</t>
  </si>
  <si>
    <t>15.08.23
19.08.23</t>
  </si>
  <si>
    <t>НТЗ з триатлону до чемпіонату світу</t>
  </si>
  <si>
    <t>22.08.23
20.09.23</t>
  </si>
  <si>
    <t xml:space="preserve">Чемпіонат Європи з триатлону (акватлону, кросовго триатлону, триатлону на довгій дистанції (ІІ ранг)_x000D_
</t>
  </si>
  <si>
    <t>Кубок світу з триатлону -етап (ІІ ранг)</t>
  </si>
  <si>
    <t>12.09.23
04.10.23</t>
  </si>
  <si>
    <t xml:space="preserve">Чемпіонат світу з триатлону  - фінал  (ІІ ранг)_x000D_
</t>
  </si>
  <si>
    <t>Чемпіонат України з триатлону (дуатлону). Чемпіонат України з триатлону (дуатлону) в естафетах-мікст (ІІІ - IV ранг)</t>
  </si>
  <si>
    <t>Донецька
Укрспортзабезпечення</t>
  </si>
  <si>
    <t xml:space="preserve">Чемпіонат України з триатлону (кросового дуатлону) (III ранг)_x000D_
</t>
  </si>
  <si>
    <t>23.10.23
20.11.23</t>
  </si>
  <si>
    <t>01.11.23
20.11.23</t>
  </si>
  <si>
    <t>20.11.23
14.12.23</t>
  </si>
  <si>
    <t xml:space="preserve">Зимовий чемпіонат України з триатлону (акватлону) (дорослі, молодь). Кубок України з триатлону  (акватлону) (юнаки, кадети) (ІІІ - IV ранг)_x000D_
</t>
  </si>
  <si>
    <t>Всеукраїнські змагання з триатлону "Дитяча  Ліга" - фінал</t>
  </si>
  <si>
    <t>Всього заходів:1042</t>
  </si>
  <si>
    <t>4 етап розіграшу Кубка світу (ІІ ранг)</t>
  </si>
  <si>
    <t>02.01.23
09.01.23</t>
  </si>
  <si>
    <t>4 етап розіграшу Кубка Міжнародного союзу  біатлону (ІІ ранг)</t>
  </si>
  <si>
    <t>Заключний НТЗ до міжнародних змагань (юнаки, дівчата)</t>
  </si>
  <si>
    <t>06.01.23
21.01.23</t>
  </si>
  <si>
    <t>5 етап розіграшу Кубка Міжнародного союзу  біатлону (ІІ ранг)</t>
  </si>
  <si>
    <t>09.01.23
16.01.23</t>
  </si>
  <si>
    <t>5 етап розіграшу Кубка світу (ІІ ранг)</t>
  </si>
  <si>
    <t>6 етап розіграшу Кубка світу (ІІ ранг)</t>
  </si>
  <si>
    <t>16.01.23
23.01.23</t>
  </si>
  <si>
    <t>Чемпіонат України серед юніорів та юніорок</t>
  </si>
  <si>
    <t>23.01.23
30.01.23</t>
  </si>
  <si>
    <t>НТЗ до міжнародних рейтингових змагань (юніори, юніорки, юнаки, дівчата)</t>
  </si>
  <si>
    <t>24.01.23
06.02.23</t>
  </si>
  <si>
    <t>6 етап розіграшу Кубка Міжнародного союзу  біатлону (ІІ ранг)</t>
  </si>
  <si>
    <t>Всеукраїнські змагання серед юнаків та  дівчат (IV ранг)</t>
  </si>
  <si>
    <t>04.02.23
20.02.23</t>
  </si>
  <si>
    <t xml:space="preserve">НТЗ до міжнародних рейтингових змагань  </t>
  </si>
  <si>
    <t>05.02.23
20.02.23</t>
  </si>
  <si>
    <t>3 етап розіграшу Кубка Міжнародного союзу  біатлону (юніори, юніорки) (ІІ ранг)</t>
  </si>
  <si>
    <t>06.02.23
13.02.23</t>
  </si>
  <si>
    <t>Всеукраїнські змагання серед юнаків та дівчат, присвячені пам'яті  ЗТУ О.Д. Тімофеєва  (ІV ранг)</t>
  </si>
  <si>
    <t>07.02.23
10.02.23</t>
  </si>
  <si>
    <t>Тростянець
Укрспортзабезпечення</t>
  </si>
  <si>
    <t>Всеукраїнські змагання серед юнаків та  дівчата присвячені пам'яті заслуженого працівника фізичної культури та спорту України Хохлова Г.Г.  (IV ранг)</t>
  </si>
  <si>
    <t>11.02.23
13.02.23</t>
  </si>
  <si>
    <t>Чемпіонат Європи (юніори, юніорки) (ІІ ранг)</t>
  </si>
  <si>
    <t>7 етап розіграшу Кубка Міжнародного союзу  біатлону (ІІ ранг)</t>
  </si>
  <si>
    <t>20.02.23
27.02.23</t>
  </si>
  <si>
    <t>Заключний НТЗ до чемпіонату світу (юніори, юніорки, юнаки, дівчата)</t>
  </si>
  <si>
    <t>8 етап розіграшу Кубка Міжнародного союзу  біатлону (ІІ ранг)</t>
  </si>
  <si>
    <t>26.02.23
05.03.23</t>
  </si>
  <si>
    <t>7 етап розіграшу Кубка світу (ІІ ранг)</t>
  </si>
  <si>
    <t>Чемпіонат світу (юніори, юніорки, юнаки, дівчата) (ІІ ранг)</t>
  </si>
  <si>
    <t>01.03.23
13.03.23</t>
  </si>
  <si>
    <t>8 етап розіграшу  Кубка світу (ІІ ранг)</t>
  </si>
  <si>
    <t>Чемпіонат України  серед юнаків та дівчат (IІІ ранг)</t>
  </si>
  <si>
    <t>9 етап розіграшу  Кубка світу (ІІ ранг)</t>
  </si>
  <si>
    <t>НТЗ із спеціальної підготовки (чоловіки)</t>
  </si>
  <si>
    <t>НТЗ із спеціальної підготовки (жінки)</t>
  </si>
  <si>
    <t>Відкритий чемпіонат України 2023 року  (IV ранг)</t>
  </si>
  <si>
    <t>НТЗ із загальної та спеціальної фізичної підготовки (чоловіки)</t>
  </si>
  <si>
    <t>29.05.23
15.06.23</t>
  </si>
  <si>
    <t>НТЗ із загальної та спеціальної фізичної підготовки (жінки)</t>
  </si>
  <si>
    <t>04.06.23
19.06.23</t>
  </si>
  <si>
    <t xml:space="preserve">НТЗ з поглибленого медичного обстеження  </t>
  </si>
  <si>
    <t>21.06.23
22.06.23</t>
  </si>
  <si>
    <t>Всеукраїнські змагання серед юнаків та дівчат з літнього біатлону  (ІV ранг)</t>
  </si>
  <si>
    <t>НТЗ зі стрілецької та спеціальної фізичної підготовки (жінки)</t>
  </si>
  <si>
    <t>30.06.23
19.07.23</t>
  </si>
  <si>
    <t>НТЗ із стрілецької та спеціальної фізичної підготовки (чоловіки)</t>
  </si>
  <si>
    <t>Всеукраїнські змагання з літнього біатлону серед юнаків та дівчат, присвячений пам'яті спортивного журналиста О. Мащенка (ІV ранг)</t>
  </si>
  <si>
    <t>30.07.23
15.08.23</t>
  </si>
  <si>
    <t>Чемпіонат України  з літнього біатлону серед юніорів та юніорок (ІV ранг)</t>
  </si>
  <si>
    <t xml:space="preserve">НТЗ зі стрілецької та спеціальної фізичної підготовки_x000D_
</t>
  </si>
  <si>
    <t>05.08.23
22.08.23</t>
  </si>
  <si>
    <t>Всеукраїнські змагання з літнього біатлону  пам'яті МСУМК Р.Звонкова  (ІV ранг)</t>
  </si>
  <si>
    <t>13.08.23
15.08.23</t>
  </si>
  <si>
    <t>15.08.23
22.08.23</t>
  </si>
  <si>
    <t>Чемпіонат України серед юнаків та дівчат з літнього біатлону, присвячений пам'яті ЗТУ Б.М. Зоріна  (ІV ранг)</t>
  </si>
  <si>
    <t>20.08.23
26.08.23</t>
  </si>
  <si>
    <t>Чемпіонат світу з літнього біатлону (чоловіки, жінки, юніори, юніорки) (ІІ ранг)</t>
  </si>
  <si>
    <t>22.08.23
29.08.23</t>
  </si>
  <si>
    <t>НТЗ із стрілецької та спеціальної підготовки  (жінки)</t>
  </si>
  <si>
    <t>07.09.23
24.09.23</t>
  </si>
  <si>
    <t xml:space="preserve">НТЗ із стрілецької та спеціальної підготовки  </t>
  </si>
  <si>
    <t>09.09.23
24.09.23</t>
  </si>
  <si>
    <t xml:space="preserve">Всеукраїнські змагання з літнього біатлону пам'яті дворазового Олімпійського чемпіона І.Бякова (ІV ранг) </t>
  </si>
  <si>
    <t>Відкритий чемпіонат України з літнього біатлону (ІІІ ранг)</t>
  </si>
  <si>
    <t>23.09.23
28.09.23</t>
  </si>
  <si>
    <t xml:space="preserve">НТЗ з ПМО  </t>
  </si>
  <si>
    <t>06.10.23
17.10.23</t>
  </si>
  <si>
    <t>06.10.23
25.10.23</t>
  </si>
  <si>
    <t xml:space="preserve">Всеукраїнські змагання з літнього біатлону  серед юнаків та дівчат (пневматична гвинтівка) (ІV ранг) </t>
  </si>
  <si>
    <t xml:space="preserve">Всеукраїнські змагання з літнього біатлону   (гонка майбутніх чемпіонів) (ІV ранг) </t>
  </si>
  <si>
    <t>НТЗ зі стрілецької та спеціальної  фізичної підготовки  (жінки)</t>
  </si>
  <si>
    <t>27.10.23
25.11.23</t>
  </si>
  <si>
    <t xml:space="preserve">НТЗ зі стрілецької та спеціальної фізичної підготовки </t>
  </si>
  <si>
    <t>04.11.23
25.11.23</t>
  </si>
  <si>
    <t>1 етап розіграшу Кубку світу (ІІ ранг)</t>
  </si>
  <si>
    <t>1 етап розіграшу Кубка Міжнародного союзу  біатлону (ІІ ранг)</t>
  </si>
  <si>
    <t>2 етап розіграшу Кубка Міжнародного союзу  біатлону (ІІ ранг)</t>
  </si>
  <si>
    <t>04.12.23
11.12.23</t>
  </si>
  <si>
    <t>1 етап розіграшу Кубка Міжнародного союзу  біатлону (юніори, юніорки) (ІІ ранг)</t>
  </si>
  <si>
    <t>2 етап розіграшу Кубку світу (ІІ ранг)</t>
  </si>
  <si>
    <t>3 етап розіграшу Кубку світу (ІІ ранг)</t>
  </si>
  <si>
    <t>11.12.23
18.12.23</t>
  </si>
  <si>
    <t>2 етап розіграшу Кубка Міжнародного союзу  біатлону (юніори, юніорки) (ІІ ранг)</t>
  </si>
  <si>
    <t>3 етап розіграшу Кубка Міжнародного союзу  біатлону (ІІ ранг)</t>
  </si>
  <si>
    <t>Чемпіонат України 2024 р. серед юнаків та дівчат (ІV ранг)</t>
  </si>
  <si>
    <t>15.12.23
20.12.23</t>
  </si>
  <si>
    <t>НТЗ до міжнародних рейтингових змагань  (жінки)</t>
  </si>
  <si>
    <t>НТЗ до міжнародних рейтингових змагань (чоловіки)</t>
  </si>
  <si>
    <t>Відкритий чемпіонат України 2023 р.(ІІІ ранг).</t>
  </si>
  <si>
    <t>21.12.23
27.12.23</t>
  </si>
  <si>
    <t>бобслей</t>
  </si>
  <si>
    <t>НТЗ зі спеціальної підготовки до етапів розіграшу Кубка світу</t>
  </si>
  <si>
    <t>05.03.23
20.03.23</t>
  </si>
  <si>
    <t>НТЗ зі спеціальної підготовки до етапів розіграшу Кубка Європи</t>
  </si>
  <si>
    <t>20.06.23
10.07.23</t>
  </si>
  <si>
    <t>25.09.23
25.10.23</t>
  </si>
  <si>
    <t>10.11.23
25.11.23</t>
  </si>
  <si>
    <t>НТЗ зі спеціальної підготовки</t>
  </si>
  <si>
    <t>01.01.23
15.01.23</t>
  </si>
  <si>
    <t>04.01.23
22.01.23</t>
  </si>
  <si>
    <t>НТЗ зі спеціальної підготовки до міжнародних змагань</t>
  </si>
  <si>
    <t>08.01.23
23.01.23</t>
  </si>
  <si>
    <t>Чемпіонат світу серед юніорів</t>
  </si>
  <si>
    <t>I та II етапи розіграшу Кубка України  та Всеукраїнські змагання серед юнаків та дівчат (слалом) (ІІІ ранг-ІV ранг)</t>
  </si>
  <si>
    <t>Кам'янка
Укрспортзабезпечення</t>
  </si>
  <si>
    <t>Міжнародні змагання серед юнаків та дівчат  Bukovytsia  Open</t>
  </si>
  <si>
    <t>25.01.23
28.01.23</t>
  </si>
  <si>
    <t>Львівська ГК "Буковиця"
Укрспортзабезпечення</t>
  </si>
  <si>
    <t>26.01.23
15.02.23</t>
  </si>
  <si>
    <t>Міжнародні змагання  серед юнаків та дівчат Vorokhta Cup</t>
  </si>
  <si>
    <t>28.01.23
31.01.23</t>
  </si>
  <si>
    <t>Ів.-Фр.  Ворохта
Укрспортзабезпечення</t>
  </si>
  <si>
    <t>Етап розіграшу Кубка Європи</t>
  </si>
  <si>
    <t>29.01.23
05.02.23</t>
  </si>
  <si>
    <t>Чемпіонат світу ( II ранг)</t>
  </si>
  <si>
    <t>III та IV етапи розіграшу Кубка України  та Всеукраїнські змагання серед юнаків та дівчат (слалом)  (ІІІ ранг-ІV ранг)</t>
  </si>
  <si>
    <t>13.02.23
15.02.23</t>
  </si>
  <si>
    <t>Славське НСБОП "Динамо"
Укрспортзабезпечення</t>
  </si>
  <si>
    <t>I та II етапи розіграшу Кубка України  та Всеукраїнські змагання серед юнаків та дівчат (слалом-гігант) (ІІІ ранг-ІV ранг)</t>
  </si>
  <si>
    <t>19.02.23
25.02.23</t>
  </si>
  <si>
    <t>25.02.23
03.03.23</t>
  </si>
  <si>
    <t>25.02.23
07.03.23</t>
  </si>
  <si>
    <t>Чемпіонат України (слалом, слалом-гігант) (ІІІ ранг)</t>
  </si>
  <si>
    <t>27.02.23
01.03.23</t>
  </si>
  <si>
    <t>Закарп. ГСК "Красія"
Укрспортзабезпечення</t>
  </si>
  <si>
    <t>Чемпіонат України (супер-гігант, альпійська комбінація) (ІІІ ранг)</t>
  </si>
  <si>
    <t>01.03.23
04.03.23</t>
  </si>
  <si>
    <t>03.03.23
16.03.23</t>
  </si>
  <si>
    <t>Відкриті всеукраїнські змагання для молодших вікових категорій Krasiya Baby Champ (IV  ранг)</t>
  </si>
  <si>
    <t>Чемпіонат України серед юніорів та юніорок (ІV ранг)</t>
  </si>
  <si>
    <t>Ів-Фр. ТК "Буковель"
Укрспортзабезпечення</t>
  </si>
  <si>
    <t>11.03.23
04.04.23</t>
  </si>
  <si>
    <t>Чемпіонат України серед юнаків та дівчат (ІV ранг)</t>
  </si>
  <si>
    <t>12.03.23
14.03.23</t>
  </si>
  <si>
    <t>17.03.23
31.03.23</t>
  </si>
  <si>
    <t>20.03.23
04.04.23</t>
  </si>
  <si>
    <t>25.03.23
05.04.23</t>
  </si>
  <si>
    <t>НТЗ з ПМО</t>
  </si>
  <si>
    <t>20.04.23
22.04.23</t>
  </si>
  <si>
    <t>06.05.23
21.05.23</t>
  </si>
  <si>
    <t>09.05.23
22.05.23</t>
  </si>
  <si>
    <t>01.06.23
14.06.23</t>
  </si>
  <si>
    <t>10.06.23
23.06.23</t>
  </si>
  <si>
    <t>15.06.23
30.06.23</t>
  </si>
  <si>
    <t>26.06.23
10.07.23</t>
  </si>
  <si>
    <t>03.07.23
20.07.23</t>
  </si>
  <si>
    <t>05.07.23
20.07.23</t>
  </si>
  <si>
    <t>14.07.23
25.07.23</t>
  </si>
  <si>
    <t>НТЗ зі спеціальної підготовки до участі в ЮЗОІ 2024</t>
  </si>
  <si>
    <t>20.07.23
31.07.23</t>
  </si>
  <si>
    <t>26.07.23
08.08.23</t>
  </si>
  <si>
    <t>18.09.23
07.10.23</t>
  </si>
  <si>
    <t>Київ УТЦ
Укрспортзабезпечення</t>
  </si>
  <si>
    <t>15.10.23
31.10.23</t>
  </si>
  <si>
    <t>02.11.23
16.11.23</t>
  </si>
  <si>
    <t>09.11.23
24.11.23</t>
  </si>
  <si>
    <t>20.11.23
09.12.23</t>
  </si>
  <si>
    <t>20.11.23
10.12.23</t>
  </si>
  <si>
    <t>03.12.23
31.12.23</t>
  </si>
  <si>
    <t>29.12.23
10.01.24</t>
  </si>
  <si>
    <t>Всього заходів:65</t>
  </si>
  <si>
    <t>ковзанярський спорт</t>
  </si>
  <si>
    <t>Чемпіонат Європи  (ІI ранг)</t>
  </si>
  <si>
    <t>05.01.23
09.01.23</t>
  </si>
  <si>
    <t>Чемпіонат України cеред дорослих (ІII ранг)</t>
  </si>
  <si>
    <t>Київ Льодовий стадион
Укрспортзабезпечення</t>
  </si>
  <si>
    <t xml:space="preserve">Чемпіонат України серед юніорів та юніорок, юнаків та дівчат  (ІV ранг)_x000D_
</t>
  </si>
  <si>
    <t>25.01.23
27.01.23</t>
  </si>
  <si>
    <t>V етап розіграшу Кубка світу   (ІІ ранг)</t>
  </si>
  <si>
    <t>Чемпіонат світу серед юніорів  (ІI ранг)</t>
  </si>
  <si>
    <t>Чемпіонат світу  (багатоборство)  (ІІ ранг)</t>
  </si>
  <si>
    <t>VI етап розіграшу Кубка світу  (дорослі)  (ІI ранг)</t>
  </si>
  <si>
    <t>І етап розіграшу Кубка світу  (ІІ ранг)</t>
  </si>
  <si>
    <t>ІІ етап розіграшу Кубка світу (ІІ ранг)</t>
  </si>
  <si>
    <t>10.11.23
13.11.23</t>
  </si>
  <si>
    <t>ІІІ етап розіграшу Кубка світу (ІІ ранг)</t>
  </si>
  <si>
    <t>ІV етап розіграшу Кубка світу (ІІ ранг)</t>
  </si>
  <si>
    <t>Кубок України (дорослі,юніори,молодь)  (ІІI ранг)</t>
  </si>
  <si>
    <t>20.12.23
22.12.23</t>
  </si>
  <si>
    <t>кьорлінг</t>
  </si>
  <si>
    <t xml:space="preserve">Світові університетські ігри (ІІ ранг)_x000D_
</t>
  </si>
  <si>
    <t>12.01.23
22.01.23</t>
  </si>
  <si>
    <t>НТЗ із спеціальної підготовки до чемпіонату України</t>
  </si>
  <si>
    <t>14.02.23
28.02.23</t>
  </si>
  <si>
    <t xml:space="preserve">Чемпіонат світу серед юніорів (ІІ ранг)_x000D_
</t>
  </si>
  <si>
    <t>25.02.23
04.03.23</t>
  </si>
  <si>
    <t>14.03.23
18.03.23</t>
  </si>
  <si>
    <t xml:space="preserve">Чемпіонат Європи (групи С) (ІІ ранг)_x000D_
</t>
  </si>
  <si>
    <t>27.04.23
06.05.23</t>
  </si>
  <si>
    <t>Шотландія
Укрспортзабезпечення</t>
  </si>
  <si>
    <t>НТЗ із спеціальної підготовки до чемпіонату Світу серед змішаних команд</t>
  </si>
  <si>
    <t>Чемпіонат України (ІІІ ранг) серед змішаних команд</t>
  </si>
  <si>
    <t>12.09.23
16.09.23</t>
  </si>
  <si>
    <t xml:space="preserve">Чемпіонат світу серед змішаних команд (ІІ ранг)_x000D_
</t>
  </si>
  <si>
    <t>Чемпіонат України (ІІІ ранг) серед змішаних пар</t>
  </si>
  <si>
    <t>Розіграш кубку України (ІІІ ранг)</t>
  </si>
  <si>
    <t xml:space="preserve">Кваліфікаційний турнір до чемпіонату світу серед змішаних пар (ІІ ранг)_x000D_
</t>
  </si>
  <si>
    <t>Етап розіграшу Кубка світу (ІI ранг)</t>
  </si>
  <si>
    <t>03.01.23
09.01.23</t>
  </si>
  <si>
    <t>Етап розіграшу Кубка світу серед юнаків (ІI ранг)</t>
  </si>
  <si>
    <t xml:space="preserve">Навчально-тренувальний збір  із спеціальної підготовки до етапів розіграшу Кубка світу_x000D_
</t>
  </si>
  <si>
    <t>Навчально-тренувальний збір  із спеціальної підготовки до етапів розіграшу Континентального Кубка світу</t>
  </si>
  <si>
    <t xml:space="preserve">Навчально-тренувальний збір  із спеціальної підготовки до чемпіонату світу серед юніорів_x000D_
</t>
  </si>
  <si>
    <t>10.01.23
21.01.23</t>
  </si>
  <si>
    <t>Етап розіграшу  Континентального Кубка  світу (ІI ранг)</t>
  </si>
  <si>
    <t>11.01.23
16.01.23</t>
  </si>
  <si>
    <t xml:space="preserve">Навчально-тренувальний збір  із спеціальної підготовки до чемпіонату світу серед юніорів </t>
  </si>
  <si>
    <t>16.01.23
21.01.23</t>
  </si>
  <si>
    <t>Навчально-тренувальний збір  зі спеціальної підготовки до етапів розіграшу Кубка світу</t>
  </si>
  <si>
    <t>24.01.23
13.02.23</t>
  </si>
  <si>
    <t xml:space="preserve">Чемпіонат світу серед юніорів  </t>
  </si>
  <si>
    <t>28.01.23
05.02.23</t>
  </si>
  <si>
    <t>Чемпіонат України серед юнаків та дівчат на трамплінах К-30 метрів ,  К-40 метрів</t>
  </si>
  <si>
    <t>31.01.23
02.02.23</t>
  </si>
  <si>
    <t>Тернопільська Кременець ТО ДЮСШ
Укрспортзабезпечення</t>
  </si>
  <si>
    <t>Чемпіонат України серед юніорів та юніорок  (ІV ранг)</t>
  </si>
  <si>
    <t>Ів-Фр. Ворохта ОКДЮСШ ЗВС
Укрспортзабезпечення</t>
  </si>
  <si>
    <t>І, ІІ етапи розіграшу Кубка України  (ІII ранг), присвячені  памяті загиблих захисників України</t>
  </si>
  <si>
    <t>Чемпіонат України серед юнаків та дівчат на трампліні К-75 метрів</t>
  </si>
  <si>
    <t xml:space="preserve">Ів-Фр. Ворохта ОКДЮСШ ЗВС
</t>
  </si>
  <si>
    <t>Навчально-тренувальний збір  із спеціальної підготовки до  чемпіонату  світу</t>
  </si>
  <si>
    <t>17.02.23
21.02.23</t>
  </si>
  <si>
    <t>чемпіонат світу</t>
  </si>
  <si>
    <t>21.02.23
05.03.23</t>
  </si>
  <si>
    <t>07.03.23
09.03.23</t>
  </si>
  <si>
    <t>Етап розіграшу  Континентального Кубка (ІI ранг)</t>
  </si>
  <si>
    <t>Навчально-тренувальний збір із спеціальної підготовки до етапів розіграшу Кубка світу</t>
  </si>
  <si>
    <t>28.05.23
10.06.23</t>
  </si>
  <si>
    <t xml:space="preserve">Навчально-тренувальний збір із спеціальної підготовки до етапів розіграшу Гран-Прі </t>
  </si>
  <si>
    <t>Чемпіонат України серед юнаків та дівчат  на трампліні зі штучним покриттям К-30 метрів, К-40 метрів  (IV ранг), присвячені памяті загиблих захисників України</t>
  </si>
  <si>
    <t>18.06.23
27.06.23</t>
  </si>
  <si>
    <t xml:space="preserve">Навчально-тренувальний збір зі спеціальної підготовки до етапів розіграшу Гран-Прі </t>
  </si>
  <si>
    <t>01.07.23
17.07.23</t>
  </si>
  <si>
    <t>02.07.23
17.07.23</t>
  </si>
  <si>
    <t>ІІІ, ІV етапи розіграшу Кубка України (ІII ранг) на  трампліні зі штучним покриттям, присвячені  памяті загиблих захисників України</t>
  </si>
  <si>
    <t xml:space="preserve">Навчально-тренувальний збір із спеціальної підготовки до етапів розіграшу Кубка світу </t>
  </si>
  <si>
    <t>06.08.23
22.08.23</t>
  </si>
  <si>
    <t>10.08.23
21.08.23</t>
  </si>
  <si>
    <t>15.08.23
27.08.23</t>
  </si>
  <si>
    <t>V етап розіграшу  Кубка України  на трампліні зі штучним покриттям, присвячений 32-й річниці Незалежності України</t>
  </si>
  <si>
    <t>Етап розіграшу Гран-Прі (ІI ранг)</t>
  </si>
  <si>
    <t>Навчально-тренувальний збір зі спеціальної підготовки до етапів розіграшу  Гран-Прі</t>
  </si>
  <si>
    <t>02.09.23
13.09.23</t>
  </si>
  <si>
    <t>Чемпіонат України серед юнаків та дівчат на трампліні зі штучним покриттям (IV ранг)</t>
  </si>
  <si>
    <t>15.09.23
28.09.23</t>
  </si>
  <si>
    <t>Чемпіонат України серед юніорів та юніорок на трампліні зі штучним покриттям (IV ранг)</t>
  </si>
  <si>
    <t>01.10.23
12.10.23</t>
  </si>
  <si>
    <t>Чемпіонат України на трампліні зі штучним покриттям (ІІІ) ранг</t>
  </si>
  <si>
    <t>Навчально-тренувальний збір  із спеціальної підготовки до етапів розіграшу Кубка світу</t>
  </si>
  <si>
    <t>17.10.23
27.10.23</t>
  </si>
  <si>
    <t>Навчально-тренувальний збір зі спеціальної підготовки до етапів розіграшу Кубка світу</t>
  </si>
  <si>
    <t>05.11.23
29.11.23</t>
  </si>
  <si>
    <t>21.11.23
03.12.23</t>
  </si>
  <si>
    <t>12.12.23
20.12.23</t>
  </si>
  <si>
    <t>Фінал розіграшу Кубка України  на трампліні зі штучним покриттям  (ІІІ ранг)</t>
  </si>
  <si>
    <t>17.12.23
21.12.23</t>
  </si>
  <si>
    <t>25.12.23
31.12.23</t>
  </si>
  <si>
    <t>Австpія
Укрспортзабезпечення, КМДА</t>
  </si>
  <si>
    <t>Всього заходів:54</t>
  </si>
  <si>
    <t>НТЗ зі спеціальної підготовки до чемпіонату світу серед юніорів та молоді (U-23)</t>
  </si>
  <si>
    <t xml:space="preserve">Розіграш Континентального Кубка "Slavik Cup", етап (II ранг)_x000D_
</t>
  </si>
  <si>
    <t>НТЗ зі спеціальної підготовки до міжнародних змагань ФІС</t>
  </si>
  <si>
    <t>13.01.23
21.01.23</t>
  </si>
  <si>
    <t>НТЗ зі спеціальної підготовки до розіграшу Кубка світу, етап</t>
  </si>
  <si>
    <t>16.01.23
01.02.23</t>
  </si>
  <si>
    <t>Чемпіонат світу серед юніорів, юніорок та молоді (U-23)  (ІI ранг)</t>
  </si>
  <si>
    <t>Розіграш Кубка України, етап, присвячений пам'яті загиблих воїнів України ( (III ранг)</t>
  </si>
  <si>
    <t>28.01.23
01.02.23</t>
  </si>
  <si>
    <t>Всеукраїнські змагання серед юнаків та дівчат, етап (IV ранг)</t>
  </si>
  <si>
    <t>Всеукраїнські змагання "Бескиди -2023" пам"яті тренерів Олени та Степана Беган          (IV ранг)</t>
  </si>
  <si>
    <t>02.02.23
03.02.23</t>
  </si>
  <si>
    <t xml:space="preserve">Львівська
Львівський ОСК      </t>
  </si>
  <si>
    <t xml:space="preserve">Розіграш Кубка світу, етап (II ранг)_x000D_
</t>
  </si>
  <si>
    <t>02.02.23
06.02.23</t>
  </si>
  <si>
    <t>07.02.23
17.02.23</t>
  </si>
  <si>
    <t>Чемпіонат України  (III ранг)</t>
  </si>
  <si>
    <t>09.02.23
17.02.23</t>
  </si>
  <si>
    <t>Чемпіонат світу   (ІI ранг)</t>
  </si>
  <si>
    <t>18.02.23
05.03.23</t>
  </si>
  <si>
    <t>Чемпіонат України серед юнаків та дівчат   (ІV ранг)</t>
  </si>
  <si>
    <t>24.02.23
02.03.23</t>
  </si>
  <si>
    <t>Чемпіонат України серед юніорів, юніорок     та молоді (U-23) (ІV ранг)</t>
  </si>
  <si>
    <t xml:space="preserve">Розіграш Континентального Кубка "Slavik Cup", етап (II ранг)_x000D_
_x000D_
</t>
  </si>
  <si>
    <t>14.03.23
19.03.23</t>
  </si>
  <si>
    <t>Розіграш Кубка України, фінал, присвячений пам'яті загиблих воїнів України (III ранг)</t>
  </si>
  <si>
    <t>15.03.23
17.03.23</t>
  </si>
  <si>
    <t>Всеукраїнські змагання  з лижних гонок серед юнаків та дівчат, фінал (IV ранг)</t>
  </si>
  <si>
    <t>15.03.23
19.03.23</t>
  </si>
  <si>
    <t xml:space="preserve">НТЗ зі спеціальної підготовки із поглибленого медичного огляду_x000D_
</t>
  </si>
  <si>
    <t>12.04.23
13.04.23</t>
  </si>
  <si>
    <t>Київ УДЦ спорт. медицини
Укрспортзабезпечення</t>
  </si>
  <si>
    <t>НТЗ зі спеціальної підготовки до чемпіонату світу з лижних гонок на лижоролерах</t>
  </si>
  <si>
    <t>05.06.23
22.06.23</t>
  </si>
  <si>
    <t>Всеукраїнські змагання з лижних гонок на лижоролерах серед юнаків та дівчат, етап ( IV ранг)</t>
  </si>
  <si>
    <t>НТЗ зі спеціальної підготовки до чемпіонату світу серед юніорів з лижних гонок на лижоролерах</t>
  </si>
  <si>
    <t>Розіграш Кубка України з лижних гонок на лижоролерах, етап (III ранг) та Всеукраїнські змагання з лижних гонок на лижоролерах серед юнаків та дівчат, етап ( IV ранг)</t>
  </si>
  <si>
    <t>Всеукраїнські змагання з лижних гонок на лижоролерах серед юнаків та дівчат, етап,  присвячені 32-й річниці Незалежності України   ( IV ранг)</t>
  </si>
  <si>
    <t>Чемпіонат світу з лижних гонок на лижоролерах, чемпіонат світу з лижних гонок на лижоролерах серед юніорів та юніорок         (ІI ранг)</t>
  </si>
  <si>
    <t>24.08.23
26.08.23</t>
  </si>
  <si>
    <t xml:space="preserve">НТЗ зі спеціальної підготовки до розіграшу Кубка світу (етап) з лижних гонок на лижоролерах_x000D_
</t>
  </si>
  <si>
    <t>30.08.23
19.09.23</t>
  </si>
  <si>
    <t>Розіграш Кубка України з лижних гонок на лижоролерах, етап, присвячений пам'яті загиблих воїнів України (III ранг)</t>
  </si>
  <si>
    <t xml:space="preserve">Чемпіонат України з лижних гонок на лижоролерах серед юнаків та дівчат ( IV ранг) </t>
  </si>
  <si>
    <t xml:space="preserve">Чемпіонат України з лижних гонок на лижоролерах, чемпіонат України з лижних гонок на лижоролерах серед юніорів та юніорок  (III та IV ранг ) </t>
  </si>
  <si>
    <t>03.10.23
04.10.23</t>
  </si>
  <si>
    <t xml:space="preserve">НТЗ зі спеціальної підготовки до чемпіонату світу серед юніорів та  молоді (U-23)_x000D_
</t>
  </si>
  <si>
    <t xml:space="preserve">НТЗ зі спеціальної підготовки до розіграшу Кубка світу, етап </t>
  </si>
  <si>
    <t xml:space="preserve">Розіграш Кубка світу, етап_x000D_
</t>
  </si>
  <si>
    <t xml:space="preserve">НТЗ зі спеціальної підготовки до чемпіонату до розіграшу Континентального Кубка_x000D_
 ''Slavik Cup''_x000D_
</t>
  </si>
  <si>
    <t>28.11.23
11.12.23</t>
  </si>
  <si>
    <t>12.12.23
15.12.23</t>
  </si>
  <si>
    <t>НТЗ зі спеціальної підготовки до чемпіонату світу серед юніорів та  молоді (U-23)</t>
  </si>
  <si>
    <t>13.12.23
27.12.23</t>
  </si>
  <si>
    <t>16.12.23
28.12.23</t>
  </si>
  <si>
    <t>Розіграш Кубка України, етап (III ранг)</t>
  </si>
  <si>
    <t>20.12.23
24.12.23</t>
  </si>
  <si>
    <t>Всього заходів:48</t>
  </si>
  <si>
    <t>НТЗ зі спеціальної підготовки до чемпіонату світу серед юніорів та юнаків</t>
  </si>
  <si>
    <t>01.01.23
09.01.23</t>
  </si>
  <si>
    <t>Етап розіграшу Кубка світу (ІІ ранг)</t>
  </si>
  <si>
    <t>Чемпіонат Європи та розіграш етапу Кубка світу (ІІ ранг)</t>
  </si>
  <si>
    <t xml:space="preserve">Етап розіграшу Кубка світу серед юніорів (ІІ ранг)_x000D_
</t>
  </si>
  <si>
    <t>Чемпіонат України серед юнаків та дівчат вікових груп B, C, D  ( ІV ранг)</t>
  </si>
  <si>
    <t>23.01.23
27.01.23</t>
  </si>
  <si>
    <t>Кременець 
Укрспортзабезпечення</t>
  </si>
  <si>
    <t>НТЗ зі спеціальної підготовки до етапу розіграшу Континентального Кубка світу серед юнаків</t>
  </si>
  <si>
    <t>28.01.23
06.02.23</t>
  </si>
  <si>
    <t>Південна Коpея
Укрспортзабезпечення</t>
  </si>
  <si>
    <t>30.01.23
06.02.23</t>
  </si>
  <si>
    <t>Етап розіграшу Континентального Кубка світу  серед юнаків (ІІ ранг)</t>
  </si>
  <si>
    <t>06.02.23
14.02.23</t>
  </si>
  <si>
    <t>Чемпіонат України серед юнаків та дівчат вікових груп А1, А ( ІV ранг)</t>
  </si>
  <si>
    <t>16.02.23
18.02.23</t>
  </si>
  <si>
    <t>Чемпіонат України серед юніорів та юніорок  ( ІV ранг)</t>
  </si>
  <si>
    <t>19.02.23
21.02.23</t>
  </si>
  <si>
    <t>Чемпіонат України  ( ІII ранг)</t>
  </si>
  <si>
    <t>22.02.23
25.02.23</t>
  </si>
  <si>
    <t>Кубок України  ( ІII ранг)</t>
  </si>
  <si>
    <t>26.02.23
27.02.23</t>
  </si>
  <si>
    <t>Всеукраїнські змагання з загальної та спеціальної фізичної підготовки серед юнаків та дівчат вікових груп А, В, С, D ( ІV ранг)</t>
  </si>
  <si>
    <t>Львів
Укрспортзабезпечення, Федерація</t>
  </si>
  <si>
    <t>Чемпіонат України з санного спорту на санкороликах серед юнаків та дівчат вікових груп В, С, Д. ( ІV ранг)</t>
  </si>
  <si>
    <t>26.06.23
27.06.23</t>
  </si>
  <si>
    <t>Чемпіонат України з санного спорту на санкороликах серед юнаків та дівчат вікових груп А, А1  ( ІV ранг)</t>
  </si>
  <si>
    <t>01.08.23
03.08.23</t>
  </si>
  <si>
    <t>Чемпіонат України з санного спорту на санкороликах серед юніорів та юніорок ( ІV ранг)</t>
  </si>
  <si>
    <t>Чемпіонат України з санного спорту на санкороликах ( ІV ранг)</t>
  </si>
  <si>
    <t>Міжнародні змагання з санного спорту на санкороликах Кубок "Кубок Бони" ( ІІ ранг)</t>
  </si>
  <si>
    <t>НТЗ зі спеціальної підготовки до етапу розіграшу  Кубка світу серед дорослих та юніорів</t>
  </si>
  <si>
    <t>25.10.23
31.10.23</t>
  </si>
  <si>
    <t>31.10.23
06.11.23</t>
  </si>
  <si>
    <t>07.11.23
14.11.23</t>
  </si>
  <si>
    <t>Всеукраїнські змагання з санного спорту зі стартів серед юнаків та дівчат ( ІV ранг)</t>
  </si>
  <si>
    <t>Всеукраїнські змагання з санного спорту зі стартів серед юніорів та юніорок ( ІV ранг)</t>
  </si>
  <si>
    <t xml:space="preserve">НТЗ зі спеціальної підготовки до етапу розіграшу  Кубка світу _x000D_
_x000D_
</t>
  </si>
  <si>
    <t>28.11.23
12.12.23</t>
  </si>
  <si>
    <t>Етапи розіграшу  Кубка світу (ІІ ранг)</t>
  </si>
  <si>
    <t>Чемпіонат світу  серед юніорів(ІІ ранг)</t>
  </si>
  <si>
    <t>08.01.23
14.01.23</t>
  </si>
  <si>
    <t>НТЗ із спеціальної підготовки до кваліфікаційних змагань</t>
  </si>
  <si>
    <t>15.01.23
28.01.23</t>
  </si>
  <si>
    <t xml:space="preserve">Чемпіонат світу (ІІ ранг) </t>
  </si>
  <si>
    <t>Кваліфікаційні змагання - серія Омега (ІІ ранг)</t>
  </si>
  <si>
    <t>Етап розіграшу  Кубка світу (ІІ ранг)</t>
  </si>
  <si>
    <t>05.02.23
12.02.23</t>
  </si>
  <si>
    <t>07.02.23
15.02.23</t>
  </si>
  <si>
    <t>19.02.23
03.03.23</t>
  </si>
  <si>
    <t>НТЗ із спеціальної підготовки до єтапів розіграшу Кубка світу</t>
  </si>
  <si>
    <t>02.05.23
02.06.23</t>
  </si>
  <si>
    <t>02.07.23
02.08.23</t>
  </si>
  <si>
    <t>06.01.23
30.01.23</t>
  </si>
  <si>
    <t>Етап розіграшу Кубка світу (паралельні дисципліни)</t>
  </si>
  <si>
    <t>08.01.23
12.01.23</t>
  </si>
  <si>
    <t>12.01.23
16.01.23</t>
  </si>
  <si>
    <t xml:space="preserve">Чемпіонат України (паралельні дисципліни) </t>
  </si>
  <si>
    <t>12.02.23
14.02.23</t>
  </si>
  <si>
    <t xml:space="preserve">Чемпіонат України серед юніорів та юніорок (паралельні дисципліни) </t>
  </si>
  <si>
    <t>14.02.23
16.02.23</t>
  </si>
  <si>
    <t>Чемпіонат світу (паралельні дисципліни)</t>
  </si>
  <si>
    <t xml:space="preserve">Чемпіонат України серед юнаків та дівчат (паралельні дисципліни) </t>
  </si>
  <si>
    <t>1 та 2  етапи розіграшу Кубка України та Всеукраїнські змагання серед юнаків та дівчат у паралельному слаломі-гіганті</t>
  </si>
  <si>
    <t>Чемпіонат України (сноубордкрос)</t>
  </si>
  <si>
    <t>21.02.23
22.02.23</t>
  </si>
  <si>
    <t xml:space="preserve">Чемпіонат України серед юніорів та юніорок (сноубордкрос) </t>
  </si>
  <si>
    <t>Чемпіонат України серед юнаків та дівчат (сноубордкрос)</t>
  </si>
  <si>
    <t>23.02.23
24.02.23</t>
  </si>
  <si>
    <t>НТЗ зі спеціальної підготовки (паралельні дисципліни)</t>
  </si>
  <si>
    <t>24.02.23
10.03.23</t>
  </si>
  <si>
    <t>НТЗ зі спеціальної підготовки до етапів розіграшу Кубка Європи (сноубордкрос)</t>
  </si>
  <si>
    <t>10.06.23
20.06.23</t>
  </si>
  <si>
    <t>01.09.23
16.09.23</t>
  </si>
  <si>
    <t>05.09.23
20.09.23</t>
  </si>
  <si>
    <t>01.10.23
16.10.23</t>
  </si>
  <si>
    <t>25.10.23
10.11.23</t>
  </si>
  <si>
    <t>18.11.23
02.12.23</t>
  </si>
  <si>
    <t>10.12.23
20.12.23</t>
  </si>
  <si>
    <t>Етап розіграшу Кубка ФІС, чоловіки (ІI ранг)</t>
  </si>
  <si>
    <t>Етап розіграшу Кубка світу, чоловіки (ІI ранг)</t>
  </si>
  <si>
    <t>Чемпіонат України серед юнаків та дівчат на трампліні К-75 метрів (ІV ранг)</t>
  </si>
  <si>
    <t>Навчально-тренувальний збір із спеціальної підготовки до чемпіонату світу серед юніорів</t>
  </si>
  <si>
    <t>14.01.23
30.01.23</t>
  </si>
  <si>
    <t>Навчально-тренувальний збір із спеціальної підготовки  до етапів розіграшу Кубка світу</t>
  </si>
  <si>
    <t>15.01.23
06.02.23</t>
  </si>
  <si>
    <t>Етап розіграшу Континентального Кубка (ІІ ранг)</t>
  </si>
  <si>
    <t>26.01.23
30.01.23</t>
  </si>
  <si>
    <t>Етап розіграшу Кубка світу, жінки (ІI ранг)</t>
  </si>
  <si>
    <t>Чемпіонат України серед юнаків та дівчат на трамплінах К-30 метрів, К-40 метрів (ІV ранг)</t>
  </si>
  <si>
    <t>01.02.23
06.02.23</t>
  </si>
  <si>
    <t>Навчально-тренувальний збір із спеціальної підготовки до чемпіонату світу, чоловіки</t>
  </si>
  <si>
    <t>06.02.23
21.02.23</t>
  </si>
  <si>
    <t>Навчально-тренувальний збір із спеціальної підготовки  до чемпіонату світу, жінки</t>
  </si>
  <si>
    <t>07.02.23
20.02.23</t>
  </si>
  <si>
    <t>Етап розіграшу Кубка ФІС (ІI ранг)</t>
  </si>
  <si>
    <t>Чемпіонат світу (І ранг)</t>
  </si>
  <si>
    <t>Навчально-тренувальний збір із спеціальної підготовки до етапів розіграшу Кубка світу, чоловіки</t>
  </si>
  <si>
    <t>05.03.23
11.03.23</t>
  </si>
  <si>
    <t>Навчально-тренувальний збір із спеціальної підготовки до етапів розіграшу Кубка світу, жінки</t>
  </si>
  <si>
    <t>Чемпіонат  України  (ІІІ ранг)</t>
  </si>
  <si>
    <t>Етап розіграшу Континентального Кубка, чоловіки (ІІ ранг)</t>
  </si>
  <si>
    <t>09.03.23
20.03.23</t>
  </si>
  <si>
    <t>Всеукраїнські змагання "Юнацький Кубок ФЛСУ" (ІV ранг)</t>
  </si>
  <si>
    <t>09.03.23
10.03.23</t>
  </si>
  <si>
    <t>09.03.23
17.03.23</t>
  </si>
  <si>
    <t>І, ІІ етапи розіграшу Кубка  України пам'яті загиблих захисників України (ІII ранг)</t>
  </si>
  <si>
    <t xml:space="preserve">Навчально-тренувальний збір із спеціальної_x000D_
підготовки до етапів розіграшу Гран-Прі_x000D_
</t>
  </si>
  <si>
    <t xml:space="preserve">Навчально-тренувальний збір із спеціальної підготовки  до етапів розіграшу Гран-Прі_x000D_
</t>
  </si>
  <si>
    <t>Чемпіонат України серед юнаків та дівчат на трамплінах зі штучним покриттям К-30 метрів, К-40 метрів  (IV ранг)</t>
  </si>
  <si>
    <t>Навчально-тренувальний збір із спеціальної підготовки  до етапів розіграшу Гран-Прі, жінки</t>
  </si>
  <si>
    <t>Навчально-тренувальний збір із спеціальної підготовки  до етапів розіграшу Гран-Прі, чоловіки</t>
  </si>
  <si>
    <t>ІІІ, ІV етапи розіграшу Кубка  України пам'яті загиблих захисників України (ІII ранг)</t>
  </si>
  <si>
    <t>Всеукраїнські змагання "Юнацький Кубок ФЛСУ", етап (ІV ранг)</t>
  </si>
  <si>
    <t>V, VI етапи розіграшу Кубка України пам'яті загиблих захисників України (ІІІ ранг)</t>
  </si>
  <si>
    <t>22.08.23
23.08.23</t>
  </si>
  <si>
    <t>Чемпіонат України серед юнаків та дівчат на трампліні зі штучним покриттям К-75 метрів (ІV ранг)</t>
  </si>
  <si>
    <t>Навчально-тренувальний збір із спеціальної підготовки  до етапів розіграшу Континентального Кубка</t>
  </si>
  <si>
    <t>Чемпіонат України на трампліні зі штучним покриттям (ІІІ ранг)</t>
  </si>
  <si>
    <t>Навчально-тренувальний збір із спеціальної підготовки  до етапів розіграшу Кубка світу, чоловіки</t>
  </si>
  <si>
    <t>11.12.23
28.12.23</t>
  </si>
  <si>
    <t>Фінал розіграшу Кубка України (ІІІ ранг)</t>
  </si>
  <si>
    <t>Всього заходів:58</t>
  </si>
  <si>
    <t>НТЗ зі спеціальної підготовки до міжнародних спортивних змагань</t>
  </si>
  <si>
    <t>Міжнародні спортивні змагання  (ІІ ранг)</t>
  </si>
  <si>
    <t>22.01.23
30.01.23</t>
  </si>
  <si>
    <t>01.02.23
04.02.23</t>
  </si>
  <si>
    <t>08.02.23
13.02.23</t>
  </si>
  <si>
    <t>Навчально-тренувальний збір зі спеціальної підготовки до чемпіонату світу серед юніорів</t>
  </si>
  <si>
    <t>13.02.23
26.02.23</t>
  </si>
  <si>
    <t>20.02.23
17.03.23</t>
  </si>
  <si>
    <t>Чемпіонат світу серед юніорів (ІI ранг)</t>
  </si>
  <si>
    <t>26.02.23
06.03.23</t>
  </si>
  <si>
    <t>27.02.23
24.03.23</t>
  </si>
  <si>
    <t xml:space="preserve">Розіграш Кубка України (ІІІ ранг) </t>
  </si>
  <si>
    <t>12.04.23
14.04.23</t>
  </si>
  <si>
    <t>Одеса  СКК "Одеський Палац спорту"
Укрспортзабезпечення</t>
  </si>
  <si>
    <t>Чемпіонат України  серед юнаків та дівчат      молодшої та середньої вікової групи та фінал Всеукраїнських змагань юних фігуристів (ІV ранг)</t>
  </si>
  <si>
    <t xml:space="preserve">Одеса  СКК "Одеський Палац спорту"
</t>
  </si>
  <si>
    <t>Міжнародні спортивні змагання "Гран-Прі серед юніорів", етап (ІІ ранг)</t>
  </si>
  <si>
    <t>05.09.23
10.09.23</t>
  </si>
  <si>
    <t xml:space="preserve">Міжнародні спортивні змагання Challenger Series (ІІ ранг) </t>
  </si>
  <si>
    <t>12.09.23
18.09.23</t>
  </si>
  <si>
    <t>26.09.23
02.10.23</t>
  </si>
  <si>
    <t xml:space="preserve">Міжнародні спортивні змагання (ІІ ранг) </t>
  </si>
  <si>
    <t xml:space="preserve">Міжнародні спортивні змагання  - Гран-Прі, етап (ІІ ранг) </t>
  </si>
  <si>
    <t xml:space="preserve">Міжнародні спортивні змагання - Гран-Прі, етап (ІІ ранг) </t>
  </si>
  <si>
    <t xml:space="preserve">Міжнародні спортивні змагання  (ІІ ранг) </t>
  </si>
  <si>
    <t>19.11.23
27.11.23</t>
  </si>
  <si>
    <t>Чемпіонат України  серед юнаків та дівчат старшої вікової групи (ІV ранг)</t>
  </si>
  <si>
    <t>21.11.23
24.11.23</t>
  </si>
  <si>
    <t>05.12.23
11.12.23</t>
  </si>
  <si>
    <t xml:space="preserve">Міжнародні спортивні змагання - Гран-Прі та Гран-Прі серед юніорів, фінал  (ІІ ранг) </t>
  </si>
  <si>
    <t>06.12.23
11.12.23</t>
  </si>
  <si>
    <t>19.12.23
22.12.23</t>
  </si>
  <si>
    <t>27.12.23
22.01.24</t>
  </si>
  <si>
    <t>Всього заходів:57</t>
  </si>
  <si>
    <t>НТЗ зі спеціальної підготовки (акробатика)</t>
  </si>
  <si>
    <t>НТЗ зі спеціальної підготовки (слоупстайл)</t>
  </si>
  <si>
    <t>05.01.23
29.01.23</t>
  </si>
  <si>
    <t>Етап розіграшу Кубка світу (II-ранг) (слоупстайл)</t>
  </si>
  <si>
    <t>07.01.23
15.01.23</t>
  </si>
  <si>
    <t>15.01.23
15.02.23</t>
  </si>
  <si>
    <t>Етап розіграшу Кубка Європи (слоупстайл/біг-ейр) (ІІ ранг)</t>
  </si>
  <si>
    <t>Етап розіграшу Кубка світу (II-ранг) (акробатика)</t>
  </si>
  <si>
    <t>17.01.23
23.01.23</t>
  </si>
  <si>
    <t>НТЗ зі спеціальної підготовки (слоупстайл/біг-ейр)</t>
  </si>
  <si>
    <t>20.01.23
28.01.23</t>
  </si>
  <si>
    <t>Етап розіграшу Кубка світу (II-ранг) (могул)</t>
  </si>
  <si>
    <t>НТЗ до чемпіонату світу (акробатика)</t>
  </si>
  <si>
    <t>04.02.23
12.02.23</t>
  </si>
  <si>
    <t>НТЗ зі спеціальної підготовки (могул)</t>
  </si>
  <si>
    <t>08.02.23
14.02.23</t>
  </si>
  <si>
    <t>Етап розіграшу Кубка Європи (біг-ейр) (ІІ ранг)</t>
  </si>
  <si>
    <t>08.02.23
12.02.23</t>
  </si>
  <si>
    <t>Чемпіонат України (слоупстайл) (ІІІ ранг)</t>
  </si>
  <si>
    <t>Чемпіонат світу (акробатика) (ІІ ранг)</t>
  </si>
  <si>
    <t>13.02.23
23.02.23</t>
  </si>
  <si>
    <t>15.02.23
05.03.23</t>
  </si>
  <si>
    <t>Чемпіонат України серед юніорів та юніорок, юнаків та дівчат (слоупстайл) (ІІІ-ІV ранг)</t>
  </si>
  <si>
    <t>17.02.23
24.02.23</t>
  </si>
  <si>
    <t>Чемпіонат світу (слоупстайл/біг-ейр) (ІІ ранг)</t>
  </si>
  <si>
    <t>19.02.23
06.03.23</t>
  </si>
  <si>
    <t>1 та 2 етапи розіграшу Кубка України та Всеукраїнські змагання серед юнаків та дівчат (акробатика) (ІІІ-ІV ранг)</t>
  </si>
  <si>
    <t>Чемпіонат світу (могул) (ІІ ранг)</t>
  </si>
  <si>
    <t>Чемпіонат України серед юніорів та юніорок, юнаків та дівчат (акробатика) (ІІІ-ІV ранг)</t>
  </si>
  <si>
    <t>Чемпіонат України (акробатика) (ІІІ ранг)</t>
  </si>
  <si>
    <t>25.02.23
28.02.23</t>
  </si>
  <si>
    <t>Чемпіонат України серед юніорів та юніорок, юнаків та дівчат (могул) (ІІІ-ІV ранг)</t>
  </si>
  <si>
    <t>Етап розіграшу Кубка Європи (могул) (ІІ ранг)</t>
  </si>
  <si>
    <t>Чемпіонат України (могул) (ІІІ ранг)</t>
  </si>
  <si>
    <t>05.03.23
13.03.23</t>
  </si>
  <si>
    <t>Чемпіонат України (парний могул) (ІІІ ранг)</t>
  </si>
  <si>
    <t>Чемпіонат України серед юніорів та юніорок, юнаків та дівчат (парний могул) (ІІІ-ІV ранг)</t>
  </si>
  <si>
    <t>07.03.23
08.03.23</t>
  </si>
  <si>
    <t>07.03.23
10.03.23</t>
  </si>
  <si>
    <t>Чемпіонат України (біг-ейр) (ІІІ ранг)</t>
  </si>
  <si>
    <t>Чемпіонат України серед юніорів та юніорок, юнаків та дівчат (біг-ейр) (ІІІ-ІV ранг)</t>
  </si>
  <si>
    <t>Етап розіграшу Кубка світу (слоупстайл) (ІІ ранг)</t>
  </si>
  <si>
    <t>Етап розіграшу Кубка Європи (акробатика) (ІІ ранг)</t>
  </si>
  <si>
    <t>14.03.23
20.03.23</t>
  </si>
  <si>
    <t>15.03.23
21.03.23</t>
  </si>
  <si>
    <t>Етап розіграшу Кубка світу  (ІІ ранг) (слоупстайл)</t>
  </si>
  <si>
    <t>Чемпіонат світу серед юніорів (акробатика, могул) (ІІ ранг)</t>
  </si>
  <si>
    <t>02.04.23
06.04.23</t>
  </si>
  <si>
    <t>Етап розіграшу Кубка Європи (слоупстайл, біг-ейр) (ІІ ранг)</t>
  </si>
  <si>
    <t>18.04.23
19.04.23</t>
  </si>
  <si>
    <t>Етап розіграшу Кубка Європи (слоупстайл) (ІІ ранг)</t>
  </si>
  <si>
    <t>10.05.23
30.05.23</t>
  </si>
  <si>
    <t xml:space="preserve">НТЗ зі спеціальної підготовки (акробатика)_x000D_
</t>
  </si>
  <si>
    <t>10.05.23
31.05.23</t>
  </si>
  <si>
    <t>18.05.23
04.06.23</t>
  </si>
  <si>
    <t>Ів-Фр. Коледж фізичн. виховання
Укрспортзабезпечення</t>
  </si>
  <si>
    <t>Відновлювальний (реабілітаційний) НТЗ</t>
  </si>
  <si>
    <t>20.05.23
30.05.23</t>
  </si>
  <si>
    <t>НТЗ зі спеціальної фізичної підготовки (могул)</t>
  </si>
  <si>
    <t>10.06.23
10.07.23</t>
  </si>
  <si>
    <t>10.06.23
30.06.23</t>
  </si>
  <si>
    <t xml:space="preserve">НТЗ зі спеціальної підготовки (слоупстайл)_x000D_
</t>
  </si>
  <si>
    <t>20.06.23
15.07.23</t>
  </si>
  <si>
    <t xml:space="preserve">НТЗ зі спеціальної підготовки _x000D_
</t>
  </si>
  <si>
    <t>07.07.23
30.07.23</t>
  </si>
  <si>
    <t>14.07.23
12.08.23</t>
  </si>
  <si>
    <t>16.07.23
30.07.23</t>
  </si>
  <si>
    <t>20.07.23
04.08.23</t>
  </si>
  <si>
    <t>07.08.23
23.08.23</t>
  </si>
  <si>
    <t>15.08.23
05.09.23</t>
  </si>
  <si>
    <t>03.09.23
29.09.23</t>
  </si>
  <si>
    <t>05.09.23
06.09.23</t>
  </si>
  <si>
    <t>06.09.23
15.09.23</t>
  </si>
  <si>
    <t>НТЗ зі спеціальної фізичної підготовки (слоупстайл)</t>
  </si>
  <si>
    <t>10.09.23
22.09.23</t>
  </si>
  <si>
    <t>05.10.23
20.10.23</t>
  </si>
  <si>
    <t>Всеукраїнські змагання зі спеціальної фізичної підготовки (акробатика, могул, слоупстайл, біг-ейр) (ІІІ-ІV ранг)</t>
  </si>
  <si>
    <t>07.10.23
30.10.23</t>
  </si>
  <si>
    <t>08.10.23
18.10.23</t>
  </si>
  <si>
    <t>Етап розіграшу Кубка світу (II-ранг) (слоупстайл, біг-ейр)</t>
  </si>
  <si>
    <t>19.10.23
25.10.23</t>
  </si>
  <si>
    <t>21.10.23
04.11.23</t>
  </si>
  <si>
    <t>06.11.23
18.11.23</t>
  </si>
  <si>
    <t>12.11.23
30.11.23</t>
  </si>
  <si>
    <t>19.11.23
04.12.23</t>
  </si>
  <si>
    <t>19.11.23
25.11.23</t>
  </si>
  <si>
    <t>Етап розіграшу Кубка світу (акробатика) (ІІ ранг)</t>
  </si>
  <si>
    <t>01.12.23
06.12.23</t>
  </si>
  <si>
    <t>Етап розіграшу Кубка світу (могул) (ІІ ранг)</t>
  </si>
  <si>
    <t>05.12.23
25.12.23</t>
  </si>
  <si>
    <t>07.12.23
20.12.23</t>
  </si>
  <si>
    <t>13.12.23
19.12.23</t>
  </si>
  <si>
    <t>26.12.23
31.12.23</t>
  </si>
  <si>
    <t>хокей з шайбою</t>
  </si>
  <si>
    <t xml:space="preserve">Всеукраїнські змагання  серед юнаків (2011 р.н., ІІ тур),  (V ранг) </t>
  </si>
  <si>
    <t>З pоз"їздами
Федерація</t>
  </si>
  <si>
    <t>Чемпіонат України серед чоловіків, ІV тур  (ІІІ ранг)</t>
  </si>
  <si>
    <t xml:space="preserve">Чемпіонат України  серед юнаків (2009 р.н., ІІ тур)  (ІV ранг) </t>
  </si>
  <si>
    <t xml:space="preserve">Чемпіонат України серед чоловіків, І ліга, ІV тур  (ІІІ ранг) </t>
  </si>
  <si>
    <t xml:space="preserve">Чемпіонат України серед юніорів, ІV тур (ІV ранг) </t>
  </si>
  <si>
    <t xml:space="preserve">Кубок України серед чоловіків, фінал (ІІІ ранг) _x000D_
</t>
  </si>
  <si>
    <t>03.01.23
07.01.23</t>
  </si>
  <si>
    <t>Полтавська
Федерація</t>
  </si>
  <si>
    <t xml:space="preserve">Чемпіонат України серед жінок (третій тур)  (ІІІ ранг) </t>
  </si>
  <si>
    <t>05.01.23
31.01.23</t>
  </si>
  <si>
    <t>Дніпропетровська
Федерація</t>
  </si>
  <si>
    <t>Континентальний Кубок Європи - фінал  (III ранг)</t>
  </si>
  <si>
    <t>Італія
Федерація</t>
  </si>
  <si>
    <t xml:space="preserve">Чемпіонат України серед чоловіків, І ліга, VІ тур  (ІІІ ранг) </t>
  </si>
  <si>
    <t xml:space="preserve">Чемпіонат України серед юніорів  V тур (ІV ранг) </t>
  </si>
  <si>
    <t xml:space="preserve">Чемпіонат України серед юнаків (2009 р.н., V тур) (ІV ранг) </t>
  </si>
  <si>
    <t>Чемпіонат України серед жінок (четвертий тур) (ІІІ ранг)</t>
  </si>
  <si>
    <t xml:space="preserve">Всеукраїнські змагання  серед юнаків (2012 р.н., І тур)  (V ранг) </t>
  </si>
  <si>
    <t>Чемпіонат України серед чоловіків, V тур  (ІІІ ранг)</t>
  </si>
  <si>
    <t xml:space="preserve">НТЗ із спеціальної тактико-технічної підготовки  до чемпіонату світу, юнаки </t>
  </si>
  <si>
    <t>05.02.23
09.02.23</t>
  </si>
  <si>
    <t>Угоpщина
Федерація</t>
  </si>
  <si>
    <t>НТЗ із спеціальної тактико-технічної підготовки до чемпіонату світу, чоловіки</t>
  </si>
  <si>
    <t>Київська
Федерація</t>
  </si>
  <si>
    <t>НТЗ із спеціальної тактико-технічної підготовки  до чемпіонату світу, юнаки U-16</t>
  </si>
  <si>
    <t>НТЗ із спеціальної тактико-технічної підготовки до чемпіонату світу, жінки</t>
  </si>
  <si>
    <t>Естонія
Федерація</t>
  </si>
  <si>
    <t xml:space="preserve">Міжнародні спортивні змагання   серед юнаків  U-16, (II ранг)_x000D_
</t>
  </si>
  <si>
    <t>Міжнародні спортивні змагання "Euro Ice Hockey Challenge", (II ранг)</t>
  </si>
  <si>
    <t>Великобpитанія
Федерація</t>
  </si>
  <si>
    <t>Міжнародні спортивні змагання серед юнаків (ІI ранг)</t>
  </si>
  <si>
    <t xml:space="preserve">Чемпіонат України серед юніорів, VІ тур, (ІV ранг) </t>
  </si>
  <si>
    <t xml:space="preserve">Всеукраїнські змагання серед юнаків (2012 р.н., ІІ тур), (V ранг) </t>
  </si>
  <si>
    <t>Hавчальні заклади</t>
  </si>
  <si>
    <t xml:space="preserve">Чемпіонат України серед жінок (п'ятий тур)  (ІІІ ранг) </t>
  </si>
  <si>
    <t>Київ
Федерація</t>
  </si>
  <si>
    <t xml:space="preserve">Чемпіонат України серед чоловіків VІ тур, (ІІІ ранг) </t>
  </si>
  <si>
    <t>01.03.23
11.03.23</t>
  </si>
  <si>
    <t xml:space="preserve">Чемпіонат України серед чоловіків, І ліга, VІІ тур  (ІІІ ранг) </t>
  </si>
  <si>
    <t xml:space="preserve">Всеукраїнські змагання серед юнаків (2011 р.н., ІІІ тур), (V ранг) </t>
  </si>
  <si>
    <t xml:space="preserve">Чемпіонат України серед жінок фінал  (ІІІ ранг) </t>
  </si>
  <si>
    <t>Чемпіонат України серед чоловіків, фінал (ІІІ ранг)</t>
  </si>
  <si>
    <t>НТЗ із спеціальної підготовки до чемпіонату світу, юнаки</t>
  </si>
  <si>
    <t xml:space="preserve">НТЗ із спеціальної підготовки до чемпіонату світу, жінки </t>
  </si>
  <si>
    <t>Румунія
Федерація</t>
  </si>
  <si>
    <t>НТЗ із спеціальної підготовки до чемпіонату світу, чоловіки</t>
  </si>
  <si>
    <t>01.04.23
06.04.23</t>
  </si>
  <si>
    <t>Київ "Палац спорту"
Федерація</t>
  </si>
  <si>
    <t xml:space="preserve">Чемпіонат України серед юніорів (фінал), (ІV ранг) </t>
  </si>
  <si>
    <t xml:space="preserve">Чемпіонат України серед юнаків (2009 р.н., фінал  (ІV ранг) </t>
  </si>
  <si>
    <t xml:space="preserve">Всеукраїнські змагання  серед юнаків (2012 р.н., фінал  (V ранг) </t>
  </si>
  <si>
    <t xml:space="preserve">Всеукраїнські змагання  серед юнаків (2011 р.н., фінал,  (V ранг) </t>
  </si>
  <si>
    <t>Чемпіонат України серед чоловіків, І ліга, (фінал), (ІІІ ранг)</t>
  </si>
  <si>
    <t>01.04.23
20.04.23</t>
  </si>
  <si>
    <t>Чемпіонат світу серед жінок, (II ранг)</t>
  </si>
  <si>
    <t>06.04.23
22.04.23</t>
  </si>
  <si>
    <t>Фpанція
Федерація</t>
  </si>
  <si>
    <t>Міжнародні спортивні матчі (ІІ ранг)</t>
  </si>
  <si>
    <t>Чемпіонат світу, чоловіки,  (ІІ ранг)</t>
  </si>
  <si>
    <t>Чемпіонат світу серед юнаків, (II ранг)</t>
  </si>
  <si>
    <t>НТЗ із загальної фізичної підготовки  до чемпіонату світу</t>
  </si>
  <si>
    <t>06.06.23
04.07.23</t>
  </si>
  <si>
    <t xml:space="preserve">НТЗ із спеціальної фізичної та льодової підготовки до чемпіонату світу, чоловіки_x000D_
</t>
  </si>
  <si>
    <t>07.06.23
10.07.23</t>
  </si>
  <si>
    <t xml:space="preserve">НТЗ із спеціальної  підготовки "IIHF Hockey Development Camp", жінки_x000D_
</t>
  </si>
  <si>
    <t>08.07.23
15.07.23</t>
  </si>
  <si>
    <t>Фінляндія
Федерація</t>
  </si>
  <si>
    <t>12.07.23
25.07.23</t>
  </si>
  <si>
    <t xml:space="preserve">НТЗ із спеціальної фізичної та льодової підготовки до чемпіонату світу, юнаки_x000D_
</t>
  </si>
  <si>
    <t>13.07.23
20.07.23</t>
  </si>
  <si>
    <t>Чехія
Федерація</t>
  </si>
  <si>
    <t>НТЗ із спеціальної фізичної та льодової підготовки до чемпіонату світу, юнаки</t>
  </si>
  <si>
    <t>НТЗ із спеціальної фізичної підготовки  до чемпіонату світу, юніори</t>
  </si>
  <si>
    <t xml:space="preserve">Міжнародні спортивні змагання серед юнаків (II ранг)_x000D_
</t>
  </si>
  <si>
    <t>04.08.23
08.08.23</t>
  </si>
  <si>
    <t>Словаччина
Федерація</t>
  </si>
  <si>
    <t>Міжнародні спортивні змагання "Kremenchuk Open Cup" (II ранг)</t>
  </si>
  <si>
    <t>Кременчук
Федерація</t>
  </si>
  <si>
    <t>18.08.23
25.08.23</t>
  </si>
  <si>
    <t xml:space="preserve">НТЗ із спеціальної фізичної та льодової підготовки до чемпіонату світу, чоловіки_x000D_
   </t>
  </si>
  <si>
    <t>Міжнародні  спортивні змагання  "Euro Ice Hockey Challenge", (ІІ ранг)</t>
  </si>
  <si>
    <t>25.08.23
29.08.23</t>
  </si>
  <si>
    <t xml:space="preserve">Міжнародні спортивні  змагання серед юнаків (II ранг)_x000D_
</t>
  </si>
  <si>
    <t xml:space="preserve">Міжнародні спортивні змагання, жінки_x000D_
</t>
  </si>
  <si>
    <t>Канада
Федерація</t>
  </si>
  <si>
    <t>Чемпіонат України серед чоловіків, І тур  (ІІІ ранг)</t>
  </si>
  <si>
    <t>Чемпіонат України серед чоловіків, І ліга, І тур  (ІІІ ранг)</t>
  </si>
  <si>
    <t xml:space="preserve">Чемпіонат України серед юніорів (І тур), (ІV ранг) </t>
  </si>
  <si>
    <t xml:space="preserve">Чемпіонат України серед юнаків (2007 р.н, І тур), (ІV ранг) </t>
  </si>
  <si>
    <t xml:space="preserve">Чемпіонат України серед юнаків (2008 р.н, І тур), (ІV ранг) </t>
  </si>
  <si>
    <t xml:space="preserve">Чемпіонат України серед юнаків (2009 р.н, І тур), (ІV ранг) </t>
  </si>
  <si>
    <t xml:space="preserve">Чемпіонат України серед юнаків (2010 р.н, І тур), (ІV ранг) </t>
  </si>
  <si>
    <t xml:space="preserve">Всеукраїнські змагання серед юнаків (2011 р.н., І тур), (V ранг) </t>
  </si>
  <si>
    <t xml:space="preserve">Всеукраїнські змагання серед юнаків (2012 р.н., І тур), (V ранг) </t>
  </si>
  <si>
    <t xml:space="preserve">Всеукраїнські змагання серед юнаків (2013 р.н., І тур), (V ранг) </t>
  </si>
  <si>
    <t>Чемпіонат України серед чоловіків, І ліга, ІІ тур  (ІІІ ранг)</t>
  </si>
  <si>
    <t xml:space="preserve">Чемпіонат України серед юнаків (2009 р.н, ІІ тур), (ІV ранг) </t>
  </si>
  <si>
    <t xml:space="preserve">Чемпіонат України серед юнаків (2010 р.н, ІІ тур), (ІV ранг) </t>
  </si>
  <si>
    <t xml:space="preserve">Всеукраїнські змагання серед юнаків (2011 р.н., ІІ тур), (V ранг) </t>
  </si>
  <si>
    <t xml:space="preserve">Всеукраїнські змагання серед юнаків (2013 р.н., ІІ тур), (V ранг) </t>
  </si>
  <si>
    <t>Чемпіонат України серед чоловіків, ІІ тур  (ІІІ ранг)</t>
  </si>
  <si>
    <t xml:space="preserve">Чемпіонат України серед юнаків (2008 р.н, ІІ тур), (ІV ранг) </t>
  </si>
  <si>
    <t xml:space="preserve">Чемпіонат України серед жінок ( І тур), (ІІІ ранг) </t>
  </si>
  <si>
    <t xml:space="preserve">Чемпіонат України серед юніорів (ІІ тур), (ІV ранг) </t>
  </si>
  <si>
    <t xml:space="preserve">Чемпіонат України серед юнаків (2007 р.н, ІІ тур), (ІV ранг) </t>
  </si>
  <si>
    <t>НТЗ із спеціальної підготовки до чемпіонату світу, жінки</t>
  </si>
  <si>
    <t>Чемпіонат України серед чоловіків, ІІІ тур (ІІІ ранг)</t>
  </si>
  <si>
    <t xml:space="preserve">Чемпіонат України  серед жінок (ІІ тур), (ІІІ ранг)  </t>
  </si>
  <si>
    <t>Харківська
Федерація</t>
  </si>
  <si>
    <t xml:space="preserve">Чемпіонат України серед юнаків (2007 р.н, ІІІ тур), (ІV ранг)  </t>
  </si>
  <si>
    <t xml:space="preserve">Чемпіонат України  серед юнаків (2009 р.н., ІІІ тур), (ІV ранг)  </t>
  </si>
  <si>
    <t xml:space="preserve">Чемпіонат України серед юнаків (2008 р.н., ІІІ тур), (ІV ранг)  </t>
  </si>
  <si>
    <t xml:space="preserve">Чемпіонат України серед юніорів (ІІ тур), (ІV ранг)  </t>
  </si>
  <si>
    <t>Чемпіонат України серед чоловіків, І ліга, ІІІ тур  (ІІІ ранг)</t>
  </si>
  <si>
    <t xml:space="preserve">Чемпіонат України серед юнаків (2010 р.н, ІІІ тур), (ІV ранг) </t>
  </si>
  <si>
    <t xml:space="preserve">Всеукраїнські змагання серед юнаків (2012 р.н., ІІІ тур), (V ранг) </t>
  </si>
  <si>
    <t xml:space="preserve">Всеукраїнські змагання серед юнаків (2013 р.н., ІІІ тур), (V ранг) </t>
  </si>
  <si>
    <t>05.11.23
09.11.23</t>
  </si>
  <si>
    <t>НТЗ із спеціальної підготовки до чемпіонату світу, юніори</t>
  </si>
  <si>
    <t>05.11.23
11.11.23</t>
  </si>
  <si>
    <t xml:space="preserve">Міжнародні спортивні змагання  серед  юніорів, (ІІ ранг) </t>
  </si>
  <si>
    <t xml:space="preserve">Міжнародні спортивні змагання серед юнаків, (ІІ ранг) </t>
  </si>
  <si>
    <t>Польща
Федерація</t>
  </si>
  <si>
    <t xml:space="preserve">Чемпіонат України серед юніорів (ІV тур), (ІV ранг)  </t>
  </si>
  <si>
    <t>01.12.23
31.12.23</t>
  </si>
  <si>
    <t xml:space="preserve">Чемпіонат України серед юнаків (2008 р.н., ІV тур), (ІV ранг)  </t>
  </si>
  <si>
    <t xml:space="preserve">Чемпіонат України серед жінок (ІІІ тур), (ІІІ ранг)  </t>
  </si>
  <si>
    <t>Харків
Федерація</t>
  </si>
  <si>
    <t xml:space="preserve">Чемпіонат України серед юнаків (2007 р.н., ІV тур), (ІV ранг)  </t>
  </si>
  <si>
    <t>01.12.23
13.12.23</t>
  </si>
  <si>
    <t xml:space="preserve">Чемпіонат України серед юнаків (2009 р.н., ІV тур), (ІV ранг)  </t>
  </si>
  <si>
    <t>Чемпіонат України серед чоловіків, І ліга, ІV тур  (ІІІ ранг)</t>
  </si>
  <si>
    <t xml:space="preserve">Чемпіонат України серед юнаків (2010 р.н, ІV тур), (ІV ранг) </t>
  </si>
  <si>
    <t xml:space="preserve">Всеукраїнські змагання серед юнаків (2011 р.н., ІV тур), (V ранг) </t>
  </si>
  <si>
    <t xml:space="preserve">Всеукраїнські змагання серед юнаків (2012 р.н., ІV тур), (V ранг) </t>
  </si>
  <si>
    <t xml:space="preserve">Всеукраїнські змагання серед юнаків (2013 р.н., ІV тур), (V ранг) </t>
  </si>
  <si>
    <t>НТЗ із спеціальної підготовки до чемпіонату світу ,чоловіки</t>
  </si>
  <si>
    <t>10.12.23
14.12.23</t>
  </si>
  <si>
    <t>Чемпіонат світу серед юніорів, (ІІ ранг)</t>
  </si>
  <si>
    <t>13.12.23
21.12.23</t>
  </si>
  <si>
    <t xml:space="preserve">Міжнародні спортивні змагання "Euro Ice Hockey Challenge",(ІІ ранг) </t>
  </si>
  <si>
    <t>НТЗ із спеціальної підготовки до чемпіонату світу , юнаки</t>
  </si>
  <si>
    <t>18.12.23
25.12.23</t>
  </si>
  <si>
    <t>НТЗ із спеціальної підготовки до чемпіонату світу , жінки</t>
  </si>
  <si>
    <t>Міжнародні змагання " Junior Challenge (ІІ ранг)</t>
  </si>
  <si>
    <t>V етап розіграшу Кубка світу     (ІІ ранг)</t>
  </si>
  <si>
    <t>VI етап розіграшу Кубка світу     (ІІ ранг)</t>
  </si>
  <si>
    <t>Чемпіонат України (ІII ранг)</t>
  </si>
  <si>
    <t>Чемпіонат світу   (ІІ ранг)</t>
  </si>
  <si>
    <t>Кубок Європи  (фінал)                (ІІ ранг)</t>
  </si>
  <si>
    <t>Чемпіонат України серед юнаків та дівчат                             (ІV ранг)</t>
  </si>
  <si>
    <t>22.03.23
24.03.23</t>
  </si>
  <si>
    <t>06.04.23
07.04.23</t>
  </si>
  <si>
    <t>І етап розіграшу Кубка світу     (ІІ ранг)</t>
  </si>
  <si>
    <t>16.10.23
22.10.23</t>
  </si>
  <si>
    <t>IІ етап розіграшу Кубка світу     (ІІ ранг)</t>
  </si>
  <si>
    <t>ІІІ етап розіграшу Кубка світу,   (ІІ ранг)</t>
  </si>
  <si>
    <t>ІV етап розіграшу Кубка світу,  (ІІ ранг)</t>
  </si>
  <si>
    <t>Розіграш Кубка України ( ІІІ ранг)</t>
  </si>
  <si>
    <t>21.12.23
23.12.23</t>
  </si>
  <si>
    <t>Міжнародні змагання "Malaysia Open" (ІІ ранг)</t>
  </si>
  <si>
    <t>10.01.23
15.01.23</t>
  </si>
  <si>
    <t>Малайзія
Укрспортзабезпечення</t>
  </si>
  <si>
    <t>Міжнародні змагання "YONEX Estonian International"  (II ранг)</t>
  </si>
  <si>
    <t>Міжнародні змагання "YONEX SUNRISE India Openl 2023"  (II ранг)</t>
  </si>
  <si>
    <t>17.01.23
22.01.23</t>
  </si>
  <si>
    <t xml:space="preserve">Міжнародні змагання "Indonesia Masters"  (ІІ ранг) </t>
  </si>
  <si>
    <t>Міжнародні змагання "RSL Iceland International"  (II ранг)</t>
  </si>
  <si>
    <t>Ісландія
Укрспортзабезпечення</t>
  </si>
  <si>
    <t>Міжнародні змагання "Swedish Junior" (II ранг)</t>
  </si>
  <si>
    <t>Міжнародні змагання "PERFLY French  International Borders U-15"  (ІІ ранг)</t>
  </si>
  <si>
    <t>Міжнародні змагання "Swedish interational U-17" (II ранг)</t>
  </si>
  <si>
    <t>Міжнародні змагання "Thailand Masters" (ІІ ранг)</t>
  </si>
  <si>
    <t>31.01.23
05.02.23</t>
  </si>
  <si>
    <t>Міжнародні змагання "13 MULTI ALARM Hungarian  Junior" (II ранг)</t>
  </si>
  <si>
    <t>Міжнародні змагання "Spanish U-17"  (II ранг)</t>
  </si>
  <si>
    <t>Змішаний командний чемпіонат Європи (фінал) (ІІ ранг)</t>
  </si>
  <si>
    <t>14.02.23
18.02.23</t>
  </si>
  <si>
    <t>Чемпіонат України ( III ранг)</t>
  </si>
  <si>
    <t>Міжнародні змагання "Italian Junior" (ІІ ранг)</t>
  </si>
  <si>
    <t xml:space="preserve">НТЗ по підготовці до чемпіонату світу </t>
  </si>
  <si>
    <t>26.02.23
03.03.23</t>
  </si>
  <si>
    <t>Міжнародні змагання "YONEX Dutch Junior International" (II ранг)</t>
  </si>
  <si>
    <t>Відкритий всеукраїнський турнір  "ХБСК Опен" ( юнаки, дівчата)  (III ранг)</t>
  </si>
  <si>
    <t>Міжнародні змагання ''YONEX GAINWARD German Open'' (II ранг)</t>
  </si>
  <si>
    <t>Міжнародні змагання "YONEX German Junior l" (II ранг)</t>
  </si>
  <si>
    <t>Міжнародні змагання "57 Portugal International Championchips" (ІІ ранг)</t>
  </si>
  <si>
    <t>Міжнародні змагання ''ALL England Open Badminton Championships'' (II ранг)</t>
  </si>
  <si>
    <t>Міжнародні змагання "Polish U-17 International" (ІІ ранг)</t>
  </si>
  <si>
    <t>Міжнародні змагання ''YONEX Swiss Open'' (ІІ ранг)</t>
  </si>
  <si>
    <t>Міжнародні змагання ''Polish Open'' (ІІ ранг)</t>
  </si>
  <si>
    <t>Міжнародні змагання AMOT Israel Youth International (ІІ ранг)</t>
  </si>
  <si>
    <t>Міжнародні змагання "Spain Masters'' (ІІ ранг)</t>
  </si>
  <si>
    <t>Міжнародні змагання "OLIVER Czech U-17 interational" (II ранг)</t>
  </si>
  <si>
    <t>30.03.23
01.04.23</t>
  </si>
  <si>
    <t>Міжнародні змагання ''Orleans Masters'' (ІІ ранг)</t>
  </si>
  <si>
    <t>04.04.23
09.04.23</t>
  </si>
  <si>
    <t>Міжнародні змагання "VICTOR JOT Tournament U-17 l" (II ранг)</t>
  </si>
  <si>
    <t>Міжнародні змагання "Dutch International"  (ІІ ранг)</t>
  </si>
  <si>
    <t>Міжнародні змагання "Latvia Junior U-17"          (ІІ ранг)</t>
  </si>
  <si>
    <t>Відкритий всеукраїнський турнір "Волан Лева" (дорослі) (ІІ ранг)</t>
  </si>
  <si>
    <t>Міжнародні змагання "YONEX French U-17 Open l" (II ранг)</t>
  </si>
  <si>
    <t>Міжнародні змагання ''Cyprus Junior'' (ІІ ранг)</t>
  </si>
  <si>
    <t>Міжнародні змагання "Italian U-17" (ІІ ранг)</t>
  </si>
  <si>
    <t>Міжнародні змагання "IIІ Mexican International Challenge 2023" (ІІ ранг)</t>
  </si>
  <si>
    <t>Міжнародні змагання ''Luxembourg Open''  (II ранг)</t>
  </si>
  <si>
    <t>Міжнародні змагання "Stochholm Junior" (II ранг)</t>
  </si>
  <si>
    <t>Міжнародні змагання "Austrian U-17" (ІІ ранг)</t>
  </si>
  <si>
    <t>Міжнародні змагання  "VICTOR Swedish Open"  (II ранг)</t>
  </si>
  <si>
    <t>Чемпіонат України серед юніорів 2007 р.н. та молодше (IV ранг)</t>
  </si>
  <si>
    <t xml:space="preserve">Міжнародні змагання "Turkey U-17 Open"         (IІ ранг) </t>
  </si>
  <si>
    <t xml:space="preserve">Міжнародні змагання  ''YONEX Slovenia International'' (ІІ ранг) </t>
  </si>
  <si>
    <t xml:space="preserve">Міжнародні змагання  ''YONEX Сanadian International Challenge 2023'' (ІІ ранг) </t>
  </si>
  <si>
    <t xml:space="preserve">Міжнародні змагання "Ardia U-17 International" (ІІ ранг) </t>
  </si>
  <si>
    <t>Міжнародні змагання ''Polish U-17 Open''        (ІІ ранг)</t>
  </si>
  <si>
    <t>Міжнародні змагання ''Austrian Open'' (ІІ ранг)</t>
  </si>
  <si>
    <t>Міжнародні змагання Thailand Open" (ІІ ранг)</t>
  </si>
  <si>
    <t>Міжнародні змагання "YONEX German International'' (ІІ ранг)</t>
  </si>
  <si>
    <t>31.05.23
03.06.23</t>
  </si>
  <si>
    <t>Міжнародні змагання "Italian International"        ( II ранг)</t>
  </si>
  <si>
    <t>Міжнародні змагання "YONEX Czech Youth International'' (ІІ ранг)</t>
  </si>
  <si>
    <t xml:space="preserve">Міжнародні змагання ''Singapore Open''  (ІІ ранг) </t>
  </si>
  <si>
    <t>Сінгапуp
Укрспортзабезпечення</t>
  </si>
  <si>
    <t xml:space="preserve">Міжнародні змагання "Bulgarian U-17 International" (ІІ ранг) </t>
  </si>
  <si>
    <t>Міжнародні змагання '' VICTOR Denmark Masters''  (II ранг)</t>
  </si>
  <si>
    <t>Чемпіонат України серед юнаків та дівчат 2009 р.н. та молодше ( IV ранг)</t>
  </si>
  <si>
    <t>Міжнародні змагання RSL Lithuanian International'' (ІІ ранг)</t>
  </si>
  <si>
    <t>Міжнародні змагання "Spanish international" (ІІ ранг)</t>
  </si>
  <si>
    <t xml:space="preserve">Міжнародні змагання ''Croatia VALAMAR Junior Open'' (ІІ ранг) </t>
  </si>
  <si>
    <t>Міжнародні змагання ''Taipei Open'' (ІІ ранг)</t>
  </si>
  <si>
    <t>Тайвань
Укрспортзабезпечення</t>
  </si>
  <si>
    <t>Кубок Європейських чемпіонів (ІІ ранг)</t>
  </si>
  <si>
    <t>Міжнародні змагання ''Serbian U 17 International-NOVI SAD'' (ІІ ранг)</t>
  </si>
  <si>
    <t>Міжнародні змагання "Masters International Challenger" ( II ранг)</t>
  </si>
  <si>
    <t>Міжнародні змагання "Canada Open" (ІІ ранг)</t>
  </si>
  <si>
    <t>04.07.23
09.07.23</t>
  </si>
  <si>
    <t xml:space="preserve">НТЗ по підготовці до чемпіонату світу_x000D_
_x000D_
</t>
  </si>
  <si>
    <t>Міжнародні змагання "US Open" (ІІ ранг)</t>
  </si>
  <si>
    <t>Міжнародні змагання ''Cen Deni Reunion Open'' (ІІ ранг)</t>
  </si>
  <si>
    <t>Міжнародні змагання ''Korea Open Badminton Championships 2023'' (ІІ ранг)</t>
  </si>
  <si>
    <t>Міжнародні змагання  "Japan Open"  (ІІ ранг)</t>
  </si>
  <si>
    <t>25.07.23
30.07.23</t>
  </si>
  <si>
    <t xml:space="preserve">НТЗ по підготовці до чемпіонату Європи серед юніорів </t>
  </si>
  <si>
    <t>25.07.23
03.08.23</t>
  </si>
  <si>
    <t>Всесвітні університетськи ігри FISU (ІІ ранг)</t>
  </si>
  <si>
    <t>Міжнародні змагання "Australian Open" (ІІ ранг)</t>
  </si>
  <si>
    <t>Міжнародні змагання "Bulgarian Junior Open Championship 2023" (II ранг)</t>
  </si>
  <si>
    <t>Чемпіонат Європи серед юніоів (ІІ ранг)</t>
  </si>
  <si>
    <t>05.08.23
19.08.23</t>
  </si>
  <si>
    <t xml:space="preserve">ІІ Всесвітні пляжні ігри (ІІ ранг)_x000D_
</t>
  </si>
  <si>
    <t>Всеукраїнські змагання "Кубок визволення"   (III ранг)</t>
  </si>
  <si>
    <t>Всеукраїнські змагання "Кубок незалежності"   (III ранг)</t>
  </si>
  <si>
    <t>Міжнародні змагання "III Mexico Future Series 2023" (II ранг)</t>
  </si>
  <si>
    <t xml:space="preserve">Міжнародні змагання "Indonesia International challenge 2023" (ІІ ранг) </t>
  </si>
  <si>
    <t>Чемпіонат України серед молоді 2005 р.н. та молодше (IV ранг)</t>
  </si>
  <si>
    <t>Міжнародні змагання "Hong Kong Open"  (ІІ ранг)</t>
  </si>
  <si>
    <t>Міжнародні змагання "YONEX Belgian International" (ІІ ранг)</t>
  </si>
  <si>
    <t>Міжнародні змагання "ORLEN Polish  International presented by VICTOR" (ІІ ранг)</t>
  </si>
  <si>
    <t xml:space="preserve">НТЗ по підготовці до чемпіонату світу серед молоді </t>
  </si>
  <si>
    <t>Чемпіонат України командний серед чоловіків та жінок (суперліга)( III ранг)</t>
  </si>
  <si>
    <t>Міжнародні змагання "LI-NING Czech Open"     (II ранг)</t>
  </si>
  <si>
    <t>Міжнародний дитячий турнір "Львівські зустрічі" пам'яті М.П. Камінського</t>
  </si>
  <si>
    <t>Міжнародні змагання ''YONEX Canada Open''   (ІІ ранг)</t>
  </si>
  <si>
    <t>Командний чемпіонат світу серед молоді (ІІ ранг)</t>
  </si>
  <si>
    <t>Чемпіонат України серед юнаків та дівчат 2011 р.н. та молодше (IV ранг)</t>
  </si>
  <si>
    <t>Міжнародні змагання "Slovak Junior" (ІІ ранг)</t>
  </si>
  <si>
    <t>04.10.23
06.10.23</t>
  </si>
  <si>
    <t>Міжнародні змагання "BABOLAT Bulgarian International Championship"  (II ранг)</t>
  </si>
  <si>
    <t xml:space="preserve">Міжнародні змагання "Croatia Junior Open 2023" (ІІ ранг) </t>
  </si>
  <si>
    <t>Особистий чемпіонат світу серед молоді (ІІ ранг)</t>
  </si>
  <si>
    <t xml:space="preserve">Міжнародні змагання "Arctic Open"  (ІІ ранг)_x000D_
</t>
  </si>
  <si>
    <t>Міжнародні змагання "Cyprus International"    (ІІ ранг)</t>
  </si>
  <si>
    <t xml:space="preserve">Міжнародні змагання "German Ruhr U-17 International" (ІІ ранг) </t>
  </si>
  <si>
    <t>Міжнародні змагання ''VICTOR Denmark Open'' (ІІ ранг)</t>
  </si>
  <si>
    <t>17.10.23
22.10.23</t>
  </si>
  <si>
    <t>Міжнародні змагання "YONEX French Open" (ІІ ранг)</t>
  </si>
  <si>
    <t>Всеукраїнський турнір пам'яті О.М. Макарова (ІІ ранг)</t>
  </si>
  <si>
    <t>Міжнародні змагання "HYLO Open 2022"       (II ранг)</t>
  </si>
  <si>
    <t>Міжнародні змагання "48 th VICTOR FZ FORZA Hungarian International Championships"  (ІІ ранг)</t>
  </si>
  <si>
    <t>01.11.23
04.11.23</t>
  </si>
  <si>
    <t>Міжнародні змагання "Korea Masters 2023" (ІІ ранг)</t>
  </si>
  <si>
    <t xml:space="preserve">НТЗ із спеціальної підготовки </t>
  </si>
  <si>
    <t>Міжнародні змагання "Japan Masters 2023" (ІІ ранг)</t>
  </si>
  <si>
    <t>Міжнародні змагання "Irish Open 2023"       (II ранг)</t>
  </si>
  <si>
    <t>15.11.23
18.11.23</t>
  </si>
  <si>
    <t>Міжнародні змагання ''Czech Junior'' (ІІ ранг)</t>
  </si>
  <si>
    <t>Міжнародні змагання "China Masters 2023" (ІІ ранг)</t>
  </si>
  <si>
    <t>21.11.23
26.11.23</t>
  </si>
  <si>
    <t>Міжнародні змагання "Syed Modi India International 2023"  (II ранг)</t>
  </si>
  <si>
    <t>28.11.23
03.12.23</t>
  </si>
  <si>
    <t>Міжнародні змагання "2023 YONEX Canadian International"   (ІІ ранг)</t>
  </si>
  <si>
    <t>05.12.23
10.12.23</t>
  </si>
  <si>
    <t>Міжнародні змагання ''Estonia Junior'' (ІІ ранг)</t>
  </si>
  <si>
    <t>Відкритий всеукраїнський турнір СДК                (III ранг)</t>
  </si>
  <si>
    <t>Відкритий всеукраїнський юнацькій турнір  (III ранг)</t>
  </si>
  <si>
    <t>26.12.23
29.12.23</t>
  </si>
  <si>
    <t>Всеукраїнський дитячий турнір "На хвилі бадмінтону" (ІІІ ранг)</t>
  </si>
  <si>
    <t>Всього заходів:120</t>
  </si>
  <si>
    <t>Чемпіонат України ( суперліга 41, 42, 43, 44, 45, 46, 16 гра) -   (ІІІ ранг)</t>
  </si>
  <si>
    <t>Україна
Федерація</t>
  </si>
  <si>
    <t>Кубок України з баскетболу 3х3 (2 тур) - ІІІ ранг</t>
  </si>
  <si>
    <t>Навчально-тренувальний збір  до Європейської баскетбольної ліги (кадетська збірна, U-15)</t>
  </si>
  <si>
    <t>21.01.23
30.01.23</t>
  </si>
  <si>
    <t>Чемпіонат України ( суперліга, 47, 48, 49, 50, 51, 52 гра) -   (ІІІ ранг)</t>
  </si>
  <si>
    <t>27.01.23
30.01.23</t>
  </si>
  <si>
    <t>Чемпіонат України (суперліга 53, 54, 55, 56, 57, 58 гра)  - IІІ ранг</t>
  </si>
  <si>
    <t>Чемпіонат України з баскетболу 3х3 серед кадеток - IV ранг</t>
  </si>
  <si>
    <t>29.01.23
29.01.23</t>
  </si>
  <si>
    <t>Навчально-тренувальний збір до кваліфікації чемпіонату Європи (національна збірна)</t>
  </si>
  <si>
    <t>29.01.23
07.02.23</t>
  </si>
  <si>
    <t>Латвія
Федерація</t>
  </si>
  <si>
    <t>Чемпіонат України з баскетболу 3х3 серед юніорок - IV ранг</t>
  </si>
  <si>
    <t>Чемпіонат України з баскетболу 3х3 серед молоді - IV ранг</t>
  </si>
  <si>
    <t>Чемпіонат України ( суперліга,12 тур , 89,90 гра) -   (ІІІ ранг)</t>
  </si>
  <si>
    <t>Кваліфікація до чемпіонату Європи (національна збірна) - II ранг</t>
  </si>
  <si>
    <t>08.02.23
10.02.23</t>
  </si>
  <si>
    <t>Кубок України з баскетболу 3х3 (3 тур) - ІІІ ранг</t>
  </si>
  <si>
    <t>Кубок України - 1/4 фіналу (IІІ ранг)</t>
  </si>
  <si>
    <t>17.02.23
18.02.23</t>
  </si>
  <si>
    <t>Кубок України - 1/2 фіналу (ІІІ ранг)</t>
  </si>
  <si>
    <t>Кубок України - фінал (III ранг)</t>
  </si>
  <si>
    <t>22.02.23
22.02.23</t>
  </si>
  <si>
    <t>Відкритий Кубок України з баскетболу 3х3 (тур)- IІІ ранг</t>
  </si>
  <si>
    <t>23.02.23
23.02.23</t>
  </si>
  <si>
    <t>Чемпіонат України з баскетболу 3х3  серед кадеток (2008-2009 р.н.) (Група Г) -  ІV  ранг</t>
  </si>
  <si>
    <t xml:space="preserve">Чемпіонат України (вища ліга, 11 тур, 98, 101 гра)  - IІІ ранг  </t>
  </si>
  <si>
    <t>Чемпіонат України з баскетболу 3х3 серед кадеток (2008-2009 р.н.)  (Група Б) -  ІV  ранг</t>
  </si>
  <si>
    <t>28.02.23
28.02.23</t>
  </si>
  <si>
    <t>Чемпіонат України серед юнацьких команд (ВЮБЛ) фінал (2010р.н.) -  (ІV ранг)</t>
  </si>
  <si>
    <t>06.04.23
08.04.23</t>
  </si>
  <si>
    <t>За пpизначенням
Федерація</t>
  </si>
  <si>
    <t xml:space="preserve">Навчально-тренувальний збір до кваліфікації чемпіонату Європи з баскетболу 3х3 (національна збірна)_x000D_
</t>
  </si>
  <si>
    <t>25.04.23
04.05.23</t>
  </si>
  <si>
    <t xml:space="preserve">Міжнародний турнір до кваліфікації чемпіонату Європи з баскетболу 3х3 (національна збірна) - II ранг                      </t>
  </si>
  <si>
    <t>Зарубіжні країни
Федерація</t>
  </si>
  <si>
    <t>08.05.23
17.05.23</t>
  </si>
  <si>
    <t xml:space="preserve">Навчально-тренувальний збір до "Ліга Націй" з баскетболу 3х3 (молодіжна збірна, U-23)_x000D_
</t>
  </si>
  <si>
    <t xml:space="preserve">Міжнародний турнір  до "Ліга Націй" з баскетболу 3х3 (молодіжна збірна, U-23) - II ранг                      </t>
  </si>
  <si>
    <t>Кваліфікація чемпіонату Європи з баскетболу 3х3 (національна збірна) - II ранг</t>
  </si>
  <si>
    <t>За ріш. міжн. Федерацій
Федерація</t>
  </si>
  <si>
    <t>04.06.23
13.06.23</t>
  </si>
  <si>
    <t xml:space="preserve">Міжнародний турнір до фіналу чемпіонату Європи (молодіжна збірна) - II ранг              </t>
  </si>
  <si>
    <t>Фінал чемпіонату Європи (національна збірна) - II ранг</t>
  </si>
  <si>
    <t>Навчально-тренувальний збір до  фіналу чемпіонату Європи  (юніорська збірна)</t>
  </si>
  <si>
    <t>21.06.23
30.06.23</t>
  </si>
  <si>
    <t>Навчально-тренувальний збір до  фіналу чемпіонату Європи  (молодіжна збірна)</t>
  </si>
  <si>
    <t>29.06.23
08.07.23</t>
  </si>
  <si>
    <t xml:space="preserve">Міжнародний турнір до фіналу чемпіонату Європи (юніорська збірна) - II ранг              </t>
  </si>
  <si>
    <t>01.07.23
04.07.23</t>
  </si>
  <si>
    <t>05.07.23
14.07.23</t>
  </si>
  <si>
    <t>06.07.23
15.07.23</t>
  </si>
  <si>
    <t>Навчально-тренувальний збір до  фіналу чемпіонату Європи  (кадетська збірна)</t>
  </si>
  <si>
    <t xml:space="preserve">Міжнародний турнір до кваліфікації чемпіонату світу з баскетболу 3х3 (молодіжна збірна, U-23) - II ранг                      </t>
  </si>
  <si>
    <t xml:space="preserve">Міжнародний турнір до кваліфікації чемпіонату Європи з баскетболу 3х3 (юніорська збірна, U-17) - II ранг                      </t>
  </si>
  <si>
    <t>15.07.23
19.07.23</t>
  </si>
  <si>
    <t>15.07.23
18.07.23</t>
  </si>
  <si>
    <t xml:space="preserve">Міжнародний турнір до фіналу чемпіонату Європи (кадетська збірна) - II ранг              </t>
  </si>
  <si>
    <t>16.07.23
20.07.23</t>
  </si>
  <si>
    <t xml:space="preserve">Навчально-тренувальний збір до кваліфікації чемпіонату Європи з баскетболу 3х3 (юніорська збірна, U-17)_x000D_
</t>
  </si>
  <si>
    <t>17.07.23
26.07.23</t>
  </si>
  <si>
    <t xml:space="preserve">Навчально-тренувальний збір до кваліфікації чемпіонату світу з баскетболу 3х3 (молодіжна збірна, U-23)_x000D_
</t>
  </si>
  <si>
    <t>20.07.23
29.07.23</t>
  </si>
  <si>
    <t xml:space="preserve">Міжнародний турнір до кваліфікації чемпіонату світу з баскетболу 3х3 (юніорська збірна, U-18) - II ранг                      </t>
  </si>
  <si>
    <t>22.07.23
26.07.23</t>
  </si>
  <si>
    <t xml:space="preserve">Навчально-тренувальний збір до кваліфікації чемпіонату світу з баскетболу 3х3 (юніорська збірна, U-18)_x000D_
</t>
  </si>
  <si>
    <t>27.07.23
05.08.23</t>
  </si>
  <si>
    <t>Фінал чемпіонату Європи (молодіжна збірна) - II ранг</t>
  </si>
  <si>
    <t>27.07.23
07.08.23</t>
  </si>
  <si>
    <t>29.07.23
31.07.23</t>
  </si>
  <si>
    <t>Фінал чемпіонату Європи (юніорська збірна) - II ранг</t>
  </si>
  <si>
    <t>30.07.23
08.08.23</t>
  </si>
  <si>
    <t>31.07.23
09.08.23</t>
  </si>
  <si>
    <t>Фінал чемпіонату Європи (кадетська збірна) - II ранг</t>
  </si>
  <si>
    <t>Кваліфікація чемпіонату Європи з баскетболу 3х3 (юніорська збірна, U-17) - II ранг</t>
  </si>
  <si>
    <t>10.08.23
15.08.23</t>
  </si>
  <si>
    <t>Чемпіонат світу з баскетболу 3х3 (молодіжна збірна, U-23) - II ранг</t>
  </si>
  <si>
    <t>10.08.23
19.08.23</t>
  </si>
  <si>
    <t>Чемпіонат світу з баскетболу 3х3 (юніорська збірна, U-18) - II ранг</t>
  </si>
  <si>
    <t>20.08.23
25.08.23</t>
  </si>
  <si>
    <t>Чемпіонат Європи з баскетболу 3х3 (національна збірна) - II ранг</t>
  </si>
  <si>
    <t>10.09.23
15.09.23</t>
  </si>
  <si>
    <t xml:space="preserve">Фінал "Ліга Націй" з баскетболу 3х3 (молодіжна збірна, U-23), ІІ ранг_x000D_
</t>
  </si>
  <si>
    <t>14.09.23
19.09.23</t>
  </si>
  <si>
    <t>Чемпіонат Європи з баскетболу 3х3 (юніорська збірна, U-17) - II ранг</t>
  </si>
  <si>
    <t xml:space="preserve">Європейська баскетбольна ліга (кадетська збірна, U-15) - ІІ ранг  </t>
  </si>
  <si>
    <t>31.10.23
09.11.23</t>
  </si>
  <si>
    <t>01.11.23
10.11.23</t>
  </si>
  <si>
    <t xml:space="preserve">Кваліфікація до чемпіонату Європи (національна збірна) - II ранг         </t>
  </si>
  <si>
    <t>Чемпіонат України ( суперліга, 6 тур, 62 гра) -   (ІІІ ранг)</t>
  </si>
  <si>
    <t>10.01.23
10.01.23</t>
  </si>
  <si>
    <t>Чемпіонат України ( суперліга, 6 тур, 63 гра) -   (ІІІ ранг)</t>
  </si>
  <si>
    <t>Чемпіонат України (суперліга, 6 тур, 61 гра) - III ранг</t>
  </si>
  <si>
    <t xml:space="preserve">Європейська баскетбольна ліга (кадетська збірна, U-16) - ІІ ранг  </t>
  </si>
  <si>
    <t>Чемпіонат України ( суперліга, 6 тур, 64 гра) -   (ІІІ ранг)</t>
  </si>
  <si>
    <t>11.01.23
11.01.23</t>
  </si>
  <si>
    <t>Чемпіонат України ( суперліга, 6 тур, 65 гра) -   (ІІІ ранг)</t>
  </si>
  <si>
    <t>Чемпіонат України ( суперліга, 6 тур, 66 гра) -   (ІІІ ранг)</t>
  </si>
  <si>
    <t>Чемпіонат України ( суперліга, 6 тур, 69 гра) -   (ІІІ ранг)</t>
  </si>
  <si>
    <t>12.01.23
12.01.23</t>
  </si>
  <si>
    <t>Чемпіонат України ( суперліга, 6 тур, 67 гра) -   (ІІІ ранг)</t>
  </si>
  <si>
    <t>Чемпіонат України ( суперліга, 6 тур, 68 гра) -   (ІІІ ранг)</t>
  </si>
  <si>
    <t>Чемпіонат України ( суперліга, 6 тур, 70 гра) -   (ІІІ ранг)</t>
  </si>
  <si>
    <t>13.01.23
13.01.23</t>
  </si>
  <si>
    <t>Чемпіонат України (суперліга, 6 тур, 71 гра) - III ранг</t>
  </si>
  <si>
    <t>Чемпіонат України (суперліга, 6 тур, 72 гра) - III ранг</t>
  </si>
  <si>
    <t>15.01.23
15.01.23</t>
  </si>
  <si>
    <t>Чемпіонат України (вища ліга, 4 тур, 55, 56, 57, 58, 59, 60, 61, 62, 63 гра) - III ранг</t>
  </si>
  <si>
    <t>Чемпіонат України (вища ліга, 4 тур, 64, 65, 66, 67, 68, 69, 70, 71, 72 гра) - III ранг</t>
  </si>
  <si>
    <t>Чемпіонат України (суперліга, 7 тур, 73 гра) - III ранг</t>
  </si>
  <si>
    <t>24.01.23
24.01.23</t>
  </si>
  <si>
    <t>Чемпіонат України (суперліга, 7 тур, 74 гра) - III ранг</t>
  </si>
  <si>
    <t>Чемпіонат України (суперліга, 7 тур, 75 гра) - III ранг</t>
  </si>
  <si>
    <t>25.01.23
25.01.23</t>
  </si>
  <si>
    <t>Чемпіонат України (суперліга, 7 тур, 76 гра) - III ранг</t>
  </si>
  <si>
    <t>Чемпіонат України (суперліга, 7 тур, 77 гра) - III ранг</t>
  </si>
  <si>
    <t>26.01.23
26.01.23</t>
  </si>
  <si>
    <t>Чемпіонат України (суперліга, 7 тур, 78 гра) - III ранг</t>
  </si>
  <si>
    <t>Чемпіонат України (суперліга, 7 тур, 79 гра) - III ранг</t>
  </si>
  <si>
    <t>27.01.23
27.01.23</t>
  </si>
  <si>
    <t>Чемпіонат України (суперліга, 7 тур, 80 гра) - III ранг</t>
  </si>
  <si>
    <t>Чемпіонат України (вища ліга, 5 тур, 73, 74, 75, 76, 77, 78, 79, 80, 81 гра) - III ранг</t>
  </si>
  <si>
    <t>Чемпіонат України (вища ліга, 5 тур, 82, 83, 84, 85, 86, 87 гра) - III ранг</t>
  </si>
  <si>
    <t>Чемпіонат України (суперліга, 7 тур, 81 гра) - III ранг</t>
  </si>
  <si>
    <t>Чемпіонат України (суперліга, 7 тур, 82 гра) - III ранг</t>
  </si>
  <si>
    <t>Чемпіонат України (суперліга, 7 тур, 83 гра) - III ранг</t>
  </si>
  <si>
    <t>Чемпіонат України (суперліга, 7 тур, 84 гра) - III ранг</t>
  </si>
  <si>
    <t>Чемпіонат України з баскетболу 3х3 серед кадетів - IV ранг</t>
  </si>
  <si>
    <t>Чемпіонат України з баскетболу 3х3 серед юніорів - IV ранг</t>
  </si>
  <si>
    <t>Чемпіонат України (вища ліга, 5 тур, 88, 89, 90, 91, 92, 93, 94, 95, 96 гра) - III ранг</t>
  </si>
  <si>
    <t>Чемпіонат України (вища ліга, 6 тур, 96, 97, 98, 99, 100, 101, 102, 103, 104 гра) - III ранг</t>
  </si>
  <si>
    <t>Чемпіонат України (вища ліга, 6 тур, 105, 106, 107, 108, 109, 110 гра) - III ранг</t>
  </si>
  <si>
    <t>Чемпіонат України (вища ліга, 6 тур, 111, 112, 113, 114, 115, 116, 117, 118, 119 гра) - III ранг</t>
  </si>
  <si>
    <t>Кубок України з баскетболу 3х3 (3 тур) - III ранг</t>
  </si>
  <si>
    <t>Навчально-тренувальний збір до кваліфікації чемпіонату світу (національна збірна)</t>
  </si>
  <si>
    <t>12.02.23
21.02.23</t>
  </si>
  <si>
    <t>Суперкубок України - 1 гра (III ранг)</t>
  </si>
  <si>
    <t>19.02.23
19.02.23</t>
  </si>
  <si>
    <t>Всеукраїнський турнір "Матч зірок" - ІІІ ранг</t>
  </si>
  <si>
    <t>Кваліфікація до чемпіонату світу (національна збірна) - II ранг</t>
  </si>
  <si>
    <t>Чемпіонат України з баскетболу 3х3  серед кадетів (2008-2009 р.н.) (Група Г) -  ІV  ранг</t>
  </si>
  <si>
    <t>25.02.23
27.02.23</t>
  </si>
  <si>
    <t>Чемпіонат України з баскетболу 3х3  серед кадетів (2008-2009 р.н.) (Група Б) -  ІV  ранг</t>
  </si>
  <si>
    <t>02.06.23
11.06.23</t>
  </si>
  <si>
    <t>16.06.23
25.06.23</t>
  </si>
  <si>
    <t>17.06.23
26.06.23</t>
  </si>
  <si>
    <t>18.06.23
21.06.23</t>
  </si>
  <si>
    <t>22.06.23
30.06.23</t>
  </si>
  <si>
    <t>Чемпіонат світу (національна збірна) - II ранг</t>
  </si>
  <si>
    <t>26.06.23
28.06.23</t>
  </si>
  <si>
    <t>27.06.23
30.06.23</t>
  </si>
  <si>
    <t>08.07.23
12.07.23</t>
  </si>
  <si>
    <t>10.07.23
15.07.23</t>
  </si>
  <si>
    <t>12.07.23
21.07.23</t>
  </si>
  <si>
    <t>09.08.23
18.08.23</t>
  </si>
  <si>
    <t>20.11.23
24.11.23</t>
  </si>
  <si>
    <t>26.11.23
30.11.23</t>
  </si>
  <si>
    <t xml:space="preserve">Чемпіонат України (суперліга, 5 тур, 49 гра)  - IІІ ранг  _x000D_
_x000D_
</t>
  </si>
  <si>
    <t>18.12.23
18.12.23</t>
  </si>
  <si>
    <t>Всього заходів:98</t>
  </si>
  <si>
    <t>бейсбол</t>
  </si>
  <si>
    <t>Чемпіонат України (бейсбол-5)</t>
  </si>
  <si>
    <t>Міжнародний турнір (Кубок Колодицького)      (II ранг)</t>
  </si>
  <si>
    <t>Міжнародний турнір "Pony Liga" (кадетська збірна) (II ранг)</t>
  </si>
  <si>
    <t xml:space="preserve">Чемпіонат України, 1- 5 тури (29.04 по 27.08) (III ранг)_x000D_
</t>
  </si>
  <si>
    <t>Чемпіонат України серед кадетів (ІV ранг)</t>
  </si>
  <si>
    <t>08.05.23
12.05.23</t>
  </si>
  <si>
    <t>22.05.23
26.05.23</t>
  </si>
  <si>
    <t>12.06.23
16.06.23</t>
  </si>
  <si>
    <t xml:space="preserve">НТЗ до чемпіонату Європи (національна збірна) </t>
  </si>
  <si>
    <t>Єврокубки (кваліфікація до Кубку Федерації,) (II ранг)</t>
  </si>
  <si>
    <t>Єврокубки (Кубок федерації) (II ранг)</t>
  </si>
  <si>
    <t>Міжнародний турнір "Празький тиждень" до чемпіонату Європи (національна збірна)         (II ранг)</t>
  </si>
  <si>
    <t>НТЗ до Кваліфікації до чемпіонату Європи (юніорська збірна)</t>
  </si>
  <si>
    <t>Кваліфікація до чемпіонату Європи (юнацька збірна) (II ранг)</t>
  </si>
  <si>
    <t>04.07.23
08.07.23</t>
  </si>
  <si>
    <t>Кваліфікація до чемпіонату Європи,  (юніорська збірна) (II ранг)</t>
  </si>
  <si>
    <t>Товариські матчі до чемпіонату Європи (кадетська збірна) (ІІ ранг)</t>
  </si>
  <si>
    <t>24.07.23
27.07.23</t>
  </si>
  <si>
    <t>Чемпіонат України серед молодіжних команд (ІV ранг)</t>
  </si>
  <si>
    <t>07.08.23
11.08.23</t>
  </si>
  <si>
    <t xml:space="preserve">Чемпіонат України, 6-ий тур (III ранг)   _x000D_
</t>
  </si>
  <si>
    <t>НТЗ  до чемпіонату Європи (національна збірна)</t>
  </si>
  <si>
    <t>11.09.23
16.09.23</t>
  </si>
  <si>
    <t>Товариські матчі до чемпіонату Європи (національна збірна) (ІІ ранг)</t>
  </si>
  <si>
    <t>Чемпіонат Європи (національна збірна)           (II ранг)</t>
  </si>
  <si>
    <t>24.09.23
01.10.23</t>
  </si>
  <si>
    <t xml:space="preserve">Кубок України, етапи (з 07.10 по 22.10)(III ранг)  </t>
  </si>
  <si>
    <t xml:space="preserve">Кубок України, фінал (III ранг)  </t>
  </si>
  <si>
    <t>Міжнародний турнір до чемпіонату Європи (національна збірна) (II ранг)</t>
  </si>
  <si>
    <t>Міжнародний турнір "Vilnius Cup" до чемпіонату Європи (кадетська збірна)             (II ранг)</t>
  </si>
  <si>
    <t>27.12.23
29.12.23</t>
  </si>
  <si>
    <t xml:space="preserve">водне поло </t>
  </si>
  <si>
    <t>НТЗ до кваліфікаційних змагань чемпіонату Європи національної збірної команди України U17 (юніорки)</t>
  </si>
  <si>
    <t>04.01.23
13.01.23</t>
  </si>
  <si>
    <t>НТЗ до кваліфікаційних змагань чемпіонату Європи національної збірної команди України (чоловіки)</t>
  </si>
  <si>
    <t>Міжнародний турнір (чоловіки)</t>
  </si>
  <si>
    <t>І тур відкритого чемпіонату України (Вища ліга) серед жінок (ІІІ ранг)</t>
  </si>
  <si>
    <t>НТЗ до кваліфікаційних змагань чемпіонату Європи національної збірної команди України (жінки)</t>
  </si>
  <si>
    <t>Міжнародний турнір (жінки)</t>
  </si>
  <si>
    <t>ІІ тур відкритого чемпіонату України (Суперліга) серед чоловіків, група Б (ІІІ ранг)</t>
  </si>
  <si>
    <t>ІІ тур відкритого чемпіонату України (Суперліга) серед чоловіків, група А (ІІІ ранг)</t>
  </si>
  <si>
    <t>05.03.23
08.03.23</t>
  </si>
  <si>
    <t>06.03.23
08.03.23</t>
  </si>
  <si>
    <t xml:space="preserve">Кваліфікаційні змаганя чемпіонату Європи  (жінки) </t>
  </si>
  <si>
    <t>Зарубіжні країни
Укрспортзабезпечення, Федерація</t>
  </si>
  <si>
    <t xml:space="preserve">Кваліфікаційні змаганя чемпіонату Європи  (чоловіки) </t>
  </si>
  <si>
    <t>Міжнародний турнір U17 (юніорки)</t>
  </si>
  <si>
    <t>Міжнародний турнір U17 (юніори)</t>
  </si>
  <si>
    <t>10.03.23
16.03.23</t>
  </si>
  <si>
    <t>НТЗ до кваліфікаційних змагань чемпіонату Європи національної збірної команди України  (юніори U17)</t>
  </si>
  <si>
    <t>12.03.23
18.03.23</t>
  </si>
  <si>
    <t>Кваліфікаційні змагання чемпіонату Європи U17 (юніори)</t>
  </si>
  <si>
    <t>Кваліфікаційні змагання чемпіонату Європи U17 (юніорки)</t>
  </si>
  <si>
    <t>ІІІ тур відкритого чемпіонату України (Суперліга) серед чоловіків, група Б (ІІІ ранг)</t>
  </si>
  <si>
    <t>ІІІ тур відкритого чемпіонату України (Суперліга) серед чоловіків, група А (ІІІ ранг)</t>
  </si>
  <si>
    <t>ІІ тур відкритого чемпіонату України (Вища ліга) серед жінок (ІІІ ранг)</t>
  </si>
  <si>
    <t>ІV тур відкритого чемпіонату України (Суперліга) серед чоловіків, група Б (ІІІ ранг)</t>
  </si>
  <si>
    <t>ІV тур відкритого чемпіонату України (Суперліга) серед чоловіків, група A (ІІІ ранг)</t>
  </si>
  <si>
    <t>Фінал відкритого чемпіонату України серед юнаків 2009 р.н. (ІV ранг)</t>
  </si>
  <si>
    <t>Фінал відкритого чемпіонату України серед юніорок 2005 р.н. (ІV ранг)</t>
  </si>
  <si>
    <t>ІІІ тур відкритого чемпіонату України (Вища ліга) серед жінок (ІІІ ранг)</t>
  </si>
  <si>
    <t>Фінал відкритого чемпіонату України серед дівчат 2007 р.н. (ІV ранг)</t>
  </si>
  <si>
    <t>V тур (фінал) відкритого чемпіонату України (Суперліга) серед чоловіків (ІІІ ранг)</t>
  </si>
  <si>
    <t>V тур відкритого чемпіонату України (Суперліга) серед чоловіків (ІІІ ранг)</t>
  </si>
  <si>
    <t>Фінал відкритого чемпіонату України серед юніорів 2005 р.н. (ІV ранг)</t>
  </si>
  <si>
    <t>Міжнародний турнір U15 (дівчата)</t>
  </si>
  <si>
    <t>18.06.23
23.06.23</t>
  </si>
  <si>
    <t>19.06.23
21.06.23</t>
  </si>
  <si>
    <t>ІІІ Європейські ігри (чоловіки)</t>
  </si>
  <si>
    <t>ІІІ Європейські ігри (жінки)</t>
  </si>
  <si>
    <t>Фінал відкритого чемпіонату України серед юнаків 2011 р.н. (ІV ранг)</t>
  </si>
  <si>
    <t>Чемпіонат Європи U15 (дівчата)</t>
  </si>
  <si>
    <t>Кваліфікаційні змагання чемпіонату Європи (жінки)</t>
  </si>
  <si>
    <t>Кваліфікаційні змагання чемпіонату Європи (чоловіки)</t>
  </si>
  <si>
    <t>НТЗ до чемпіонату Європи національної збірної команди України  (юнаки U15)</t>
  </si>
  <si>
    <t>Фінал відкритого чемпіонату України серед юнаків 2007 р.н. (ІV ранг)</t>
  </si>
  <si>
    <t>Кубок України серед чоловіків (ІІІ ранг)</t>
  </si>
  <si>
    <t>Чемпіонат Європи U15 (юнаки)</t>
  </si>
  <si>
    <t>Кубок України серед жінок (ІІІ ранг)</t>
  </si>
  <si>
    <t>НТЗ до чемпіонату Європи національної збірної команди України  (юніори U17)</t>
  </si>
  <si>
    <t>Чемпіонат Європи U17 (юніорки)</t>
  </si>
  <si>
    <t>29.07.23
06.08.23</t>
  </si>
  <si>
    <t>ІІ Всесвітні пляжні ігри (чоловіки)</t>
  </si>
  <si>
    <t>ІІ Всесвітні пляжні ігри (жінки)</t>
  </si>
  <si>
    <t>Чемпіонат Європи U17 (юніори)</t>
  </si>
  <si>
    <t>07.08.23
16.08.23</t>
  </si>
  <si>
    <t>НТЗ до чемпіонату Європи національної збірної команди України (чоловіки)</t>
  </si>
  <si>
    <t>НТЗ до чемпіонату Європи національної збірної команди України (жінки)</t>
  </si>
  <si>
    <t>І тур відкритого чемпіонату України серед юнаків 2008 р.н. (ІV ранг)</t>
  </si>
  <si>
    <t>Всеукраїнські змагання Суперкубок України серед чоловіків (ІІІ ранг)</t>
  </si>
  <si>
    <t>30.09.23
30.09.23</t>
  </si>
  <si>
    <t>01.10.23
05.10.23</t>
  </si>
  <si>
    <t>03.10.23
05.10.23</t>
  </si>
  <si>
    <t>чемпіонат Європи (чоловіки)</t>
  </si>
  <si>
    <t>07.10.23
21.10.23</t>
  </si>
  <si>
    <t>чемпіонат Європи (жінки)</t>
  </si>
  <si>
    <t>І тур відкритого чемпіонату України серед юніорів 2006 р.н. (ІV ранг)</t>
  </si>
  <si>
    <t>І тур відкритого чемпіонату України серед юнаків 2010 р.н. (ІV ранг)</t>
  </si>
  <si>
    <t>ІІ тур відкритого чемпіонату України серед юнаків 2008 р.н. (ІV ранг)</t>
  </si>
  <si>
    <t>І тур відкритого чемпіонату України серед юнаків 2012 р.н. (ІV ранг)</t>
  </si>
  <si>
    <t>ІІ тур відкритого чемпіонату України серед юніорів 2006 р.н. (ІV ранг)</t>
  </si>
  <si>
    <t>Всього заходів:66</t>
  </si>
  <si>
    <t>Навчально-тренувальний збір до кваліфікації чемпіонату Європи (U-17) (чоловіки)</t>
  </si>
  <si>
    <t>Чемпіонат України з волейболу серед жіночих команд вищої ліги (2 тур) та серед чоловічих команд другої ліги (2 тур) сезону 2022-2023 років  (ІІІ ранг)</t>
  </si>
  <si>
    <t>Чемпіонат України з волейболу серед чоловічих команд вищої ліги та серед чоловічих команд другої ліги сезону 2022-2023 років  (ІІІ ранг)</t>
  </si>
  <si>
    <t>Чемпіонат України з волейболу серед жіночих команд вищої ліги сезону 2022-2023 років  (ІІІ ранг)</t>
  </si>
  <si>
    <t>Чемпіонат України з волейболу "Дитяча ліга" серед дівчат 2007 р.н. сезону 2022-2023 років (ІІ тур) (ІV ранг)</t>
  </si>
  <si>
    <t>ДЮСШ, СДЮШОР</t>
  </si>
  <si>
    <t>Чемпіонат України з волейболу серед чоловічих команд вищої ліги  та серед чоловічих команд другої ліги сезону 2022-2023 років  (ІІІ ранг)</t>
  </si>
  <si>
    <t>Чемпіонат України з волейболу серед чоловічих команд першої ліги сезону 2022-2023 років  (ІІІ ранг)</t>
  </si>
  <si>
    <t>Чемпіонат України з волейболу "Дитяча ліга" серед дівчат 2007 р.н. сезону 2022/2023 років (ІІІ тур) (ІV ранг)</t>
  </si>
  <si>
    <t>Чемпіонат України з волейболу серед жіночих команд вищої ліги  сезону 2022-2023 років  (ІІІ ранг)</t>
  </si>
  <si>
    <t>Чемпіонат України з волейболу "Дитяча ліга" серед дівчат 2007 р.н. сезону 2022/2023 років (ІV ранг)</t>
  </si>
  <si>
    <t>Чемпіонат України з волейболу серед чоловічих команд вищої ліги сезону 2022-2023 років  (ІІІ ранг)</t>
  </si>
  <si>
    <t>Чемпіонат України з волейболу "Дитяча ліга" серед дівчат 2010 р.н. сезону 2022-2023 років  (ІV ранг)</t>
  </si>
  <si>
    <t>Чемпіонат України з волейболу серед чоловічих команд першої ліги (фінал) сезону 2022-2023 років  (ІІІ ранг)</t>
  </si>
  <si>
    <t>Чемпіонат України з волейболу "Дитяча ліга" серед дівчат 2008 р.н. сезону 2022-2023 років  (ІV ранг)</t>
  </si>
  <si>
    <t>03.04.23
09.04.23</t>
  </si>
  <si>
    <t>Навчально-тренувальний збір до кваліфікації чемпіонату Європи (U-17)(чоловіки)</t>
  </si>
  <si>
    <t>06.04.23
19.04.23</t>
  </si>
  <si>
    <t>Чемпіонат України з волейболу серед жіночих команд вищої ліги (фінал) сезону 2022-2023 років  (ІІІ ранг)</t>
  </si>
  <si>
    <t>Чемпіонат України з волейболу серед чоловічих команд вищої ліги (фінал) сезону 2022-2023 років  (ІІІ ранг)</t>
  </si>
  <si>
    <t>Кваліфікаційний раунд чемпіонату Європи  (U-17) (чоловіки)</t>
  </si>
  <si>
    <t>Кваліфікаційний раунд чемпіонату Європи  (U-17) (жінки)</t>
  </si>
  <si>
    <t>Чемпіонат України з волейболу "Дитяча ліга" серед юнаків 2009 р.н. сезону 2022-2023 років  (ІV ранг)</t>
  </si>
  <si>
    <t>24.04.23
30.04.23</t>
  </si>
  <si>
    <t>Чемпіонат України з волейболу "Дитяча ліга" серед дівчат 2006 р.н. сезону 2022/2023 років (ІV ранг)</t>
  </si>
  <si>
    <t xml:space="preserve">Навчально-тренувальний збір до Золотої Європейської ліги (жінки)_x000D_
</t>
  </si>
  <si>
    <t>Навчально-тренувальний збір до Золотої Європейської ліги (чоловіки)</t>
  </si>
  <si>
    <t>Чемпіонат України з волейболу "Дитяча ліга" серед юнаків 2006 р.н. сезону 2022/2023 років (ІV ранг)</t>
  </si>
  <si>
    <t>Чемпіонат України з волейболу "Дитяча ліга" серед юнаків 2007 р.н. сезону 2022-2023 років  (ІV ранг)</t>
  </si>
  <si>
    <t>Чемпіонат України з волейболу "Дитяча ліга" серед юнаків 2008 р.н. сезону 2022-2023 років  (ІV ранг)</t>
  </si>
  <si>
    <t xml:space="preserve">Золота Європейська ліга (Іетап) (чоловіки)_x000D_
</t>
  </si>
  <si>
    <t>Золота Європейська ліга (жінки) І етап</t>
  </si>
  <si>
    <t>Чемпіонат України з волейболу "Дитяча ліга" серед юнаків 2010 р.н. сезону 2022-2023 років  (ІV ранг)</t>
  </si>
  <si>
    <t>Золота Європейська ліга (жінки) ІІ етап</t>
  </si>
  <si>
    <t>30.05.23
31.05.23</t>
  </si>
  <si>
    <t xml:space="preserve">Золота Європейська ліга (ІІ етап) (чоловіки)_x000D_
</t>
  </si>
  <si>
    <t>Золота Європейська ліга (ІІІ етап) (чоловіки)</t>
  </si>
  <si>
    <t>04.06.23
05.06.23</t>
  </si>
  <si>
    <t xml:space="preserve">Золота Європейська ліга (жінки) ІІІ етап_x000D_
</t>
  </si>
  <si>
    <t>Чемпіонат України з волейболу "Дитяча ліга" серед дівчат 2009 р.н. сезону 2022-2023 років  (ІV ранг)</t>
  </si>
  <si>
    <t xml:space="preserve">Золота Європейська ліга (жінки) ІV етап_x000D_
</t>
  </si>
  <si>
    <t>08.06.23
09.06.23</t>
  </si>
  <si>
    <t>Золота Європейська ліга (ІV етап) (чоловіки)</t>
  </si>
  <si>
    <t xml:space="preserve">Золота Європейська ліга (V етап) (чоловіки)_x000D_
_x000D_
</t>
  </si>
  <si>
    <t xml:space="preserve">Золота Європейська ліга (VІ етап) (чоловіки)_x000D_
_x000D_
</t>
  </si>
  <si>
    <t>Навчально-тренувальний збір до фіналу Золотої Євроліги (жінки)</t>
  </si>
  <si>
    <t>Навчально-тренувальний збір до фіналу Золотої Європейської ліги (чоловіки)</t>
  </si>
  <si>
    <t>Навчально-тренувальний збір до фіналу чемпіонату Європи (U-17)(жінки)</t>
  </si>
  <si>
    <t>Фінал  Золотої Європейської ліги (чоловіки)</t>
  </si>
  <si>
    <t>Фінал  Золотої Європейської ліги (жінки)</t>
  </si>
  <si>
    <t>Навчально-тренувальний збір до фіналу чемпіонату Європи (U-17)(чоловіки)</t>
  </si>
  <si>
    <t>28.06.23
18.07.23</t>
  </si>
  <si>
    <t>Навчально-тренувальний збір до кваліфікації чемпіонату Європи (U-22) (чоловіки)</t>
  </si>
  <si>
    <t>29.06.23
19.07.23</t>
  </si>
  <si>
    <t>Навчально-тренувальний збір до кваліфікації чемпіонату Європи (U-22) (жінки)</t>
  </si>
  <si>
    <t xml:space="preserve">Фінал чемпіонату Європи (U-17) (жінки) </t>
  </si>
  <si>
    <t>11.07.23
22.07.23</t>
  </si>
  <si>
    <t>Фінал чемпіонату Європи (U-17) (чоловіки)</t>
  </si>
  <si>
    <t>19.07.23
30.07.23</t>
  </si>
  <si>
    <t>Кваліфікаційний раунд чемпіонату Європи  (U-22) (чоловіки)</t>
  </si>
  <si>
    <t>Кваліфікаційний раунд чемпіонату Європи  (U-22) (жінки)</t>
  </si>
  <si>
    <t xml:space="preserve">Навчально-тренувальний збір до  чемпіонату Європи (жінки)_x000D_
</t>
  </si>
  <si>
    <t>23.07.23
12.08.23</t>
  </si>
  <si>
    <t>Навчально-тренувальний збір до чемпіонату Європи (чоловіки)</t>
  </si>
  <si>
    <t xml:space="preserve">Чемпіонат Європи 2023 (жінки) </t>
  </si>
  <si>
    <t>13.08.23
31.08.23</t>
  </si>
  <si>
    <t>Чемпіонат  Європи 2023 (чоловіки)</t>
  </si>
  <si>
    <t>28.08.23
16.09.23</t>
  </si>
  <si>
    <t>Навчально-тренувальний збір до кваліфікаційного турніру Олімпійських ігор (жінки)</t>
  </si>
  <si>
    <t>Навчально-тренувальний збір до кваліфікаційного турніру Олімпійських ігор (чоловіки)</t>
  </si>
  <si>
    <t>16.09.23
29.09.23</t>
  </si>
  <si>
    <t>Кваліфікаційний турнір до Олімпійських ігор (жінки)</t>
  </si>
  <si>
    <t>Кваліфікаційний турнір до Олімпійських ігор (чоловіки)</t>
  </si>
  <si>
    <t>Навчально-тренувальний збір до чемпіонату Східно-Європейської зональної асоціації (U-18) (жінки)</t>
  </si>
  <si>
    <t>07.11.23
20.11.23</t>
  </si>
  <si>
    <t>Навчально-тренувальний збір до чемпіонату Східно-Європейської зональної асоціації (U-20) (чоловіки)</t>
  </si>
  <si>
    <t>14.11.23
27.11.23</t>
  </si>
  <si>
    <t>Навчально-тренувальний збір до чемпіонату Східно-Європейської зональної асоціації (U-18) (чоловіки)</t>
  </si>
  <si>
    <t>Навчально-тренувальний збір до чемпіонату Східно-Європейської зональної асоціації          (U-20) (жінки)</t>
  </si>
  <si>
    <t>Чемпіонат Східно-Європейської зональної асоціації (U-18)(жінки) (ІІ ранг)</t>
  </si>
  <si>
    <t>Чемпіонат Східно-Європейської асоціації (U-18) (чоловіки)</t>
  </si>
  <si>
    <t>Чемпіонат Східно-Європейської зональної асоціації (U-20) (чоловіки)</t>
  </si>
  <si>
    <t>Чемпіонат Східно-Європейської зональної асоціації (U-20) (жінки)</t>
  </si>
  <si>
    <t>Всього заходів:72</t>
  </si>
  <si>
    <t>волейбол пляжний</t>
  </si>
  <si>
    <t>Навчально-тренувальний збір зі спеціальної підготовки  до міжнародних змагань серії "Elite 16" (жінки)</t>
  </si>
  <si>
    <t>09.01.23
31.01.23</t>
  </si>
  <si>
    <t>Фінал міжнародних змагань серії "Beach Pro Tour Finals 2022" (ІІ ранг)</t>
  </si>
  <si>
    <t>Міжнародне змагання серії "Elitе 16" (ІІ ранг)</t>
  </si>
  <si>
    <t>Навчально-тренувальний збір зі спеціальної підготовки  до міжнародних змагань серії "Challenge" (жінки)</t>
  </si>
  <si>
    <t>Чемпіонат України до 15 років (у приміщенні, молодші юнаки та дівчата) (ІVранг)</t>
  </si>
  <si>
    <t>Чемпіонат України сезону 2022/2023, тур         (у приміщенні) (ІІІ ранг)</t>
  </si>
  <si>
    <t>Навчально-тренувальний збір зі спеціальної підготовки  до міжнародних змагань серії "Challenge" (чоловіки)</t>
  </si>
  <si>
    <t>02.03.23
15.03.23</t>
  </si>
  <si>
    <t>Міжнародне змагання серії "Challenge" (ІІ ранг)</t>
  </si>
  <si>
    <t>Чемпіонат України сезону 2022/2023, тур (у приміщенні) (ІІІ ранг)</t>
  </si>
  <si>
    <t>Навчально-тренувальний збір зі спеціальної підготовки  до міжнародних змагань із залученням іноземних провідних спортсменів як спаринг-партнерів (чоловіки)</t>
  </si>
  <si>
    <t>Чемпіонат України до 21 років (у приміщенні, юніори, юніорки) (ІV ранг)</t>
  </si>
  <si>
    <t>Чемпіонат України до 22 років (у приміщенні, молодь) (ІІІ ранг)</t>
  </si>
  <si>
    <t xml:space="preserve">Навчально-тренувальний збір зі спеціальної підготовки  до міжнародних змагань із залученням іноземних провідних спортсменів як спаринг-партнерів </t>
  </si>
  <si>
    <t>27.04.23
10.05.23</t>
  </si>
  <si>
    <t>Чемпіонат України сезону 2022/2023, тур (ІІІ ранг)</t>
  </si>
  <si>
    <t>Чемпіонат України до 19 років (юніори, юніорки) (ІV ранг)</t>
  </si>
  <si>
    <t>Континентальний Кубок, І етап (ІІ ранг)</t>
  </si>
  <si>
    <t xml:space="preserve">Міжнародне змагання серії "Elite 16" (ІІ ранг)_x000D_
</t>
  </si>
  <si>
    <t>Навчально-тренувальний збір зі спеціальної підготовки до чемпіонату Європи до 22 років із залученням іноземних провідних спортсменів як спаринг-партнерів (молодь, жінки)</t>
  </si>
  <si>
    <t>Чемпіонат України до 18 років (юнаки, дівчата) (ІV ранг)</t>
  </si>
  <si>
    <t>Чемпіонат Європи до 22 років (молодь) (II ранг)</t>
  </si>
  <si>
    <t>26.07.23
29.07.23</t>
  </si>
  <si>
    <t>Навчально-тренувальний збір зі спеціальної підготовки  до ІІ Всесвітніх пляжних ігор</t>
  </si>
  <si>
    <t>30.07.23
05.08.23</t>
  </si>
  <si>
    <t>Навчально-тренувальний збір зі спеціальної підготовки  до чемпіонату Європи до 20 років  із залученням іноземних провідних спортсменів як спаринг-партнерів (юніори)</t>
  </si>
  <si>
    <t>Навчально-тренувальний збір зі спеціальної підготовки  до чемпіонату Європи до 20 років  із залученням іноземних провідних спортсменів як спаринг-партнерів (юніорки)</t>
  </si>
  <si>
    <t>ІІ Всесвітні пляжні ігри</t>
  </si>
  <si>
    <t>06.08.23
12.08.23</t>
  </si>
  <si>
    <t>Навчально-тренувальний збір зі спеціальної підготовки  до чемпіонату Європи</t>
  </si>
  <si>
    <t>Чемпіонат України до 14 років (молодші юнаки та дівчата) (ІV ранг)</t>
  </si>
  <si>
    <t>Чемпіонат Європи до 20 років (юніори, юніорки) (IІ ранг)</t>
  </si>
  <si>
    <t>Навчально-тренувальний збір зі спеціальної підготовки  до чемпіонату Європи до 18 років  із залученням іноземних провідних спортсменів як спаринг-партнерів (юнаки)</t>
  </si>
  <si>
    <t>17.08.23
23.08.23</t>
  </si>
  <si>
    <t>Навчально-тренувальний збір зі спеціальної підготовки  до чемпіонату Європи до 18 років  із залученням іноземних провідних спортсменів як спаринг-партнерів (дівчата)</t>
  </si>
  <si>
    <t>Чемпіонат України до 16 років (молодші юнаки та дівчата) (ІVранг)</t>
  </si>
  <si>
    <t>Чемпіонат Європи до 18 років (юнаки, дівчата) (IІ ранг)</t>
  </si>
  <si>
    <t>Чемпіонат Європи  (IІ ранг)</t>
  </si>
  <si>
    <t>Чемпіонат світу до 21 років (юніори, юніорки) ( ІІ ранг)</t>
  </si>
  <si>
    <t>Чемпіонат України сезону 2022/2023, фінал (ІІІ ранг)</t>
  </si>
  <si>
    <t>Чемпіонат світу ( ІІ ранг)</t>
  </si>
  <si>
    <t>Навчально-тренувальний збір зі спеціальної підготовки  до міжнародних змагань із залученням іноземних провідних спортсменів як спаринг-партнерів (жінки)</t>
  </si>
  <si>
    <t xml:space="preserve">Міжнародне змагання серії "Challenge" (ІІ ранг)_x000D_
</t>
  </si>
  <si>
    <t>Навчально-тренувальний збір зі спеціальної підготовки  до міжнародних змагань (чоловіки)</t>
  </si>
  <si>
    <t>29.10.23
07.11.23</t>
  </si>
  <si>
    <t>Навчально-тренувальний збір зі спеціальної підготовки  до міжнародних змагань (жінки)</t>
  </si>
  <si>
    <t>Міжнародне змагання серії "Elite 16" (ІІ ранг)</t>
  </si>
  <si>
    <t>22.11.23
26.11.23</t>
  </si>
  <si>
    <t>Всього заходів:68</t>
  </si>
  <si>
    <t xml:space="preserve">гандбол </t>
  </si>
  <si>
    <t>Навчально-тренувальний збір до відбіркових ігор чемпіонату Європи (чоловіки)</t>
  </si>
  <si>
    <t>01.01.23
01.02.23</t>
  </si>
  <si>
    <t>Чемпіонат України серед жіночих команд, тури (ІІІ ранг)  (дорослі)</t>
  </si>
  <si>
    <t>11.01.23
14.05.23</t>
  </si>
  <si>
    <t>Чемпіонат світу, фінал (чоловіки) (ІІ ранг)</t>
  </si>
  <si>
    <t>12.01.23
01.02.23</t>
  </si>
  <si>
    <t>Чемпіонат України серед чоловічих команд, тури (ІІІ ранг)  (дорослі)</t>
  </si>
  <si>
    <t>01.02.23
19.05.23</t>
  </si>
  <si>
    <t>Чемпіонат України серед учнів  (дівчата 2010 р.н.) (ІV ранг)</t>
  </si>
  <si>
    <t>01.02.23
28.03.23</t>
  </si>
  <si>
    <t>З pоз"їздами
МОН</t>
  </si>
  <si>
    <t>МОН</t>
  </si>
  <si>
    <t>Чемпіонат України, тури (юнаки 2008-2009 р.н.)  (ІV ранг)</t>
  </si>
  <si>
    <t>01.02.23
17.04.23</t>
  </si>
  <si>
    <t>Чемпіонат України, тури (дівчата 2008-2009 р.н.)  (ІV ранг)</t>
  </si>
  <si>
    <t>Чемпіонат України, тури  (юнаки 2006-2007 р.н.)  (IV ранг)</t>
  </si>
  <si>
    <t>01.02.23
17.03.23</t>
  </si>
  <si>
    <t>Чемпіонат України, тури  (дівчата 2006-2007 р.н.)  (IV ранг)</t>
  </si>
  <si>
    <t>Чемпіонат України  серед учнів (дівчата 2009 р.н.) (ІV ранг)</t>
  </si>
  <si>
    <t>Чемпіонат України  серед учнів  (юнаки 2010 р.н.) (ІV ранг)</t>
  </si>
  <si>
    <t>Чемпіонат України серед учнів (юнаки 2009 р.н.) (ІV ранг)</t>
  </si>
  <si>
    <t>Чемпіонат України з міні-гандболу (юнаки та дівчата до 12 років)  (ІV ранг)</t>
  </si>
  <si>
    <t>01.02.23
23.05.23</t>
  </si>
  <si>
    <t>Чемпіонат України, тури (юнаки 2009-2010 р.н.) (IV ранг)</t>
  </si>
  <si>
    <t>Навчально-тренувальний збір до відбіркових ігор чемпіонату світу (жінки)</t>
  </si>
  <si>
    <t>24.02.23
01.03.23</t>
  </si>
  <si>
    <t>Міжнародні змагання  до відбіркових ігор чемпіонату світу (жінки) (ІІ ранг)</t>
  </si>
  <si>
    <t>02.03.23
07.03.23</t>
  </si>
  <si>
    <t>Відбіркова гра  до чемпіонату Європи,  3 раунд (чоловіки) (ІІ ранг)</t>
  </si>
  <si>
    <t>Відбіркова гра  до чемпіонату Європи,  4 раунд (чоловіки) (ІІ ранг)</t>
  </si>
  <si>
    <t>Навчально-тренувальний збір до  чемпіонату Європи (юніорки до 19 років)</t>
  </si>
  <si>
    <t>Чемпіонат України, фінал (дівчата 2006-2007 р.н.) (ІV ранг)</t>
  </si>
  <si>
    <t>Чемпіонат України, фінал (юнаки 2006-2007 р.н.) (ІV ранг)</t>
  </si>
  <si>
    <t>Навчально-тренувальний збір до чемпіонату Європи (юнаки до 20 років)</t>
  </si>
  <si>
    <t>Міжнародні змагання  до чемпіонату Європи(юнаки до 20 років) (ІІ ранг)</t>
  </si>
  <si>
    <t>04.04.23
08.04.23</t>
  </si>
  <si>
    <t>Зарубіжні країни
Укр. Центр Iнваспорт</t>
  </si>
  <si>
    <t>Відбіркова гра плей-офф до чемпіонату світу, 1 раунд (жінки) (IІ ранг)</t>
  </si>
  <si>
    <t>09.04.23
11.04.23</t>
  </si>
  <si>
    <t>Відбіркова гра плей-офф до чемпіонату світу,  2 раунд (жінки) (ІІ ранг)</t>
  </si>
  <si>
    <t>11.04.23
13.04.23</t>
  </si>
  <si>
    <t>Чемпіонат України, фінал (юнаки 2008-2009 р.н.) (ІV ранг)</t>
  </si>
  <si>
    <t>Чемпіонат України, фінал (дівчата 2008-2009 р.н.) (ІV ранг)</t>
  </si>
  <si>
    <t>Відбіркова гра  до чемпіонату Європи, 5 раунд (чоловіки) (ІІ ранг)</t>
  </si>
  <si>
    <t>Фарерські острови
Укрспортзабезпечення</t>
  </si>
  <si>
    <t>Відбіркова гра  до чемпіонату Європи,  6 раунд (чоловіки) (ІІ ранг)</t>
  </si>
  <si>
    <t>Міжнародний турнір  на призи З.М.Турчиної серед команд дівчат 2008-2009 р.н. (ІІ ранг)</t>
  </si>
  <si>
    <t>Чемпіонат України серед чоловічих команд, фінал (Суперліга, Вища ліга, Перша ліга, дорослі) (ІІІ ранг)</t>
  </si>
  <si>
    <t>22.05.23
23.05.23</t>
  </si>
  <si>
    <t>Чемпіонат України серед жіночих команд, фінал (Суперліга, Вища ліга, Перша ліга, дорослі)   (ІІІ ранг)</t>
  </si>
  <si>
    <t>24.05.23
25.05.23</t>
  </si>
  <si>
    <t>Кубок України  серед чоловічих команд, фінал (дорослі) (ІІІ ранг)</t>
  </si>
  <si>
    <t>Кубок України  серед жіночих команд, фінал (дорослі) (ІІІ ранг)</t>
  </si>
  <si>
    <t>Міжнародні змагання до чемпіонату Європи (чоловіки) (ІІ ранг)</t>
  </si>
  <si>
    <t>Навчально-тренувальний збір до відбіркових ігор чемпіонату Європи (жінки)</t>
  </si>
  <si>
    <t>Міжнародні змагання  до відбіркових ігор чемпіонату Європи (жінки) (ІІ ранг)</t>
  </si>
  <si>
    <t>23.06.23
28.06.23</t>
  </si>
  <si>
    <t>Міжнародні змагання  до  чемпіонату Європи (юніорки до 19 років) (ІІ ранг)</t>
  </si>
  <si>
    <t>02.07.23
07.07.23</t>
  </si>
  <si>
    <t>Чемпіонат Європи  (юніорки до 19 років) (ІІ ранг)</t>
  </si>
  <si>
    <t>Навчально-тренувальний збір до  чемпіонату Європи (юніорки до 17 років)</t>
  </si>
  <si>
    <t>28.07.23
02.08.23</t>
  </si>
  <si>
    <t>Чемпіонат Європи  (юніорки до 17 років) (ІІ ранг)</t>
  </si>
  <si>
    <t>21.08.23
26.08.23</t>
  </si>
  <si>
    <t>26.08.23
30.08.23</t>
  </si>
  <si>
    <t>Всеукраїнські змагання серед чоловічих команд  (Суперкубок України, дорослі)         (ІІІ ранг)</t>
  </si>
  <si>
    <t>31.08.23
01.09.23</t>
  </si>
  <si>
    <t xml:space="preserve">Всеукраїнські змагання серед жіночих команд  (Суперкубок України, дорослі)         (ІІІ ранг) </t>
  </si>
  <si>
    <t>Чемпіонат України серед жіночих команд (Суперліга Вища ліга, Перша ліга), тури (ІІІ ранг) (дорослі)</t>
  </si>
  <si>
    <t>10.09.23
15.11.23</t>
  </si>
  <si>
    <t>Чемпіонат України серед чоловічих команд (Cуперліга, Вища ліга, Перша ліга), тури (ІІІ ранг) (дорослі)</t>
  </si>
  <si>
    <t>12.09.23
19.12.23</t>
  </si>
  <si>
    <t>20.09.23
19.12.23</t>
  </si>
  <si>
    <t>Чемпіонат України серед учнів (дівчата 2011 р.н.) (ІV ранг)</t>
  </si>
  <si>
    <t>01.10.23
17.12.23</t>
  </si>
  <si>
    <t>Чемпіонат України  серед учнів  (юнаки 2011 р.н.) (ІV ранг)</t>
  </si>
  <si>
    <t>Чемпіонат України  серед учнів (юнаки 2010 р.н.) (ІV ранг)</t>
  </si>
  <si>
    <t>Відбіркова гра  до чемпіонату Європи, 1 раунд (жінки) (ІІ ранг)</t>
  </si>
  <si>
    <t>Відбіркова гра  до чемпіонату Європи, 2 раунд (жінки) (ІІ ранг)</t>
  </si>
  <si>
    <t>07.10.23
10.10.23</t>
  </si>
  <si>
    <t>Чемпіонат України  серед учнів (дівчата 2010 р.н.) (ІV ранг)</t>
  </si>
  <si>
    <t>07.10.23
17.12.23</t>
  </si>
  <si>
    <t>Чемпіонат України,  тури (юнаки 2007-2008 р.н.) (ІV ранг)</t>
  </si>
  <si>
    <t>12.10.23
15.12.23</t>
  </si>
  <si>
    <t>Чемпіонат України,  тури (дівчата 2007-2008 р.н.) (ІV ранг)</t>
  </si>
  <si>
    <t>Навчально-тренувальний збір до відбіркових ігор чемпіонату світу (чоловіки)</t>
  </si>
  <si>
    <t>Чемпіонат України, тури (юнаки 2009-2010 р.н.) (ІV ранг)</t>
  </si>
  <si>
    <t>19.10.23
15.12.23</t>
  </si>
  <si>
    <t>Чемпіонат України, тури (дівчата 2009-2010 р.н.) (ІV ранг)</t>
  </si>
  <si>
    <t>Відбіркова гра  до чемпіонату світу,  1 раунд (чоловіки) (ІІ ранг)</t>
  </si>
  <si>
    <t>Міжнародний турнір  "Кубок Івахіна" серед команд юнаків 2010-2011 р.н. (ІІ ранг)</t>
  </si>
  <si>
    <t>Відбіркова гра  до чемпіонату світу, 2 раунд (чоловіки) (ІІ ранг)</t>
  </si>
  <si>
    <t xml:space="preserve">Навчально-тренувальний збір до чемпіонату Європи (чоловіки)_x000D_
</t>
  </si>
  <si>
    <t>Міжнародні змагання  до чемпіонату Європи (чоловіки)  (ІІ ранг)</t>
  </si>
  <si>
    <t>Навчально-тренувальний збір до чемпіонату світу (жінки)</t>
  </si>
  <si>
    <t>Міжнародний турнір "Кубок Турчина" (жінки)    (ІІ ранг)</t>
  </si>
  <si>
    <t>25.11.23
29.11.23</t>
  </si>
  <si>
    <t>Міжнародний турнір  пам'яті І.Є. Турчина серед команд дівчат 2009-2010 р.н. (ІІ ранг)</t>
  </si>
  <si>
    <t>Чемпіонат світу, фінал (жінки) (ІІ ранг)</t>
  </si>
  <si>
    <t>29.11.23
18.12.23</t>
  </si>
  <si>
    <t>Навчально-тренувальний збір до відбіркових ігор чемпіонату Європи (юніори до 20 років)</t>
  </si>
  <si>
    <t>17.12.23
22.12.23</t>
  </si>
  <si>
    <t>21.12.23
26.12.23</t>
  </si>
  <si>
    <t>Міжнародні змагання до відбіркових ігор чемпіонату Європи (юніори до 20 років) (IІ ранг)</t>
  </si>
  <si>
    <t>23.12.23
27.12.23</t>
  </si>
  <si>
    <t>Міжнародні змагання  до відбіркових ігор чемпіонату світу (чоловіки)  (ІІ ранг)</t>
  </si>
  <si>
    <t>26.12.23
30.12.23</t>
  </si>
  <si>
    <t>гольф</t>
  </si>
  <si>
    <t>Чемпіонат Edge Golf (ІII етап)</t>
  </si>
  <si>
    <t>16.01.23
19.01.23</t>
  </si>
  <si>
    <t>НТЗ до чемпіонату Європи (національна збірна) (чоловіки, жінки )</t>
  </si>
  <si>
    <t>21.01.23
03.02.23</t>
  </si>
  <si>
    <t>НТЗ до чемпіонату Європи національна збірна  (чоловіки, жінки )</t>
  </si>
  <si>
    <t>10.02.23
21.02.23</t>
  </si>
  <si>
    <t>Чемпіонат Edge Golf (ІV етап)</t>
  </si>
  <si>
    <t>Чемпіонат Edge Golf (V етап)</t>
  </si>
  <si>
    <t>20.03.23
23.03.23</t>
  </si>
  <si>
    <t>26.05.23
06.06.23</t>
  </si>
  <si>
    <t xml:space="preserve">Відкритий чемпіонат Європи серед юніорів аматорів до 16 років "Annika Invitational"  (ІІ ранг) </t>
  </si>
  <si>
    <t xml:space="preserve">Відкритий командний чемпіонат України (ІІІ ранг) </t>
  </si>
  <si>
    <t>Київська ГК "Козин"
Укрспортзабезпечення</t>
  </si>
  <si>
    <t>Чемпіонат Європи серед аматорів (чоловіки) (ІІ ранг)</t>
  </si>
  <si>
    <t>28.06.23
01.07.23</t>
  </si>
  <si>
    <t xml:space="preserve">Відкритий чемпіонат України (IІІ ранг) </t>
  </si>
  <si>
    <t>04.07.23
13.07.23</t>
  </si>
  <si>
    <t>Чемпіонат Європи серед аматорів (жінки)     (ІІ ранг)</t>
  </si>
  <si>
    <t>Відкритий чемпіонат Європи серед юніорів та юніорок"European young masters" (ІІ ранг)</t>
  </si>
  <si>
    <t>Командний чемпіонат Європи серед аматорів (чоловіки, жінки) (ІІ ранг)</t>
  </si>
  <si>
    <t>02.08.23
05.08.23</t>
  </si>
  <si>
    <t>Чемпіонат України серед юніорів, юніорок, юнаків та дівчат  (IV ранг)</t>
  </si>
  <si>
    <t>Кубок України (ІII ранг)</t>
  </si>
  <si>
    <t>НТЗ до чемпіонату світу (національна збірна) (жінки )</t>
  </si>
  <si>
    <t>08.10.23
17.10.23</t>
  </si>
  <si>
    <t>НТЗ до чемпіонату світу (національна збірна) (чоловіки )</t>
  </si>
  <si>
    <t>15.10.23
24.10.23</t>
  </si>
  <si>
    <t>Командний чемпіонат світу серед аматорів (жінки) (ІІ ранг)</t>
  </si>
  <si>
    <t>Командний чемпіонат світу серед аматорів (чоловіки) (ІІ ранг)</t>
  </si>
  <si>
    <t>регбі</t>
  </si>
  <si>
    <t>НТЗ жіночої юніорської до 18 років збірної команди України з регбі-7 із загальної фізичної підготовки по підготовці до чемпіонату Європи</t>
  </si>
  <si>
    <t>Львів ст. "Юність"
Федерація</t>
  </si>
  <si>
    <t>НТЗ національної чоловічої збірної команди України з регбі-15 по підготовці до чемпіонату Європи</t>
  </si>
  <si>
    <t>04.02.23
11.02.23</t>
  </si>
  <si>
    <t>НТЗ юніорської чоловічої збірної команди  України ( до 18 років) з регбі-7 із загальної фізичної підготовки по підготовці до чемпіонату Європи</t>
  </si>
  <si>
    <t>НТЗ юніорської до 18 років жіночої збірної команди України з регбі-7 із спеціальної фізичної та тактико-технічної підготовки по підготовці до чемпіонату Європи</t>
  </si>
  <si>
    <t xml:space="preserve">НТЗ національної жіночої збірної команди України з регбі-7 із загальної фізичної підготовки по підготовці до чемпіонату Європи </t>
  </si>
  <si>
    <t xml:space="preserve">Хмельницький стад"Поділля"
</t>
  </si>
  <si>
    <t>НТЗ національної чоловічої збірної команди України з регбі-7 з загально-фізичної підготовки по підготовці до чемпіонату Європи</t>
  </si>
  <si>
    <t>НТЗ жіночої .юніорської (до 18 років) збірної команди України з регбі-7 із спеціальної фізичної та тактико-технічної підготовки по підготовці  до чемпіонату Європи</t>
  </si>
  <si>
    <t>Хмельницький стад"Поділля"
Федерація</t>
  </si>
  <si>
    <t>НТЗ національної чоловічої збірної команди України з регбі-15 до чемпіонату Європи з регбі</t>
  </si>
  <si>
    <t>01.03.23
10.03.23</t>
  </si>
  <si>
    <t>Хоpватія
Федерація</t>
  </si>
  <si>
    <t>НТЗ жіночої .юніорської (до 18 років) збірної команди України з регбі-7 із тактико-технічної підготовки по підготовці  до чемпіонату Європи</t>
  </si>
  <si>
    <t>Чемпіонат Європи з регбі-15 - календарна гра Україна-Швейцарія (II ранг)</t>
  </si>
  <si>
    <t>НТЗ національної чоловічої збірної команди України з регбі-7 з спеціальної фізичної та тактико-технічної підготовки по підготовці до чемпіонату Європи</t>
  </si>
  <si>
    <t xml:space="preserve">НТЗ національної чоловічої збірної команди України з регбі-15 до чемпіонату Європи </t>
  </si>
  <si>
    <t>15.03.23
24.03.23</t>
  </si>
  <si>
    <t xml:space="preserve">Чемпіонат України з регбі-7 серед жіночих молодіжних команд не старших 21 року - багатотуровий  (IV ранг) </t>
  </si>
  <si>
    <t>23.03.23
13.11.23</t>
  </si>
  <si>
    <t xml:space="preserve">Чемпіонат України з регбі-7 серед дівчат не старших 16 років (2007-2008 років народження) - багатотуровий (IV ранг) </t>
  </si>
  <si>
    <t>24.03.23
13.11.23</t>
  </si>
  <si>
    <t xml:space="preserve">Чемпіонат України з регбі-7 серед жіночих команд вищої ліги - багатотуровий (III ранг) </t>
  </si>
  <si>
    <t xml:space="preserve">Чемпіонат України з регбі-7 серед дівчат-юніорок віком до 18 років (2005-2006 років народження) - багатотуровий (IV ранг) </t>
  </si>
  <si>
    <t>Чемпіонат Європи з регбі-15 - календарна гра   (II ранг)</t>
  </si>
  <si>
    <t>Чемпіонат України з регбі-7 серед юнаків віком до 15 років (2008-2009 років народження - багатотуровий (IV ранг)</t>
  </si>
  <si>
    <t>Чемпіонат України з регбі-15 серед юніорів віком до 18 років (2005-2006 років народження) - багатотуровий (IV ранг)</t>
  </si>
  <si>
    <t>Чемпіонат України з регбі-15 серед юніорів віком до 17 років (2006-2007 років народження) - багатотуровий (IV ранг)</t>
  </si>
  <si>
    <t xml:space="preserve">Чемпіонат України з регбі-7 серед чоловічих команд вищої ліги - багатотуровий - (III ранг) </t>
  </si>
  <si>
    <t xml:space="preserve">Чемпіонат України з регбі-15 серед чоловічих команд вищої ліги - багатотуровий  (III ранг) </t>
  </si>
  <si>
    <t xml:space="preserve">Чемпіонат України з регбі-7 серед чоловічих команд 1 ліги - багатотуровий -  (III ранг) </t>
  </si>
  <si>
    <t xml:space="preserve">Чемпіонат України з регбі-7 серед юніорів до 18 років (2005-2006 років народження) - багатотуровий  (IV ранг) </t>
  </si>
  <si>
    <t>Чемпіонат України з регбі-15 серед юнаків віком до 16 років (2007-2008 років народження) - багатотуровий (IV ранг)</t>
  </si>
  <si>
    <t xml:space="preserve">Чемпіонат України з регбі-15 серед чоловічих команд супер ліги - багатотуровий  (III ранг) </t>
  </si>
  <si>
    <t>Чемпіонат України з регбі серед юнаків віком до 13 років (2010-2011 років народження) - багатотуровий (IV ранг)</t>
  </si>
  <si>
    <t>Чемпіонат України з регбі серед юнаків віком до 12 років (2011-2012 років народження) - багатотуровий (IV ранг)</t>
  </si>
  <si>
    <t>Чемпіонат України з регбі-7 серед юніорів віком до 17 років (2006-2007 років народження - багатотуровий (IV ранг)</t>
  </si>
  <si>
    <t>24.03.23
01.08.23</t>
  </si>
  <si>
    <t>Чемпіонат України з регбі-7 серед юнаків віком до 16 років (2007-2008 років народження) - багатотуровий (IV ранг)</t>
  </si>
  <si>
    <t>24.03.23
14.11.23</t>
  </si>
  <si>
    <t xml:space="preserve">Чемпіонат України з регбі-15 серед чоловічих молодіжних команд не старших 23 років - багатотуровий  (III ранг) </t>
  </si>
  <si>
    <t>Чемпіонат України з регбі серед юнаків віком до 14 років (2009-2010) років народження - багатотуровий (IV ранг)</t>
  </si>
  <si>
    <t>Чемпіонат України з регбі-15 серед юнаків віком до 15 років (2008-2009 років народження) - багатотуровий (IV ранг)</t>
  </si>
  <si>
    <t xml:space="preserve">Чемпіонат України з регбі-7 серед чоловічих команд суперліги - багатотуровий - (III ранг) </t>
  </si>
  <si>
    <t>Чемпіонат України з регбі-7 серед дівчат віком до 12 років - багатотуровий (IV ранг)</t>
  </si>
  <si>
    <t xml:space="preserve">Чемпіонат України з регбі-7 серед жіночих команд суперліги - багатотуровий - (III ранг) </t>
  </si>
  <si>
    <t xml:space="preserve">Чемпіонат України з регбі-7 серед дівчат віком до 14 років (2009-2010 років народження) - багатотуровий (IV ранг) </t>
  </si>
  <si>
    <t xml:space="preserve">НТЗ чоловічої юніорської збірної команди України ( до 18 років) з регбі-7 по підготовці до чемпіонату Європи </t>
  </si>
  <si>
    <t>09.04.23
16.04.23</t>
  </si>
  <si>
    <t>НТЗ юніорської до 18 років жіночої збірної команди України з регбі-7 по підготовці до чемпіонату Європи та міжнародного турніру</t>
  </si>
  <si>
    <t>НТЗ національної жіночої збірної команди України з регбі-7 по підготовці до чемпіонату Європи та міжнародного турніру</t>
  </si>
  <si>
    <t xml:space="preserve">НТЗ національної жіночої збірної команди України з регбі-7 по підготовці до міжнародного турніру та чемпіонату Європи </t>
  </si>
  <si>
    <t>12.05.23
17.05.23</t>
  </si>
  <si>
    <t>НТЗ національної чоловічої збірної команди України з регбі-7 по підготовці до міжнародного турніру та чемпіонату Європи</t>
  </si>
  <si>
    <t>14.05.23
18.05.23</t>
  </si>
  <si>
    <t>Міжнародний турнір чоловічих збірних команд з регбі-7 по підготовці до чемпіонату Європи (II ранг)</t>
  </si>
  <si>
    <t>Міжнародний турнір жіночих збірних  команд  з регбі-7 по підготовці до чемпіонату Європи (II ранг)</t>
  </si>
  <si>
    <t>Міжнародний турнір жіночих юніорських збірних  команд (до 18 років) з регбі-7 по підготовці до чемпіонату Європи (II ранг)</t>
  </si>
  <si>
    <t xml:space="preserve">11-й відкритий всеукраїнський юнацький турнір на Кубок Посла ПАР в Україні (IV ранг)_x000D_
</t>
  </si>
  <si>
    <t>НТЗ жіночої юніорської збірної команди України (до 18 років) з регбі-7 по підготовці до міжнародного турніру з підготовки до  чемпіонату Європи</t>
  </si>
  <si>
    <t>Міжнародний турнір жіночих збірних команд з регбі-7 по підготовці до чемпіонату Європи (II ранг)</t>
  </si>
  <si>
    <t>НТЗ національної чоловічої збірної команди України з регбі-7 до чемпіонату Європи</t>
  </si>
  <si>
    <t>03.06.23
09.06.23</t>
  </si>
  <si>
    <t xml:space="preserve">НТЗ національної жіночої збірної команди України з регбі-7  до чемпіонату Європи </t>
  </si>
  <si>
    <t>Чемпіонат Європи з регбі-7 серед жіночих команд - 1 тур (II ранг)</t>
  </si>
  <si>
    <t>Чемпіонат Європи з регбі-7 серед чоловічих команд - 1 тур (II ранг)</t>
  </si>
  <si>
    <t xml:space="preserve">Світові ігри - чоловічі та жіночі юніорські та юнацькі команди (II ранг) </t>
  </si>
  <si>
    <t>09.06.23
17.06.23</t>
  </si>
  <si>
    <t xml:space="preserve">НТЗ національної жіночої збірної команди України з регбі-7 до чемпіонату Європи </t>
  </si>
  <si>
    <t>16.06.23
22.06.23</t>
  </si>
  <si>
    <t xml:space="preserve">НТЗ жіночої .юніорської збірної команди України (до 18 років) з регбі-7 по підготовці до чемпіонату Європи </t>
  </si>
  <si>
    <t>28.06.23
06.07.23</t>
  </si>
  <si>
    <t>НТЗ юніорської  (до 18 років) чоловічої збірної команди України з регб-7 до чемпіонату Європи</t>
  </si>
  <si>
    <t>03.07.23
07.07.23</t>
  </si>
  <si>
    <t>Одеська СБ "Акад.спорту"
Федерація</t>
  </si>
  <si>
    <t>Чемпіонат Європи з регбі-7 серед жіночих команд - 2 тур (II ранг)</t>
  </si>
  <si>
    <t>06.07.23
11.07.23</t>
  </si>
  <si>
    <t>Чемпіонат Європи з регбі-7 серед чоловічих команд - 2 тур (II ранг)</t>
  </si>
  <si>
    <t>Чемпіонат Європи з регбі-7 серед юніорів віком до 18 років (II ранг)</t>
  </si>
  <si>
    <t>НТЗ юніорської (до 18 років) жіночої збірної команди України з регбі-7і до  чемпіонату Європи</t>
  </si>
  <si>
    <t>07.07.23
14.07.23</t>
  </si>
  <si>
    <t>Міжнародний турнір юніорських (до 18 років) жіночих збірних команд з регбі-7 по підготовці до чемпіонату Європи</t>
  </si>
  <si>
    <t>Кубок України з регбі-15 серед чоловічих команд (III ранг)</t>
  </si>
  <si>
    <t>10.07.23
20.08.23</t>
  </si>
  <si>
    <t>Чемпіонат Європи з регбі-7 серед юніорок віком до 18 років (II ранг)</t>
  </si>
  <si>
    <t xml:space="preserve">Кубок України з регбі-7 серед чоловічих команд   (III ранг)_x000D_
</t>
  </si>
  <si>
    <t xml:space="preserve">Львів ст. "Юність"
</t>
  </si>
  <si>
    <t xml:space="preserve">Кубок України з регбі-7 серед жіночих команд  (III ранг) _x000D_
</t>
  </si>
  <si>
    <t xml:space="preserve">3-й відкритий всеукраїнський турнір дитячо-юнацьких команд на Кубок Федерації професійних спілок "Хто ти, майбутній олімпієць" (IV ранг)_x000D_
</t>
  </si>
  <si>
    <t>Відкритий всеукраїнський юнацький турнір на Кубок Посла Франції (IV ранг)</t>
  </si>
  <si>
    <t xml:space="preserve">Чемпіонат України з регбі-15 серед жіночих команд  (III ранг) _x000D_
</t>
  </si>
  <si>
    <t>01.10.23
15.11.23</t>
  </si>
  <si>
    <t>Чемпіонат Європи з регбі-15 - календарна гра  (II ранг)</t>
  </si>
  <si>
    <t>15.10.23
20.10.23</t>
  </si>
  <si>
    <t>Чемпіонат Європи з регбі-15 - календарна гра (II ранг)</t>
  </si>
  <si>
    <t>Відкритий всеукраїнський юнацький турнір на Кубок Посла Аргентини (IV ранг)</t>
  </si>
  <si>
    <t>НТЗ жіночої збірної команди України з регбі-7 з підготовки до чемпіонату Європи та міжнародного турніру Світової серії</t>
  </si>
  <si>
    <t>25.11.23
01.12.23</t>
  </si>
  <si>
    <t>НТЗ юніорської збірної команди України (до 17 років) по підготовці до чемпіонату Європи</t>
  </si>
  <si>
    <t>26.11.23
04.12.23</t>
  </si>
  <si>
    <t>НТЗ чоловічої збірної команди України з регбі-7 з підготовки до чемпіонату Європи та міжнародного турніру Світової серії</t>
  </si>
  <si>
    <t>26.11.23
01.12.23</t>
  </si>
  <si>
    <t>Міжнародний турнір Світової серії серед жіночих збірних команд з регбі-7 (II ранг)</t>
  </si>
  <si>
    <t>Міжнародний турнір Світової серії серед чоловічих бірних команд з регбі-7 (II ранг)</t>
  </si>
  <si>
    <t>ПМО та НТЗ національної чоловічої збірної команди України з регбі-15 з підготовки до чемпіонату Європи</t>
  </si>
  <si>
    <t>08.12.23
17.12.23</t>
  </si>
  <si>
    <t>Всього заходів:86</t>
  </si>
  <si>
    <t>софтбол</t>
  </si>
  <si>
    <t>Міжнародний турнір до чемпіонату Європи (юніорська збірна), (II ранг)</t>
  </si>
  <si>
    <t>09.03.23
12.03.23</t>
  </si>
  <si>
    <t>Чемпіонат України серед юніорок  (IV ранг)</t>
  </si>
  <si>
    <t>Чемпіонат України, тури (III ранг) (з 14.04 по 24.09)</t>
  </si>
  <si>
    <t>Міжнародний турнір "Pony Liga" до чемпіонату Європи (юніорська збірна), (II ранг)</t>
  </si>
  <si>
    <t>Міжнародний турнір "Pony Liga" до чемпіонату Європи (кадетська збірна), (II ранг)</t>
  </si>
  <si>
    <t>Чемпіонат України серед дівчат, етап (IV ранг)</t>
  </si>
  <si>
    <t>Товариські матчі до чемпіонату Європи (юніорська збірна), (II ранг)</t>
  </si>
  <si>
    <t>Товариські матчі до чемпіонату Європи (кадетська збірна), (II ранг)</t>
  </si>
  <si>
    <t>Чемпіонат України серед кадеток (IV ранг)</t>
  </si>
  <si>
    <t>Чемпіонат Європи (юніорська збірна), (II ранг)</t>
  </si>
  <si>
    <t>Кубок кубків (II ранг)</t>
  </si>
  <si>
    <t>Кубок чемпіонів (II ранг)</t>
  </si>
  <si>
    <t>Чемпіонат України серед дівчат, фінал (IV ранг)</t>
  </si>
  <si>
    <t>Чемпіонат України серед молоді (IV ранг)</t>
  </si>
  <si>
    <t>Чемпіонат України (суперфінал), (III ранг)</t>
  </si>
  <si>
    <t>Міжнародний турнір до чемпіонату Європи (молодіжна збірна), (II ранг)</t>
  </si>
  <si>
    <t>Товариські матчі до чемпіонату Європи (національна збірна), (II ранг)</t>
  </si>
  <si>
    <t>Міжнародний турнір "Vilnus Cup" до чемпіонату Європи (кадетська збірна),(II ранг)</t>
  </si>
  <si>
    <t>Всього заходів:22</t>
  </si>
  <si>
    <t>теніс</t>
  </si>
  <si>
    <t xml:space="preserve">Навчально-тренувальний збір до міжнародних рейтингових змагань </t>
  </si>
  <si>
    <t>Змагання Великого Шолому "Відкритий чемпіонат Австралії" (IІ ранг)</t>
  </si>
  <si>
    <t>16.01.23
29.01.23</t>
  </si>
  <si>
    <t>Навчально-тренувальний збір  до Кубку Девіса</t>
  </si>
  <si>
    <t>26.02.23
02.03.23</t>
  </si>
  <si>
    <t>Кубок Девіса (IІ ранг)</t>
  </si>
  <si>
    <t xml:space="preserve">Євpопа
</t>
  </si>
  <si>
    <t>Навчально-тренувальний збір до Кубку Біллі Джин Кінг</t>
  </si>
  <si>
    <t>09.04.23
13.04.23</t>
  </si>
  <si>
    <t>10.04.23
09.05.23</t>
  </si>
  <si>
    <t>Кубок Біллі Джин Кінг (II ранг)</t>
  </si>
  <si>
    <t>Змагання Великого Шолому "Відкритий чемпіонат Франції"  (IІ ранг)</t>
  </si>
  <si>
    <t>28.05.23
11.06.23</t>
  </si>
  <si>
    <t>05.06.23
18.06.23</t>
  </si>
  <si>
    <t>Чемпіонат України серед юніорів  до 18 років                  (IV ранг)</t>
  </si>
  <si>
    <t>Літні Кубки  Європи, кваліфікація (дівчата до 14  )       (II ранг)</t>
  </si>
  <si>
    <t>Літні Кубки  Європи, кваліфікація (юнаки до 14 )        (II ранг)</t>
  </si>
  <si>
    <t>Літні Кубки  Європи, фінал (дівчата  до 14) (II ранг)</t>
  </si>
  <si>
    <t>Літні Кубки  Європи, фінал (юнаки до 14)  (II ранг)</t>
  </si>
  <si>
    <t>Змагання Великого Шолому "Вімблдонський турнір"          (IІ ранг)</t>
  </si>
  <si>
    <t>03.07.23
16.07.23</t>
  </si>
  <si>
    <t>Чемпіонат України серед юнаків до 14 років     (IV ранг)</t>
  </si>
  <si>
    <t>Чемпіонат Європи серед юніорів до 18 років (II ранг)</t>
  </si>
  <si>
    <t>Чемпіонат Європи серед юнаків до 16 років (II ранг)</t>
  </si>
  <si>
    <t>Чемпіонат Європи серед юнаків до 14 років (II ранг)</t>
  </si>
  <si>
    <t>Чемпіонат України серед юнаків до 16 років    (IV ранг)</t>
  </si>
  <si>
    <t>Літні Кубки  Європи, кваліфікація (юніори  до 18  ) (II ранг)</t>
  </si>
  <si>
    <t>Літні Кубки  Європи, кваліфікація (дівчата до 16  ) (II ранг)</t>
  </si>
  <si>
    <t>Літні Кубки  Європи, кваліфікація (юнаки до 16) (II ранг)</t>
  </si>
  <si>
    <t>Літні Кубки  Європи, фінал (юнаки  до 16 )          (II ранг)</t>
  </si>
  <si>
    <t>Літні Кубки  Європи,фінал (дівчата до 16 )            (II ранг)</t>
  </si>
  <si>
    <t>Літні Кубки  Європи, фінал (юніорки  до 18 )          (II ранг)</t>
  </si>
  <si>
    <t>Літні Кубки  Європи, фінал (юніори  до 18 )          (II ранг)</t>
  </si>
  <si>
    <t>Чемпіонат України  (IІІ ранг)</t>
  </si>
  <si>
    <t>07.08.23
13.08.23</t>
  </si>
  <si>
    <t>Чемпіонат  України серед юнаків  до 12 років                                    (IV ранг)</t>
  </si>
  <si>
    <t>Всеукраїнські змагання серед юнаків  до 14 років    (IV  ранг)</t>
  </si>
  <si>
    <t>16.08.23
27.08.23</t>
  </si>
  <si>
    <t>Всеукраїнські змагання серед юніорів до 18 років    (IV  ранг)</t>
  </si>
  <si>
    <t>Кубок України  (IІІ ранг)</t>
  </si>
  <si>
    <t>Змагання Великого Шолому "Відкритий чемпіонат США" (IІ ранг)</t>
  </si>
  <si>
    <t>28.08.23
10.09.23</t>
  </si>
  <si>
    <t>Всеукраїнські змагання серед юнаків до 12 років    (IV  ранг)</t>
  </si>
  <si>
    <t xml:space="preserve">Навчально-тренувальний збір до Кубку Девіса  </t>
  </si>
  <si>
    <t>10.09.23
14.09.23</t>
  </si>
  <si>
    <t>13.09.23
24.09.23</t>
  </si>
  <si>
    <t>Командний чемпіонат світу серед юнаків до 14 років (IІ ранг)</t>
  </si>
  <si>
    <t>17.09.23
25.09.23</t>
  </si>
  <si>
    <t>Юніорський Кубок Девіса (командний чемпіонат світу серед юнаків до 16 років)(  (IІ ранг)</t>
  </si>
  <si>
    <t>Юніорський Кубок Біллі Джин Кінг  (командний чемпіонат світу серед дівчат до 16 років)(  (IІ ранг)</t>
  </si>
  <si>
    <t>Всеукраїнські змагання серед юнаків  до  16 років  (IV ранг)</t>
  </si>
  <si>
    <t>04.10.23
15.10.23</t>
  </si>
  <si>
    <t>Всього заходів:63</t>
  </si>
  <si>
    <t xml:space="preserve">Всеукраїнський турнір -  WINCUP (ІІI ранг)_x000D_
_x000D_
</t>
  </si>
  <si>
    <t xml:space="preserve">Всеукраїнський турнір -  SETKA CUP (ІІI ранг)_x000D_
_x000D_
</t>
  </si>
  <si>
    <t>Серія міжнародних турнірів "ЛІГА КРАЩИХ" (ІІI ранг)</t>
  </si>
  <si>
    <t>Серія міжнародних турнірів "ЛІГА КРАЩИХ -ДІТИ" (ІІI ранг)</t>
  </si>
  <si>
    <t xml:space="preserve">Всеукраїнський турнір -  WINNERS (ІІI ранг)_x000D_
</t>
  </si>
  <si>
    <t xml:space="preserve">Всеукраїнський турнір "UP Challenger" (ІІI ранг)_x000D_
</t>
  </si>
  <si>
    <t>Дитяча ліга (ІV ранг)</t>
  </si>
  <si>
    <t>Клубний чемпіонат України ,вища,суперлігa, 1 ліга, регіональні ліги (ІІI ранг)</t>
  </si>
  <si>
    <t>НТЗ до чемпіонату світу, чоловіки</t>
  </si>
  <si>
    <t>03.01.23
01.02.23</t>
  </si>
  <si>
    <t>НТЗ до чемпіонату світу, жінки</t>
  </si>
  <si>
    <t>Міжнародний турнір,Світова серія  (ІІ ранг)</t>
  </si>
  <si>
    <t>09.01.23
15.01.23</t>
  </si>
  <si>
    <t>Міжнародний турнір серед юніорів, кадетів та мінікадетів  Молодіжна серія  (WTT Youth Contender) (II ранг)</t>
  </si>
  <si>
    <t>22.01.23
28.01.23</t>
  </si>
  <si>
    <t xml:space="preserve">Туніс
</t>
  </si>
  <si>
    <t>02.02.23
03.03.23</t>
  </si>
  <si>
    <t>05.02.23
13.02.23</t>
  </si>
  <si>
    <t>Чемпіонат  України "Прудкий м"яч" серед міні-кадетів 2010 р.н. та молодші (ІV ранг)</t>
  </si>
  <si>
    <t>07.02.23
12.02.23</t>
  </si>
  <si>
    <t>16.02.23
22.02.23</t>
  </si>
  <si>
    <t>19.02.23
24.02.23</t>
  </si>
  <si>
    <t>Турнір найсильніших Європи (ТОП 16) (ІV ранг)</t>
  </si>
  <si>
    <t>23.02.23
05.03.23</t>
  </si>
  <si>
    <t>02.03.23
20.03.23</t>
  </si>
  <si>
    <t>Чемпіонат  України серед кадетів 2008 р.н. та молодші  (IV ранг)</t>
  </si>
  <si>
    <t>07.03.23
19.03.23</t>
  </si>
  <si>
    <t>20.03.23
27.03.23</t>
  </si>
  <si>
    <t>Чемпіонат  України (дорослі)  (ІІI ранг)</t>
  </si>
  <si>
    <t>25.03.23
04.04.23</t>
  </si>
  <si>
    <t>26.03.23
02.04.23</t>
  </si>
  <si>
    <t xml:space="preserve">НТЗ до чемпіонату світу, чоловіки_x000D_
</t>
  </si>
  <si>
    <t>Чемпіонат Європи серед молоді  до 21 року  (II ранг)</t>
  </si>
  <si>
    <t>НТЗ до чемпіонату Європи серед юніорів та кадетів</t>
  </si>
  <si>
    <t xml:space="preserve">НТЗ до чемпіонату світу, жінки_x000D_
</t>
  </si>
  <si>
    <t>10.04.23
23.04.23</t>
  </si>
  <si>
    <t>Міжнародний турнір, Світова серія (ІІ ранг)</t>
  </si>
  <si>
    <t>15.04.23
25.04.23</t>
  </si>
  <si>
    <t>22.04.23
29.04.23</t>
  </si>
  <si>
    <t>Заключний НТЗ до чемпіонату світу, чоловіки</t>
  </si>
  <si>
    <t>28.04.23
17.05.23</t>
  </si>
  <si>
    <t xml:space="preserve">Заключний НТЗ до чемпіонату світу, жінки_x000D_
</t>
  </si>
  <si>
    <t>Чемпіонат  України серед юніорів 2004 р.н.  та молодші (IV ранг)</t>
  </si>
  <si>
    <t>08.05.23
15.05.23</t>
  </si>
  <si>
    <t>13.05.23
23.05.23</t>
  </si>
  <si>
    <t>НТЗ до чемпіонату Європи серед юніорів, кадетів та мінікадетів</t>
  </si>
  <si>
    <t>17.05.23
26.05.23</t>
  </si>
  <si>
    <t>Чемпіонат світу, особистий (II ранг)</t>
  </si>
  <si>
    <t>П.Африка
Укрспортзабезпечення</t>
  </si>
  <si>
    <t>Клубний чемпіонат України ,суперлігa, фінал (ІІI ранг)</t>
  </si>
  <si>
    <t>27.05.23
06.06.23</t>
  </si>
  <si>
    <t>НТЗ до чемпіонату Європи, чоловіки</t>
  </si>
  <si>
    <t xml:space="preserve">Заключний НТЗ до чемпіонату Європи серед міні-кадетів_x000D_
</t>
  </si>
  <si>
    <t>НТЗ до чемпіонату Європи</t>
  </si>
  <si>
    <t>Чемпіонат  України "Прудкий м"яч" серед юнаків та дівчат 2012 р.н. та молодші (ІV ранг)</t>
  </si>
  <si>
    <t>Чемпіонат Європи серед міні-кадетіві  до 13 років (II ранг)</t>
  </si>
  <si>
    <t>12.06.23
20.06.23</t>
  </si>
  <si>
    <t>Заключний НТЗ до чемпіонату Європи серед юніорів та кадетів</t>
  </si>
  <si>
    <t>30.06.23
11.07.23</t>
  </si>
  <si>
    <t>04.07.23
14.07.23</t>
  </si>
  <si>
    <t>Чемпіонат Європи серед юніорів та кадетів  (II ранг)</t>
  </si>
  <si>
    <t>Міжнародний турнір, Світова серія (II ранг)</t>
  </si>
  <si>
    <t xml:space="preserve">НТЗ до чемпіонату Європи, жінки  </t>
  </si>
  <si>
    <t>18.07.23
30.07.23</t>
  </si>
  <si>
    <t>31.07.23
28.08.23</t>
  </si>
  <si>
    <t>Міжнародні змагання Єврочемп-2023 серед міні-кадетів  (ІІ ранг)</t>
  </si>
  <si>
    <t>26.08.23
05.09.23</t>
  </si>
  <si>
    <t xml:space="preserve">Міжнародний турнір,Світова серія  (ІІ ранг)_x000D_
</t>
  </si>
  <si>
    <t>Заключний НТЗ до чемпіонату Європи</t>
  </si>
  <si>
    <t>29.08.23
10.09.23</t>
  </si>
  <si>
    <t>04.09.23
12.09.23</t>
  </si>
  <si>
    <t>09.09.23
19.09.23</t>
  </si>
  <si>
    <t>10.09.23
17.09.23</t>
  </si>
  <si>
    <t>16.09.23
26.09.23</t>
  </si>
  <si>
    <t>18.09.23
25.09.23</t>
  </si>
  <si>
    <t>Турнір найсильніших юніорів та кадетів Європи (ТОП 10) (ІV ранг)</t>
  </si>
  <si>
    <t xml:space="preserve">НТЗ до чемпіонату світу_x000D_
</t>
  </si>
  <si>
    <t>02.10.23
09.10.23</t>
  </si>
  <si>
    <t>Міжгародний турнір, Світова серія (ІІ ранг)</t>
  </si>
  <si>
    <t>10.10.23
19.10.23</t>
  </si>
  <si>
    <t>Чемпіонат  України серед молоді  2002 р.н.  та молодші (IV ранг)</t>
  </si>
  <si>
    <t>14.10.23
27.10.23</t>
  </si>
  <si>
    <t>Турнір найсильніших міні-кадетів Європи (ТОП 14) (ІV ранг)</t>
  </si>
  <si>
    <t>22.10.23
28.10.23</t>
  </si>
  <si>
    <t xml:space="preserve">Катар
</t>
  </si>
  <si>
    <t>27.10.23
06.11.23</t>
  </si>
  <si>
    <t>27.10.23
14.11.23</t>
  </si>
  <si>
    <t>31.10.23
10.11.23</t>
  </si>
  <si>
    <t>04.11.23
14.11.23</t>
  </si>
  <si>
    <t>Кубок світу, жінки (ІІ ранг)</t>
  </si>
  <si>
    <t>05.12.23
14.12.23</t>
  </si>
  <si>
    <t>Кубок світу, чоловіки (ІІ ранг)</t>
  </si>
  <si>
    <t>09.12.23
23.12.23</t>
  </si>
  <si>
    <t>09.12.23
22.12.23</t>
  </si>
  <si>
    <t>Кубок  України (III ранг)</t>
  </si>
  <si>
    <t>13.12.23
18.12.23</t>
  </si>
  <si>
    <t xml:space="preserve">футбол </t>
  </si>
  <si>
    <t>Міжнародний турнір (національна, жінки) ІІ ранг</t>
  </si>
  <si>
    <t>12.02.23
23.02.23</t>
  </si>
  <si>
    <t>Чемпіонат України сезону 2022/2023, чоловіки (ІІ коло, премьєр ліга), ІІІ ранг</t>
  </si>
  <si>
    <t>21.02.23
02.06.23</t>
  </si>
  <si>
    <t>Навчально-тренувальний збір  до еліт раунду  чемпіонату Європи (юнаки U-17)</t>
  </si>
  <si>
    <t>24.02.23
06.03.23</t>
  </si>
  <si>
    <t>Навчально-тренувальний збір  до другого раунду кваліфікаційного етапу  чемпіонату Європи (дівчата WU-17)</t>
  </si>
  <si>
    <t>26.02.23
28.02.23</t>
  </si>
  <si>
    <t>Другий раунд кваліфікаційного етапу чемпіонату Європи (дівчата WU-17)  ІІ ранг</t>
  </si>
  <si>
    <t>Чемпіонат України з футболу серед жінок сезону 2022/2023  (перша ліга, ІІ коло) ІІІ ранг</t>
  </si>
  <si>
    <t>01.03.23
30.05.23</t>
  </si>
  <si>
    <t>Чемпіонат України з футболу серед жінок сезону 2022/2023 (вища ліга, ІІ коло) ІІІ ранг</t>
  </si>
  <si>
    <t>Чемпіонат України серед юніорів U-19  сезону 2022/2023,  (ІІ коло, премьєр ліга), ІІІ ранг</t>
  </si>
  <si>
    <t>07.03.23
01.05.23</t>
  </si>
  <si>
    <t>Еліт раунд чемпіонату Європи (юнаки U-17)  ІІ ранг</t>
  </si>
  <si>
    <t>07.03.23
14.03.23</t>
  </si>
  <si>
    <t>Навчально-тренувальний збір  до еліт раунду  чемпіонату Європи (юніори U-19)</t>
  </si>
  <si>
    <t>Всеукраїнські змагання з футболу серед команд юніорів U-19 сезону 2022/2023 (перша ліга, ІІ коло) ІІІ ранг</t>
  </si>
  <si>
    <t>13.03.23
22.05.23</t>
  </si>
  <si>
    <t>НТЗ з метою підготовки до відбіркових матчів чепіонату Європи (національна, чоловіки)</t>
  </si>
  <si>
    <t>Товариські матчі з метою підготовки до фінальної частини чемпіонату Європи (молодіжна U-21, чоловіки) ІІ ранг</t>
  </si>
  <si>
    <t>20.03.23
28.03.23</t>
  </si>
  <si>
    <t>Еліт раунд чемпіонату Європи (юніори U-19)  ІІ ранг</t>
  </si>
  <si>
    <t>Всеукраїнські змагання з футболу серед команд клубів Професіональної футбольної ліги сезону 2022/2023 (чоловіки, перша ліга, 2 коло) ІІІ ранг</t>
  </si>
  <si>
    <t>24.03.23
25.05.23</t>
  </si>
  <si>
    <t>Відбірковий матч чемпіонату Європи з команою Англії  (національна, чоловіки)  ІІ ранг</t>
  </si>
  <si>
    <t>25.03.23
28.03.23</t>
  </si>
  <si>
    <t>Чемпіонат України з футболу серед аматорських команд сезону 2022/2023 (ІІ коло)</t>
  </si>
  <si>
    <t>30.03.23
30.06.23</t>
  </si>
  <si>
    <t>Всеукраїнські змагання з футболу серед команд клубів Професіональної футбольної ліги  сезону 2022/2023 (чоловіки, друга ліга, 3-4 коло) ІІІ ранг</t>
  </si>
  <si>
    <t>31.03.23
30.06.23</t>
  </si>
  <si>
    <t>Навчально-тренувальний збір  до другого раунду кваліфікаційного етапу  чемпіонату Європи (юніорки WU-19)</t>
  </si>
  <si>
    <t>Товариські матчі (національна, жінки) ІІ ранг</t>
  </si>
  <si>
    <t>02.04.23
13.04.23</t>
  </si>
  <si>
    <t>Другий раунд кваліфікаційного етапу чемпіонату Європи (юніорки WU-19)  ІІ ранг</t>
  </si>
  <si>
    <t>Навчально-тренувальний збір  до турніру розвитку УЄФА (дівчата WU-16/17)</t>
  </si>
  <si>
    <t>Турнір розвитку УЄФА (дівчата WU-16/17)  ІІ ранг</t>
  </si>
  <si>
    <t>Навчально-тренувальний збір  до Турніру розвитку УЄФА (юнаки U-16/17)</t>
  </si>
  <si>
    <t>Навчально-тренувальний збір  до фіналу  чемпіонату Європи (юнаки U-17)</t>
  </si>
  <si>
    <t>06.05.23
16.05.23</t>
  </si>
  <si>
    <t>Турнір розвитку УЄФА (юнаки U-16/17)  ІІ ранг</t>
  </si>
  <si>
    <t>Фінальні змагання чемпіонату Європи (юнаки U-17)  ІІ ранг</t>
  </si>
  <si>
    <t>16.05.23
01.06.23</t>
  </si>
  <si>
    <t>Міжнародний турнір пам"яті В.В.Лобановського, ІІ ранг</t>
  </si>
  <si>
    <t>НТЗ з метою підготовки до фіналу чемпіонату Європи (молодіжна U-21, чоловіки)</t>
  </si>
  <si>
    <t>07.06.23
19.06.23</t>
  </si>
  <si>
    <t>НТЗ з метою підготовки до відбіркових матчів чемпіонату Європи (національна, чоловіки)</t>
  </si>
  <si>
    <t>12.06.23
14.06.23</t>
  </si>
  <si>
    <t>Відбірковий матч чемпіонату Європи з команою Північної Македонії (національна, чоловіки)  ІІ ранг</t>
  </si>
  <si>
    <t>15.06.23
17.06.23</t>
  </si>
  <si>
    <t xml:space="preserve">Північна Македонія
</t>
  </si>
  <si>
    <t>17.06.23
02.07.23</t>
  </si>
  <si>
    <t>Відбірковий матч чемпіонату Європи з команою Мальти (національна, чоловіки)  ІІ ранг</t>
  </si>
  <si>
    <t>18.06.23
20.06.23</t>
  </si>
  <si>
    <t>Фінальні змагання чемпіонату Європи (юніори U-19)  ІІ ранг</t>
  </si>
  <si>
    <t>Фінальна частина чемпіонату Європи  (молодіжна U-21, чоловіки)  ІІ ранг</t>
  </si>
  <si>
    <t>19.06.23
08.07.23</t>
  </si>
  <si>
    <t>Навчально-тренувальний збір  до фіналу  чемпіонату Європи (юніори U-19)</t>
  </si>
  <si>
    <t xml:space="preserve">Мальта
</t>
  </si>
  <si>
    <t>Чемпіонат України з футболу серед жінок  сезону 2023/2024 (вища ліга, І коло) ІІІ ранг</t>
  </si>
  <si>
    <t>01.07.23
30.11.23</t>
  </si>
  <si>
    <t>Фінал чемпіонату Європи (юніори U-19)  ІІ ранг</t>
  </si>
  <si>
    <t>Чемпіонат України сезону 2023/2024, чоловіки (І коло, прем"єр ліга), ІІІ ранг</t>
  </si>
  <si>
    <t>05.07.23
22.11.23</t>
  </si>
  <si>
    <t>Чемпіонат України серед юніорів U-19 сезону 2023/2024 (І коло, премьєр ліга), ІІІ ранг</t>
  </si>
  <si>
    <t>Кубок України сезону 2023/2024,  чоловіки (попередній етап), ІІІ ранг</t>
  </si>
  <si>
    <t>19.07.23
01.11.23</t>
  </si>
  <si>
    <t>Всеукраїнські змагання з футболу серед команд клубів Професіональної футбольної ліги сезону 2023/2024 (чоловіки, перша ліга, 1 коло) ІІІ ранг</t>
  </si>
  <si>
    <t>20.07.23
20.11.23</t>
  </si>
  <si>
    <t>Всеукраїнські змагання з футболу серед команд клубів Професіональної фубольної ліги  сезону 2023/2024 (чоловіки, друга ліга, 1-2 коло) ІІІ ранг</t>
  </si>
  <si>
    <t>21.07.23
30.11.23</t>
  </si>
  <si>
    <t>Чемпіонат України з футболу серед жінок  сезону 2023/2024 (перша ліга, І коло) ІІІ ранг</t>
  </si>
  <si>
    <t>01.08.23
30.11.23</t>
  </si>
  <si>
    <t>Кубок України з футболу серед жінок  сезону 2022/2023 (плей-офф, фінал), ІІІ ранг</t>
  </si>
  <si>
    <t>Чемпіонат України з футболу серед аматорських команд  сезону 2023/2024 (І коло)</t>
  </si>
  <si>
    <t>03.08.23
10.11.23</t>
  </si>
  <si>
    <t>Кубок України з футболу серед аматорських команд  сезону 2023/2024 (попередні етапи)</t>
  </si>
  <si>
    <t>21.08.23
30.10.23</t>
  </si>
  <si>
    <t>Товариські матчі  (юніори U-18/19) ІІ ранг</t>
  </si>
  <si>
    <t>Товариські матчі (юнаки U-16/17)  ІІ ранг</t>
  </si>
  <si>
    <t>НТЗ з метою підготовки до відбіркових матчів чемпіонату Європи (молодіжна U-21, чоловіки)</t>
  </si>
  <si>
    <t>04.09.23
08.09.23</t>
  </si>
  <si>
    <t>Всеукраїнські змагання з футболу серед команд юніорів U-19 сезону 2023/2024 (перша ліга, І коло) ІІІ ранг</t>
  </si>
  <si>
    <t>06.09.23
16.11.23</t>
  </si>
  <si>
    <t>Відбірковий матч чемпіонату Європи  (молодіжна U-21, чоловіки)  ІІ ранг</t>
  </si>
  <si>
    <t>Відбірковий матч чемпіонату Європи  з командою Англії (національна, чоловіки)  ІІ ранг</t>
  </si>
  <si>
    <t>Відбірковий матч чемпіонату Європи  з командою Італї (національна, чоловіки)  ІІ ранг</t>
  </si>
  <si>
    <t>11.09.23
13.09.23</t>
  </si>
  <si>
    <t>11.09.23
14.09.23</t>
  </si>
  <si>
    <t>Навчально-тренувальний збір  до першого раунду кваліфікаційного етапу  чемпіонату Європи (дівчата WU-17)</t>
  </si>
  <si>
    <t>Чемпіонат України з футболу серед дитячо-юнацьких спортивних закладів  сезону 2023/2024, І коло (юнаки) IV ранг</t>
  </si>
  <si>
    <t>14.09.23
17.11.23</t>
  </si>
  <si>
    <t>НТЗ з метою підготовки до Ліги націй УЄФА (національна, жінки)</t>
  </si>
  <si>
    <t>17.09.23
21.09.23</t>
  </si>
  <si>
    <t>Перший раунд кваліфікаційного етапу чемпіонату Європи (дівчата WU-17)  ІІ ранг</t>
  </si>
  <si>
    <t>20.09.23
27.09.23</t>
  </si>
  <si>
    <t>Матч Ліги націй УЄФА (національна, жінки)  ІІ ранг</t>
  </si>
  <si>
    <t>24.09.23
28.09.23</t>
  </si>
  <si>
    <t>Навчально-тренувальний збір  до кваліфікаційнорго раунду чемпіонату Європи (юнаки U-16/17)</t>
  </si>
  <si>
    <t>08.10.23
14.10.23</t>
  </si>
  <si>
    <t>09.10.23
13.10.23</t>
  </si>
  <si>
    <t>09.10.23
12.10.23</t>
  </si>
  <si>
    <t>09.10.23
17.10.23</t>
  </si>
  <si>
    <t>Відбірковий матч чемпіонату Європи з командою Північної Македонії (національна, чоловіки)  ІІ ранг</t>
  </si>
  <si>
    <t>Кваліфікаційний раунд чемпіонату Європи  (юнаки U-16/17)  ІІ ранг</t>
  </si>
  <si>
    <t>Ліхтенштейн
Укрспортзабезпечення</t>
  </si>
  <si>
    <t>Відбірковий матч чемпіонату Європи з командою Мальти  (національна, чоловіки)  ІІ ранг</t>
  </si>
  <si>
    <t>16.10.23
18.10.23</t>
  </si>
  <si>
    <t>Навчально-тренувальний збір  до першого раунду кваліфікаційного етапу  чемпіонату Європи (юніорки WU-19)</t>
  </si>
  <si>
    <t>Перший раунд кваліфікаційного етапу чемпіонату Європи (юніорки WU-19)  ІІ ранг</t>
  </si>
  <si>
    <t>22.10.23
01.11.23</t>
  </si>
  <si>
    <t>30.10.23
01.11.23</t>
  </si>
  <si>
    <t>Навчально-тренувальний збір  до кваліфікаційнорго раунду чемпіонату Європи (юніори U-18/19)</t>
  </si>
  <si>
    <t>13.11.23
17.11.23</t>
  </si>
  <si>
    <t>13.11.23
18.11.23</t>
  </si>
  <si>
    <t>Кваліфікаційний раунд чемпіонату Європи (юніори U-18/19)  ІІ ранг</t>
  </si>
  <si>
    <t>Відбірковий матч чемпіонату Європи з командою Італії (національна, чоловіки)  ІІ ранг</t>
  </si>
  <si>
    <t xml:space="preserve">хокей на траві </t>
  </si>
  <si>
    <t>Міжнародний турнір, чоловіки (ІІ ранг)</t>
  </si>
  <si>
    <t>03.01.23
08.01.23</t>
  </si>
  <si>
    <t>Чемпіонат Європи в приміщенні, жінки (молодь до 21 року) (ІІ ранг)</t>
  </si>
  <si>
    <t>Навчально-тренувальний збір з підготовки до чемпіонату світу в приміщенні, жінки</t>
  </si>
  <si>
    <t>17.01.23
24.01.23</t>
  </si>
  <si>
    <t>Чемпіонат України в приміщенні серед юнаків 2007-2008 рн (IV ранг)</t>
  </si>
  <si>
    <t xml:space="preserve">Літин
</t>
  </si>
  <si>
    <t>Чемпіонат Європи в приміщенні, чоловіки (молодь до 21 року) ( ІІ ранг)</t>
  </si>
  <si>
    <t>Чемпіонат України в приміщенні, жінки, 2 тур (ІІІ ранг)</t>
  </si>
  <si>
    <t>Чемпіонат України в приміщенні серед чоловіків, 3 тур, супер ліга (ІІІ ранг)</t>
  </si>
  <si>
    <t>Міжнародний турнір, жінки (ІІ ранг)</t>
  </si>
  <si>
    <t>Чемпіонат світу в приміщенні, жінки (ІІ ранг)</t>
  </si>
  <si>
    <t>02.02.23
12.02.23</t>
  </si>
  <si>
    <t>Чемпіонат України в приміщнні серед чоловіків, 2 тур, вища ліга</t>
  </si>
  <si>
    <t>Міжнародний турнір серед юнаків 2011-2012 рн (ІV ранг)</t>
  </si>
  <si>
    <t>Чемпіонат України в приміщенні сере юнаків 2009-2010 р.н. (ІV ранг)</t>
  </si>
  <si>
    <t xml:space="preserve">Чемпіонат України в приміщенні серед дівчат 2007-2008 р.н. (ІV ранг) </t>
  </si>
  <si>
    <t>Кубок Європейських чемпіонів в приміщенні, чоловіки (ІІ ранг)</t>
  </si>
  <si>
    <t>Чемпіонат України в приміщенні серед юнаків 2011-2012 р.н. (ІV ранг)</t>
  </si>
  <si>
    <t xml:space="preserve">Калинівка
</t>
  </si>
  <si>
    <t>Чемпіонат України в приміщенні серед дівчат 2011-2012 р.н. (ІV ранг)</t>
  </si>
  <si>
    <t>Кубок Європейських чемпіонів, жінки (ІІ ранг)</t>
  </si>
  <si>
    <t>Навчально-тренувальний збір з підготовки до чемпіонату Європи, юніорки до 18 років</t>
  </si>
  <si>
    <t>Навчально-тренувальний збір з підготовки до чемпіонату Європи, чоловіки</t>
  </si>
  <si>
    <t>Чемпіонат України в приміщенні серед юнаків 2013-2014 рн (ІV)</t>
  </si>
  <si>
    <t>Чемпіонат України в приміщенні серед дівчат 2009-2010 р.н. (ІV)</t>
  </si>
  <si>
    <t>Навчально-тренувальний збір з підготовки до чемпіонату Європи, жінки</t>
  </si>
  <si>
    <t>03.03.23
13.03.23</t>
  </si>
  <si>
    <t>Навчально-тренувальний збір з підготовки до чемпіонату Європи, юніори до 18 років</t>
  </si>
  <si>
    <t>06.03.23
20.03.23</t>
  </si>
  <si>
    <t>Міжнародний дитячий турнір памяті О. Реви, юнаки 2009-2010 р.н. (ІV)</t>
  </si>
  <si>
    <t>Міжнародний дитячий турнір "Сумські зірочки", юнаки та дівчата (ІV ранг)</t>
  </si>
  <si>
    <t>21.03.23
24.03.23</t>
  </si>
  <si>
    <t xml:space="preserve">Суми СДЮШОР "Динамо"
</t>
  </si>
  <si>
    <t>Міжнародний турнір, жінки</t>
  </si>
  <si>
    <t>28.03.23
04.04.23</t>
  </si>
  <si>
    <t>Чемпіона України серед чоловіків, супер ліга,  4 тур (ІІІ ранг)</t>
  </si>
  <si>
    <t>Вінниця л/а-хок. стадион
Укрспортзабезпечення</t>
  </si>
  <si>
    <t>Кубок Європейських чемпіонів "Троффі 1", чоловіки (ІІ ранг)</t>
  </si>
  <si>
    <t>05.04.23
11.04.23</t>
  </si>
  <si>
    <t>Кубок Європейських чемпіонів "Троффі ", жінки (ІІ ранг)</t>
  </si>
  <si>
    <t>Чемпіонат України "Хокей-5" серед юнаків 2007-2008 рн., 1 тур (ІV)</t>
  </si>
  <si>
    <t>Навчально-тренувальний збір по підготовці до чемпіонату Європи, жінки</t>
  </si>
  <si>
    <t>12.04.23
20.04.23</t>
  </si>
  <si>
    <t>Чемпіонат України серед юніорів 2005-2006 р.н. (ІV ранг)</t>
  </si>
  <si>
    <t>Чемпінат України серед жінок, супер ліга,  1 тур (ІІІ ранг)</t>
  </si>
  <si>
    <t>Навчально-тренувальний збір ро підготовці  до чемпіонату Європи "Хокей-5", жінки</t>
  </si>
  <si>
    <t>Чемпіонат України "Хокей-5", чоловіки. 1 тур (ІІІ ранг)</t>
  </si>
  <si>
    <t>Чемпіонат України серед юнаків 2007-2008 р.н. (ІV ранг)</t>
  </si>
  <si>
    <t>Чемпіонат України "Хокей-5", жінки, 1 тур (ІІІ ранг)</t>
  </si>
  <si>
    <t>Чемпіонат України серед дівчат 2007-2008 р.н., 1 тур (ІV) ранг</t>
  </si>
  <si>
    <t>Чемпіонат України серед чоловіків, супер ліга,  5 тур (ІІІ ранг)</t>
  </si>
  <si>
    <t>Чемпіонат України серед дівчат 2005-2006 р.н. (ІV)</t>
  </si>
  <si>
    <t>12.05.23
16.05.23</t>
  </si>
  <si>
    <t>Чемпіонат України серед жінок, супер ліга, 2 тур (ІІІ ранг)</t>
  </si>
  <si>
    <t>Чемпіонат України серед юнаків 2011-2012 р.н. (ІV ранг)</t>
  </si>
  <si>
    <t>Міжнародний турнір  з хокею на траві "Хокей-5" серед дівчат до 16 років</t>
  </si>
  <si>
    <t>19.05.23
26.05.23</t>
  </si>
  <si>
    <t>Чемпіонат України "Хокей-5", чоловіки , 2 тур ( ІІІ ранг(</t>
  </si>
  <si>
    <t>Чемпіонат України серед чоловіків, супер ліга, 6 тур (ІІІ ранг)</t>
  </si>
  <si>
    <t>Чемпіонат України серед юнаків 2009-2010 р.н. (ІV ранг)</t>
  </si>
  <si>
    <t>Чемпіонат України серед дівчат 2009-2010 р.н., 1 тур (ІV ранг)</t>
  </si>
  <si>
    <t>Чемпіонат України серед юнаків 2013-2014 р.н.  (ІV ранг)</t>
  </si>
  <si>
    <t>Чемпіонат України серед чоловіків, супер ліга, фінал (ІІІ ранг)</t>
  </si>
  <si>
    <t>Чемпіонат України серед жінок, супер ліга, 3 тур (ІІІ ранг)</t>
  </si>
  <si>
    <t>Світові ігри "United World Games"</t>
  </si>
  <si>
    <t>20.06.23
24.06.23</t>
  </si>
  <si>
    <t>Чемпіонат України "Хокей-5", жінки (ІІІ ранг)</t>
  </si>
  <si>
    <t>Чемпіонат України "Хокей-5" серед юнаків 2007-2008 р.н., 2 тур (ІV ранг)</t>
  </si>
  <si>
    <t>Чемпіонат України серед жінок, фінал (ІІІ ранг)</t>
  </si>
  <si>
    <t>Бориспіль хок. стадіон "Колос"
Укрспортзабезпечення</t>
  </si>
  <si>
    <t>Навчально-тренувальний збір по підготовці до чемпіонату Європи, юніори до 18 років</t>
  </si>
  <si>
    <t>Навчально-тренувальний збір по підготовці до чемпіонату Європи, юніорки до 18 років</t>
  </si>
  <si>
    <t>27.06.23
07.07.23</t>
  </si>
  <si>
    <t>Суми хок. стадіон
Укрспортзабезпечення</t>
  </si>
  <si>
    <t>Чемпіонат Європи "Хокей - 5", жінки (ІІІ ранг)</t>
  </si>
  <si>
    <t>Навчально-тренувальний збір з підготовки до чемпіонату Європи  серед юніорок до 18 років (жінки)</t>
  </si>
  <si>
    <t xml:space="preserve">Бориспіль хок. стадіон "Колос"
</t>
  </si>
  <si>
    <t>Чемпіонат України " Хокей-5" серед дівча 2007-008 р.н. (ІV ранг)</t>
  </si>
  <si>
    <t>Чемпіонат Європи "Хокей-5", жінки (ІІранг)</t>
  </si>
  <si>
    <t xml:space="preserve">Міжнародний дитячий турнір "Юний Динамівець", юнаки та дівчата (ІV ранг) </t>
  </si>
  <si>
    <t>04.07.23
07.07.23</t>
  </si>
  <si>
    <t xml:space="preserve">Суми хок. стадіон
</t>
  </si>
  <si>
    <t>Навчально-тренувальний збір з підготовки  до чемпіонату Європи, чоловіки</t>
  </si>
  <si>
    <t>Чемпіонат Європи серед юніорів до 18 р. (чоловіки) (ІІ ранг)</t>
  </si>
  <si>
    <t>чемпіонат Європи серед юніорок до 18 років (жінки) (ІІ ранг)</t>
  </si>
  <si>
    <t>09.07.23
15.07.23</t>
  </si>
  <si>
    <t>Міжнародний турнір , чоловіки (ІІ ранг)</t>
  </si>
  <si>
    <t>Чемпіонат Європи, чоловіки (ІІ ранг)</t>
  </si>
  <si>
    <t>Чемпіонат Європи, жінки (ІІ ранг)</t>
  </si>
  <si>
    <t xml:space="preserve">Вінниця л/а-хок. стадион
</t>
  </si>
  <si>
    <t>Чемпінат України серед дівчат 2007-2008 р.н., 2 тур (ІV ранг)</t>
  </si>
  <si>
    <t>Кубок України. чоловіки (ІІІ ранг)</t>
  </si>
  <si>
    <t>Відкритий чемпіонат з хокею на траві присвячений Дню м. Суми серед юнаків та дівчат</t>
  </si>
  <si>
    <t>Чемпіонат України серед юнаків 2012-2013 р.н. (ІV ранг)</t>
  </si>
  <si>
    <t>Чемпіонат України серед жінок, супер ліга, 1 тур (ІІІ ранг)</t>
  </si>
  <si>
    <t>Чемпіонат України серед чоловіків, 1 тур, супер та вища ліга (ІІІ ранг)</t>
  </si>
  <si>
    <t>Всеукраїнський турнір пам'яті захисника України Артема Булаша серед юнаків 2010-2011 р.н. (ІV ранг)</t>
  </si>
  <si>
    <t>Чемпіонат України серед дівчат 2013-2014 р.н. (ІV ранг)</t>
  </si>
  <si>
    <t>Чемпіонат України серед юнаків 2010-2011 р.н. (ІV ранг)</t>
  </si>
  <si>
    <t>18.09.23
21.09.23</t>
  </si>
  <si>
    <t xml:space="preserve">Чемпіонат України серед дівчат 2009-2010 р.н., 2 тур ( ІV ранг) </t>
  </si>
  <si>
    <t>Чемпіонат України серед юнаків 2014-2015 р.н. (ІV ранг)</t>
  </si>
  <si>
    <t>Чемпіонат України серед чоловіків, 2 тур, супер та вища ліги (ІІІ ранг)</t>
  </si>
  <si>
    <t>Чемпіонат України серед юнаків 2008-2009 р.н. (ІV ранг)</t>
  </si>
  <si>
    <t>Чемпіонат України серед дівчат 2011-2012 р.н. (ІV ранг)</t>
  </si>
  <si>
    <t>Навчально-тренувальний збір з підготовки до чемпіонату Європи, дівчата до 16 років</t>
  </si>
  <si>
    <t>09.10.23
23.10.23</t>
  </si>
  <si>
    <t>Навчально-тренувальний збір з підготовки до чемпіонату Європи, жінки до 21 року</t>
  </si>
  <si>
    <t>Чемпіонат України серед чоловіків, 3 тур, супер та вища ліга (ІІІ ранг)</t>
  </si>
  <si>
    <t>Чемпіонат України серед юніорів 2006-2007 р.н. (ІV ранг)</t>
  </si>
  <si>
    <t>Міжнародний турнір, жінки до 21 року (ІІ ранг)</t>
  </si>
  <si>
    <t>Міжнародний юнацький турнір пам'яті Федоренка, юнаки 2007-2008 р.н. (ІV  ранг)</t>
  </si>
  <si>
    <t>Міжнародний дитячий турнір в приміщенні "Сумська осінь", юнаки та дівчата (ІV ранг)</t>
  </si>
  <si>
    <t>Чемпіонат України в приміщенні, жінки, 1 тур (ІІІ ранг)</t>
  </si>
  <si>
    <t>29.11.23
03.12.23</t>
  </si>
  <si>
    <t>Чемпіонат України в приміщенні серед чоловіків, 1 тур, супер та вища ліга (ІІІ ранг)</t>
  </si>
  <si>
    <t>30.11.23
04.12.23</t>
  </si>
  <si>
    <t>Чемпіонат України  в приміщенні  серед чоловіків, 1 тур, супер та вища ліга (ІІІ ранг)</t>
  </si>
  <si>
    <t>Чемпіонат України в приміщенні серед юніорів 2006-2007 р.н. (ІV ранг)</t>
  </si>
  <si>
    <t>Чемпіонат України в приміщенні, жінки. 2 тур (ІІІ ранг)</t>
  </si>
  <si>
    <t>Чемпіонат України в приміщенні серед юніорок 2006-2007 р.н. (ІV ранг)</t>
  </si>
  <si>
    <t>Всього заходів:115</t>
  </si>
  <si>
    <t>Всього заходів:1129</t>
  </si>
  <si>
    <t>Літні олімпійські види спорту</t>
  </si>
  <si>
    <t>Зимові олімпійські види спорту</t>
  </si>
  <si>
    <t>Всього заходів:1137</t>
  </si>
  <si>
    <t>Всього заходів:41</t>
  </si>
  <si>
    <t>НТЗ із спеціальної підготовки  до чемпіонату світу  серед юніорів та молоді  до 23 років (каное чоловіки, жінки, молодь, юніори, байдарка жінки)</t>
  </si>
  <si>
    <t xml:space="preserve">Чемпіонат України з легкої атлетики з гірського бігу (вгору-вниз) _x000D_(IIІ –IV ранг)_x000D_
</t>
  </si>
  <si>
    <t>ббаскетбол</t>
  </si>
  <si>
    <t>Всього заходів:164</t>
  </si>
  <si>
    <t>Всього заходів:42</t>
  </si>
  <si>
    <t>НТЗ зі спеціальної підготовки до міжнародних спортивних змагань (сноубордкрос)</t>
  </si>
  <si>
    <t>НТЗ зі спеціальної підготовки до міжнародних спортивних змагань (паралельні дисципліни)</t>
  </si>
  <si>
    <t>Всього заходів:683</t>
  </si>
  <si>
    <t>Всього заходів:3991</t>
  </si>
  <si>
    <t xml:space="preserve">НТЗ заключного етапу підготовки спортсменів-кандидатів до складу національної збірної команди до  IІІ Європейських ігор _x000D_
</t>
  </si>
  <si>
    <t xml:space="preserve">Заключний НТЗ заключного етапу підготовки спортсменів-кандидатів до складу національної збірної команди до  IІІ Європейських ігор _x000D_
</t>
  </si>
  <si>
    <t xml:space="preserve">НТЗ заключного етапу підготовки спортсменів-кандидатів до складу національної збірної команди до  IІІ Європейських ігор _x000D_
_x000D_
</t>
  </si>
  <si>
    <t xml:space="preserve">Заключний НТЗ заключного етапу підготовки спортсменів-кандидатів до складу національної збірної команди до  IІІ Європейських ігор _x000D_
_x000D_
</t>
  </si>
  <si>
    <t>НТЗ заключного етапу підготовки спортсменів-кандидатів до складу національної збірної команди до  IІІ Європейських ігор (чоловіки)</t>
  </si>
  <si>
    <t>НТЗ заключного етапу підготовки спортсменів-кандидатів до складу національної збірної команди до  IІІ Європейських ігор  (жінки)</t>
  </si>
  <si>
    <t>Заключний НТЗ заключного етапу підготовки спортсменів-кандидатів до складу національної збірної команди до  IІІ Європейських ігор (чоловіки)</t>
  </si>
  <si>
    <t>Єдиний календарний план фізкультурно-оздоровчих та спортивних заходів України  на  2023 рік</t>
  </si>
  <si>
    <t>Єдиний календарний план фізкультурно-оздоровчих та спортивних заходів  України  на  2023 рік</t>
  </si>
  <si>
    <t>Всеукраїнські змагання з легкої атлетики серед юнаків та дівчат у приміщенні (ІV ранг)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</si>
</sst>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2"/>
      <name val="Arial Cyr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9"/>
      <name val="Arial Cyr"/>
      <charset val="204"/>
    </font>
    <font>
      <b/>
      <u/>
      <sz val="10"/>
      <name val="Arial Cyr"/>
      <charset val="204"/>
    </font>
    <font>
      <sz val="8"/>
      <color rgb="FFFF0000"/>
      <name val="Arial Cyr"/>
      <charset val="204"/>
    </font>
    <font>
      <b/>
      <sz val="9"/>
      <name val="Arial Cyr"/>
      <charset val="204"/>
    </font>
    <font>
      <b/>
      <u/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4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NumberFormat="1" applyFont="1"/>
    <xf numFmtId="3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vertical="top" wrapText="1"/>
    </xf>
    <xf numFmtId="3" fontId="2" fillId="0" borderId="0" xfId="0" applyNumberFormat="1" applyFont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vertical="top" wrapText="1"/>
    </xf>
    <xf numFmtId="2" fontId="2" fillId="0" borderId="6" xfId="0" applyNumberFormat="1" applyFont="1" applyBorder="1" applyAlignment="1">
      <alignment vertical="top" wrapText="1"/>
    </xf>
    <xf numFmtId="3" fontId="2" fillId="0" borderId="7" xfId="0" applyNumberFormat="1" applyFont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2" borderId="0" xfId="0" applyFont="1" applyFill="1" applyBorder="1" applyAlignment="1">
      <alignment horizontal="center" wrapText="1"/>
    </xf>
    <xf numFmtId="3" fontId="2" fillId="0" borderId="0" xfId="0" applyNumberFormat="1" applyFont="1"/>
    <xf numFmtId="49" fontId="1" fillId="0" borderId="0" xfId="0" applyNumberFormat="1" applyFont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1" fillId="3" borderId="3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center"/>
    </xf>
    <xf numFmtId="0" fontId="1" fillId="3" borderId="8" xfId="0" applyNumberFormat="1" applyFont="1" applyFill="1" applyBorder="1" applyAlignment="1"/>
    <xf numFmtId="2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/>
    <xf numFmtId="0" fontId="1" fillId="0" borderId="0" xfId="0" applyFont="1" applyAlignment="1">
      <alignment horizontal="left" wrapText="1" indent="11"/>
    </xf>
    <xf numFmtId="0" fontId="4" fillId="2" borderId="0" xfId="0" applyFont="1" applyFill="1" applyAlignment="1">
      <alignment horizontal="center" wrapText="1"/>
    </xf>
    <xf numFmtId="0" fontId="4" fillId="0" borderId="0" xfId="0" applyNumberFormat="1" applyFont="1"/>
    <xf numFmtId="2" fontId="4" fillId="0" borderId="0" xfId="0" applyNumberFormat="1" applyFont="1"/>
    <xf numFmtId="3" fontId="4" fillId="2" borderId="0" xfId="0" applyNumberFormat="1" applyFont="1" applyFill="1" applyAlignment="1">
      <alignment wrapText="1"/>
    </xf>
    <xf numFmtId="0" fontId="1" fillId="0" borderId="0" xfId="0" applyFont="1" applyAlignment="1">
      <alignment horizontal="left" wrapText="1" indent="10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4" borderId="3" xfId="0" applyFont="1" applyFill="1" applyBorder="1" applyAlignment="1"/>
    <xf numFmtId="0" fontId="1" fillId="4" borderId="8" xfId="0" applyFont="1" applyFill="1" applyBorder="1" applyAlignment="1"/>
    <xf numFmtId="0" fontId="1" fillId="4" borderId="8" xfId="0" applyFont="1" applyFill="1" applyBorder="1" applyAlignment="1">
      <alignment horizontal="center"/>
    </xf>
    <xf numFmtId="0" fontId="1" fillId="4" borderId="8" xfId="0" applyNumberFormat="1" applyFont="1" applyFill="1" applyBorder="1" applyAlignment="1"/>
    <xf numFmtId="2" fontId="1" fillId="4" borderId="8" xfId="0" applyNumberFormat="1" applyFont="1" applyFill="1" applyBorder="1" applyAlignment="1">
      <alignment horizontal="right"/>
    </xf>
    <xf numFmtId="3" fontId="1" fillId="4" borderId="9" xfId="0" applyNumberFormat="1" applyFont="1" applyFill="1" applyBorder="1" applyAlignment="1"/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10"/>
    </xf>
    <xf numFmtId="0" fontId="1" fillId="0" borderId="0" xfId="0" applyFont="1" applyAlignment="1">
      <alignment horizontal="left" wrapText="1" indent="11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1" fillId="3" borderId="8" xfId="0" applyFont="1" applyFill="1" applyBorder="1"/>
    <xf numFmtId="3" fontId="1" fillId="3" borderId="9" xfId="0" applyNumberFormat="1" applyFont="1" applyFill="1" applyBorder="1"/>
    <xf numFmtId="0" fontId="2" fillId="0" borderId="7" xfId="0" applyFont="1" applyBorder="1" applyAlignment="1">
      <alignment vertical="top" wrapText="1"/>
    </xf>
    <xf numFmtId="3" fontId="4" fillId="0" borderId="0" xfId="0" applyNumberFormat="1" applyFont="1" applyAlignment="1">
      <alignment wrapText="1"/>
    </xf>
    <xf numFmtId="0" fontId="2" fillId="0" borderId="14" xfId="0" applyFont="1" applyBorder="1" applyAlignment="1">
      <alignment wrapText="1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6" xfId="0" applyNumberFormat="1" applyFont="1" applyBorder="1" applyAlignment="1"/>
    <xf numFmtId="2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/>
    <xf numFmtId="0" fontId="11" fillId="0" borderId="6" xfId="0" applyFont="1" applyBorder="1" applyAlignment="1">
      <alignment vertical="top" wrapText="1"/>
    </xf>
    <xf numFmtId="2" fontId="2" fillId="5" borderId="6" xfId="0" applyNumberFormat="1" applyFont="1" applyFill="1" applyBorder="1" applyAlignment="1">
      <alignment vertical="top" wrapText="1"/>
    </xf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6" xfId="0" applyFont="1" applyBorder="1" applyAlignment="1">
      <alignment horizontal="center"/>
    </xf>
    <xf numFmtId="0" fontId="1" fillId="0" borderId="16" xfId="0" applyNumberFormat="1" applyFont="1" applyBorder="1" applyAlignment="1"/>
    <xf numFmtId="2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8" xfId="0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8" xfId="0" applyNumberFormat="1" applyFont="1" applyBorder="1" applyAlignment="1">
      <alignment horizontal="right"/>
    </xf>
    <xf numFmtId="3" fontId="1" fillId="0" borderId="9" xfId="0" applyNumberFormat="1" applyFont="1" applyBorder="1" applyAlignment="1"/>
    <xf numFmtId="2" fontId="0" fillId="0" borderId="0" xfId="0" applyNumberFormat="1"/>
    <xf numFmtId="0" fontId="0" fillId="0" borderId="14" xfId="0" applyBorder="1"/>
    <xf numFmtId="0" fontId="2" fillId="0" borderId="0" xfId="0" applyNumberFormat="1" applyFont="1" applyBorder="1" applyAlignment="1">
      <alignment vertical="top" wrapText="1"/>
    </xf>
    <xf numFmtId="2" fontId="2" fillId="0" borderId="0" xfId="0" applyNumberFormat="1" applyFont="1" applyBorder="1" applyAlignment="1">
      <alignment vertical="top" wrapText="1"/>
    </xf>
    <xf numFmtId="0" fontId="1" fillId="3" borderId="3" xfId="0" applyFont="1" applyFill="1" applyBorder="1" applyAlignment="1">
      <alignment wrapText="1"/>
    </xf>
    <xf numFmtId="0" fontId="1" fillId="5" borderId="3" xfId="0" applyFont="1" applyFill="1" applyBorder="1" applyAlignment="1"/>
    <xf numFmtId="0" fontId="1" fillId="5" borderId="8" xfId="0" applyFont="1" applyFill="1" applyBorder="1" applyAlignment="1"/>
    <xf numFmtId="0" fontId="1" fillId="5" borderId="8" xfId="0" applyFont="1" applyFill="1" applyBorder="1" applyAlignment="1">
      <alignment horizontal="center"/>
    </xf>
    <xf numFmtId="2" fontId="1" fillId="5" borderId="8" xfId="0" applyNumberFormat="1" applyFont="1" applyFill="1" applyBorder="1" applyAlignment="1">
      <alignment horizontal="right"/>
    </xf>
    <xf numFmtId="3" fontId="1" fillId="5" borderId="9" xfId="0" applyNumberFormat="1" applyFont="1" applyFill="1" applyBorder="1" applyAlignment="1"/>
    <xf numFmtId="0" fontId="2" fillId="2" borderId="0" xfId="0" applyFont="1" applyFill="1" applyAlignment="1">
      <alignment wrapText="1"/>
    </xf>
    <xf numFmtId="0" fontId="2" fillId="2" borderId="0" xfId="0" applyNumberFormat="1" applyFont="1" applyFill="1"/>
    <xf numFmtId="2" fontId="2" fillId="2" borderId="0" xfId="0" applyNumberFormat="1" applyFont="1" applyFill="1"/>
    <xf numFmtId="3" fontId="2" fillId="2" borderId="0" xfId="0" applyNumberFormat="1" applyFont="1" applyFill="1" applyAlignment="1">
      <alignment wrapText="1"/>
    </xf>
    <xf numFmtId="0" fontId="0" fillId="0" borderId="0" xfId="0" applyAlignment="1"/>
    <xf numFmtId="0" fontId="12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 wrapText="1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horizontal="center" vertical="top"/>
    </xf>
    <xf numFmtId="3" fontId="1" fillId="0" borderId="17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8" xfId="0" applyFont="1" applyBorder="1" applyAlignment="1">
      <alignment horizontal="center" vertical="top"/>
    </xf>
    <xf numFmtId="3" fontId="1" fillId="0" borderId="9" xfId="0" applyNumberFormat="1" applyFont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3" fontId="2" fillId="0" borderId="0" xfId="0" applyNumberFormat="1" applyFont="1" applyAlignment="1">
      <alignment vertical="top" wrapText="1"/>
    </xf>
    <xf numFmtId="0" fontId="1" fillId="3" borderId="3" xfId="0" applyFont="1" applyFill="1" applyBorder="1"/>
    <xf numFmtId="0" fontId="1" fillId="0" borderId="0" xfId="0" applyNumberFormat="1" applyFont="1" applyBorder="1" applyAlignment="1"/>
    <xf numFmtId="3" fontId="10" fillId="0" borderId="0" xfId="0" applyNumberFormat="1" applyFont="1" applyBorder="1" applyAlignme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/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3" fontId="1" fillId="2" borderId="7" xfId="0" applyNumberFormat="1" applyFont="1" applyFill="1" applyBorder="1" applyAlignment="1"/>
    <xf numFmtId="0" fontId="2" fillId="0" borderId="14" xfId="0" applyFont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2" borderId="0" xfId="0" applyFont="1" applyFill="1" applyAlignment="1"/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vertical="top" wrapText="1"/>
    </xf>
    <xf numFmtId="2" fontId="2" fillId="2" borderId="6" xfId="0" applyNumberFormat="1" applyFont="1" applyFill="1" applyBorder="1" applyAlignment="1">
      <alignment vertical="top" wrapText="1"/>
    </xf>
    <xf numFmtId="3" fontId="2" fillId="2" borderId="7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6" xfId="0" applyNumberFormat="1" applyFont="1" applyFill="1" applyBorder="1" applyAlignment="1"/>
    <xf numFmtId="2" fontId="1" fillId="2" borderId="6" xfId="0" applyNumberFormat="1" applyFont="1" applyFill="1" applyBorder="1" applyAlignment="1">
      <alignment horizontal="right"/>
    </xf>
    <xf numFmtId="0" fontId="1" fillId="2" borderId="15" xfId="0" applyFont="1" applyFill="1" applyBorder="1" applyAlignment="1"/>
    <xf numFmtId="0" fontId="1" fillId="2" borderId="16" xfId="0" applyFont="1" applyFill="1" applyBorder="1" applyAlignment="1"/>
    <xf numFmtId="0" fontId="1" fillId="2" borderId="16" xfId="0" applyFont="1" applyFill="1" applyBorder="1" applyAlignment="1">
      <alignment horizontal="center"/>
    </xf>
    <xf numFmtId="0" fontId="1" fillId="2" borderId="16" xfId="0" applyNumberFormat="1" applyFont="1" applyFill="1" applyBorder="1" applyAlignment="1"/>
    <xf numFmtId="2" fontId="1" fillId="2" borderId="16" xfId="0" applyNumberFormat="1" applyFont="1" applyFill="1" applyBorder="1" applyAlignment="1">
      <alignment horizontal="right"/>
    </xf>
    <xf numFmtId="3" fontId="1" fillId="2" borderId="17" xfId="0" applyNumberFormat="1" applyFont="1" applyFill="1" applyBorder="1" applyAlignment="1"/>
    <xf numFmtId="0" fontId="1" fillId="2" borderId="3" xfId="0" applyFont="1" applyFill="1" applyBorder="1" applyAlignment="1"/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8" xfId="0" applyNumberFormat="1" applyFont="1" applyFill="1" applyBorder="1" applyAlignment="1"/>
    <xf numFmtId="2" fontId="1" fillId="2" borderId="8" xfId="0" applyNumberFormat="1" applyFont="1" applyFill="1" applyBorder="1" applyAlignment="1">
      <alignment horizontal="right"/>
    </xf>
    <xf numFmtId="3" fontId="1" fillId="2" borderId="9" xfId="0" applyNumberFormat="1" applyFont="1" applyFill="1" applyBorder="1" applyAlignment="1"/>
    <xf numFmtId="49" fontId="10" fillId="0" borderId="0" xfId="0" applyNumberFormat="1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 indent="1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 indent="10"/>
    </xf>
    <xf numFmtId="3" fontId="1" fillId="2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indent="3"/>
    </xf>
    <xf numFmtId="0" fontId="15" fillId="0" borderId="0" xfId="0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XFD5779"/>
  <sheetViews>
    <sheetView tabSelected="1" view="pageBreakPreview" topLeftCell="A824" zoomScaleNormal="100" zoomScaleSheetLayoutView="100" workbookViewId="0">
      <selection activeCell="A827" sqref="A827"/>
    </sheetView>
  </sheetViews>
  <sheetFormatPr defaultColWidth="9.109375" defaultRowHeight="10.199999999999999" x14ac:dyDescent="0.2"/>
  <cols>
    <col min="1" max="1" width="37.6640625" style="1" customWidth="1"/>
    <col min="2" max="2" width="10.33203125" style="1" customWidth="1"/>
    <col min="3" max="3" width="5.33203125" style="1" customWidth="1"/>
    <col min="4" max="4" width="19.5546875" style="1" customWidth="1"/>
    <col min="5" max="5" width="13.5546875" style="1" customWidth="1"/>
    <col min="6" max="6" width="6.664062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88671875" style="13" customWidth="1"/>
    <col min="13" max="13" width="7.44140625" style="7" customWidth="1"/>
    <col min="14" max="14" width="8" style="6" hidden="1" customWidth="1"/>
    <col min="15" max="15" width="14.33203125" style="10" customWidth="1"/>
    <col min="16" max="16" width="13.21875" style="1" customWidth="1"/>
    <col min="17" max="16384" width="9.109375" style="1"/>
  </cols>
  <sheetData>
    <row r="1" spans="1:256" s="27" customFormat="1" ht="18" customHeight="1" x14ac:dyDescent="0.25">
      <c r="K1" t="s">
        <v>43</v>
      </c>
      <c r="L1"/>
      <c r="M1"/>
      <c r="N1"/>
      <c r="O1"/>
    </row>
    <row r="2" spans="1:256" s="27" customFormat="1" ht="28.2" customHeight="1" x14ac:dyDescent="0.25">
      <c r="B2" s="29"/>
      <c r="C2" s="29"/>
      <c r="E2" s="30"/>
      <c r="F2" s="29"/>
      <c r="G2" s="29"/>
      <c r="H2" s="29"/>
      <c r="I2" s="29"/>
      <c r="J2" s="29"/>
      <c r="K2" s="190" t="s">
        <v>51</v>
      </c>
      <c r="L2" s="190"/>
      <c r="M2" s="190"/>
      <c r="N2" s="190"/>
      <c r="O2" s="190"/>
    </row>
    <row r="3" spans="1:256" s="31" customFormat="1" ht="14.25" customHeight="1" x14ac:dyDescent="0.25">
      <c r="B3" s="32"/>
      <c r="C3" s="32"/>
      <c r="E3" s="33"/>
      <c r="F3" s="32"/>
      <c r="G3" s="32"/>
      <c r="H3" s="32"/>
      <c r="I3" s="32"/>
      <c r="J3" s="32"/>
      <c r="K3" s="33"/>
      <c r="L3" s="33"/>
      <c r="M3" s="33"/>
      <c r="N3" s="33"/>
      <c r="O3" s="33"/>
    </row>
    <row r="4" spans="1:256" s="36" customFormat="1" ht="16.5" customHeight="1" thickBot="1" x14ac:dyDescent="0.3">
      <c r="A4" s="191" t="s">
        <v>8702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  <c r="IU4" s="186"/>
      <c r="IV4" s="35"/>
    </row>
    <row r="5" spans="1:256" s="37" customFormat="1" ht="24" customHeight="1" thickBot="1" x14ac:dyDescent="0.25">
      <c r="A5" s="200" t="s">
        <v>0</v>
      </c>
      <c r="B5" s="202" t="s">
        <v>12</v>
      </c>
      <c r="C5" s="202" t="s">
        <v>16</v>
      </c>
      <c r="D5" s="14" t="s">
        <v>13</v>
      </c>
      <c r="E5" s="15" t="s">
        <v>1</v>
      </c>
      <c r="F5" s="194" t="s">
        <v>14</v>
      </c>
      <c r="G5" s="204"/>
      <c r="H5" s="204"/>
      <c r="I5" s="204"/>
      <c r="J5" s="195"/>
      <c r="K5" s="196" t="s">
        <v>3</v>
      </c>
      <c r="L5" s="192" t="s">
        <v>6</v>
      </c>
      <c r="M5" s="192" t="s">
        <v>4</v>
      </c>
      <c r="N5" s="192" t="s">
        <v>10</v>
      </c>
      <c r="O5" s="192" t="s">
        <v>15</v>
      </c>
    </row>
    <row r="6" spans="1:256" s="37" customFormat="1" ht="24" customHeight="1" thickBot="1" x14ac:dyDescent="0.25">
      <c r="A6" s="201"/>
      <c r="B6" s="203"/>
      <c r="C6" s="203"/>
      <c r="D6" s="194" t="s">
        <v>11</v>
      </c>
      <c r="E6" s="195"/>
      <c r="F6" s="17" t="s">
        <v>7</v>
      </c>
      <c r="G6" s="17" t="s">
        <v>5</v>
      </c>
      <c r="H6" s="16" t="s">
        <v>9</v>
      </c>
      <c r="I6" s="17" t="s">
        <v>8</v>
      </c>
      <c r="J6" s="17" t="s">
        <v>2</v>
      </c>
      <c r="K6" s="197"/>
      <c r="L6" s="193"/>
      <c r="M6" s="193"/>
      <c r="N6" s="193"/>
      <c r="O6" s="193"/>
    </row>
    <row r="7" spans="1:256" s="2" customFormat="1" ht="10.199999999999999" customHeight="1" x14ac:dyDescent="0.25">
      <c r="D7" s="4"/>
      <c r="L7" s="11"/>
      <c r="M7" s="7"/>
      <c r="N7" s="6"/>
      <c r="O7" s="8"/>
    </row>
    <row r="8" spans="1:256" s="55" customFormat="1" ht="15" customHeight="1" x14ac:dyDescent="0.25">
      <c r="A8" s="187" t="s">
        <v>46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</row>
    <row r="9" spans="1:256" s="55" customFormat="1" ht="21.6" customHeight="1" x14ac:dyDescent="0.25">
      <c r="A9" s="206" t="s">
        <v>8682</v>
      </c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185"/>
      <c r="M9" s="185"/>
      <c r="N9" s="185"/>
      <c r="O9" s="185"/>
    </row>
    <row r="10" spans="1:256" s="2" customFormat="1" ht="13.2" x14ac:dyDescent="0.25">
      <c r="D10" s="26" t="s">
        <v>25</v>
      </c>
      <c r="L10" s="11"/>
      <c r="M10" s="7"/>
      <c r="N10" s="6"/>
      <c r="O10" s="8"/>
    </row>
    <row r="11" spans="1:256" s="2" customFormat="1" ht="13.2" x14ac:dyDescent="0.2">
      <c r="A11" s="3"/>
      <c r="B11" s="3"/>
      <c r="C11" s="3"/>
      <c r="D11" s="18" t="s">
        <v>19</v>
      </c>
      <c r="E11" s="3"/>
      <c r="F11" s="3"/>
      <c r="G11" s="3"/>
      <c r="H11" s="3"/>
      <c r="I11" s="3"/>
      <c r="J11" s="3"/>
      <c r="K11" s="3"/>
      <c r="L11" s="12"/>
      <c r="M11" s="7"/>
      <c r="N11" s="6"/>
      <c r="O11" s="9"/>
    </row>
    <row r="12" spans="1:256" s="4" customFormat="1" ht="30.6" x14ac:dyDescent="0.25">
      <c r="A12" s="19" t="s">
        <v>4109</v>
      </c>
      <c r="B12" s="20" t="s">
        <v>4110</v>
      </c>
      <c r="C12" s="20">
        <v>15</v>
      </c>
      <c r="D12" s="20" t="s">
        <v>79</v>
      </c>
      <c r="E12" s="20"/>
      <c r="F12" s="20">
        <v>26</v>
      </c>
      <c r="G12" s="20">
        <v>8</v>
      </c>
      <c r="H12" s="20">
        <v>0</v>
      </c>
      <c r="I12" s="20">
        <v>1</v>
      </c>
      <c r="J12" s="20">
        <v>35</v>
      </c>
      <c r="K12" s="20"/>
      <c r="L12" s="21">
        <v>3401220</v>
      </c>
      <c r="M12" s="22">
        <v>525</v>
      </c>
      <c r="N12" s="23">
        <v>952.3809</v>
      </c>
      <c r="O12" s="24"/>
    </row>
    <row r="13" spans="1:256" s="2" customFormat="1" ht="20.399999999999999" x14ac:dyDescent="0.2">
      <c r="A13" s="19" t="s">
        <v>4111</v>
      </c>
      <c r="B13" s="20" t="s">
        <v>2550</v>
      </c>
      <c r="C13" s="20">
        <v>4</v>
      </c>
      <c r="D13" s="20" t="s">
        <v>1076</v>
      </c>
      <c r="E13" s="20" t="s">
        <v>149</v>
      </c>
      <c r="F13" s="20">
        <v>51</v>
      </c>
      <c r="G13" s="20">
        <v>10</v>
      </c>
      <c r="H13" s="20">
        <v>1</v>
      </c>
      <c r="I13" s="20">
        <v>1</v>
      </c>
      <c r="J13" s="20">
        <v>63</v>
      </c>
      <c r="K13" s="20" t="s">
        <v>18</v>
      </c>
      <c r="L13" s="21">
        <v>3401220</v>
      </c>
      <c r="M13" s="22">
        <v>252</v>
      </c>
      <c r="N13" s="23">
        <v>0</v>
      </c>
      <c r="O13" s="24"/>
    </row>
    <row r="14" spans="1:256" s="2" customFormat="1" ht="30.6" x14ac:dyDescent="0.2">
      <c r="A14" s="19" t="s">
        <v>4112</v>
      </c>
      <c r="B14" s="20" t="s">
        <v>4113</v>
      </c>
      <c r="C14" s="20">
        <v>21</v>
      </c>
      <c r="D14" s="20" t="s">
        <v>79</v>
      </c>
      <c r="E14" s="20"/>
      <c r="F14" s="20">
        <v>26</v>
      </c>
      <c r="G14" s="20">
        <v>6</v>
      </c>
      <c r="H14" s="20">
        <v>0</v>
      </c>
      <c r="I14" s="20">
        <v>1</v>
      </c>
      <c r="J14" s="20">
        <v>33</v>
      </c>
      <c r="K14" s="20"/>
      <c r="L14" s="21">
        <v>3401220</v>
      </c>
      <c r="M14" s="22">
        <v>693</v>
      </c>
      <c r="N14" s="23">
        <v>721.50070000000005</v>
      </c>
      <c r="O14" s="24"/>
    </row>
    <row r="15" spans="1:256" s="2" customFormat="1" ht="30.6" x14ac:dyDescent="0.2">
      <c r="A15" s="19" t="s">
        <v>4114</v>
      </c>
      <c r="B15" s="20" t="s">
        <v>4113</v>
      </c>
      <c r="C15" s="20">
        <v>21</v>
      </c>
      <c r="D15" s="20" t="s">
        <v>79</v>
      </c>
      <c r="E15" s="20"/>
      <c r="F15" s="20">
        <v>24</v>
      </c>
      <c r="G15" s="20">
        <v>6</v>
      </c>
      <c r="H15" s="20">
        <v>0</v>
      </c>
      <c r="I15" s="20">
        <v>1</v>
      </c>
      <c r="J15" s="20">
        <v>31</v>
      </c>
      <c r="K15" s="20"/>
      <c r="L15" s="21">
        <v>3401220</v>
      </c>
      <c r="M15" s="22">
        <v>651</v>
      </c>
      <c r="N15" s="23">
        <v>768.04909999999995</v>
      </c>
      <c r="O15" s="24"/>
    </row>
    <row r="16" spans="1:256" s="2" customFormat="1" ht="30.6" x14ac:dyDescent="0.2">
      <c r="A16" s="19" t="s">
        <v>4115</v>
      </c>
      <c r="B16" s="20" t="s">
        <v>4116</v>
      </c>
      <c r="C16" s="20">
        <v>14</v>
      </c>
      <c r="D16" s="20" t="s">
        <v>79</v>
      </c>
      <c r="E16" s="20"/>
      <c r="F16" s="20">
        <v>24</v>
      </c>
      <c r="G16" s="20">
        <v>6</v>
      </c>
      <c r="H16" s="20">
        <v>0</v>
      </c>
      <c r="I16" s="20">
        <v>1</v>
      </c>
      <c r="J16" s="20">
        <v>31</v>
      </c>
      <c r="K16" s="20"/>
      <c r="L16" s="21">
        <v>3401220</v>
      </c>
      <c r="M16" s="22">
        <v>434</v>
      </c>
      <c r="N16" s="23">
        <v>921.65890000000002</v>
      </c>
      <c r="O16" s="24"/>
    </row>
    <row r="17" spans="1:15" s="4" customFormat="1" ht="20.399999999999999" x14ac:dyDescent="0.25">
      <c r="A17" s="19" t="s">
        <v>4117</v>
      </c>
      <c r="B17" s="20" t="s">
        <v>4118</v>
      </c>
      <c r="C17" s="20">
        <v>7</v>
      </c>
      <c r="D17" s="20" t="s">
        <v>4119</v>
      </c>
      <c r="E17" s="20" t="s">
        <v>17</v>
      </c>
      <c r="F17" s="20">
        <v>200</v>
      </c>
      <c r="G17" s="20">
        <v>50</v>
      </c>
      <c r="H17" s="20">
        <v>40</v>
      </c>
      <c r="I17" s="20">
        <v>2</v>
      </c>
      <c r="J17" s="20">
        <v>292</v>
      </c>
      <c r="K17" s="20" t="s">
        <v>18</v>
      </c>
      <c r="L17" s="21">
        <v>3401220</v>
      </c>
      <c r="M17" s="22">
        <v>2044</v>
      </c>
      <c r="N17" s="23">
        <v>0</v>
      </c>
      <c r="O17" s="24"/>
    </row>
    <row r="18" spans="1:15" s="2" customFormat="1" ht="20.399999999999999" x14ac:dyDescent="0.2">
      <c r="A18" s="19" t="s">
        <v>4120</v>
      </c>
      <c r="B18" s="20" t="s">
        <v>2202</v>
      </c>
      <c r="C18" s="20">
        <v>6</v>
      </c>
      <c r="D18" s="20" t="s">
        <v>95</v>
      </c>
      <c r="E18" s="20" t="s">
        <v>149</v>
      </c>
      <c r="F18" s="20">
        <v>26</v>
      </c>
      <c r="G18" s="20">
        <v>10</v>
      </c>
      <c r="H18" s="20">
        <v>1</v>
      </c>
      <c r="I18" s="20">
        <v>1</v>
      </c>
      <c r="J18" s="20">
        <v>38</v>
      </c>
      <c r="K18" s="20" t="s">
        <v>18</v>
      </c>
      <c r="L18" s="21">
        <v>3401220</v>
      </c>
      <c r="M18" s="22">
        <v>228</v>
      </c>
      <c r="N18" s="23">
        <v>0</v>
      </c>
      <c r="O18" s="24"/>
    </row>
    <row r="19" spans="1:15" s="2" customFormat="1" ht="20.399999999999999" x14ac:dyDescent="0.2">
      <c r="A19" s="19" t="s">
        <v>4121</v>
      </c>
      <c r="B19" s="20" t="s">
        <v>2202</v>
      </c>
      <c r="C19" s="20">
        <v>6</v>
      </c>
      <c r="D19" s="20" t="s">
        <v>210</v>
      </c>
      <c r="E19" s="20" t="s">
        <v>17</v>
      </c>
      <c r="F19" s="20">
        <v>150</v>
      </c>
      <c r="G19" s="20">
        <v>50</v>
      </c>
      <c r="H19" s="20">
        <v>30</v>
      </c>
      <c r="I19" s="20">
        <v>2</v>
      </c>
      <c r="J19" s="20">
        <v>232</v>
      </c>
      <c r="K19" s="20" t="s">
        <v>18</v>
      </c>
      <c r="L19" s="21">
        <v>3401220</v>
      </c>
      <c r="M19" s="22">
        <v>1392</v>
      </c>
      <c r="N19" s="23">
        <v>0</v>
      </c>
      <c r="O19" s="24"/>
    </row>
    <row r="20" spans="1:15" s="2" customFormat="1" ht="30.6" x14ac:dyDescent="0.2">
      <c r="A20" s="19" t="s">
        <v>4122</v>
      </c>
      <c r="B20" s="20" t="s">
        <v>4123</v>
      </c>
      <c r="C20" s="20">
        <v>15</v>
      </c>
      <c r="D20" s="20" t="s">
        <v>1649</v>
      </c>
      <c r="E20" s="20"/>
      <c r="F20" s="20">
        <v>26</v>
      </c>
      <c r="G20" s="20">
        <v>6</v>
      </c>
      <c r="H20" s="20">
        <v>0</v>
      </c>
      <c r="I20" s="20">
        <v>0</v>
      </c>
      <c r="J20" s="20">
        <v>32</v>
      </c>
      <c r="K20" s="20"/>
      <c r="L20" s="21">
        <v>3401220</v>
      </c>
      <c r="M20" s="22">
        <v>480</v>
      </c>
      <c r="N20" s="23">
        <v>0</v>
      </c>
      <c r="O20" s="24"/>
    </row>
    <row r="21" spans="1:15" s="2" customFormat="1" ht="30.6" x14ac:dyDescent="0.2">
      <c r="A21" s="19" t="s">
        <v>4124</v>
      </c>
      <c r="B21" s="20" t="s">
        <v>4123</v>
      </c>
      <c r="C21" s="20">
        <v>15</v>
      </c>
      <c r="D21" s="20" t="s">
        <v>255</v>
      </c>
      <c r="E21" s="20"/>
      <c r="F21" s="20">
        <v>26</v>
      </c>
      <c r="G21" s="20">
        <v>6</v>
      </c>
      <c r="H21" s="20">
        <v>0</v>
      </c>
      <c r="I21" s="20">
        <v>0</v>
      </c>
      <c r="J21" s="20">
        <v>32</v>
      </c>
      <c r="K21" s="20"/>
      <c r="L21" s="21">
        <v>3401220</v>
      </c>
      <c r="M21" s="22">
        <v>480</v>
      </c>
      <c r="N21" s="23">
        <v>0</v>
      </c>
      <c r="O21" s="24"/>
    </row>
    <row r="22" spans="1:15" s="2" customFormat="1" ht="30.6" x14ac:dyDescent="0.2">
      <c r="A22" s="19" t="s">
        <v>4125</v>
      </c>
      <c r="B22" s="20" t="s">
        <v>4123</v>
      </c>
      <c r="C22" s="20">
        <v>15</v>
      </c>
      <c r="D22" s="20" t="s">
        <v>255</v>
      </c>
      <c r="E22" s="20"/>
      <c r="F22" s="20">
        <v>26</v>
      </c>
      <c r="G22" s="20">
        <v>6</v>
      </c>
      <c r="H22" s="20">
        <v>0</v>
      </c>
      <c r="I22" s="20">
        <v>0</v>
      </c>
      <c r="J22" s="20">
        <v>32</v>
      </c>
      <c r="K22" s="20"/>
      <c r="L22" s="21">
        <v>3401220</v>
      </c>
      <c r="M22" s="22">
        <v>480</v>
      </c>
      <c r="N22" s="23">
        <v>0</v>
      </c>
      <c r="O22" s="24"/>
    </row>
    <row r="23" spans="1:15" s="4" customFormat="1" ht="30.6" x14ac:dyDescent="0.25">
      <c r="A23" s="19" t="s">
        <v>4126</v>
      </c>
      <c r="B23" s="20" t="s">
        <v>4127</v>
      </c>
      <c r="C23" s="20">
        <v>14</v>
      </c>
      <c r="D23" s="20" t="s">
        <v>298</v>
      </c>
      <c r="E23" s="20"/>
      <c r="F23" s="20">
        <v>26</v>
      </c>
      <c r="G23" s="20">
        <v>6</v>
      </c>
      <c r="H23" s="20">
        <v>0</v>
      </c>
      <c r="I23" s="20">
        <v>1</v>
      </c>
      <c r="J23" s="20">
        <v>33</v>
      </c>
      <c r="K23" s="20"/>
      <c r="L23" s="21">
        <v>3401220</v>
      </c>
      <c r="M23" s="22">
        <v>462</v>
      </c>
      <c r="N23" s="23">
        <v>1731.6016999999999</v>
      </c>
      <c r="O23" s="24"/>
    </row>
    <row r="24" spans="1:15" s="2" customFormat="1" ht="20.399999999999999" x14ac:dyDescent="0.2">
      <c r="A24" s="19" t="s">
        <v>4128</v>
      </c>
      <c r="B24" s="20" t="s">
        <v>2718</v>
      </c>
      <c r="C24" s="20">
        <v>7</v>
      </c>
      <c r="D24" s="20" t="s">
        <v>1492</v>
      </c>
      <c r="E24" s="20" t="s">
        <v>149</v>
      </c>
      <c r="F24" s="20">
        <v>25</v>
      </c>
      <c r="G24" s="20">
        <v>10</v>
      </c>
      <c r="H24" s="20">
        <v>1</v>
      </c>
      <c r="I24" s="20">
        <v>1</v>
      </c>
      <c r="J24" s="20">
        <v>37</v>
      </c>
      <c r="K24" s="20" t="s">
        <v>18</v>
      </c>
      <c r="L24" s="21">
        <v>3401220</v>
      </c>
      <c r="M24" s="22">
        <v>259</v>
      </c>
      <c r="N24" s="23">
        <v>3088.8029999999999</v>
      </c>
      <c r="O24" s="24"/>
    </row>
    <row r="25" spans="1:15" s="2" customFormat="1" ht="20.399999999999999" x14ac:dyDescent="0.2">
      <c r="A25" s="19" t="s">
        <v>4111</v>
      </c>
      <c r="B25" s="20" t="s">
        <v>4129</v>
      </c>
      <c r="C25" s="20">
        <v>8</v>
      </c>
      <c r="D25" s="20" t="s">
        <v>1492</v>
      </c>
      <c r="E25" s="20" t="s">
        <v>149</v>
      </c>
      <c r="F25" s="20">
        <v>26</v>
      </c>
      <c r="G25" s="20">
        <v>10</v>
      </c>
      <c r="H25" s="20">
        <v>1</v>
      </c>
      <c r="I25" s="20">
        <v>1</v>
      </c>
      <c r="J25" s="20">
        <v>38</v>
      </c>
      <c r="K25" s="20" t="s">
        <v>18</v>
      </c>
      <c r="L25" s="21">
        <v>3401220</v>
      </c>
      <c r="M25" s="22">
        <v>304</v>
      </c>
      <c r="N25" s="23">
        <v>0</v>
      </c>
      <c r="O25" s="24"/>
    </row>
    <row r="26" spans="1:15" s="2" customFormat="1" ht="20.399999999999999" x14ac:dyDescent="0.2">
      <c r="A26" s="19" t="s">
        <v>4130</v>
      </c>
      <c r="B26" s="20" t="s">
        <v>4129</v>
      </c>
      <c r="C26" s="20">
        <v>8</v>
      </c>
      <c r="D26" s="20" t="s">
        <v>4131</v>
      </c>
      <c r="E26" s="20" t="s">
        <v>149</v>
      </c>
      <c r="F26" s="20">
        <v>26</v>
      </c>
      <c r="G26" s="20">
        <v>10</v>
      </c>
      <c r="H26" s="20">
        <v>1</v>
      </c>
      <c r="I26" s="20">
        <v>1</v>
      </c>
      <c r="J26" s="20">
        <v>38</v>
      </c>
      <c r="K26" s="20" t="s">
        <v>18</v>
      </c>
      <c r="L26" s="21">
        <v>3401220</v>
      </c>
      <c r="M26" s="22">
        <v>304</v>
      </c>
      <c r="N26" s="23">
        <v>0</v>
      </c>
      <c r="O26" s="24"/>
    </row>
    <row r="27" spans="1:15" s="2" customFormat="1" ht="20.399999999999999" x14ac:dyDescent="0.2">
      <c r="A27" s="19" t="s">
        <v>4128</v>
      </c>
      <c r="B27" s="20" t="s">
        <v>4132</v>
      </c>
      <c r="C27" s="20">
        <v>6</v>
      </c>
      <c r="D27" s="20" t="s">
        <v>331</v>
      </c>
      <c r="E27" s="20" t="s">
        <v>149</v>
      </c>
      <c r="F27" s="20">
        <v>25</v>
      </c>
      <c r="G27" s="20">
        <v>10</v>
      </c>
      <c r="H27" s="20">
        <v>1</v>
      </c>
      <c r="I27" s="20">
        <v>1</v>
      </c>
      <c r="J27" s="20">
        <v>37</v>
      </c>
      <c r="K27" s="20" t="s">
        <v>18</v>
      </c>
      <c r="L27" s="21">
        <v>3401220</v>
      </c>
      <c r="M27" s="22">
        <v>222</v>
      </c>
      <c r="N27" s="23">
        <v>3603.6035999999999</v>
      </c>
      <c r="O27" s="24"/>
    </row>
    <row r="28" spans="1:15" s="2" customFormat="1" ht="30.6" x14ac:dyDescent="0.2">
      <c r="A28" s="19" t="s">
        <v>4133</v>
      </c>
      <c r="B28" s="20" t="s">
        <v>4134</v>
      </c>
      <c r="C28" s="20">
        <v>13</v>
      </c>
      <c r="D28" s="20" t="s">
        <v>79</v>
      </c>
      <c r="E28" s="20"/>
      <c r="F28" s="20">
        <v>24</v>
      </c>
      <c r="G28" s="20">
        <v>8</v>
      </c>
      <c r="H28" s="20">
        <v>0</v>
      </c>
      <c r="I28" s="20">
        <v>1</v>
      </c>
      <c r="J28" s="20">
        <v>33</v>
      </c>
      <c r="K28" s="20"/>
      <c r="L28" s="21">
        <v>3401220</v>
      </c>
      <c r="M28" s="22">
        <v>429</v>
      </c>
      <c r="N28" s="23">
        <v>932.40089999999998</v>
      </c>
      <c r="O28" s="24"/>
    </row>
    <row r="29" spans="1:15" s="2" customFormat="1" ht="30.6" x14ac:dyDescent="0.2">
      <c r="A29" s="19" t="s">
        <v>4135</v>
      </c>
      <c r="B29" s="20" t="s">
        <v>4134</v>
      </c>
      <c r="C29" s="20">
        <v>13</v>
      </c>
      <c r="D29" s="20" t="s">
        <v>1649</v>
      </c>
      <c r="E29" s="20"/>
      <c r="F29" s="20">
        <v>32</v>
      </c>
      <c r="G29" s="20">
        <v>6</v>
      </c>
      <c r="H29" s="20">
        <v>0</v>
      </c>
      <c r="I29" s="20">
        <v>0</v>
      </c>
      <c r="J29" s="20">
        <v>38</v>
      </c>
      <c r="K29" s="20"/>
      <c r="L29" s="21">
        <v>3401220</v>
      </c>
      <c r="M29" s="22">
        <v>494</v>
      </c>
      <c r="N29" s="23">
        <v>0</v>
      </c>
      <c r="O29" s="24"/>
    </row>
    <row r="30" spans="1:15" s="2" customFormat="1" ht="20.399999999999999" x14ac:dyDescent="0.2">
      <c r="A30" s="19" t="s">
        <v>4136</v>
      </c>
      <c r="B30" s="20" t="s">
        <v>1621</v>
      </c>
      <c r="C30" s="20">
        <v>7</v>
      </c>
      <c r="D30" s="20" t="s">
        <v>912</v>
      </c>
      <c r="E30" s="20" t="s">
        <v>149</v>
      </c>
      <c r="F30" s="20">
        <v>26</v>
      </c>
      <c r="G30" s="20">
        <v>10</v>
      </c>
      <c r="H30" s="20">
        <v>1</v>
      </c>
      <c r="I30" s="20">
        <v>1</v>
      </c>
      <c r="J30" s="20">
        <v>38</v>
      </c>
      <c r="K30" s="20" t="s">
        <v>18</v>
      </c>
      <c r="L30" s="21">
        <v>3401220</v>
      </c>
      <c r="M30" s="22">
        <v>266</v>
      </c>
      <c r="N30" s="23">
        <v>0</v>
      </c>
      <c r="O30" s="24"/>
    </row>
    <row r="31" spans="1:15" s="2" customFormat="1" ht="20.399999999999999" x14ac:dyDescent="0.2">
      <c r="A31" s="19" t="s">
        <v>4111</v>
      </c>
      <c r="B31" s="20" t="s">
        <v>1621</v>
      </c>
      <c r="C31" s="20">
        <v>7</v>
      </c>
      <c r="D31" s="20" t="s">
        <v>1076</v>
      </c>
      <c r="E31" s="20" t="s">
        <v>149</v>
      </c>
      <c r="F31" s="20">
        <v>51</v>
      </c>
      <c r="G31" s="20">
        <v>10</v>
      </c>
      <c r="H31" s="20">
        <v>1</v>
      </c>
      <c r="I31" s="20">
        <v>1</v>
      </c>
      <c r="J31" s="20">
        <v>63</v>
      </c>
      <c r="K31" s="20" t="s">
        <v>18</v>
      </c>
      <c r="L31" s="21">
        <v>3401220</v>
      </c>
      <c r="M31" s="22">
        <v>441</v>
      </c>
      <c r="N31" s="23">
        <v>0</v>
      </c>
      <c r="O31" s="24"/>
    </row>
    <row r="32" spans="1:15" s="2" customFormat="1" ht="30.6" x14ac:dyDescent="0.2">
      <c r="A32" s="19" t="s">
        <v>4137</v>
      </c>
      <c r="B32" s="20" t="s">
        <v>4138</v>
      </c>
      <c r="C32" s="20">
        <v>21</v>
      </c>
      <c r="D32" s="20" t="s">
        <v>79</v>
      </c>
      <c r="E32" s="20"/>
      <c r="F32" s="20">
        <v>26</v>
      </c>
      <c r="G32" s="20">
        <v>8</v>
      </c>
      <c r="H32" s="20">
        <v>0</v>
      </c>
      <c r="I32" s="20">
        <v>1</v>
      </c>
      <c r="J32" s="20">
        <v>35</v>
      </c>
      <c r="K32" s="20"/>
      <c r="L32" s="21">
        <v>3401220</v>
      </c>
      <c r="M32" s="22">
        <v>735</v>
      </c>
      <c r="N32" s="23">
        <v>0</v>
      </c>
      <c r="O32" s="24"/>
    </row>
    <row r="33" spans="1:15" s="2" customFormat="1" ht="30.6" x14ac:dyDescent="0.2">
      <c r="A33" s="19" t="s">
        <v>4139</v>
      </c>
      <c r="B33" s="20" t="s">
        <v>202</v>
      </c>
      <c r="C33" s="20">
        <v>20</v>
      </c>
      <c r="D33" s="20" t="s">
        <v>79</v>
      </c>
      <c r="E33" s="20"/>
      <c r="F33" s="20">
        <v>26</v>
      </c>
      <c r="G33" s="20">
        <v>8</v>
      </c>
      <c r="H33" s="20">
        <v>0</v>
      </c>
      <c r="I33" s="20">
        <v>1</v>
      </c>
      <c r="J33" s="20">
        <v>35</v>
      </c>
      <c r="K33" s="20"/>
      <c r="L33" s="21">
        <v>3401220</v>
      </c>
      <c r="M33" s="22">
        <v>700</v>
      </c>
      <c r="N33" s="23">
        <v>0</v>
      </c>
      <c r="O33" s="24"/>
    </row>
    <row r="34" spans="1:15" s="2" customFormat="1" ht="30.6" x14ac:dyDescent="0.2">
      <c r="A34" s="19" t="s">
        <v>4140</v>
      </c>
      <c r="B34" s="20" t="s">
        <v>4141</v>
      </c>
      <c r="C34" s="20">
        <v>18</v>
      </c>
      <c r="D34" s="20" t="s">
        <v>82</v>
      </c>
      <c r="E34" s="20"/>
      <c r="F34" s="20">
        <v>26</v>
      </c>
      <c r="G34" s="20">
        <v>4</v>
      </c>
      <c r="H34" s="20">
        <v>0</v>
      </c>
      <c r="I34" s="20">
        <v>1</v>
      </c>
      <c r="J34" s="20">
        <v>31</v>
      </c>
      <c r="K34" s="20"/>
      <c r="L34" s="21">
        <v>3401220</v>
      </c>
      <c r="M34" s="22">
        <v>558</v>
      </c>
      <c r="N34" s="23">
        <v>896.05730000000005</v>
      </c>
      <c r="O34" s="24"/>
    </row>
    <row r="35" spans="1:15" s="2" customFormat="1" ht="30.6" x14ac:dyDescent="0.2">
      <c r="A35" s="19" t="s">
        <v>4142</v>
      </c>
      <c r="B35" s="20" t="s">
        <v>4141</v>
      </c>
      <c r="C35" s="20">
        <v>18</v>
      </c>
      <c r="D35" s="20" t="s">
        <v>82</v>
      </c>
      <c r="E35" s="20"/>
      <c r="F35" s="20">
        <v>24</v>
      </c>
      <c r="G35" s="20">
        <v>4</v>
      </c>
      <c r="H35" s="20">
        <v>0</v>
      </c>
      <c r="I35" s="20">
        <v>1</v>
      </c>
      <c r="J35" s="20">
        <v>29</v>
      </c>
      <c r="K35" s="20"/>
      <c r="L35" s="21">
        <v>3401220</v>
      </c>
      <c r="M35" s="22">
        <v>522</v>
      </c>
      <c r="N35" s="23">
        <v>957.85440000000006</v>
      </c>
      <c r="O35" s="24"/>
    </row>
    <row r="36" spans="1:15" s="2" customFormat="1" ht="30.6" x14ac:dyDescent="0.2">
      <c r="A36" s="19" t="s">
        <v>4143</v>
      </c>
      <c r="B36" s="20" t="s">
        <v>4144</v>
      </c>
      <c r="C36" s="20">
        <v>12</v>
      </c>
      <c r="D36" s="20" t="s">
        <v>2809</v>
      </c>
      <c r="E36" s="20"/>
      <c r="F36" s="20">
        <v>13</v>
      </c>
      <c r="G36" s="20">
        <v>6</v>
      </c>
      <c r="H36" s="20">
        <v>0</v>
      </c>
      <c r="I36" s="20">
        <v>0</v>
      </c>
      <c r="J36" s="20">
        <v>19</v>
      </c>
      <c r="K36" s="20"/>
      <c r="L36" s="21">
        <v>3401220</v>
      </c>
      <c r="M36" s="22">
        <v>228</v>
      </c>
      <c r="N36" s="23">
        <v>4385.9648999999999</v>
      </c>
      <c r="O36" s="24"/>
    </row>
    <row r="37" spans="1:15" s="2" customFormat="1" ht="30.6" x14ac:dyDescent="0.2">
      <c r="A37" s="19" t="s">
        <v>4145</v>
      </c>
      <c r="B37" s="20" t="s">
        <v>3336</v>
      </c>
      <c r="C37" s="20">
        <v>14</v>
      </c>
      <c r="D37" s="20" t="s">
        <v>1649</v>
      </c>
      <c r="E37" s="20"/>
      <c r="F37" s="20">
        <v>26</v>
      </c>
      <c r="G37" s="20">
        <v>6</v>
      </c>
      <c r="H37" s="20">
        <v>0</v>
      </c>
      <c r="I37" s="20">
        <v>0</v>
      </c>
      <c r="J37" s="20">
        <v>32</v>
      </c>
      <c r="K37" s="20"/>
      <c r="L37" s="21">
        <v>3401220</v>
      </c>
      <c r="M37" s="22">
        <v>448</v>
      </c>
      <c r="N37" s="23">
        <v>0</v>
      </c>
      <c r="O37" s="24"/>
    </row>
    <row r="38" spans="1:15" s="2" customFormat="1" ht="30.6" x14ac:dyDescent="0.2">
      <c r="A38" s="19" t="s">
        <v>4146</v>
      </c>
      <c r="B38" s="20" t="s">
        <v>3336</v>
      </c>
      <c r="C38" s="20">
        <v>14</v>
      </c>
      <c r="D38" s="20" t="s">
        <v>159</v>
      </c>
      <c r="E38" s="20"/>
      <c r="F38" s="20">
        <v>26</v>
      </c>
      <c r="G38" s="20">
        <v>5</v>
      </c>
      <c r="H38" s="20">
        <v>0</v>
      </c>
      <c r="I38" s="20">
        <v>0</v>
      </c>
      <c r="J38" s="20">
        <v>31</v>
      </c>
      <c r="K38" s="20"/>
      <c r="L38" s="21">
        <v>3401220</v>
      </c>
      <c r="M38" s="22">
        <v>434</v>
      </c>
      <c r="N38" s="23">
        <v>0</v>
      </c>
      <c r="O38" s="24"/>
    </row>
    <row r="39" spans="1:15" s="2" customFormat="1" ht="20.399999999999999" x14ac:dyDescent="0.2">
      <c r="A39" s="19" t="s">
        <v>4147</v>
      </c>
      <c r="B39" s="20" t="s">
        <v>4148</v>
      </c>
      <c r="C39" s="20">
        <v>8</v>
      </c>
      <c r="D39" s="20" t="s">
        <v>912</v>
      </c>
      <c r="E39" s="20" t="s">
        <v>149</v>
      </c>
      <c r="F39" s="20">
        <v>58</v>
      </c>
      <c r="G39" s="20">
        <v>20</v>
      </c>
      <c r="H39" s="20">
        <v>2</v>
      </c>
      <c r="I39" s="20">
        <v>0</v>
      </c>
      <c r="J39" s="20">
        <v>80</v>
      </c>
      <c r="K39" s="20" t="s">
        <v>18</v>
      </c>
      <c r="L39" s="21">
        <v>3401220</v>
      </c>
      <c r="M39" s="22">
        <v>640</v>
      </c>
      <c r="N39" s="23">
        <v>0</v>
      </c>
      <c r="O39" s="24"/>
    </row>
    <row r="40" spans="1:15" s="2" customFormat="1" ht="20.399999999999999" x14ac:dyDescent="0.2">
      <c r="A40" s="19" t="s">
        <v>4149</v>
      </c>
      <c r="B40" s="20" t="s">
        <v>4150</v>
      </c>
      <c r="C40" s="20">
        <v>8</v>
      </c>
      <c r="D40" s="20" t="s">
        <v>2809</v>
      </c>
      <c r="E40" s="20" t="s">
        <v>149</v>
      </c>
      <c r="F40" s="20">
        <v>13</v>
      </c>
      <c r="G40" s="20">
        <v>6</v>
      </c>
      <c r="H40" s="20">
        <v>0</v>
      </c>
      <c r="I40" s="20">
        <v>0</v>
      </c>
      <c r="J40" s="20">
        <v>19</v>
      </c>
      <c r="K40" s="20" t="s">
        <v>18</v>
      </c>
      <c r="L40" s="21">
        <v>3401220</v>
      </c>
      <c r="M40" s="22">
        <v>152</v>
      </c>
      <c r="N40" s="23">
        <v>0</v>
      </c>
      <c r="O40" s="24"/>
    </row>
    <row r="41" spans="1:15" s="2" customFormat="1" ht="30.6" x14ac:dyDescent="0.2">
      <c r="A41" s="19" t="s">
        <v>4126</v>
      </c>
      <c r="B41" s="20" t="s">
        <v>4151</v>
      </c>
      <c r="C41" s="20">
        <v>15</v>
      </c>
      <c r="D41" s="20" t="s">
        <v>159</v>
      </c>
      <c r="E41" s="20"/>
      <c r="F41" s="20">
        <v>26</v>
      </c>
      <c r="G41" s="20">
        <v>6</v>
      </c>
      <c r="H41" s="20">
        <v>0</v>
      </c>
      <c r="I41" s="20">
        <v>1</v>
      </c>
      <c r="J41" s="20">
        <v>33</v>
      </c>
      <c r="K41" s="20"/>
      <c r="L41" s="21">
        <v>3401220</v>
      </c>
      <c r="M41" s="22">
        <v>495</v>
      </c>
      <c r="N41" s="23">
        <v>1313.1313</v>
      </c>
      <c r="O41" s="24"/>
    </row>
    <row r="42" spans="1:15" s="2" customFormat="1" ht="30.6" x14ac:dyDescent="0.2">
      <c r="A42" s="19" t="s">
        <v>4152</v>
      </c>
      <c r="B42" s="20" t="s">
        <v>4153</v>
      </c>
      <c r="C42" s="20">
        <v>14</v>
      </c>
      <c r="D42" s="20" t="s">
        <v>4154</v>
      </c>
      <c r="E42" s="20"/>
      <c r="F42" s="20">
        <v>12</v>
      </c>
      <c r="G42" s="20">
        <v>5</v>
      </c>
      <c r="H42" s="20">
        <v>0</v>
      </c>
      <c r="I42" s="20">
        <v>2</v>
      </c>
      <c r="J42" s="20">
        <v>19</v>
      </c>
      <c r="K42" s="20"/>
      <c r="L42" s="21">
        <v>3401220</v>
      </c>
      <c r="M42" s="22">
        <v>266</v>
      </c>
      <c r="N42" s="23">
        <v>3759.3984</v>
      </c>
      <c r="O42" s="24"/>
    </row>
    <row r="43" spans="1:15" s="2" customFormat="1" ht="30.6" x14ac:dyDescent="0.2">
      <c r="A43" s="19" t="s">
        <v>4152</v>
      </c>
      <c r="B43" s="20" t="s">
        <v>4153</v>
      </c>
      <c r="C43" s="20">
        <v>14</v>
      </c>
      <c r="D43" s="20" t="s">
        <v>82</v>
      </c>
      <c r="E43" s="20"/>
      <c r="F43" s="20">
        <v>24</v>
      </c>
      <c r="G43" s="20">
        <v>5</v>
      </c>
      <c r="H43" s="20">
        <v>0</v>
      </c>
      <c r="I43" s="20">
        <v>2</v>
      </c>
      <c r="J43" s="20">
        <v>31</v>
      </c>
      <c r="K43" s="20"/>
      <c r="L43" s="21">
        <v>3401220</v>
      </c>
      <c r="M43" s="22">
        <v>434</v>
      </c>
      <c r="N43" s="23">
        <v>0</v>
      </c>
      <c r="O43" s="24"/>
    </row>
    <row r="44" spans="1:15" s="2" customFormat="1" ht="30.6" x14ac:dyDescent="0.2">
      <c r="A44" s="19" t="s">
        <v>4155</v>
      </c>
      <c r="B44" s="20" t="s">
        <v>4156</v>
      </c>
      <c r="C44" s="20">
        <v>21</v>
      </c>
      <c r="D44" s="20" t="s">
        <v>79</v>
      </c>
      <c r="E44" s="20"/>
      <c r="F44" s="20">
        <v>26</v>
      </c>
      <c r="G44" s="20">
        <v>8</v>
      </c>
      <c r="H44" s="20">
        <v>0</v>
      </c>
      <c r="I44" s="20">
        <v>1</v>
      </c>
      <c r="J44" s="20">
        <v>35</v>
      </c>
      <c r="K44" s="20"/>
      <c r="L44" s="21">
        <v>3401220</v>
      </c>
      <c r="M44" s="22">
        <v>735</v>
      </c>
      <c r="N44" s="23">
        <v>884.3537</v>
      </c>
      <c r="O44" s="24"/>
    </row>
    <row r="45" spans="1:15" s="2" customFormat="1" ht="20.399999999999999" x14ac:dyDescent="0.2">
      <c r="A45" s="19" t="s">
        <v>4157</v>
      </c>
      <c r="B45" s="20" t="s">
        <v>4158</v>
      </c>
      <c r="C45" s="20">
        <v>12</v>
      </c>
      <c r="D45" s="20" t="s">
        <v>109</v>
      </c>
      <c r="E45" s="20" t="s">
        <v>149</v>
      </c>
      <c r="F45" s="20">
        <v>25</v>
      </c>
      <c r="G45" s="20">
        <v>10</v>
      </c>
      <c r="H45" s="20">
        <v>1</v>
      </c>
      <c r="I45" s="20">
        <v>2</v>
      </c>
      <c r="J45" s="20">
        <v>38</v>
      </c>
      <c r="K45" s="20" t="s">
        <v>18</v>
      </c>
      <c r="L45" s="21">
        <v>3401220</v>
      </c>
      <c r="M45" s="22">
        <v>456</v>
      </c>
      <c r="N45" s="23">
        <v>4824.5613999999996</v>
      </c>
      <c r="O45" s="24"/>
    </row>
    <row r="46" spans="1:15" s="2" customFormat="1" ht="20.399999999999999" x14ac:dyDescent="0.2">
      <c r="A46" s="19" t="s">
        <v>4159</v>
      </c>
      <c r="B46" s="20" t="s">
        <v>3668</v>
      </c>
      <c r="C46" s="20">
        <v>6</v>
      </c>
      <c r="D46" s="20" t="s">
        <v>4160</v>
      </c>
      <c r="E46" s="20" t="s">
        <v>17</v>
      </c>
      <c r="F46" s="20">
        <v>150</v>
      </c>
      <c r="G46" s="20">
        <v>50</v>
      </c>
      <c r="H46" s="20">
        <v>30</v>
      </c>
      <c r="I46" s="20">
        <v>2</v>
      </c>
      <c r="J46" s="20">
        <v>232</v>
      </c>
      <c r="K46" s="20" t="s">
        <v>18</v>
      </c>
      <c r="L46" s="21">
        <v>3401220</v>
      </c>
      <c r="M46" s="22">
        <v>1392</v>
      </c>
      <c r="N46" s="23">
        <v>0</v>
      </c>
      <c r="O46" s="24"/>
    </row>
    <row r="47" spans="1:15" s="2" customFormat="1" ht="20.399999999999999" x14ac:dyDescent="0.2">
      <c r="A47" s="19" t="s">
        <v>4161</v>
      </c>
      <c r="B47" s="20" t="s">
        <v>3305</v>
      </c>
      <c r="C47" s="20">
        <v>10</v>
      </c>
      <c r="D47" s="20" t="s">
        <v>4154</v>
      </c>
      <c r="E47" s="20" t="s">
        <v>149</v>
      </c>
      <c r="F47" s="20">
        <v>12</v>
      </c>
      <c r="G47" s="20">
        <v>5</v>
      </c>
      <c r="H47" s="20">
        <v>1</v>
      </c>
      <c r="I47" s="20">
        <v>2</v>
      </c>
      <c r="J47" s="20">
        <v>20</v>
      </c>
      <c r="K47" s="20" t="s">
        <v>18</v>
      </c>
      <c r="L47" s="21">
        <v>3401220</v>
      </c>
      <c r="M47" s="22">
        <v>200</v>
      </c>
      <c r="N47" s="23">
        <v>10000</v>
      </c>
      <c r="O47" s="24"/>
    </row>
    <row r="48" spans="1:15" s="2" customFormat="1" ht="20.399999999999999" x14ac:dyDescent="0.2">
      <c r="A48" s="19" t="s">
        <v>4128</v>
      </c>
      <c r="B48" s="20" t="s">
        <v>4162</v>
      </c>
      <c r="C48" s="20">
        <v>6</v>
      </c>
      <c r="D48" s="20" t="s">
        <v>4131</v>
      </c>
      <c r="E48" s="20" t="s">
        <v>149</v>
      </c>
      <c r="F48" s="20">
        <v>25</v>
      </c>
      <c r="G48" s="20">
        <v>10</v>
      </c>
      <c r="H48" s="20">
        <v>1</v>
      </c>
      <c r="I48" s="20">
        <v>1</v>
      </c>
      <c r="J48" s="20">
        <v>37</v>
      </c>
      <c r="K48" s="20" t="s">
        <v>18</v>
      </c>
      <c r="L48" s="21">
        <v>3401220</v>
      </c>
      <c r="M48" s="22">
        <v>222</v>
      </c>
      <c r="N48" s="23">
        <v>0</v>
      </c>
      <c r="O48" s="24"/>
    </row>
    <row r="49" spans="1:15" ht="20.399999999999999" x14ac:dyDescent="0.2">
      <c r="A49" s="19" t="s">
        <v>4128</v>
      </c>
      <c r="B49" s="20" t="s">
        <v>4163</v>
      </c>
      <c r="C49" s="20">
        <v>7</v>
      </c>
      <c r="D49" s="20" t="s">
        <v>1962</v>
      </c>
      <c r="E49" s="20" t="s">
        <v>149</v>
      </c>
      <c r="F49" s="20">
        <v>25</v>
      </c>
      <c r="G49" s="20">
        <v>10</v>
      </c>
      <c r="H49" s="20">
        <v>1</v>
      </c>
      <c r="I49" s="20">
        <v>1</v>
      </c>
      <c r="J49" s="20">
        <v>37</v>
      </c>
      <c r="K49" s="20" t="s">
        <v>18</v>
      </c>
      <c r="L49" s="21">
        <v>3401220</v>
      </c>
      <c r="M49" s="22">
        <v>259</v>
      </c>
      <c r="N49" s="23">
        <v>1930.5019</v>
      </c>
      <c r="O49" s="24"/>
    </row>
    <row r="50" spans="1:15" ht="30.6" x14ac:dyDescent="0.2">
      <c r="A50" s="19" t="s">
        <v>4164</v>
      </c>
      <c r="B50" s="20" t="s">
        <v>4165</v>
      </c>
      <c r="C50" s="20">
        <v>14</v>
      </c>
      <c r="D50" s="20" t="s">
        <v>79</v>
      </c>
      <c r="E50" s="20"/>
      <c r="F50" s="20">
        <v>26</v>
      </c>
      <c r="G50" s="20">
        <v>4</v>
      </c>
      <c r="H50" s="20">
        <v>0</v>
      </c>
      <c r="I50" s="20">
        <v>1</v>
      </c>
      <c r="J50" s="20">
        <v>31</v>
      </c>
      <c r="K50" s="20"/>
      <c r="L50" s="21">
        <v>3401220</v>
      </c>
      <c r="M50" s="22">
        <v>434</v>
      </c>
      <c r="N50" s="23">
        <v>1152.0736999999999</v>
      </c>
      <c r="O50" s="24"/>
    </row>
    <row r="51" spans="1:15" ht="30.6" x14ac:dyDescent="0.2">
      <c r="A51" s="19" t="s">
        <v>4166</v>
      </c>
      <c r="B51" s="20" t="s">
        <v>4165</v>
      </c>
      <c r="C51" s="20">
        <v>14</v>
      </c>
      <c r="D51" s="20" t="s">
        <v>79</v>
      </c>
      <c r="E51" s="20"/>
      <c r="F51" s="20">
        <v>26</v>
      </c>
      <c r="G51" s="20">
        <v>4</v>
      </c>
      <c r="H51" s="20">
        <v>0</v>
      </c>
      <c r="I51" s="20">
        <v>1</v>
      </c>
      <c r="J51" s="20">
        <v>31</v>
      </c>
      <c r="K51" s="20"/>
      <c r="L51" s="21">
        <v>3401220</v>
      </c>
      <c r="M51" s="22">
        <v>434</v>
      </c>
      <c r="N51" s="23">
        <v>1152.0736999999999</v>
      </c>
      <c r="O51" s="24"/>
    </row>
    <row r="52" spans="1:15" ht="20.399999999999999" x14ac:dyDescent="0.2">
      <c r="A52" s="19" t="s">
        <v>4167</v>
      </c>
      <c r="B52" s="20" t="s">
        <v>4168</v>
      </c>
      <c r="C52" s="20">
        <v>8</v>
      </c>
      <c r="D52" s="20" t="s">
        <v>4169</v>
      </c>
      <c r="E52" s="20" t="s">
        <v>17</v>
      </c>
      <c r="F52" s="20">
        <v>200</v>
      </c>
      <c r="G52" s="20">
        <v>50</v>
      </c>
      <c r="H52" s="20">
        <v>30</v>
      </c>
      <c r="I52" s="20">
        <v>2</v>
      </c>
      <c r="J52" s="20">
        <v>282</v>
      </c>
      <c r="K52" s="20" t="s">
        <v>18</v>
      </c>
      <c r="L52" s="21">
        <v>3401220</v>
      </c>
      <c r="M52" s="22">
        <v>2256</v>
      </c>
      <c r="N52" s="23">
        <v>0</v>
      </c>
      <c r="O52" s="24"/>
    </row>
    <row r="53" spans="1:15" ht="20.399999999999999" x14ac:dyDescent="0.2">
      <c r="A53" s="19" t="s">
        <v>4170</v>
      </c>
      <c r="B53" s="20" t="s">
        <v>4168</v>
      </c>
      <c r="C53" s="20">
        <v>8</v>
      </c>
      <c r="D53" s="20" t="s">
        <v>4171</v>
      </c>
      <c r="E53" s="20" t="s">
        <v>4172</v>
      </c>
      <c r="F53" s="20">
        <v>250</v>
      </c>
      <c r="G53" s="20">
        <v>50</v>
      </c>
      <c r="H53" s="20">
        <v>40</v>
      </c>
      <c r="I53" s="20">
        <v>4</v>
      </c>
      <c r="J53" s="20">
        <v>344</v>
      </c>
      <c r="K53" s="20" t="s">
        <v>18</v>
      </c>
      <c r="L53" s="21">
        <v>3401220</v>
      </c>
      <c r="M53" s="22">
        <v>2752</v>
      </c>
      <c r="N53" s="23">
        <v>145.34880000000001</v>
      </c>
      <c r="O53" s="24"/>
    </row>
    <row r="54" spans="1:15" ht="23.4" customHeight="1" x14ac:dyDescent="0.2">
      <c r="A54" s="19" t="s">
        <v>4126</v>
      </c>
      <c r="B54" s="20" t="s">
        <v>4173</v>
      </c>
      <c r="C54" s="20">
        <v>15</v>
      </c>
      <c r="D54" s="20" t="s">
        <v>159</v>
      </c>
      <c r="E54" s="20"/>
      <c r="F54" s="20">
        <v>26</v>
      </c>
      <c r="G54" s="20">
        <v>6</v>
      </c>
      <c r="H54" s="20">
        <v>0</v>
      </c>
      <c r="I54" s="20">
        <v>1</v>
      </c>
      <c r="J54" s="20">
        <v>33</v>
      </c>
      <c r="K54" s="20"/>
      <c r="L54" s="21">
        <v>3401220</v>
      </c>
      <c r="M54" s="22">
        <v>495</v>
      </c>
      <c r="N54" s="23">
        <v>1010.101</v>
      </c>
      <c r="O54" s="24"/>
    </row>
    <row r="55" spans="1:15" ht="30.6" x14ac:dyDescent="0.2">
      <c r="A55" s="19" t="s">
        <v>4174</v>
      </c>
      <c r="B55" s="20" t="s">
        <v>4175</v>
      </c>
      <c r="C55" s="20">
        <v>11</v>
      </c>
      <c r="D55" s="20" t="s">
        <v>159</v>
      </c>
      <c r="E55" s="20"/>
      <c r="F55" s="20">
        <v>26</v>
      </c>
      <c r="G55" s="20">
        <v>6</v>
      </c>
      <c r="H55" s="20">
        <v>0</v>
      </c>
      <c r="I55" s="20">
        <v>1</v>
      </c>
      <c r="J55" s="20">
        <v>33</v>
      </c>
      <c r="K55" s="20"/>
      <c r="L55" s="21">
        <v>3401220</v>
      </c>
      <c r="M55" s="22">
        <v>363</v>
      </c>
      <c r="N55" s="23">
        <v>0</v>
      </c>
      <c r="O55" s="24"/>
    </row>
    <row r="56" spans="1:15" ht="30.6" x14ac:dyDescent="0.2">
      <c r="A56" s="19" t="s">
        <v>4176</v>
      </c>
      <c r="B56" s="20" t="s">
        <v>4175</v>
      </c>
      <c r="C56" s="20">
        <v>11</v>
      </c>
      <c r="D56" s="20" t="s">
        <v>159</v>
      </c>
      <c r="E56" s="20"/>
      <c r="F56" s="20">
        <v>24</v>
      </c>
      <c r="G56" s="20">
        <v>6</v>
      </c>
      <c r="H56" s="20">
        <v>0</v>
      </c>
      <c r="I56" s="20">
        <v>1</v>
      </c>
      <c r="J56" s="20">
        <v>31</v>
      </c>
      <c r="K56" s="20"/>
      <c r="L56" s="21">
        <v>3401220</v>
      </c>
      <c r="M56" s="22">
        <v>341</v>
      </c>
      <c r="N56" s="23">
        <v>0</v>
      </c>
      <c r="O56" s="24"/>
    </row>
    <row r="57" spans="1:15" ht="20.399999999999999" x14ac:dyDescent="0.2">
      <c r="A57" s="19" t="s">
        <v>4128</v>
      </c>
      <c r="B57" s="20" t="s">
        <v>2219</v>
      </c>
      <c r="C57" s="20">
        <v>4</v>
      </c>
      <c r="D57" s="20" t="s">
        <v>282</v>
      </c>
      <c r="E57" s="20" t="s">
        <v>149</v>
      </c>
      <c r="F57" s="20">
        <v>25</v>
      </c>
      <c r="G57" s="20">
        <v>10</v>
      </c>
      <c r="H57" s="20">
        <v>1</v>
      </c>
      <c r="I57" s="20">
        <v>1</v>
      </c>
      <c r="J57" s="20">
        <v>37</v>
      </c>
      <c r="K57" s="20" t="s">
        <v>18</v>
      </c>
      <c r="L57" s="21">
        <v>3401220</v>
      </c>
      <c r="M57" s="22">
        <v>148</v>
      </c>
      <c r="N57" s="23">
        <v>0</v>
      </c>
      <c r="O57" s="24"/>
    </row>
    <row r="58" spans="1:15" ht="20.399999999999999" x14ac:dyDescent="0.2">
      <c r="A58" s="19" t="s">
        <v>4177</v>
      </c>
      <c r="B58" s="20" t="s">
        <v>4178</v>
      </c>
      <c r="C58" s="20">
        <v>7</v>
      </c>
      <c r="D58" s="20" t="s">
        <v>4179</v>
      </c>
      <c r="E58" s="20" t="s">
        <v>17</v>
      </c>
      <c r="F58" s="20">
        <v>200</v>
      </c>
      <c r="G58" s="20">
        <v>50</v>
      </c>
      <c r="H58" s="20">
        <v>40</v>
      </c>
      <c r="I58" s="20">
        <v>2</v>
      </c>
      <c r="J58" s="20">
        <v>292</v>
      </c>
      <c r="K58" s="20" t="s">
        <v>18</v>
      </c>
      <c r="L58" s="21">
        <v>3401220</v>
      </c>
      <c r="M58" s="22">
        <v>2044</v>
      </c>
      <c r="N58" s="23">
        <v>0</v>
      </c>
      <c r="O58" s="24"/>
    </row>
    <row r="59" spans="1:15" ht="20.399999999999999" x14ac:dyDescent="0.2">
      <c r="A59" s="19" t="s">
        <v>4180</v>
      </c>
      <c r="B59" s="20" t="s">
        <v>4178</v>
      </c>
      <c r="C59" s="20">
        <v>7</v>
      </c>
      <c r="D59" s="20" t="s">
        <v>4131</v>
      </c>
      <c r="E59" s="20" t="s">
        <v>149</v>
      </c>
      <c r="F59" s="20">
        <v>29</v>
      </c>
      <c r="G59" s="20">
        <v>10</v>
      </c>
      <c r="H59" s="20">
        <v>1</v>
      </c>
      <c r="I59" s="20">
        <v>0</v>
      </c>
      <c r="J59" s="20">
        <v>40</v>
      </c>
      <c r="K59" s="20" t="s">
        <v>18</v>
      </c>
      <c r="L59" s="21">
        <v>3401220</v>
      </c>
      <c r="M59" s="22">
        <v>280</v>
      </c>
      <c r="N59" s="23">
        <v>0</v>
      </c>
      <c r="O59" s="24"/>
    </row>
    <row r="60" spans="1:15" ht="20.399999999999999" x14ac:dyDescent="0.2">
      <c r="A60" s="19" t="s">
        <v>4121</v>
      </c>
      <c r="B60" s="20" t="s">
        <v>4178</v>
      </c>
      <c r="C60" s="20">
        <v>7</v>
      </c>
      <c r="D60" s="20" t="s">
        <v>4119</v>
      </c>
      <c r="E60" s="20" t="s">
        <v>17</v>
      </c>
      <c r="F60" s="20">
        <v>200</v>
      </c>
      <c r="G60" s="20">
        <v>50</v>
      </c>
      <c r="H60" s="20">
        <v>40</v>
      </c>
      <c r="I60" s="20">
        <v>2</v>
      </c>
      <c r="J60" s="20">
        <v>292</v>
      </c>
      <c r="K60" s="20" t="s">
        <v>18</v>
      </c>
      <c r="L60" s="21">
        <v>3401220</v>
      </c>
      <c r="M60" s="22">
        <v>2044</v>
      </c>
      <c r="N60" s="23">
        <v>0</v>
      </c>
      <c r="O60" s="24"/>
    </row>
    <row r="61" spans="1:15" ht="20.399999999999999" x14ac:dyDescent="0.2">
      <c r="A61" s="19" t="s">
        <v>4181</v>
      </c>
      <c r="B61" s="20" t="s">
        <v>4182</v>
      </c>
      <c r="C61" s="20">
        <v>13</v>
      </c>
      <c r="D61" s="20" t="s">
        <v>109</v>
      </c>
      <c r="E61" s="20" t="s">
        <v>149</v>
      </c>
      <c r="F61" s="20">
        <v>25</v>
      </c>
      <c r="G61" s="20">
        <v>10</v>
      </c>
      <c r="H61" s="20">
        <v>1</v>
      </c>
      <c r="I61" s="20">
        <v>2</v>
      </c>
      <c r="J61" s="20">
        <v>38</v>
      </c>
      <c r="K61" s="20" t="s">
        <v>18</v>
      </c>
      <c r="L61" s="21">
        <v>3401220</v>
      </c>
      <c r="M61" s="22">
        <v>494</v>
      </c>
      <c r="N61" s="23">
        <v>4048.5828999999999</v>
      </c>
      <c r="O61" s="24"/>
    </row>
    <row r="62" spans="1:15" ht="24" customHeight="1" x14ac:dyDescent="0.2">
      <c r="A62" s="19" t="s">
        <v>4126</v>
      </c>
      <c r="B62" s="20" t="s">
        <v>4183</v>
      </c>
      <c r="C62" s="20">
        <v>7</v>
      </c>
      <c r="D62" s="20" t="s">
        <v>4184</v>
      </c>
      <c r="E62" s="20"/>
      <c r="F62" s="20">
        <v>26</v>
      </c>
      <c r="G62" s="20">
        <v>6</v>
      </c>
      <c r="H62" s="20">
        <v>0</v>
      </c>
      <c r="I62" s="20">
        <v>1</v>
      </c>
      <c r="J62" s="20">
        <v>33</v>
      </c>
      <c r="K62" s="20"/>
      <c r="L62" s="21">
        <v>3401220</v>
      </c>
      <c r="M62" s="22">
        <v>231</v>
      </c>
      <c r="N62" s="23">
        <v>1731.6016999999999</v>
      </c>
      <c r="O62" s="24"/>
    </row>
    <row r="63" spans="1:15" ht="30.6" x14ac:dyDescent="0.2">
      <c r="A63" s="19" t="s">
        <v>4185</v>
      </c>
      <c r="B63" s="20" t="s">
        <v>4186</v>
      </c>
      <c r="C63" s="20">
        <v>14</v>
      </c>
      <c r="D63" s="20" t="s">
        <v>4065</v>
      </c>
      <c r="E63" s="20"/>
      <c r="F63" s="20">
        <v>13</v>
      </c>
      <c r="G63" s="20">
        <v>6</v>
      </c>
      <c r="H63" s="20">
        <v>0</v>
      </c>
      <c r="I63" s="20">
        <v>2</v>
      </c>
      <c r="J63" s="20">
        <v>21</v>
      </c>
      <c r="K63" s="20"/>
      <c r="L63" s="21">
        <v>3401220</v>
      </c>
      <c r="M63" s="22">
        <v>294</v>
      </c>
      <c r="N63" s="23">
        <v>3401.3604999999998</v>
      </c>
      <c r="O63" s="24"/>
    </row>
    <row r="64" spans="1:15" ht="20.399999999999999" x14ac:dyDescent="0.2">
      <c r="A64" s="19" t="s">
        <v>4115</v>
      </c>
      <c r="B64" s="20" t="s">
        <v>4187</v>
      </c>
      <c r="C64" s="20">
        <v>11</v>
      </c>
      <c r="D64" s="20" t="s">
        <v>159</v>
      </c>
      <c r="E64" s="20"/>
      <c r="F64" s="20">
        <v>24</v>
      </c>
      <c r="G64" s="20">
        <v>6</v>
      </c>
      <c r="H64" s="20">
        <v>0</v>
      </c>
      <c r="I64" s="20">
        <v>1</v>
      </c>
      <c r="J64" s="20">
        <v>31</v>
      </c>
      <c r="K64" s="20"/>
      <c r="L64" s="21">
        <v>3401220</v>
      </c>
      <c r="M64" s="22">
        <v>341</v>
      </c>
      <c r="N64" s="23">
        <v>0</v>
      </c>
      <c r="O64" s="24"/>
    </row>
    <row r="65" spans="1:15" ht="20.399999999999999" x14ac:dyDescent="0.2">
      <c r="A65" s="19" t="s">
        <v>4128</v>
      </c>
      <c r="B65" s="20" t="s">
        <v>4188</v>
      </c>
      <c r="C65" s="20">
        <v>6</v>
      </c>
      <c r="D65" s="20" t="s">
        <v>90</v>
      </c>
      <c r="E65" s="20" t="s">
        <v>149</v>
      </c>
      <c r="F65" s="20">
        <v>25</v>
      </c>
      <c r="G65" s="20">
        <v>10</v>
      </c>
      <c r="H65" s="20">
        <v>1</v>
      </c>
      <c r="I65" s="20">
        <v>1</v>
      </c>
      <c r="J65" s="20">
        <v>37</v>
      </c>
      <c r="K65" s="20" t="s">
        <v>18</v>
      </c>
      <c r="L65" s="21">
        <v>3401220</v>
      </c>
      <c r="M65" s="22">
        <v>222</v>
      </c>
      <c r="N65" s="23">
        <v>0</v>
      </c>
      <c r="O65" s="24"/>
    </row>
    <row r="66" spans="1:15" ht="30.6" x14ac:dyDescent="0.2">
      <c r="A66" s="19" t="s">
        <v>4122</v>
      </c>
      <c r="B66" s="20" t="s">
        <v>4189</v>
      </c>
      <c r="C66" s="20">
        <v>13</v>
      </c>
      <c r="D66" s="20" t="s">
        <v>159</v>
      </c>
      <c r="E66" s="20"/>
      <c r="F66" s="20">
        <v>26</v>
      </c>
      <c r="G66" s="20">
        <v>6</v>
      </c>
      <c r="H66" s="20">
        <v>0</v>
      </c>
      <c r="I66" s="20">
        <v>1</v>
      </c>
      <c r="J66" s="20">
        <v>33</v>
      </c>
      <c r="K66" s="20"/>
      <c r="L66" s="21">
        <v>3401220</v>
      </c>
      <c r="M66" s="22">
        <v>429</v>
      </c>
      <c r="N66" s="23">
        <v>0</v>
      </c>
      <c r="O66" s="24"/>
    </row>
    <row r="67" spans="1:15" ht="30.6" x14ac:dyDescent="0.2">
      <c r="A67" s="19" t="s">
        <v>4145</v>
      </c>
      <c r="B67" s="20" t="s">
        <v>4189</v>
      </c>
      <c r="C67" s="20">
        <v>13</v>
      </c>
      <c r="D67" s="20" t="s">
        <v>4119</v>
      </c>
      <c r="E67" s="20"/>
      <c r="F67" s="20">
        <v>26</v>
      </c>
      <c r="G67" s="20">
        <v>6</v>
      </c>
      <c r="H67" s="20">
        <v>0</v>
      </c>
      <c r="I67" s="20">
        <v>1</v>
      </c>
      <c r="J67" s="20">
        <v>33</v>
      </c>
      <c r="K67" s="20"/>
      <c r="L67" s="21">
        <v>3401220</v>
      </c>
      <c r="M67" s="22">
        <v>429</v>
      </c>
      <c r="N67" s="23">
        <v>0</v>
      </c>
      <c r="O67" s="24"/>
    </row>
    <row r="68" spans="1:15" ht="20.399999999999999" x14ac:dyDescent="0.2">
      <c r="A68" s="19" t="s">
        <v>4190</v>
      </c>
      <c r="B68" s="20" t="s">
        <v>4191</v>
      </c>
      <c r="C68" s="20">
        <v>14</v>
      </c>
      <c r="D68" s="20" t="s">
        <v>4065</v>
      </c>
      <c r="E68" s="20" t="s">
        <v>149</v>
      </c>
      <c r="F68" s="20">
        <v>13</v>
      </c>
      <c r="G68" s="20">
        <v>6</v>
      </c>
      <c r="H68" s="20">
        <v>1</v>
      </c>
      <c r="I68" s="20">
        <v>2</v>
      </c>
      <c r="J68" s="20">
        <v>22</v>
      </c>
      <c r="K68" s="20" t="s">
        <v>18</v>
      </c>
      <c r="L68" s="21">
        <v>3401220</v>
      </c>
      <c r="M68" s="22">
        <v>308</v>
      </c>
      <c r="N68" s="23">
        <v>6493.5064000000002</v>
      </c>
      <c r="O68" s="24"/>
    </row>
    <row r="69" spans="1:15" ht="30.6" x14ac:dyDescent="0.2">
      <c r="A69" s="19" t="s">
        <v>4192</v>
      </c>
      <c r="B69" s="20" t="s">
        <v>78</v>
      </c>
      <c r="C69" s="20">
        <v>21</v>
      </c>
      <c r="D69" s="20" t="s">
        <v>79</v>
      </c>
      <c r="E69" s="20"/>
      <c r="F69" s="20">
        <v>24</v>
      </c>
      <c r="G69" s="20">
        <v>8</v>
      </c>
      <c r="H69" s="20">
        <v>0</v>
      </c>
      <c r="I69" s="20">
        <v>1</v>
      </c>
      <c r="J69" s="20">
        <v>33</v>
      </c>
      <c r="K69" s="20"/>
      <c r="L69" s="21">
        <v>3401220</v>
      </c>
      <c r="M69" s="22">
        <v>693</v>
      </c>
      <c r="N69" s="23">
        <v>721.50070000000005</v>
      </c>
      <c r="O69" s="24"/>
    </row>
    <row r="70" spans="1:15" ht="20.399999999999999" x14ac:dyDescent="0.2">
      <c r="A70" s="19" t="s">
        <v>4136</v>
      </c>
      <c r="B70" s="20" t="s">
        <v>4193</v>
      </c>
      <c r="C70" s="20">
        <v>7</v>
      </c>
      <c r="D70" s="20" t="s">
        <v>1008</v>
      </c>
      <c r="E70" s="20" t="s">
        <v>149</v>
      </c>
      <c r="F70" s="20">
        <v>26</v>
      </c>
      <c r="G70" s="20">
        <v>10</v>
      </c>
      <c r="H70" s="20">
        <v>1</v>
      </c>
      <c r="I70" s="20">
        <v>1</v>
      </c>
      <c r="J70" s="20">
        <v>38</v>
      </c>
      <c r="K70" s="20" t="s">
        <v>18</v>
      </c>
      <c r="L70" s="21">
        <v>3401220</v>
      </c>
      <c r="M70" s="22">
        <v>266</v>
      </c>
      <c r="N70" s="23">
        <v>0</v>
      </c>
      <c r="O70" s="24"/>
    </row>
    <row r="71" spans="1:15" ht="20.399999999999999" x14ac:dyDescent="0.2">
      <c r="A71" s="19" t="s">
        <v>4136</v>
      </c>
      <c r="B71" s="20" t="s">
        <v>4193</v>
      </c>
      <c r="C71" s="20">
        <v>7</v>
      </c>
      <c r="D71" s="20" t="s">
        <v>1962</v>
      </c>
      <c r="E71" s="20" t="s">
        <v>149</v>
      </c>
      <c r="F71" s="20">
        <v>26</v>
      </c>
      <c r="G71" s="20">
        <v>10</v>
      </c>
      <c r="H71" s="20">
        <v>1</v>
      </c>
      <c r="I71" s="20">
        <v>1</v>
      </c>
      <c r="J71" s="20">
        <v>38</v>
      </c>
      <c r="K71" s="20" t="s">
        <v>18</v>
      </c>
      <c r="L71" s="21">
        <v>3401220</v>
      </c>
      <c r="M71" s="22">
        <v>266</v>
      </c>
      <c r="N71" s="23">
        <v>0</v>
      </c>
      <c r="O71" s="24"/>
    </row>
    <row r="72" spans="1:15" ht="20.399999999999999" x14ac:dyDescent="0.2">
      <c r="A72" s="19" t="s">
        <v>4180</v>
      </c>
      <c r="B72" s="20" t="s">
        <v>4193</v>
      </c>
      <c r="C72" s="20">
        <v>7</v>
      </c>
      <c r="D72" s="20" t="s">
        <v>4131</v>
      </c>
      <c r="E72" s="20" t="s">
        <v>149</v>
      </c>
      <c r="F72" s="20">
        <v>29</v>
      </c>
      <c r="G72" s="20">
        <v>10</v>
      </c>
      <c r="H72" s="20">
        <v>1</v>
      </c>
      <c r="I72" s="20">
        <v>0</v>
      </c>
      <c r="J72" s="20">
        <v>40</v>
      </c>
      <c r="K72" s="20" t="s">
        <v>18</v>
      </c>
      <c r="L72" s="21">
        <v>3401220</v>
      </c>
      <c r="M72" s="22">
        <v>280</v>
      </c>
      <c r="N72" s="23">
        <v>0</v>
      </c>
      <c r="O72" s="24"/>
    </row>
    <row r="73" spans="1:15" ht="30.6" x14ac:dyDescent="0.2">
      <c r="A73" s="19" t="s">
        <v>4194</v>
      </c>
      <c r="B73" s="20" t="s">
        <v>78</v>
      </c>
      <c r="C73" s="20">
        <v>21</v>
      </c>
      <c r="D73" s="20" t="s">
        <v>79</v>
      </c>
      <c r="E73" s="20"/>
      <c r="F73" s="20">
        <v>24</v>
      </c>
      <c r="G73" s="20">
        <v>8</v>
      </c>
      <c r="H73" s="20">
        <v>0</v>
      </c>
      <c r="I73" s="20">
        <v>1</v>
      </c>
      <c r="J73" s="20">
        <v>33</v>
      </c>
      <c r="K73" s="20"/>
      <c r="L73" s="21">
        <v>3401220</v>
      </c>
      <c r="M73" s="22">
        <v>693</v>
      </c>
      <c r="N73" s="23">
        <v>721.50070000000005</v>
      </c>
      <c r="O73" s="24"/>
    </row>
    <row r="74" spans="1:15" ht="30.6" x14ac:dyDescent="0.2">
      <c r="A74" s="19" t="s">
        <v>4195</v>
      </c>
      <c r="B74" s="20" t="s">
        <v>4196</v>
      </c>
      <c r="C74" s="20">
        <v>12</v>
      </c>
      <c r="D74" s="20" t="s">
        <v>159</v>
      </c>
      <c r="E74" s="20"/>
      <c r="F74" s="20">
        <v>26</v>
      </c>
      <c r="G74" s="20">
        <v>6</v>
      </c>
      <c r="H74" s="20">
        <v>0</v>
      </c>
      <c r="I74" s="20">
        <v>1</v>
      </c>
      <c r="J74" s="20">
        <v>33</v>
      </c>
      <c r="K74" s="20"/>
      <c r="L74" s="21">
        <v>3401220</v>
      </c>
      <c r="M74" s="22">
        <v>396</v>
      </c>
      <c r="N74" s="23">
        <v>0</v>
      </c>
      <c r="O74" s="24"/>
    </row>
    <row r="75" spans="1:15" ht="30.6" x14ac:dyDescent="0.2">
      <c r="A75" s="19" t="s">
        <v>4197</v>
      </c>
      <c r="B75" s="20" t="s">
        <v>4196</v>
      </c>
      <c r="C75" s="20">
        <v>12</v>
      </c>
      <c r="D75" s="20" t="s">
        <v>159</v>
      </c>
      <c r="E75" s="20"/>
      <c r="F75" s="20">
        <v>26</v>
      </c>
      <c r="G75" s="20">
        <v>6</v>
      </c>
      <c r="H75" s="20">
        <v>0</v>
      </c>
      <c r="I75" s="20">
        <v>1</v>
      </c>
      <c r="J75" s="20">
        <v>33</v>
      </c>
      <c r="K75" s="20"/>
      <c r="L75" s="21">
        <v>3401220</v>
      </c>
      <c r="M75" s="22">
        <v>396</v>
      </c>
      <c r="N75" s="23">
        <v>0</v>
      </c>
      <c r="O75" s="24"/>
    </row>
    <row r="76" spans="1:15" ht="30.6" x14ac:dyDescent="0.2">
      <c r="A76" s="19" t="s">
        <v>4198</v>
      </c>
      <c r="B76" s="20" t="s">
        <v>4199</v>
      </c>
      <c r="C76" s="20">
        <v>17</v>
      </c>
      <c r="D76" s="20" t="s">
        <v>1649</v>
      </c>
      <c r="E76" s="20"/>
      <c r="F76" s="20">
        <v>26</v>
      </c>
      <c r="G76" s="20">
        <v>8</v>
      </c>
      <c r="H76" s="20">
        <v>0</v>
      </c>
      <c r="I76" s="20">
        <v>1</v>
      </c>
      <c r="J76" s="20">
        <v>35</v>
      </c>
      <c r="K76" s="20"/>
      <c r="L76" s="21">
        <v>3401220</v>
      </c>
      <c r="M76" s="22">
        <v>595</v>
      </c>
      <c r="N76" s="23">
        <v>0</v>
      </c>
      <c r="O76" s="24"/>
    </row>
    <row r="77" spans="1:15" ht="30.6" x14ac:dyDescent="0.2">
      <c r="A77" s="19" t="s">
        <v>4200</v>
      </c>
      <c r="B77" s="20" t="s">
        <v>4199</v>
      </c>
      <c r="C77" s="20">
        <v>17</v>
      </c>
      <c r="D77" s="20" t="s">
        <v>1649</v>
      </c>
      <c r="E77" s="20"/>
      <c r="F77" s="20">
        <v>26</v>
      </c>
      <c r="G77" s="20">
        <v>8</v>
      </c>
      <c r="H77" s="20">
        <v>0</v>
      </c>
      <c r="I77" s="20">
        <v>1</v>
      </c>
      <c r="J77" s="20">
        <v>35</v>
      </c>
      <c r="K77" s="20"/>
      <c r="L77" s="21">
        <v>3401220</v>
      </c>
      <c r="M77" s="22">
        <v>595</v>
      </c>
      <c r="N77" s="23">
        <v>0</v>
      </c>
      <c r="O77" s="24"/>
    </row>
    <row r="78" spans="1:15" ht="30.6" x14ac:dyDescent="0.2">
      <c r="A78" s="19" t="s">
        <v>4201</v>
      </c>
      <c r="B78" s="20" t="s">
        <v>81</v>
      </c>
      <c r="C78" s="20">
        <v>14</v>
      </c>
      <c r="D78" s="20" t="s">
        <v>82</v>
      </c>
      <c r="E78" s="20"/>
      <c r="F78" s="20">
        <v>24</v>
      </c>
      <c r="G78" s="20">
        <v>5</v>
      </c>
      <c r="H78" s="20">
        <v>0</v>
      </c>
      <c r="I78" s="20">
        <v>1</v>
      </c>
      <c r="J78" s="20">
        <v>30</v>
      </c>
      <c r="K78" s="20"/>
      <c r="L78" s="21">
        <v>3401220</v>
      </c>
      <c r="M78" s="22">
        <v>420</v>
      </c>
      <c r="N78" s="23">
        <v>1190.4761000000001</v>
      </c>
      <c r="O78" s="24"/>
    </row>
    <row r="79" spans="1:15" ht="30.6" x14ac:dyDescent="0.2">
      <c r="A79" s="19" t="s">
        <v>4202</v>
      </c>
      <c r="B79" s="20" t="s">
        <v>81</v>
      </c>
      <c r="C79" s="20">
        <v>14</v>
      </c>
      <c r="D79" s="20" t="s">
        <v>82</v>
      </c>
      <c r="E79" s="20"/>
      <c r="F79" s="20">
        <v>26</v>
      </c>
      <c r="G79" s="20">
        <v>5</v>
      </c>
      <c r="H79" s="20">
        <v>0</v>
      </c>
      <c r="I79" s="20">
        <v>1</v>
      </c>
      <c r="J79" s="20">
        <v>32</v>
      </c>
      <c r="K79" s="20"/>
      <c r="L79" s="21">
        <v>3401220</v>
      </c>
      <c r="M79" s="22">
        <v>448</v>
      </c>
      <c r="N79" s="23">
        <v>1116.0714</v>
      </c>
      <c r="O79" s="24"/>
    </row>
    <row r="80" spans="1:15" ht="20.399999999999999" x14ac:dyDescent="0.2">
      <c r="A80" s="19" t="s">
        <v>4203</v>
      </c>
      <c r="B80" s="20" t="s">
        <v>4204</v>
      </c>
      <c r="C80" s="20">
        <v>7</v>
      </c>
      <c r="D80" s="20" t="s">
        <v>4205</v>
      </c>
      <c r="E80" s="20" t="s">
        <v>4172</v>
      </c>
      <c r="F80" s="20">
        <v>250</v>
      </c>
      <c r="G80" s="20">
        <v>50</v>
      </c>
      <c r="H80" s="20">
        <v>40</v>
      </c>
      <c r="I80" s="20">
        <v>4</v>
      </c>
      <c r="J80" s="20">
        <v>344</v>
      </c>
      <c r="K80" s="20" t="s">
        <v>18</v>
      </c>
      <c r="L80" s="21">
        <v>3401220</v>
      </c>
      <c r="M80" s="22">
        <v>2408</v>
      </c>
      <c r="N80" s="23">
        <v>166.1129</v>
      </c>
      <c r="O80" s="24"/>
    </row>
    <row r="81" spans="1:15" ht="20.399999999999999" x14ac:dyDescent="0.2">
      <c r="A81" s="19" t="s">
        <v>4149</v>
      </c>
      <c r="B81" s="20" t="s">
        <v>2624</v>
      </c>
      <c r="C81" s="20">
        <v>6</v>
      </c>
      <c r="D81" s="20" t="s">
        <v>109</v>
      </c>
      <c r="E81" s="20" t="s">
        <v>149</v>
      </c>
      <c r="F81" s="20">
        <v>26</v>
      </c>
      <c r="G81" s="20">
        <v>10</v>
      </c>
      <c r="H81" s="20">
        <v>1</v>
      </c>
      <c r="I81" s="20">
        <v>1</v>
      </c>
      <c r="J81" s="20">
        <v>38</v>
      </c>
      <c r="K81" s="20" t="s">
        <v>18</v>
      </c>
      <c r="L81" s="21">
        <v>3401220</v>
      </c>
      <c r="M81" s="22">
        <v>228</v>
      </c>
      <c r="N81" s="23">
        <v>0</v>
      </c>
      <c r="O81" s="24"/>
    </row>
    <row r="82" spans="1:15" ht="30.6" x14ac:dyDescent="0.2">
      <c r="A82" s="19" t="s">
        <v>4206</v>
      </c>
      <c r="B82" s="20" t="s">
        <v>4207</v>
      </c>
      <c r="C82" s="20">
        <v>13</v>
      </c>
      <c r="D82" s="20" t="s">
        <v>4119</v>
      </c>
      <c r="E82" s="20"/>
      <c r="F82" s="20">
        <v>26</v>
      </c>
      <c r="G82" s="20">
        <v>4</v>
      </c>
      <c r="H82" s="20">
        <v>0</v>
      </c>
      <c r="I82" s="20">
        <v>1</v>
      </c>
      <c r="J82" s="20">
        <v>31</v>
      </c>
      <c r="K82" s="20"/>
      <c r="L82" s="21">
        <v>3401220</v>
      </c>
      <c r="M82" s="22">
        <v>403</v>
      </c>
      <c r="N82" s="23">
        <v>0</v>
      </c>
      <c r="O82" s="24"/>
    </row>
    <row r="83" spans="1:15" ht="30.6" x14ac:dyDescent="0.2">
      <c r="A83" s="19" t="s">
        <v>4208</v>
      </c>
      <c r="B83" s="20" t="s">
        <v>4207</v>
      </c>
      <c r="C83" s="20">
        <v>13</v>
      </c>
      <c r="D83" s="20" t="s">
        <v>4119</v>
      </c>
      <c r="E83" s="20"/>
      <c r="F83" s="20">
        <v>26</v>
      </c>
      <c r="G83" s="20">
        <v>4</v>
      </c>
      <c r="H83" s="20">
        <v>0</v>
      </c>
      <c r="I83" s="20">
        <v>1</v>
      </c>
      <c r="J83" s="20">
        <v>31</v>
      </c>
      <c r="K83" s="20"/>
      <c r="L83" s="21">
        <v>3401220</v>
      </c>
      <c r="M83" s="22">
        <v>403</v>
      </c>
      <c r="N83" s="23">
        <v>0</v>
      </c>
      <c r="O83" s="24"/>
    </row>
    <row r="84" spans="1:15" ht="20.399999999999999" x14ac:dyDescent="0.2">
      <c r="A84" s="19" t="s">
        <v>4209</v>
      </c>
      <c r="B84" s="20" t="s">
        <v>190</v>
      </c>
      <c r="C84" s="20">
        <v>7</v>
      </c>
      <c r="D84" s="20" t="s">
        <v>4210</v>
      </c>
      <c r="E84" s="20" t="s">
        <v>17</v>
      </c>
      <c r="F84" s="20">
        <v>150</v>
      </c>
      <c r="G84" s="20">
        <v>50</v>
      </c>
      <c r="H84" s="20">
        <v>30</v>
      </c>
      <c r="I84" s="20">
        <v>2</v>
      </c>
      <c r="J84" s="20">
        <v>232</v>
      </c>
      <c r="K84" s="20" t="s">
        <v>18</v>
      </c>
      <c r="L84" s="21">
        <v>3401220</v>
      </c>
      <c r="M84" s="22">
        <v>1624</v>
      </c>
      <c r="N84" s="23">
        <v>0</v>
      </c>
      <c r="O84" s="24"/>
    </row>
    <row r="85" spans="1:15" ht="20.399999999999999" x14ac:dyDescent="0.2">
      <c r="A85" s="19" t="s">
        <v>4211</v>
      </c>
      <c r="B85" s="20" t="s">
        <v>190</v>
      </c>
      <c r="C85" s="20">
        <v>7</v>
      </c>
      <c r="D85" s="20" t="s">
        <v>4210</v>
      </c>
      <c r="E85" s="20" t="s">
        <v>17</v>
      </c>
      <c r="F85" s="20">
        <v>150</v>
      </c>
      <c r="G85" s="20">
        <v>40</v>
      </c>
      <c r="H85" s="20">
        <v>35</v>
      </c>
      <c r="I85" s="20">
        <v>4</v>
      </c>
      <c r="J85" s="20">
        <v>229</v>
      </c>
      <c r="K85" s="20" t="s">
        <v>18</v>
      </c>
      <c r="L85" s="21">
        <v>3401220</v>
      </c>
      <c r="M85" s="22">
        <v>1603</v>
      </c>
      <c r="N85" s="23">
        <v>249.53210000000001</v>
      </c>
      <c r="O85" s="24"/>
    </row>
    <row r="86" spans="1:15" ht="30.6" x14ac:dyDescent="0.2">
      <c r="A86" s="19" t="s">
        <v>4212</v>
      </c>
      <c r="B86" s="20" t="s">
        <v>4213</v>
      </c>
      <c r="C86" s="20">
        <v>16</v>
      </c>
      <c r="D86" s="20" t="s">
        <v>371</v>
      </c>
      <c r="E86" s="20"/>
      <c r="F86" s="20">
        <v>32</v>
      </c>
      <c r="G86" s="20">
        <v>6</v>
      </c>
      <c r="H86" s="20">
        <v>0</v>
      </c>
      <c r="I86" s="20">
        <v>0</v>
      </c>
      <c r="J86" s="20">
        <v>38</v>
      </c>
      <c r="K86" s="20"/>
      <c r="L86" s="21">
        <v>3401220</v>
      </c>
      <c r="M86" s="22">
        <v>608</v>
      </c>
      <c r="N86" s="23">
        <v>0</v>
      </c>
      <c r="O86" s="24"/>
    </row>
    <row r="87" spans="1:15" ht="30.6" x14ac:dyDescent="0.2">
      <c r="A87" s="19" t="s">
        <v>4214</v>
      </c>
      <c r="B87" s="20" t="s">
        <v>4213</v>
      </c>
      <c r="C87" s="20">
        <v>16</v>
      </c>
      <c r="D87" s="20" t="s">
        <v>4119</v>
      </c>
      <c r="E87" s="20"/>
      <c r="F87" s="20">
        <v>26</v>
      </c>
      <c r="G87" s="20">
        <v>5</v>
      </c>
      <c r="H87" s="20">
        <v>0</v>
      </c>
      <c r="I87" s="20">
        <v>0</v>
      </c>
      <c r="J87" s="20">
        <v>31</v>
      </c>
      <c r="K87" s="20"/>
      <c r="L87" s="21">
        <v>3401220</v>
      </c>
      <c r="M87" s="22">
        <v>496</v>
      </c>
      <c r="N87" s="23">
        <v>0</v>
      </c>
      <c r="O87" s="24"/>
    </row>
    <row r="88" spans="1:15" ht="20.399999999999999" x14ac:dyDescent="0.2">
      <c r="A88" s="19" t="s">
        <v>4215</v>
      </c>
      <c r="B88" s="20" t="s">
        <v>4216</v>
      </c>
      <c r="C88" s="20">
        <v>11</v>
      </c>
      <c r="D88" s="20" t="s">
        <v>109</v>
      </c>
      <c r="E88" s="20" t="s">
        <v>149</v>
      </c>
      <c r="F88" s="20">
        <v>26</v>
      </c>
      <c r="G88" s="20">
        <v>10</v>
      </c>
      <c r="H88" s="20">
        <v>1</v>
      </c>
      <c r="I88" s="20">
        <v>2</v>
      </c>
      <c r="J88" s="20">
        <v>39</v>
      </c>
      <c r="K88" s="20" t="s">
        <v>18</v>
      </c>
      <c r="L88" s="21">
        <v>3401220</v>
      </c>
      <c r="M88" s="22">
        <v>429</v>
      </c>
      <c r="N88" s="23">
        <v>0</v>
      </c>
      <c r="O88" s="24"/>
    </row>
    <row r="89" spans="1:15" ht="20.399999999999999" x14ac:dyDescent="0.2">
      <c r="A89" s="19" t="s">
        <v>4217</v>
      </c>
      <c r="B89" s="20" t="s">
        <v>2506</v>
      </c>
      <c r="C89" s="20">
        <v>5</v>
      </c>
      <c r="D89" s="20" t="s">
        <v>4171</v>
      </c>
      <c r="E89" s="20" t="s">
        <v>17</v>
      </c>
      <c r="F89" s="20">
        <v>200</v>
      </c>
      <c r="G89" s="20">
        <v>50</v>
      </c>
      <c r="H89" s="20">
        <v>30</v>
      </c>
      <c r="I89" s="20">
        <v>2</v>
      </c>
      <c r="J89" s="20">
        <v>282</v>
      </c>
      <c r="K89" s="20" t="s">
        <v>18</v>
      </c>
      <c r="L89" s="21">
        <v>3401220</v>
      </c>
      <c r="M89" s="22">
        <v>1410</v>
      </c>
      <c r="N89" s="23">
        <v>0</v>
      </c>
      <c r="O89" s="24"/>
    </row>
    <row r="90" spans="1:15" ht="30.6" x14ac:dyDescent="0.2">
      <c r="A90" s="19" t="s">
        <v>4218</v>
      </c>
      <c r="B90" s="20" t="s">
        <v>306</v>
      </c>
      <c r="C90" s="20">
        <v>14</v>
      </c>
      <c r="D90" s="20" t="s">
        <v>4119</v>
      </c>
      <c r="E90" s="20"/>
      <c r="F90" s="20">
        <v>32</v>
      </c>
      <c r="G90" s="20">
        <v>6</v>
      </c>
      <c r="H90" s="20">
        <v>0</v>
      </c>
      <c r="I90" s="20">
        <v>0</v>
      </c>
      <c r="J90" s="20">
        <v>38</v>
      </c>
      <c r="K90" s="20"/>
      <c r="L90" s="21">
        <v>3401220</v>
      </c>
      <c r="M90" s="22">
        <v>532</v>
      </c>
      <c r="N90" s="23">
        <v>0</v>
      </c>
      <c r="O90" s="24"/>
    </row>
    <row r="91" spans="1:15" ht="30.6" x14ac:dyDescent="0.2">
      <c r="A91" s="19" t="s">
        <v>4219</v>
      </c>
      <c r="B91" s="20" t="s">
        <v>306</v>
      </c>
      <c r="C91" s="20">
        <v>14</v>
      </c>
      <c r="D91" s="20" t="s">
        <v>4119</v>
      </c>
      <c r="E91" s="20"/>
      <c r="F91" s="20">
        <v>26</v>
      </c>
      <c r="G91" s="20">
        <v>5</v>
      </c>
      <c r="H91" s="20">
        <v>0</v>
      </c>
      <c r="I91" s="20">
        <v>1</v>
      </c>
      <c r="J91" s="20">
        <v>32</v>
      </c>
      <c r="K91" s="20"/>
      <c r="L91" s="21">
        <v>3401220</v>
      </c>
      <c r="M91" s="22">
        <v>448</v>
      </c>
      <c r="N91" s="23">
        <v>0</v>
      </c>
      <c r="O91" s="24"/>
    </row>
    <row r="92" spans="1:15" ht="20.399999999999999" x14ac:dyDescent="0.2">
      <c r="A92" s="19" t="s">
        <v>4220</v>
      </c>
      <c r="B92" s="20" t="s">
        <v>4221</v>
      </c>
      <c r="C92" s="20">
        <v>6</v>
      </c>
      <c r="D92" s="20" t="s">
        <v>4160</v>
      </c>
      <c r="E92" s="20" t="s">
        <v>17</v>
      </c>
      <c r="F92" s="20">
        <v>150</v>
      </c>
      <c r="G92" s="20">
        <v>50</v>
      </c>
      <c r="H92" s="20">
        <v>30</v>
      </c>
      <c r="I92" s="20">
        <v>2</v>
      </c>
      <c r="J92" s="20">
        <v>232</v>
      </c>
      <c r="K92" s="20" t="s">
        <v>18</v>
      </c>
      <c r="L92" s="21">
        <v>3401220</v>
      </c>
      <c r="M92" s="22">
        <v>1392</v>
      </c>
      <c r="N92" s="23">
        <v>0</v>
      </c>
      <c r="O92" s="24"/>
    </row>
    <row r="93" spans="1:15" ht="30.6" x14ac:dyDescent="0.2">
      <c r="A93" s="19" t="s">
        <v>4126</v>
      </c>
      <c r="B93" s="20" t="s">
        <v>4222</v>
      </c>
      <c r="C93" s="20">
        <v>15</v>
      </c>
      <c r="D93" s="20" t="s">
        <v>4184</v>
      </c>
      <c r="E93" s="20"/>
      <c r="F93" s="20">
        <v>26</v>
      </c>
      <c r="G93" s="20">
        <v>6</v>
      </c>
      <c r="H93" s="20">
        <v>0</v>
      </c>
      <c r="I93" s="20">
        <v>1</v>
      </c>
      <c r="J93" s="20">
        <v>33</v>
      </c>
      <c r="K93" s="20"/>
      <c r="L93" s="21">
        <v>3401220</v>
      </c>
      <c r="M93" s="22">
        <v>495</v>
      </c>
      <c r="N93" s="23">
        <v>404.04039999999998</v>
      </c>
      <c r="O93" s="24"/>
    </row>
    <row r="94" spans="1:15" ht="20.399999999999999" x14ac:dyDescent="0.2">
      <c r="A94" s="19" t="s">
        <v>4223</v>
      </c>
      <c r="B94" s="20" t="s">
        <v>2402</v>
      </c>
      <c r="C94" s="20">
        <v>16</v>
      </c>
      <c r="D94" s="20" t="s">
        <v>109</v>
      </c>
      <c r="E94" s="20" t="s">
        <v>149</v>
      </c>
      <c r="F94" s="20">
        <v>29</v>
      </c>
      <c r="G94" s="20">
        <v>10</v>
      </c>
      <c r="H94" s="20">
        <v>1</v>
      </c>
      <c r="I94" s="20">
        <v>2</v>
      </c>
      <c r="J94" s="20">
        <v>42</v>
      </c>
      <c r="K94" s="20" t="s">
        <v>18</v>
      </c>
      <c r="L94" s="21">
        <v>3401220</v>
      </c>
      <c r="M94" s="22">
        <v>672</v>
      </c>
      <c r="N94" s="23">
        <v>0</v>
      </c>
      <c r="O94" s="24"/>
    </row>
    <row r="95" spans="1:15" ht="30.6" x14ac:dyDescent="0.2">
      <c r="A95" s="19" t="s">
        <v>4195</v>
      </c>
      <c r="B95" s="20" t="s">
        <v>4224</v>
      </c>
      <c r="C95" s="20">
        <v>14</v>
      </c>
      <c r="D95" s="20" t="s">
        <v>159</v>
      </c>
      <c r="E95" s="20"/>
      <c r="F95" s="20">
        <v>26</v>
      </c>
      <c r="G95" s="20">
        <v>6</v>
      </c>
      <c r="H95" s="20">
        <v>0</v>
      </c>
      <c r="I95" s="20">
        <v>1</v>
      </c>
      <c r="J95" s="20">
        <v>33</v>
      </c>
      <c r="K95" s="20"/>
      <c r="L95" s="21">
        <v>3401220</v>
      </c>
      <c r="M95" s="22">
        <v>462</v>
      </c>
      <c r="N95" s="23">
        <v>0</v>
      </c>
      <c r="O95" s="24"/>
    </row>
    <row r="96" spans="1:15" ht="30.6" x14ac:dyDescent="0.2">
      <c r="A96" s="19" t="s">
        <v>4197</v>
      </c>
      <c r="B96" s="20" t="s">
        <v>4224</v>
      </c>
      <c r="C96" s="20">
        <v>14</v>
      </c>
      <c r="D96" s="20" t="s">
        <v>159</v>
      </c>
      <c r="E96" s="20"/>
      <c r="F96" s="20">
        <v>26</v>
      </c>
      <c r="G96" s="20">
        <v>6</v>
      </c>
      <c r="H96" s="20">
        <v>0</v>
      </c>
      <c r="I96" s="20">
        <v>1</v>
      </c>
      <c r="J96" s="20">
        <v>33</v>
      </c>
      <c r="K96" s="20"/>
      <c r="L96" s="21">
        <v>3401220</v>
      </c>
      <c r="M96" s="22">
        <v>462</v>
      </c>
      <c r="N96" s="23">
        <v>0</v>
      </c>
      <c r="O96" s="24"/>
    </row>
    <row r="97" spans="1:15" ht="20.399999999999999" x14ac:dyDescent="0.2">
      <c r="A97" s="19" t="s">
        <v>4128</v>
      </c>
      <c r="B97" s="20" t="s">
        <v>1404</v>
      </c>
      <c r="C97" s="20">
        <v>6</v>
      </c>
      <c r="D97" s="20" t="s">
        <v>4184</v>
      </c>
      <c r="E97" s="20" t="s">
        <v>149</v>
      </c>
      <c r="F97" s="20">
        <v>25</v>
      </c>
      <c r="G97" s="20">
        <v>10</v>
      </c>
      <c r="H97" s="20">
        <v>1</v>
      </c>
      <c r="I97" s="20">
        <v>1</v>
      </c>
      <c r="J97" s="20">
        <v>37</v>
      </c>
      <c r="K97" s="20" t="s">
        <v>18</v>
      </c>
      <c r="L97" s="21">
        <v>3401220</v>
      </c>
      <c r="M97" s="22">
        <v>222</v>
      </c>
      <c r="N97" s="23">
        <v>483.072</v>
      </c>
      <c r="O97" s="24"/>
    </row>
    <row r="98" spans="1:15" ht="20.399999999999999" x14ac:dyDescent="0.2">
      <c r="A98" s="19" t="s">
        <v>4130</v>
      </c>
      <c r="B98" s="20" t="s">
        <v>4225</v>
      </c>
      <c r="C98" s="20">
        <v>6</v>
      </c>
      <c r="D98" s="20" t="s">
        <v>4131</v>
      </c>
      <c r="E98" s="20" t="s">
        <v>149</v>
      </c>
      <c r="F98" s="20">
        <v>25</v>
      </c>
      <c r="G98" s="20">
        <v>10</v>
      </c>
      <c r="H98" s="20">
        <v>1</v>
      </c>
      <c r="I98" s="20">
        <v>1</v>
      </c>
      <c r="J98" s="20">
        <v>37</v>
      </c>
      <c r="K98" s="20" t="s">
        <v>18</v>
      </c>
      <c r="L98" s="21">
        <v>3401220</v>
      </c>
      <c r="M98" s="22">
        <v>222</v>
      </c>
      <c r="N98" s="23">
        <v>0</v>
      </c>
      <c r="O98" s="24"/>
    </row>
    <row r="99" spans="1:15" ht="20.399999999999999" x14ac:dyDescent="0.2">
      <c r="A99" s="19" t="s">
        <v>4226</v>
      </c>
      <c r="B99" s="20" t="s">
        <v>4227</v>
      </c>
      <c r="C99" s="20">
        <v>7</v>
      </c>
      <c r="D99" s="20" t="s">
        <v>4228</v>
      </c>
      <c r="E99" s="20" t="s">
        <v>4172</v>
      </c>
      <c r="F99" s="20">
        <v>150</v>
      </c>
      <c r="G99" s="20">
        <v>40</v>
      </c>
      <c r="H99" s="20">
        <v>30</v>
      </c>
      <c r="I99" s="20">
        <v>4</v>
      </c>
      <c r="J99" s="20">
        <v>224</v>
      </c>
      <c r="K99" s="20" t="s">
        <v>18</v>
      </c>
      <c r="L99" s="21">
        <v>3401220</v>
      </c>
      <c r="M99" s="22">
        <v>1568</v>
      </c>
      <c r="N99" s="23">
        <v>255.102</v>
      </c>
      <c r="O99" s="24"/>
    </row>
    <row r="100" spans="1:15" ht="20.399999999999999" x14ac:dyDescent="0.2">
      <c r="A100" s="19" t="s">
        <v>4229</v>
      </c>
      <c r="B100" s="20" t="s">
        <v>4227</v>
      </c>
      <c r="C100" s="20">
        <v>7</v>
      </c>
      <c r="D100" s="20" t="s">
        <v>397</v>
      </c>
      <c r="E100" s="20" t="s">
        <v>17</v>
      </c>
      <c r="F100" s="20">
        <v>150</v>
      </c>
      <c r="G100" s="20">
        <v>40</v>
      </c>
      <c r="H100" s="20">
        <v>30</v>
      </c>
      <c r="I100" s="20">
        <v>5</v>
      </c>
      <c r="J100" s="20">
        <v>225</v>
      </c>
      <c r="K100" s="20" t="s">
        <v>18</v>
      </c>
      <c r="L100" s="21">
        <v>3401220</v>
      </c>
      <c r="M100" s="22">
        <v>1575</v>
      </c>
      <c r="N100" s="23">
        <v>0</v>
      </c>
      <c r="O100" s="24"/>
    </row>
    <row r="101" spans="1:15" ht="20.399999999999999" x14ac:dyDescent="0.2">
      <c r="A101" s="19" t="s">
        <v>4128</v>
      </c>
      <c r="B101" s="20" t="s">
        <v>4230</v>
      </c>
      <c r="C101" s="20">
        <v>5</v>
      </c>
      <c r="D101" s="20" t="s">
        <v>331</v>
      </c>
      <c r="E101" s="20" t="s">
        <v>149</v>
      </c>
      <c r="F101" s="20">
        <v>25</v>
      </c>
      <c r="G101" s="20">
        <v>10</v>
      </c>
      <c r="H101" s="20">
        <v>1</v>
      </c>
      <c r="I101" s="20">
        <v>1</v>
      </c>
      <c r="J101" s="20">
        <v>37</v>
      </c>
      <c r="K101" s="20" t="s">
        <v>18</v>
      </c>
      <c r="L101" s="21">
        <v>3401220</v>
      </c>
      <c r="M101" s="22">
        <v>185</v>
      </c>
      <c r="N101" s="23">
        <v>0</v>
      </c>
      <c r="O101" s="24"/>
    </row>
    <row r="102" spans="1:15" ht="20.399999999999999" x14ac:dyDescent="0.2">
      <c r="A102" s="19" t="s">
        <v>4231</v>
      </c>
      <c r="B102" s="20" t="s">
        <v>4232</v>
      </c>
      <c r="C102" s="20">
        <v>7</v>
      </c>
      <c r="D102" s="20" t="s">
        <v>159</v>
      </c>
      <c r="E102" s="20" t="s">
        <v>4172</v>
      </c>
      <c r="F102" s="20">
        <v>250</v>
      </c>
      <c r="G102" s="20">
        <v>50</v>
      </c>
      <c r="H102" s="20">
        <v>40</v>
      </c>
      <c r="I102" s="20">
        <v>4</v>
      </c>
      <c r="J102" s="20">
        <v>344</v>
      </c>
      <c r="K102" s="20" t="s">
        <v>18</v>
      </c>
      <c r="L102" s="21">
        <v>3401220</v>
      </c>
      <c r="M102" s="22">
        <v>2408</v>
      </c>
      <c r="N102" s="23">
        <v>0</v>
      </c>
      <c r="O102" s="24"/>
    </row>
    <row r="103" spans="1:15" ht="20.399999999999999" x14ac:dyDescent="0.2">
      <c r="A103" s="19" t="s">
        <v>4233</v>
      </c>
      <c r="B103" s="20" t="s">
        <v>4234</v>
      </c>
      <c r="C103" s="20">
        <v>7</v>
      </c>
      <c r="D103" s="20" t="s">
        <v>159</v>
      </c>
      <c r="E103" s="20" t="s">
        <v>4172</v>
      </c>
      <c r="F103" s="20">
        <v>250</v>
      </c>
      <c r="G103" s="20">
        <v>50</v>
      </c>
      <c r="H103" s="20">
        <v>40</v>
      </c>
      <c r="I103" s="20">
        <v>4</v>
      </c>
      <c r="J103" s="20">
        <v>344</v>
      </c>
      <c r="K103" s="20" t="s">
        <v>18</v>
      </c>
      <c r="L103" s="21">
        <v>3401220</v>
      </c>
      <c r="M103" s="22">
        <v>2408</v>
      </c>
      <c r="N103" s="23">
        <v>0</v>
      </c>
      <c r="O103" s="24"/>
    </row>
    <row r="104" spans="1:15" ht="30.6" x14ac:dyDescent="0.2">
      <c r="A104" s="19" t="s">
        <v>4235</v>
      </c>
      <c r="B104" s="20" t="s">
        <v>4236</v>
      </c>
      <c r="C104" s="20">
        <v>17</v>
      </c>
      <c r="D104" s="20" t="s">
        <v>371</v>
      </c>
      <c r="E104" s="20"/>
      <c r="F104" s="20">
        <v>26</v>
      </c>
      <c r="G104" s="20">
        <v>6</v>
      </c>
      <c r="H104" s="20">
        <v>0</v>
      </c>
      <c r="I104" s="20">
        <v>0</v>
      </c>
      <c r="J104" s="20">
        <v>32</v>
      </c>
      <c r="K104" s="20"/>
      <c r="L104" s="21">
        <v>3401220</v>
      </c>
      <c r="M104" s="22">
        <v>544</v>
      </c>
      <c r="N104" s="23">
        <v>0</v>
      </c>
      <c r="O104" s="24"/>
    </row>
    <row r="105" spans="1:15" ht="30.6" x14ac:dyDescent="0.2">
      <c r="A105" s="19" t="s">
        <v>4237</v>
      </c>
      <c r="B105" s="20" t="s">
        <v>4236</v>
      </c>
      <c r="C105" s="20">
        <v>17</v>
      </c>
      <c r="D105" s="20" t="s">
        <v>371</v>
      </c>
      <c r="E105" s="20"/>
      <c r="F105" s="20">
        <v>26</v>
      </c>
      <c r="G105" s="20">
        <v>6</v>
      </c>
      <c r="H105" s="20">
        <v>0</v>
      </c>
      <c r="I105" s="20">
        <v>0</v>
      </c>
      <c r="J105" s="20">
        <v>32</v>
      </c>
      <c r="K105" s="20"/>
      <c r="L105" s="21">
        <v>3401220</v>
      </c>
      <c r="M105" s="22">
        <v>544</v>
      </c>
      <c r="N105" s="23">
        <v>0</v>
      </c>
      <c r="O105" s="24"/>
    </row>
    <row r="106" spans="1:15" ht="30.6" x14ac:dyDescent="0.2">
      <c r="A106" s="19" t="s">
        <v>4122</v>
      </c>
      <c r="B106" s="20" t="s">
        <v>4238</v>
      </c>
      <c r="C106" s="20">
        <v>11</v>
      </c>
      <c r="D106" s="20" t="s">
        <v>4119</v>
      </c>
      <c r="E106" s="20"/>
      <c r="F106" s="20">
        <v>26</v>
      </c>
      <c r="G106" s="20">
        <v>6</v>
      </c>
      <c r="H106" s="20">
        <v>0</v>
      </c>
      <c r="I106" s="20">
        <v>1</v>
      </c>
      <c r="J106" s="20">
        <v>33</v>
      </c>
      <c r="K106" s="20"/>
      <c r="L106" s="21">
        <v>3401220</v>
      </c>
      <c r="M106" s="22">
        <v>363</v>
      </c>
      <c r="N106" s="23">
        <v>0</v>
      </c>
      <c r="O106" s="24"/>
    </row>
    <row r="107" spans="1:15" ht="30.6" x14ac:dyDescent="0.2">
      <c r="A107" s="19" t="s">
        <v>4145</v>
      </c>
      <c r="B107" s="20" t="s">
        <v>4238</v>
      </c>
      <c r="C107" s="20">
        <v>11</v>
      </c>
      <c r="D107" s="20" t="s">
        <v>4119</v>
      </c>
      <c r="E107" s="20"/>
      <c r="F107" s="20">
        <v>26</v>
      </c>
      <c r="G107" s="20">
        <v>6</v>
      </c>
      <c r="H107" s="20">
        <v>0</v>
      </c>
      <c r="I107" s="20">
        <v>1</v>
      </c>
      <c r="J107" s="20">
        <v>33</v>
      </c>
      <c r="K107" s="20"/>
      <c r="L107" s="21">
        <v>3401220</v>
      </c>
      <c r="M107" s="22">
        <v>363</v>
      </c>
      <c r="N107" s="23">
        <v>0</v>
      </c>
      <c r="O107" s="24"/>
    </row>
    <row r="108" spans="1:15" ht="30.6" x14ac:dyDescent="0.2">
      <c r="A108" s="19" t="s">
        <v>4239</v>
      </c>
      <c r="B108" s="20" t="s">
        <v>4240</v>
      </c>
      <c r="C108" s="20">
        <v>14</v>
      </c>
      <c r="D108" s="20" t="s">
        <v>4119</v>
      </c>
      <c r="E108" s="20"/>
      <c r="F108" s="20">
        <v>26</v>
      </c>
      <c r="G108" s="20">
        <v>6</v>
      </c>
      <c r="H108" s="20">
        <v>0</v>
      </c>
      <c r="I108" s="20">
        <v>1</v>
      </c>
      <c r="J108" s="20">
        <v>33</v>
      </c>
      <c r="K108" s="20"/>
      <c r="L108" s="21">
        <v>3401220</v>
      </c>
      <c r="M108" s="22">
        <v>462</v>
      </c>
      <c r="N108" s="23">
        <v>0</v>
      </c>
      <c r="O108" s="24"/>
    </row>
    <row r="109" spans="1:15" ht="30.6" x14ac:dyDescent="0.2">
      <c r="A109" s="19" t="s">
        <v>4241</v>
      </c>
      <c r="B109" s="20" t="s">
        <v>4240</v>
      </c>
      <c r="C109" s="20">
        <v>14</v>
      </c>
      <c r="D109" s="20" t="s">
        <v>4119</v>
      </c>
      <c r="E109" s="20"/>
      <c r="F109" s="20">
        <v>26</v>
      </c>
      <c r="G109" s="20">
        <v>6</v>
      </c>
      <c r="H109" s="20">
        <v>0</v>
      </c>
      <c r="I109" s="20">
        <v>1</v>
      </c>
      <c r="J109" s="20">
        <v>33</v>
      </c>
      <c r="K109" s="20"/>
      <c r="L109" s="21">
        <v>3401220</v>
      </c>
      <c r="M109" s="22">
        <v>462</v>
      </c>
      <c r="N109" s="23">
        <v>0</v>
      </c>
      <c r="O109" s="24"/>
    </row>
    <row r="110" spans="1:15" ht="20.399999999999999" x14ac:dyDescent="0.2">
      <c r="A110" s="19" t="s">
        <v>4128</v>
      </c>
      <c r="B110" s="20" t="s">
        <v>4242</v>
      </c>
      <c r="C110" s="20">
        <v>7</v>
      </c>
      <c r="D110" s="20" t="s">
        <v>298</v>
      </c>
      <c r="E110" s="20" t="s">
        <v>149</v>
      </c>
      <c r="F110" s="20">
        <v>25</v>
      </c>
      <c r="G110" s="20">
        <v>6</v>
      </c>
      <c r="H110" s="20">
        <v>1</v>
      </c>
      <c r="I110" s="20">
        <v>1</v>
      </c>
      <c r="J110" s="20">
        <v>33</v>
      </c>
      <c r="K110" s="20" t="s">
        <v>18</v>
      </c>
      <c r="L110" s="21">
        <v>3401220</v>
      </c>
      <c r="M110" s="22">
        <v>231</v>
      </c>
      <c r="N110" s="23">
        <v>0</v>
      </c>
      <c r="O110" s="24"/>
    </row>
    <row r="111" spans="1:15" ht="20.399999999999999" x14ac:dyDescent="0.2">
      <c r="A111" s="19" t="s">
        <v>4136</v>
      </c>
      <c r="B111" s="20" t="s">
        <v>4243</v>
      </c>
      <c r="C111" s="20">
        <v>6</v>
      </c>
      <c r="D111" s="20" t="s">
        <v>970</v>
      </c>
      <c r="E111" s="20" t="s">
        <v>149</v>
      </c>
      <c r="F111" s="20">
        <v>26</v>
      </c>
      <c r="G111" s="20">
        <v>10</v>
      </c>
      <c r="H111" s="20">
        <v>1</v>
      </c>
      <c r="I111" s="20">
        <v>1</v>
      </c>
      <c r="J111" s="20">
        <v>38</v>
      </c>
      <c r="K111" s="20" t="s">
        <v>18</v>
      </c>
      <c r="L111" s="21">
        <v>3401220</v>
      </c>
      <c r="M111" s="22">
        <v>228</v>
      </c>
      <c r="N111" s="23">
        <v>0</v>
      </c>
      <c r="O111" s="24"/>
    </row>
    <row r="112" spans="1:15" ht="20.399999999999999" x14ac:dyDescent="0.2">
      <c r="A112" s="19" t="s">
        <v>4244</v>
      </c>
      <c r="B112" s="20" t="s">
        <v>4245</v>
      </c>
      <c r="C112" s="20">
        <v>7</v>
      </c>
      <c r="D112" s="20" t="s">
        <v>159</v>
      </c>
      <c r="E112" s="20" t="s">
        <v>4172</v>
      </c>
      <c r="F112" s="20">
        <v>200</v>
      </c>
      <c r="G112" s="20">
        <v>50</v>
      </c>
      <c r="H112" s="20">
        <v>40</v>
      </c>
      <c r="I112" s="20">
        <v>4</v>
      </c>
      <c r="J112" s="20">
        <v>294</v>
      </c>
      <c r="K112" s="20" t="s">
        <v>18</v>
      </c>
      <c r="L112" s="21">
        <v>3401220</v>
      </c>
      <c r="M112" s="22">
        <v>2058</v>
      </c>
      <c r="N112" s="23">
        <v>0</v>
      </c>
      <c r="O112" s="24"/>
    </row>
    <row r="113" spans="1:15" ht="20.399999999999999" x14ac:dyDescent="0.2">
      <c r="A113" s="19" t="s">
        <v>4246</v>
      </c>
      <c r="B113" s="20" t="s">
        <v>4247</v>
      </c>
      <c r="C113" s="20">
        <v>14</v>
      </c>
      <c r="D113" s="20" t="s">
        <v>4248</v>
      </c>
      <c r="E113" s="20" t="s">
        <v>149</v>
      </c>
      <c r="F113" s="20">
        <v>26</v>
      </c>
      <c r="G113" s="20">
        <v>10</v>
      </c>
      <c r="H113" s="20">
        <v>1</v>
      </c>
      <c r="I113" s="20">
        <v>2</v>
      </c>
      <c r="J113" s="20">
        <v>39</v>
      </c>
      <c r="K113" s="20" t="s">
        <v>18</v>
      </c>
      <c r="L113" s="21">
        <v>3401220</v>
      </c>
      <c r="M113" s="22">
        <v>546</v>
      </c>
      <c r="N113" s="23">
        <v>0</v>
      </c>
      <c r="O113" s="24"/>
    </row>
    <row r="114" spans="1:15" ht="20.399999999999999" x14ac:dyDescent="0.2">
      <c r="A114" s="19" t="s">
        <v>4249</v>
      </c>
      <c r="B114" s="20" t="s">
        <v>4250</v>
      </c>
      <c r="C114" s="20">
        <v>7</v>
      </c>
      <c r="D114" s="20" t="s">
        <v>4251</v>
      </c>
      <c r="E114" s="20" t="s">
        <v>4172</v>
      </c>
      <c r="F114" s="20">
        <v>250</v>
      </c>
      <c r="G114" s="20">
        <v>50</v>
      </c>
      <c r="H114" s="20">
        <v>40</v>
      </c>
      <c r="I114" s="20">
        <v>4</v>
      </c>
      <c r="J114" s="20">
        <v>344</v>
      </c>
      <c r="K114" s="20" t="s">
        <v>18</v>
      </c>
      <c r="L114" s="21">
        <v>3401220</v>
      </c>
      <c r="M114" s="22">
        <v>2408</v>
      </c>
      <c r="N114" s="23">
        <v>166.1129</v>
      </c>
      <c r="O114" s="24"/>
    </row>
    <row r="115" spans="1:15" ht="30.6" x14ac:dyDescent="0.2">
      <c r="A115" s="19" t="s">
        <v>4135</v>
      </c>
      <c r="B115" s="20" t="s">
        <v>4252</v>
      </c>
      <c r="C115" s="20">
        <v>14</v>
      </c>
      <c r="D115" s="20" t="s">
        <v>4119</v>
      </c>
      <c r="E115" s="20"/>
      <c r="F115" s="20">
        <v>32</v>
      </c>
      <c r="G115" s="20">
        <v>6</v>
      </c>
      <c r="H115" s="20">
        <v>0</v>
      </c>
      <c r="I115" s="20">
        <v>0</v>
      </c>
      <c r="J115" s="20">
        <v>38</v>
      </c>
      <c r="K115" s="20"/>
      <c r="L115" s="21">
        <v>3401220</v>
      </c>
      <c r="M115" s="22">
        <v>532</v>
      </c>
      <c r="N115" s="23">
        <v>0</v>
      </c>
      <c r="O115" s="24"/>
    </row>
    <row r="116" spans="1:15" ht="30.6" x14ac:dyDescent="0.2">
      <c r="A116" s="19" t="s">
        <v>4253</v>
      </c>
      <c r="B116" s="20" t="s">
        <v>4252</v>
      </c>
      <c r="C116" s="20">
        <v>14</v>
      </c>
      <c r="D116" s="20" t="s">
        <v>4119</v>
      </c>
      <c r="E116" s="20"/>
      <c r="F116" s="20">
        <v>26</v>
      </c>
      <c r="G116" s="20">
        <v>6</v>
      </c>
      <c r="H116" s="20">
        <v>0</v>
      </c>
      <c r="I116" s="20">
        <v>0</v>
      </c>
      <c r="J116" s="20">
        <v>32</v>
      </c>
      <c r="K116" s="20"/>
      <c r="L116" s="21">
        <v>3401220</v>
      </c>
      <c r="M116" s="22">
        <v>448</v>
      </c>
      <c r="N116" s="23">
        <v>0</v>
      </c>
      <c r="O116" s="24"/>
    </row>
    <row r="117" spans="1:15" ht="30.6" x14ac:dyDescent="0.2">
      <c r="A117" s="19" t="s">
        <v>4254</v>
      </c>
      <c r="B117" s="20" t="s">
        <v>4255</v>
      </c>
      <c r="C117" s="20">
        <v>14</v>
      </c>
      <c r="D117" s="20" t="s">
        <v>4119</v>
      </c>
      <c r="E117" s="20"/>
      <c r="F117" s="20">
        <v>26</v>
      </c>
      <c r="G117" s="20">
        <v>6</v>
      </c>
      <c r="H117" s="20">
        <v>0</v>
      </c>
      <c r="I117" s="20">
        <v>1</v>
      </c>
      <c r="J117" s="20">
        <v>33</v>
      </c>
      <c r="K117" s="20"/>
      <c r="L117" s="21">
        <v>3401220</v>
      </c>
      <c r="M117" s="22">
        <v>462</v>
      </c>
      <c r="N117" s="23">
        <v>0</v>
      </c>
      <c r="O117" s="24"/>
    </row>
    <row r="118" spans="1:15" ht="30.6" x14ac:dyDescent="0.2">
      <c r="A118" s="19" t="s">
        <v>4256</v>
      </c>
      <c r="B118" s="20" t="s">
        <v>4255</v>
      </c>
      <c r="C118" s="20">
        <v>14</v>
      </c>
      <c r="D118" s="20" t="s">
        <v>159</v>
      </c>
      <c r="E118" s="20"/>
      <c r="F118" s="20">
        <v>26</v>
      </c>
      <c r="G118" s="20">
        <v>6</v>
      </c>
      <c r="H118" s="20">
        <v>0</v>
      </c>
      <c r="I118" s="20">
        <v>1</v>
      </c>
      <c r="J118" s="20">
        <v>33</v>
      </c>
      <c r="K118" s="20"/>
      <c r="L118" s="21">
        <v>3401220</v>
      </c>
      <c r="M118" s="22">
        <v>462</v>
      </c>
      <c r="N118" s="23">
        <v>0</v>
      </c>
      <c r="O118" s="24"/>
    </row>
    <row r="119" spans="1:15" ht="51" x14ac:dyDescent="0.2">
      <c r="A119" s="19" t="s">
        <v>4257</v>
      </c>
      <c r="B119" s="20" t="s">
        <v>4258</v>
      </c>
      <c r="C119" s="20">
        <v>3</v>
      </c>
      <c r="D119" s="20" t="s">
        <v>82</v>
      </c>
      <c r="E119" s="20"/>
      <c r="F119" s="20">
        <v>75</v>
      </c>
      <c r="G119" s="20">
        <v>6</v>
      </c>
      <c r="H119" s="20">
        <v>0</v>
      </c>
      <c r="I119" s="20">
        <v>0</v>
      </c>
      <c r="J119" s="20">
        <v>81</v>
      </c>
      <c r="K119" s="20"/>
      <c r="L119" s="21">
        <v>3401220</v>
      </c>
      <c r="M119" s="22">
        <v>243</v>
      </c>
      <c r="N119" s="23">
        <v>0</v>
      </c>
      <c r="O119" s="24"/>
    </row>
    <row r="120" spans="1:15" ht="20.399999999999999" x14ac:dyDescent="0.2">
      <c r="A120" s="19" t="s">
        <v>4259</v>
      </c>
      <c r="B120" s="20" t="s">
        <v>3213</v>
      </c>
      <c r="C120" s="20">
        <v>7</v>
      </c>
      <c r="D120" s="20" t="s">
        <v>4260</v>
      </c>
      <c r="E120" s="20" t="s">
        <v>17</v>
      </c>
      <c r="F120" s="20">
        <v>200</v>
      </c>
      <c r="G120" s="20">
        <v>50</v>
      </c>
      <c r="H120" s="20">
        <v>40</v>
      </c>
      <c r="I120" s="20">
        <v>2</v>
      </c>
      <c r="J120" s="20">
        <v>292</v>
      </c>
      <c r="K120" s="20" t="s">
        <v>18</v>
      </c>
      <c r="L120" s="21">
        <v>3401220</v>
      </c>
      <c r="M120" s="22">
        <v>2044</v>
      </c>
      <c r="N120" s="23">
        <v>0</v>
      </c>
      <c r="O120" s="24"/>
    </row>
    <row r="121" spans="1:15" ht="30.6" x14ac:dyDescent="0.2">
      <c r="A121" s="19" t="s">
        <v>4112</v>
      </c>
      <c r="B121" s="20" t="s">
        <v>4261</v>
      </c>
      <c r="C121" s="20">
        <v>21</v>
      </c>
      <c r="D121" s="20" t="s">
        <v>1025</v>
      </c>
      <c r="E121" s="20"/>
      <c r="F121" s="20">
        <v>26</v>
      </c>
      <c r="G121" s="20">
        <v>5</v>
      </c>
      <c r="H121" s="20">
        <v>0</v>
      </c>
      <c r="I121" s="20">
        <v>1</v>
      </c>
      <c r="J121" s="20">
        <v>32</v>
      </c>
      <c r="K121" s="20"/>
      <c r="L121" s="21">
        <v>3401220</v>
      </c>
      <c r="M121" s="22">
        <v>672</v>
      </c>
      <c r="N121" s="23">
        <v>0</v>
      </c>
      <c r="O121" s="24"/>
    </row>
    <row r="122" spans="1:15" ht="30.6" x14ac:dyDescent="0.2">
      <c r="A122" s="19" t="s">
        <v>4114</v>
      </c>
      <c r="B122" s="20" t="s">
        <v>4261</v>
      </c>
      <c r="C122" s="20">
        <v>21</v>
      </c>
      <c r="D122" s="20" t="s">
        <v>79</v>
      </c>
      <c r="E122" s="20"/>
      <c r="F122" s="20">
        <v>24</v>
      </c>
      <c r="G122" s="20">
        <v>5</v>
      </c>
      <c r="H122" s="20">
        <v>0</v>
      </c>
      <c r="I122" s="20">
        <v>1</v>
      </c>
      <c r="J122" s="20">
        <v>30</v>
      </c>
      <c r="K122" s="20"/>
      <c r="L122" s="21">
        <v>3401220</v>
      </c>
      <c r="M122" s="22">
        <v>630</v>
      </c>
      <c r="N122" s="23">
        <v>0</v>
      </c>
      <c r="O122" s="24"/>
    </row>
    <row r="123" spans="1:15" ht="30.6" x14ac:dyDescent="0.2">
      <c r="A123" s="19" t="s">
        <v>4262</v>
      </c>
      <c r="B123" s="20" t="s">
        <v>4261</v>
      </c>
      <c r="C123" s="20">
        <v>21</v>
      </c>
      <c r="D123" s="20" t="s">
        <v>79</v>
      </c>
      <c r="E123" s="20"/>
      <c r="F123" s="20">
        <v>24</v>
      </c>
      <c r="G123" s="20">
        <v>5</v>
      </c>
      <c r="H123" s="20">
        <v>0</v>
      </c>
      <c r="I123" s="20">
        <v>1</v>
      </c>
      <c r="J123" s="20">
        <v>30</v>
      </c>
      <c r="K123" s="20"/>
      <c r="L123" s="21">
        <v>3401220</v>
      </c>
      <c r="M123" s="22">
        <v>630</v>
      </c>
      <c r="N123" s="23">
        <v>0</v>
      </c>
      <c r="O123" s="24"/>
    </row>
    <row r="124" spans="1:15" ht="30.6" x14ac:dyDescent="0.2">
      <c r="A124" s="19" t="s">
        <v>4109</v>
      </c>
      <c r="B124" s="20" t="s">
        <v>4261</v>
      </c>
      <c r="C124" s="20">
        <v>21</v>
      </c>
      <c r="D124" s="20" t="s">
        <v>79</v>
      </c>
      <c r="E124" s="20"/>
      <c r="F124" s="20">
        <v>24</v>
      </c>
      <c r="G124" s="20">
        <v>5</v>
      </c>
      <c r="H124" s="20">
        <v>0</v>
      </c>
      <c r="I124" s="20">
        <v>1</v>
      </c>
      <c r="J124" s="20">
        <v>30</v>
      </c>
      <c r="K124" s="20"/>
      <c r="L124" s="21">
        <v>3401220</v>
      </c>
      <c r="M124" s="22">
        <v>630</v>
      </c>
      <c r="N124" s="23">
        <v>0</v>
      </c>
      <c r="O124" s="24"/>
    </row>
    <row r="125" spans="1:15" ht="20.399999999999999" x14ac:dyDescent="0.2">
      <c r="A125" s="19" t="s">
        <v>4149</v>
      </c>
      <c r="B125" s="20" t="s">
        <v>945</v>
      </c>
      <c r="C125" s="20">
        <v>7</v>
      </c>
      <c r="D125" s="20" t="s">
        <v>4131</v>
      </c>
      <c r="E125" s="20" t="s">
        <v>149</v>
      </c>
      <c r="F125" s="20">
        <v>26</v>
      </c>
      <c r="G125" s="20">
        <v>10</v>
      </c>
      <c r="H125" s="20">
        <v>1</v>
      </c>
      <c r="I125" s="20">
        <v>1</v>
      </c>
      <c r="J125" s="20">
        <v>38</v>
      </c>
      <c r="K125" s="20" t="s">
        <v>18</v>
      </c>
      <c r="L125" s="21">
        <v>3401220</v>
      </c>
      <c r="M125" s="22">
        <v>266</v>
      </c>
      <c r="N125" s="23">
        <v>0</v>
      </c>
      <c r="O125" s="24"/>
    </row>
    <row r="126" spans="1:15" s="25" customFormat="1" ht="13.2" x14ac:dyDescent="0.25">
      <c r="A126" s="92" t="s">
        <v>19</v>
      </c>
      <c r="B126" s="93"/>
      <c r="C126" s="93"/>
      <c r="D126" s="93" t="s">
        <v>4263</v>
      </c>
      <c r="E126" s="93"/>
      <c r="F126" s="93"/>
      <c r="G126" s="93"/>
      <c r="H126" s="93"/>
      <c r="I126" s="93"/>
      <c r="J126" s="93"/>
      <c r="K126" s="93"/>
      <c r="L126" s="94"/>
      <c r="M126" s="95"/>
      <c r="N126" s="96" t="s">
        <v>20</v>
      </c>
      <c r="O126" s="97">
        <v>24907242</v>
      </c>
    </row>
    <row r="128" spans="1:15" ht="13.2" x14ac:dyDescent="0.25">
      <c r="D128" s="25" t="s">
        <v>4264</v>
      </c>
    </row>
    <row r="129" spans="1:15" ht="20.399999999999999" x14ac:dyDescent="0.2">
      <c r="A129" s="19" t="s">
        <v>4265</v>
      </c>
      <c r="B129" s="20" t="s">
        <v>4266</v>
      </c>
      <c r="C129" s="20">
        <v>82</v>
      </c>
      <c r="D129" s="20" t="s">
        <v>407</v>
      </c>
      <c r="E129" s="20"/>
      <c r="F129" s="20">
        <v>8</v>
      </c>
      <c r="G129" s="20">
        <v>2</v>
      </c>
      <c r="H129" s="20">
        <v>0</v>
      </c>
      <c r="I129" s="20">
        <v>0</v>
      </c>
      <c r="J129" s="20">
        <v>10</v>
      </c>
      <c r="K129" s="20"/>
      <c r="L129" s="21">
        <v>3401220</v>
      </c>
      <c r="M129" s="22">
        <v>820</v>
      </c>
      <c r="N129" s="23">
        <v>0</v>
      </c>
      <c r="O129" s="24"/>
    </row>
    <row r="130" spans="1:15" ht="30.6" x14ac:dyDescent="0.2">
      <c r="A130" s="19" t="s">
        <v>4267</v>
      </c>
      <c r="B130" s="20" t="s">
        <v>4268</v>
      </c>
      <c r="C130" s="20">
        <v>16</v>
      </c>
      <c r="D130" s="20" t="s">
        <v>82</v>
      </c>
      <c r="E130" s="20"/>
      <c r="F130" s="20">
        <v>40</v>
      </c>
      <c r="G130" s="20">
        <v>10</v>
      </c>
      <c r="H130" s="20">
        <v>0</v>
      </c>
      <c r="I130" s="20">
        <v>0</v>
      </c>
      <c r="J130" s="20">
        <v>50</v>
      </c>
      <c r="K130" s="20"/>
      <c r="L130" s="21">
        <v>3401220</v>
      </c>
      <c r="M130" s="22">
        <v>800</v>
      </c>
      <c r="N130" s="23">
        <v>0</v>
      </c>
      <c r="O130" s="24"/>
    </row>
    <row r="131" spans="1:15" ht="30.6" x14ac:dyDescent="0.2">
      <c r="A131" s="19" t="s">
        <v>4269</v>
      </c>
      <c r="B131" s="20" t="s">
        <v>4268</v>
      </c>
      <c r="C131" s="20">
        <v>16</v>
      </c>
      <c r="D131" s="20" t="s">
        <v>82</v>
      </c>
      <c r="E131" s="20"/>
      <c r="F131" s="20">
        <v>40</v>
      </c>
      <c r="G131" s="20">
        <v>10</v>
      </c>
      <c r="H131" s="20">
        <v>0</v>
      </c>
      <c r="I131" s="20">
        <v>0</v>
      </c>
      <c r="J131" s="20">
        <v>50</v>
      </c>
      <c r="K131" s="20"/>
      <c r="L131" s="21">
        <v>3401220</v>
      </c>
      <c r="M131" s="22">
        <v>800</v>
      </c>
      <c r="N131" s="23">
        <v>0</v>
      </c>
      <c r="O131" s="24"/>
    </row>
    <row r="132" spans="1:15" ht="20.399999999999999" x14ac:dyDescent="0.2">
      <c r="A132" s="19" t="s">
        <v>4270</v>
      </c>
      <c r="B132" s="20" t="s">
        <v>4271</v>
      </c>
      <c r="C132" s="20">
        <v>6</v>
      </c>
      <c r="D132" s="20" t="s">
        <v>265</v>
      </c>
      <c r="E132" s="20" t="s">
        <v>17</v>
      </c>
      <c r="F132" s="20">
        <v>20</v>
      </c>
      <c r="G132" s="20">
        <v>8</v>
      </c>
      <c r="H132" s="20">
        <v>1</v>
      </c>
      <c r="I132" s="20">
        <v>0</v>
      </c>
      <c r="J132" s="20">
        <v>29</v>
      </c>
      <c r="K132" s="20" t="s">
        <v>21</v>
      </c>
      <c r="L132" s="21">
        <v>3401220</v>
      </c>
      <c r="M132" s="22">
        <v>174</v>
      </c>
      <c r="N132" s="23">
        <v>0</v>
      </c>
      <c r="O132" s="24"/>
    </row>
    <row r="133" spans="1:15" ht="20.399999999999999" x14ac:dyDescent="0.2">
      <c r="A133" s="19" t="s">
        <v>4272</v>
      </c>
      <c r="B133" s="20" t="s">
        <v>514</v>
      </c>
      <c r="C133" s="20">
        <v>5</v>
      </c>
      <c r="D133" s="20" t="s">
        <v>2372</v>
      </c>
      <c r="E133" s="20" t="s">
        <v>4273</v>
      </c>
      <c r="F133" s="20">
        <v>200</v>
      </c>
      <c r="G133" s="20">
        <v>50</v>
      </c>
      <c r="H133" s="20">
        <v>50</v>
      </c>
      <c r="I133" s="20">
        <v>0</v>
      </c>
      <c r="J133" s="20">
        <v>300</v>
      </c>
      <c r="K133" s="20" t="s">
        <v>18</v>
      </c>
      <c r="L133" s="21">
        <v>3401220</v>
      </c>
      <c r="M133" s="22">
        <v>1500</v>
      </c>
      <c r="N133" s="23">
        <v>153.33330000000001</v>
      </c>
      <c r="O133" s="24"/>
    </row>
    <row r="134" spans="1:15" ht="20.399999999999999" x14ac:dyDescent="0.2">
      <c r="A134" s="19" t="s">
        <v>4274</v>
      </c>
      <c r="B134" s="20" t="s">
        <v>4275</v>
      </c>
      <c r="C134" s="20">
        <v>7</v>
      </c>
      <c r="D134" s="20" t="s">
        <v>477</v>
      </c>
      <c r="E134" s="20" t="s">
        <v>17</v>
      </c>
      <c r="F134" s="20">
        <v>24</v>
      </c>
      <c r="G134" s="20">
        <v>14</v>
      </c>
      <c r="H134" s="20">
        <v>1</v>
      </c>
      <c r="I134" s="20">
        <v>0</v>
      </c>
      <c r="J134" s="20">
        <v>39</v>
      </c>
      <c r="K134" s="20" t="s">
        <v>21</v>
      </c>
      <c r="L134" s="21">
        <v>3401220</v>
      </c>
      <c r="M134" s="22">
        <v>273</v>
      </c>
      <c r="N134" s="23">
        <v>0</v>
      </c>
      <c r="O134" s="24"/>
    </row>
    <row r="135" spans="1:15" ht="30.6" x14ac:dyDescent="0.2">
      <c r="A135" s="19" t="s">
        <v>4276</v>
      </c>
      <c r="B135" s="20" t="s">
        <v>4277</v>
      </c>
      <c r="C135" s="20">
        <v>13</v>
      </c>
      <c r="D135" s="20" t="s">
        <v>82</v>
      </c>
      <c r="E135" s="20"/>
      <c r="F135" s="20">
        <v>40</v>
      </c>
      <c r="G135" s="20">
        <v>10</v>
      </c>
      <c r="H135" s="20">
        <v>0</v>
      </c>
      <c r="I135" s="20">
        <v>0</v>
      </c>
      <c r="J135" s="20">
        <v>50</v>
      </c>
      <c r="K135" s="20"/>
      <c r="L135" s="21">
        <v>3401220</v>
      </c>
      <c r="M135" s="22">
        <v>650</v>
      </c>
      <c r="N135" s="23">
        <v>0</v>
      </c>
      <c r="O135" s="24"/>
    </row>
    <row r="136" spans="1:15" ht="30.6" x14ac:dyDescent="0.2">
      <c r="A136" s="19" t="s">
        <v>4269</v>
      </c>
      <c r="B136" s="20" t="s">
        <v>4278</v>
      </c>
      <c r="C136" s="20">
        <v>17</v>
      </c>
      <c r="D136" s="20" t="s">
        <v>82</v>
      </c>
      <c r="E136" s="20"/>
      <c r="F136" s="20">
        <v>40</v>
      </c>
      <c r="G136" s="20">
        <v>10</v>
      </c>
      <c r="H136" s="20">
        <v>0</v>
      </c>
      <c r="I136" s="20">
        <v>0</v>
      </c>
      <c r="J136" s="20">
        <v>50</v>
      </c>
      <c r="K136" s="20"/>
      <c r="L136" s="21">
        <v>3401220</v>
      </c>
      <c r="M136" s="22">
        <v>850</v>
      </c>
      <c r="N136" s="23">
        <v>0</v>
      </c>
      <c r="O136" s="24"/>
    </row>
    <row r="137" spans="1:15" ht="30.6" x14ac:dyDescent="0.2">
      <c r="A137" s="19" t="s">
        <v>4267</v>
      </c>
      <c r="B137" s="20" t="s">
        <v>4279</v>
      </c>
      <c r="C137" s="20">
        <v>11</v>
      </c>
      <c r="D137" s="20" t="s">
        <v>82</v>
      </c>
      <c r="E137" s="20"/>
      <c r="F137" s="20">
        <v>40</v>
      </c>
      <c r="G137" s="20">
        <v>10</v>
      </c>
      <c r="H137" s="20">
        <v>0</v>
      </c>
      <c r="I137" s="20">
        <v>0</v>
      </c>
      <c r="J137" s="20">
        <v>50</v>
      </c>
      <c r="K137" s="20"/>
      <c r="L137" s="21">
        <v>3401220</v>
      </c>
      <c r="M137" s="22">
        <v>550</v>
      </c>
      <c r="N137" s="23">
        <v>0</v>
      </c>
      <c r="O137" s="24"/>
    </row>
    <row r="138" spans="1:15" ht="20.399999999999999" x14ac:dyDescent="0.2">
      <c r="A138" s="19" t="s">
        <v>4280</v>
      </c>
      <c r="B138" s="20" t="s">
        <v>2437</v>
      </c>
      <c r="C138" s="20">
        <v>5</v>
      </c>
      <c r="D138" s="20" t="s">
        <v>261</v>
      </c>
      <c r="E138" s="20" t="s">
        <v>17</v>
      </c>
      <c r="F138" s="20">
        <v>20</v>
      </c>
      <c r="G138" s="20">
        <v>6</v>
      </c>
      <c r="H138" s="20">
        <v>1</v>
      </c>
      <c r="I138" s="20">
        <v>0</v>
      </c>
      <c r="J138" s="20">
        <v>27</v>
      </c>
      <c r="K138" s="20" t="s">
        <v>21</v>
      </c>
      <c r="L138" s="21">
        <v>3401220</v>
      </c>
      <c r="M138" s="22">
        <v>135</v>
      </c>
      <c r="N138" s="23">
        <v>0</v>
      </c>
      <c r="O138" s="24"/>
    </row>
    <row r="139" spans="1:15" ht="20.399999999999999" x14ac:dyDescent="0.2">
      <c r="A139" s="19" t="s">
        <v>4274</v>
      </c>
      <c r="B139" s="20" t="s">
        <v>4281</v>
      </c>
      <c r="C139" s="20">
        <v>6</v>
      </c>
      <c r="D139" s="20" t="s">
        <v>477</v>
      </c>
      <c r="E139" s="20" t="s">
        <v>17</v>
      </c>
      <c r="F139" s="20">
        <v>24</v>
      </c>
      <c r="G139" s="20">
        <v>14</v>
      </c>
      <c r="H139" s="20">
        <v>1</v>
      </c>
      <c r="I139" s="20">
        <v>0</v>
      </c>
      <c r="J139" s="20">
        <v>39</v>
      </c>
      <c r="K139" s="20" t="s">
        <v>21</v>
      </c>
      <c r="L139" s="21">
        <v>3401220</v>
      </c>
      <c r="M139" s="22">
        <v>234</v>
      </c>
      <c r="N139" s="23">
        <v>0</v>
      </c>
      <c r="O139" s="24"/>
    </row>
    <row r="140" spans="1:15" ht="30.6" x14ac:dyDescent="0.2">
      <c r="A140" s="19" t="s">
        <v>4282</v>
      </c>
      <c r="B140" s="20" t="s">
        <v>4283</v>
      </c>
      <c r="C140" s="20">
        <v>10</v>
      </c>
      <c r="D140" s="20" t="s">
        <v>82</v>
      </c>
      <c r="E140" s="20"/>
      <c r="F140" s="20">
        <v>40</v>
      </c>
      <c r="G140" s="20">
        <v>10</v>
      </c>
      <c r="H140" s="20">
        <v>0</v>
      </c>
      <c r="I140" s="20">
        <v>0</v>
      </c>
      <c r="J140" s="20">
        <v>50</v>
      </c>
      <c r="K140" s="20"/>
      <c r="L140" s="21">
        <v>3401220</v>
      </c>
      <c r="M140" s="22">
        <v>500</v>
      </c>
      <c r="N140" s="23">
        <v>0</v>
      </c>
      <c r="O140" s="24"/>
    </row>
    <row r="141" spans="1:15" ht="30.6" x14ac:dyDescent="0.2">
      <c r="A141" s="19" t="s">
        <v>4284</v>
      </c>
      <c r="B141" s="20" t="s">
        <v>4285</v>
      </c>
      <c r="C141" s="20">
        <v>14</v>
      </c>
      <c r="D141" s="20" t="s">
        <v>82</v>
      </c>
      <c r="E141" s="20"/>
      <c r="F141" s="20">
        <v>40</v>
      </c>
      <c r="G141" s="20">
        <v>10</v>
      </c>
      <c r="H141" s="20">
        <v>0</v>
      </c>
      <c r="I141" s="20">
        <v>0</v>
      </c>
      <c r="J141" s="20">
        <v>50</v>
      </c>
      <c r="K141" s="20"/>
      <c r="L141" s="21">
        <v>3401220</v>
      </c>
      <c r="M141" s="22">
        <v>700</v>
      </c>
      <c r="N141" s="23">
        <v>1142.8570999999999</v>
      </c>
      <c r="O141" s="24"/>
    </row>
    <row r="142" spans="1:15" ht="30.6" x14ac:dyDescent="0.2">
      <c r="A142" s="19" t="s">
        <v>4286</v>
      </c>
      <c r="B142" s="20" t="s">
        <v>4287</v>
      </c>
      <c r="C142" s="20">
        <v>13</v>
      </c>
      <c r="D142" s="20" t="s">
        <v>82</v>
      </c>
      <c r="E142" s="20"/>
      <c r="F142" s="20">
        <v>40</v>
      </c>
      <c r="G142" s="20">
        <v>10</v>
      </c>
      <c r="H142" s="20">
        <v>0</v>
      </c>
      <c r="I142" s="20">
        <v>0</v>
      </c>
      <c r="J142" s="20">
        <v>50</v>
      </c>
      <c r="K142" s="20"/>
      <c r="L142" s="21">
        <v>3401220</v>
      </c>
      <c r="M142" s="22">
        <v>650</v>
      </c>
      <c r="N142" s="23">
        <v>1215.3846000000001</v>
      </c>
      <c r="O142" s="24"/>
    </row>
    <row r="143" spans="1:15" ht="30.6" x14ac:dyDescent="0.2">
      <c r="A143" s="19" t="s">
        <v>4288</v>
      </c>
      <c r="B143" s="20" t="s">
        <v>4287</v>
      </c>
      <c r="C143" s="20">
        <v>13</v>
      </c>
      <c r="D143" s="20" t="s">
        <v>82</v>
      </c>
      <c r="E143" s="20"/>
      <c r="F143" s="20">
        <v>40</v>
      </c>
      <c r="G143" s="20">
        <v>10</v>
      </c>
      <c r="H143" s="20">
        <v>0</v>
      </c>
      <c r="I143" s="20">
        <v>0</v>
      </c>
      <c r="J143" s="20">
        <v>50</v>
      </c>
      <c r="K143" s="20"/>
      <c r="L143" s="21">
        <v>3401220</v>
      </c>
      <c r="M143" s="22">
        <v>650</v>
      </c>
      <c r="N143" s="23">
        <v>1369.2307000000001</v>
      </c>
      <c r="O143" s="24"/>
    </row>
    <row r="144" spans="1:15" ht="20.399999999999999" x14ac:dyDescent="0.2">
      <c r="A144" s="19" t="s">
        <v>4289</v>
      </c>
      <c r="B144" s="20" t="s">
        <v>4290</v>
      </c>
      <c r="C144" s="20">
        <v>6</v>
      </c>
      <c r="D144" s="20" t="s">
        <v>331</v>
      </c>
      <c r="E144" s="20" t="s">
        <v>17</v>
      </c>
      <c r="F144" s="20">
        <v>24</v>
      </c>
      <c r="G144" s="20">
        <v>6</v>
      </c>
      <c r="H144" s="20">
        <v>1</v>
      </c>
      <c r="I144" s="20">
        <v>0</v>
      </c>
      <c r="J144" s="20">
        <v>31</v>
      </c>
      <c r="K144" s="20" t="s">
        <v>21</v>
      </c>
      <c r="L144" s="21">
        <v>3401220</v>
      </c>
      <c r="M144" s="22">
        <v>186</v>
      </c>
      <c r="N144" s="23">
        <v>0</v>
      </c>
      <c r="O144" s="24"/>
    </row>
    <row r="145" spans="1:15" ht="20.399999999999999" x14ac:dyDescent="0.2">
      <c r="A145" s="19" t="s">
        <v>4291</v>
      </c>
      <c r="B145" s="20" t="s">
        <v>3338</v>
      </c>
      <c r="C145" s="20">
        <v>7</v>
      </c>
      <c r="D145" s="20" t="s">
        <v>102</v>
      </c>
      <c r="E145" s="20" t="s">
        <v>17</v>
      </c>
      <c r="F145" s="20">
        <v>20</v>
      </c>
      <c r="G145" s="20">
        <v>8</v>
      </c>
      <c r="H145" s="20">
        <v>1</v>
      </c>
      <c r="I145" s="20">
        <v>0</v>
      </c>
      <c r="J145" s="20">
        <v>29</v>
      </c>
      <c r="K145" s="20" t="s">
        <v>21</v>
      </c>
      <c r="L145" s="21">
        <v>3401220</v>
      </c>
      <c r="M145" s="22">
        <v>203</v>
      </c>
      <c r="N145" s="23">
        <v>0</v>
      </c>
      <c r="O145" s="24"/>
    </row>
    <row r="146" spans="1:15" ht="20.399999999999999" x14ac:dyDescent="0.2">
      <c r="A146" s="19" t="s">
        <v>4292</v>
      </c>
      <c r="B146" s="20" t="s">
        <v>4293</v>
      </c>
      <c r="C146" s="20">
        <v>11</v>
      </c>
      <c r="D146" s="20" t="s">
        <v>314</v>
      </c>
      <c r="E146" s="20" t="s">
        <v>17</v>
      </c>
      <c r="F146" s="20">
        <v>10</v>
      </c>
      <c r="G146" s="20">
        <v>7</v>
      </c>
      <c r="H146" s="20">
        <v>1</v>
      </c>
      <c r="I146" s="20">
        <v>0</v>
      </c>
      <c r="J146" s="20">
        <v>18</v>
      </c>
      <c r="K146" s="20" t="s">
        <v>18</v>
      </c>
      <c r="L146" s="21">
        <v>3401220</v>
      </c>
      <c r="M146" s="22">
        <v>198</v>
      </c>
      <c r="N146" s="23">
        <v>4545.4544999999998</v>
      </c>
      <c r="O146" s="24"/>
    </row>
    <row r="147" spans="1:15" ht="20.399999999999999" x14ac:dyDescent="0.2">
      <c r="A147" s="19" t="s">
        <v>4294</v>
      </c>
      <c r="B147" s="20" t="s">
        <v>4150</v>
      </c>
      <c r="C147" s="20">
        <v>8</v>
      </c>
      <c r="D147" s="20" t="s">
        <v>314</v>
      </c>
      <c r="E147" s="20" t="s">
        <v>17</v>
      </c>
      <c r="F147" s="20">
        <v>10</v>
      </c>
      <c r="G147" s="20">
        <v>7</v>
      </c>
      <c r="H147" s="20">
        <v>0</v>
      </c>
      <c r="I147" s="20">
        <v>0</v>
      </c>
      <c r="J147" s="20">
        <v>17</v>
      </c>
      <c r="K147" s="20" t="s">
        <v>18</v>
      </c>
      <c r="L147" s="21">
        <v>3401220</v>
      </c>
      <c r="M147" s="22">
        <v>136</v>
      </c>
      <c r="N147" s="23">
        <v>5882.3528999999999</v>
      </c>
      <c r="O147" s="24"/>
    </row>
    <row r="148" spans="1:15" ht="30.6" x14ac:dyDescent="0.2">
      <c r="A148" s="19" t="s">
        <v>4295</v>
      </c>
      <c r="B148" s="20" t="s">
        <v>4153</v>
      </c>
      <c r="C148" s="20">
        <v>14</v>
      </c>
      <c r="D148" s="20" t="s">
        <v>82</v>
      </c>
      <c r="E148" s="20"/>
      <c r="F148" s="20">
        <v>40</v>
      </c>
      <c r="G148" s="20">
        <v>10</v>
      </c>
      <c r="H148" s="20">
        <v>0</v>
      </c>
      <c r="I148" s="20">
        <v>0</v>
      </c>
      <c r="J148" s="20">
        <v>50</v>
      </c>
      <c r="K148" s="20"/>
      <c r="L148" s="21">
        <v>3401220</v>
      </c>
      <c r="M148" s="22">
        <v>700</v>
      </c>
      <c r="N148" s="23">
        <v>0</v>
      </c>
      <c r="O148" s="24"/>
    </row>
    <row r="149" spans="1:15" ht="20.399999999999999" x14ac:dyDescent="0.2">
      <c r="A149" s="19" t="s">
        <v>4296</v>
      </c>
      <c r="B149" s="20" t="s">
        <v>4297</v>
      </c>
      <c r="C149" s="20">
        <v>4</v>
      </c>
      <c r="D149" s="20" t="s">
        <v>107</v>
      </c>
      <c r="E149" s="20" t="s">
        <v>4273</v>
      </c>
      <c r="F149" s="20">
        <v>450</v>
      </c>
      <c r="G149" s="20">
        <v>60</v>
      </c>
      <c r="H149" s="20">
        <v>52</v>
      </c>
      <c r="I149" s="20">
        <v>0</v>
      </c>
      <c r="J149" s="20">
        <v>562</v>
      </c>
      <c r="K149" s="20" t="s">
        <v>18</v>
      </c>
      <c r="L149" s="21">
        <v>3401220</v>
      </c>
      <c r="M149" s="22">
        <v>2248</v>
      </c>
      <c r="N149" s="23">
        <v>89.056899999999999</v>
      </c>
      <c r="O149" s="24"/>
    </row>
    <row r="150" spans="1:15" ht="20.399999999999999" x14ac:dyDescent="0.2">
      <c r="A150" s="19" t="s">
        <v>4298</v>
      </c>
      <c r="B150" s="20" t="s">
        <v>4299</v>
      </c>
      <c r="C150" s="20">
        <v>4</v>
      </c>
      <c r="D150" s="20" t="s">
        <v>107</v>
      </c>
      <c r="E150" s="20" t="s">
        <v>4273</v>
      </c>
      <c r="F150" s="20">
        <v>350</v>
      </c>
      <c r="G150" s="20">
        <v>50</v>
      </c>
      <c r="H150" s="20">
        <v>40</v>
      </c>
      <c r="I150" s="20">
        <v>0</v>
      </c>
      <c r="J150" s="20">
        <v>440</v>
      </c>
      <c r="K150" s="20" t="s">
        <v>18</v>
      </c>
      <c r="L150" s="21">
        <v>3401220</v>
      </c>
      <c r="M150" s="22">
        <v>1760</v>
      </c>
      <c r="N150" s="23">
        <v>113.63630000000001</v>
      </c>
      <c r="O150" s="24"/>
    </row>
    <row r="151" spans="1:15" ht="20.399999999999999" x14ac:dyDescent="0.2">
      <c r="A151" s="19" t="s">
        <v>4300</v>
      </c>
      <c r="B151" s="20" t="s">
        <v>4299</v>
      </c>
      <c r="C151" s="20">
        <v>4</v>
      </c>
      <c r="D151" s="20" t="s">
        <v>107</v>
      </c>
      <c r="E151" s="20" t="s">
        <v>366</v>
      </c>
      <c r="F151" s="20">
        <v>340</v>
      </c>
      <c r="G151" s="20">
        <v>50</v>
      </c>
      <c r="H151" s="20">
        <v>50</v>
      </c>
      <c r="I151" s="20">
        <v>0</v>
      </c>
      <c r="J151" s="20">
        <v>440</v>
      </c>
      <c r="K151" s="20" t="s">
        <v>21</v>
      </c>
      <c r="L151" s="21">
        <v>3401220</v>
      </c>
      <c r="M151" s="22">
        <v>1760</v>
      </c>
      <c r="N151" s="23">
        <v>0</v>
      </c>
      <c r="O151" s="24"/>
    </row>
    <row r="152" spans="1:15" ht="30.6" x14ac:dyDescent="0.2">
      <c r="A152" s="19" t="s">
        <v>4301</v>
      </c>
      <c r="B152" s="20" t="s">
        <v>4302</v>
      </c>
      <c r="C152" s="20">
        <v>16</v>
      </c>
      <c r="D152" s="20" t="s">
        <v>82</v>
      </c>
      <c r="E152" s="20"/>
      <c r="F152" s="20">
        <v>40</v>
      </c>
      <c r="G152" s="20">
        <v>10</v>
      </c>
      <c r="H152" s="20">
        <v>0</v>
      </c>
      <c r="I152" s="20">
        <v>0</v>
      </c>
      <c r="J152" s="20">
        <v>50</v>
      </c>
      <c r="K152" s="20"/>
      <c r="L152" s="21">
        <v>3401220</v>
      </c>
      <c r="M152" s="22">
        <v>800</v>
      </c>
      <c r="N152" s="23">
        <v>1157.925</v>
      </c>
      <c r="O152" s="24"/>
    </row>
    <row r="153" spans="1:15" ht="30.6" x14ac:dyDescent="0.2">
      <c r="A153" s="19" t="s">
        <v>4303</v>
      </c>
      <c r="B153" s="20" t="s">
        <v>4304</v>
      </c>
      <c r="C153" s="20">
        <v>13</v>
      </c>
      <c r="D153" s="20" t="s">
        <v>82</v>
      </c>
      <c r="E153" s="20"/>
      <c r="F153" s="20">
        <v>40</v>
      </c>
      <c r="G153" s="20">
        <v>10</v>
      </c>
      <c r="H153" s="20">
        <v>0</v>
      </c>
      <c r="I153" s="20">
        <v>0</v>
      </c>
      <c r="J153" s="20">
        <v>50</v>
      </c>
      <c r="K153" s="20"/>
      <c r="L153" s="21">
        <v>3401220</v>
      </c>
      <c r="M153" s="22">
        <v>650</v>
      </c>
      <c r="N153" s="23">
        <v>1384.6152999999999</v>
      </c>
      <c r="O153" s="24"/>
    </row>
    <row r="154" spans="1:15" ht="20.399999999999999" x14ac:dyDescent="0.2">
      <c r="A154" s="19" t="s">
        <v>4305</v>
      </c>
      <c r="B154" s="20" t="s">
        <v>4306</v>
      </c>
      <c r="C154" s="20">
        <v>10</v>
      </c>
      <c r="D154" s="20" t="s">
        <v>436</v>
      </c>
      <c r="E154" s="20" t="s">
        <v>17</v>
      </c>
      <c r="F154" s="20">
        <v>10</v>
      </c>
      <c r="G154" s="20">
        <v>7</v>
      </c>
      <c r="H154" s="20">
        <v>1</v>
      </c>
      <c r="I154" s="20">
        <v>0</v>
      </c>
      <c r="J154" s="20">
        <v>18</v>
      </c>
      <c r="K154" s="20" t="s">
        <v>18</v>
      </c>
      <c r="L154" s="21">
        <v>3401220</v>
      </c>
      <c r="M154" s="22">
        <v>180</v>
      </c>
      <c r="N154" s="23">
        <v>5127.7776999999996</v>
      </c>
      <c r="O154" s="24"/>
    </row>
    <row r="155" spans="1:15" ht="20.399999999999999" x14ac:dyDescent="0.2">
      <c r="A155" s="19" t="s">
        <v>4307</v>
      </c>
      <c r="B155" s="20" t="s">
        <v>2316</v>
      </c>
      <c r="C155" s="20">
        <v>6</v>
      </c>
      <c r="D155" s="20" t="s">
        <v>436</v>
      </c>
      <c r="E155" s="20" t="s">
        <v>17</v>
      </c>
      <c r="F155" s="20">
        <v>10</v>
      </c>
      <c r="G155" s="20">
        <v>7</v>
      </c>
      <c r="H155" s="20">
        <v>0</v>
      </c>
      <c r="I155" s="20">
        <v>0</v>
      </c>
      <c r="J155" s="20">
        <v>17</v>
      </c>
      <c r="K155" s="20" t="s">
        <v>18</v>
      </c>
      <c r="L155" s="21">
        <v>3401220</v>
      </c>
      <c r="M155" s="22">
        <v>102</v>
      </c>
      <c r="N155" s="23">
        <v>8215.6862000000001</v>
      </c>
      <c r="O155" s="24"/>
    </row>
    <row r="156" spans="1:15" ht="20.399999999999999" x14ac:dyDescent="0.2">
      <c r="A156" s="19" t="s">
        <v>4308</v>
      </c>
      <c r="B156" s="20" t="s">
        <v>4309</v>
      </c>
      <c r="C156" s="20">
        <v>8</v>
      </c>
      <c r="D156" s="20" t="s">
        <v>837</v>
      </c>
      <c r="E156" s="20" t="s">
        <v>17</v>
      </c>
      <c r="F156" s="20">
        <v>20</v>
      </c>
      <c r="G156" s="20">
        <v>10</v>
      </c>
      <c r="H156" s="20">
        <v>1</v>
      </c>
      <c r="I156" s="20">
        <v>0</v>
      </c>
      <c r="J156" s="20">
        <v>31</v>
      </c>
      <c r="K156" s="20" t="s">
        <v>21</v>
      </c>
      <c r="L156" s="21">
        <v>3401220</v>
      </c>
      <c r="M156" s="22">
        <v>248</v>
      </c>
      <c r="N156" s="23">
        <v>0</v>
      </c>
      <c r="O156" s="24"/>
    </row>
    <row r="157" spans="1:15" ht="21.6" customHeight="1" x14ac:dyDescent="0.2">
      <c r="A157" s="19" t="s">
        <v>4310</v>
      </c>
      <c r="B157" s="20" t="s">
        <v>4311</v>
      </c>
      <c r="C157" s="20">
        <v>16</v>
      </c>
      <c r="D157" s="20" t="s">
        <v>468</v>
      </c>
      <c r="E157" s="20"/>
      <c r="F157" s="20">
        <v>18</v>
      </c>
      <c r="G157" s="20">
        <v>6</v>
      </c>
      <c r="H157" s="20">
        <v>0</v>
      </c>
      <c r="I157" s="20">
        <v>0</v>
      </c>
      <c r="J157" s="20">
        <v>24</v>
      </c>
      <c r="K157" s="20"/>
      <c r="L157" s="21">
        <v>3401220</v>
      </c>
      <c r="M157" s="22">
        <v>384</v>
      </c>
      <c r="N157" s="23">
        <v>0</v>
      </c>
      <c r="O157" s="24"/>
    </row>
    <row r="158" spans="1:15" ht="20.399999999999999" x14ac:dyDescent="0.2">
      <c r="A158" s="19" t="s">
        <v>4312</v>
      </c>
      <c r="B158" s="20" t="s">
        <v>4313</v>
      </c>
      <c r="C158" s="20">
        <v>5</v>
      </c>
      <c r="D158" s="20" t="s">
        <v>521</v>
      </c>
      <c r="E158" s="20" t="s">
        <v>17</v>
      </c>
      <c r="F158" s="20">
        <v>20</v>
      </c>
      <c r="G158" s="20">
        <v>8</v>
      </c>
      <c r="H158" s="20">
        <v>1</v>
      </c>
      <c r="I158" s="20">
        <v>0</v>
      </c>
      <c r="J158" s="20">
        <v>29</v>
      </c>
      <c r="K158" s="20" t="s">
        <v>21</v>
      </c>
      <c r="L158" s="21">
        <v>3401220</v>
      </c>
      <c r="M158" s="22">
        <v>145</v>
      </c>
      <c r="N158" s="23">
        <v>0</v>
      </c>
      <c r="O158" s="24"/>
    </row>
    <row r="159" spans="1:15" ht="20.399999999999999" x14ac:dyDescent="0.2">
      <c r="A159" s="19" t="s">
        <v>4314</v>
      </c>
      <c r="B159" s="20" t="s">
        <v>4315</v>
      </c>
      <c r="C159" s="20">
        <v>6</v>
      </c>
      <c r="D159" s="20" t="s">
        <v>331</v>
      </c>
      <c r="E159" s="20" t="s">
        <v>17</v>
      </c>
      <c r="F159" s="20">
        <v>20</v>
      </c>
      <c r="G159" s="20">
        <v>8</v>
      </c>
      <c r="H159" s="20">
        <v>1</v>
      </c>
      <c r="I159" s="20">
        <v>0</v>
      </c>
      <c r="J159" s="20">
        <v>29</v>
      </c>
      <c r="K159" s="20" t="s">
        <v>21</v>
      </c>
      <c r="L159" s="21">
        <v>3401220</v>
      </c>
      <c r="M159" s="22">
        <v>174</v>
      </c>
      <c r="N159" s="23">
        <v>0</v>
      </c>
      <c r="O159" s="24"/>
    </row>
    <row r="160" spans="1:15" ht="20.399999999999999" x14ac:dyDescent="0.2">
      <c r="A160" s="19" t="s">
        <v>4316</v>
      </c>
      <c r="B160" s="20" t="s">
        <v>4315</v>
      </c>
      <c r="C160" s="20">
        <v>6</v>
      </c>
      <c r="D160" s="20" t="s">
        <v>314</v>
      </c>
      <c r="E160" s="20" t="s">
        <v>17</v>
      </c>
      <c r="F160" s="20">
        <v>20</v>
      </c>
      <c r="G160" s="20">
        <v>8</v>
      </c>
      <c r="H160" s="20">
        <v>1</v>
      </c>
      <c r="I160" s="20">
        <v>0</v>
      </c>
      <c r="J160" s="20">
        <v>29</v>
      </c>
      <c r="K160" s="20" t="s">
        <v>21</v>
      </c>
      <c r="L160" s="21">
        <v>3401220</v>
      </c>
      <c r="M160" s="22">
        <v>174</v>
      </c>
      <c r="N160" s="23">
        <v>0</v>
      </c>
      <c r="O160" s="24"/>
    </row>
    <row r="161" spans="1:15" ht="40.799999999999997" x14ac:dyDescent="0.2">
      <c r="A161" s="19" t="s">
        <v>4317</v>
      </c>
      <c r="B161" s="20" t="s">
        <v>4318</v>
      </c>
      <c r="C161" s="20">
        <v>7</v>
      </c>
      <c r="D161" s="20" t="s">
        <v>4319</v>
      </c>
      <c r="E161" s="20" t="s">
        <v>17</v>
      </c>
      <c r="F161" s="20">
        <v>200</v>
      </c>
      <c r="G161" s="20">
        <v>50</v>
      </c>
      <c r="H161" s="20">
        <v>65</v>
      </c>
      <c r="I161" s="20">
        <v>50</v>
      </c>
      <c r="J161" s="20">
        <v>365</v>
      </c>
      <c r="K161" s="20" t="s">
        <v>21</v>
      </c>
      <c r="L161" s="21">
        <v>3401220</v>
      </c>
      <c r="M161" s="22">
        <v>2555</v>
      </c>
      <c r="N161" s="23">
        <v>2981.3701999999998</v>
      </c>
      <c r="O161" s="24"/>
    </row>
    <row r="162" spans="1:15" ht="20.399999999999999" x14ac:dyDescent="0.2">
      <c r="A162" s="19" t="s">
        <v>4320</v>
      </c>
      <c r="B162" s="20" t="s">
        <v>4321</v>
      </c>
      <c r="C162" s="20">
        <v>2</v>
      </c>
      <c r="D162" s="20" t="s">
        <v>255</v>
      </c>
      <c r="E162" s="20" t="s">
        <v>4273</v>
      </c>
      <c r="F162" s="20">
        <v>250</v>
      </c>
      <c r="G162" s="20">
        <v>60</v>
      </c>
      <c r="H162" s="20">
        <v>50</v>
      </c>
      <c r="I162" s="20">
        <v>0</v>
      </c>
      <c r="J162" s="20">
        <v>360</v>
      </c>
      <c r="K162" s="20" t="s">
        <v>18</v>
      </c>
      <c r="L162" s="21">
        <v>3401220</v>
      </c>
      <c r="M162" s="22">
        <v>720</v>
      </c>
      <c r="N162" s="23">
        <v>327.48610000000002</v>
      </c>
      <c r="O162" s="24"/>
    </row>
    <row r="163" spans="1:15" ht="30.6" x14ac:dyDescent="0.2">
      <c r="A163" s="19" t="s">
        <v>4267</v>
      </c>
      <c r="B163" s="20" t="s">
        <v>4322</v>
      </c>
      <c r="C163" s="20">
        <v>16</v>
      </c>
      <c r="D163" s="20" t="s">
        <v>82</v>
      </c>
      <c r="E163" s="20"/>
      <c r="F163" s="20">
        <v>40</v>
      </c>
      <c r="G163" s="20">
        <v>10</v>
      </c>
      <c r="H163" s="20">
        <v>0</v>
      </c>
      <c r="I163" s="20">
        <v>0</v>
      </c>
      <c r="J163" s="20">
        <v>50</v>
      </c>
      <c r="K163" s="20"/>
      <c r="L163" s="21">
        <v>3401220</v>
      </c>
      <c r="M163" s="22">
        <v>800</v>
      </c>
      <c r="N163" s="23">
        <v>0</v>
      </c>
      <c r="O163" s="24"/>
    </row>
    <row r="164" spans="1:15" ht="30.6" x14ac:dyDescent="0.2">
      <c r="A164" s="19" t="s">
        <v>4269</v>
      </c>
      <c r="B164" s="20" t="s">
        <v>4323</v>
      </c>
      <c r="C164" s="20">
        <v>14</v>
      </c>
      <c r="D164" s="20" t="s">
        <v>82</v>
      </c>
      <c r="E164" s="20"/>
      <c r="F164" s="20">
        <v>40</v>
      </c>
      <c r="G164" s="20">
        <v>10</v>
      </c>
      <c r="H164" s="20">
        <v>0</v>
      </c>
      <c r="I164" s="20">
        <v>0</v>
      </c>
      <c r="J164" s="20">
        <v>50</v>
      </c>
      <c r="K164" s="20"/>
      <c r="L164" s="21">
        <v>3401220</v>
      </c>
      <c r="M164" s="22">
        <v>700</v>
      </c>
      <c r="N164" s="23">
        <v>0</v>
      </c>
      <c r="O164" s="24"/>
    </row>
    <row r="165" spans="1:15" ht="30.6" x14ac:dyDescent="0.2">
      <c r="A165" s="19" t="s">
        <v>4324</v>
      </c>
      <c r="B165" s="20" t="s">
        <v>4325</v>
      </c>
      <c r="C165" s="20">
        <v>13</v>
      </c>
      <c r="D165" s="20" t="s">
        <v>82</v>
      </c>
      <c r="E165" s="20"/>
      <c r="F165" s="20">
        <v>40</v>
      </c>
      <c r="G165" s="20">
        <v>8</v>
      </c>
      <c r="H165" s="20">
        <v>0</v>
      </c>
      <c r="I165" s="20">
        <v>0</v>
      </c>
      <c r="J165" s="20">
        <v>48</v>
      </c>
      <c r="K165" s="20"/>
      <c r="L165" s="21">
        <v>3401220</v>
      </c>
      <c r="M165" s="22">
        <v>624</v>
      </c>
      <c r="N165" s="23">
        <v>0</v>
      </c>
      <c r="O165" s="24"/>
    </row>
    <row r="166" spans="1:15" ht="20.399999999999999" x14ac:dyDescent="0.2">
      <c r="A166" s="19" t="s">
        <v>4326</v>
      </c>
      <c r="B166" s="20" t="s">
        <v>2159</v>
      </c>
      <c r="C166" s="20">
        <v>6</v>
      </c>
      <c r="D166" s="20" t="s">
        <v>314</v>
      </c>
      <c r="E166" s="20" t="s">
        <v>17</v>
      </c>
      <c r="F166" s="20">
        <v>20</v>
      </c>
      <c r="G166" s="20">
        <v>8</v>
      </c>
      <c r="H166" s="20">
        <v>1</v>
      </c>
      <c r="I166" s="20">
        <v>0</v>
      </c>
      <c r="J166" s="20">
        <v>29</v>
      </c>
      <c r="K166" s="20" t="s">
        <v>21</v>
      </c>
      <c r="L166" s="21">
        <v>3401220</v>
      </c>
      <c r="M166" s="22">
        <v>174</v>
      </c>
      <c r="N166" s="23">
        <v>0</v>
      </c>
      <c r="O166" s="24"/>
    </row>
    <row r="167" spans="1:15" ht="30.6" x14ac:dyDescent="0.2">
      <c r="A167" s="19" t="s">
        <v>4327</v>
      </c>
      <c r="B167" s="20" t="s">
        <v>4328</v>
      </c>
      <c r="C167" s="20">
        <v>14</v>
      </c>
      <c r="D167" s="20" t="s">
        <v>82</v>
      </c>
      <c r="E167" s="20"/>
      <c r="F167" s="20">
        <v>40</v>
      </c>
      <c r="G167" s="20">
        <v>8</v>
      </c>
      <c r="H167" s="20">
        <v>0</v>
      </c>
      <c r="I167" s="20">
        <v>0</v>
      </c>
      <c r="J167" s="20">
        <v>48</v>
      </c>
      <c r="K167" s="20"/>
      <c r="L167" s="21">
        <v>3401220</v>
      </c>
      <c r="M167" s="22">
        <v>672</v>
      </c>
      <c r="N167" s="23">
        <v>0</v>
      </c>
      <c r="O167" s="24"/>
    </row>
    <row r="168" spans="1:15" ht="30.6" x14ac:dyDescent="0.2">
      <c r="A168" s="19" t="s">
        <v>4329</v>
      </c>
      <c r="B168" s="20" t="s">
        <v>4330</v>
      </c>
      <c r="C168" s="20">
        <v>14</v>
      </c>
      <c r="D168" s="20" t="s">
        <v>82</v>
      </c>
      <c r="E168" s="20"/>
      <c r="F168" s="20">
        <v>40</v>
      </c>
      <c r="G168" s="20">
        <v>8</v>
      </c>
      <c r="H168" s="20">
        <v>0</v>
      </c>
      <c r="I168" s="20">
        <v>0</v>
      </c>
      <c r="J168" s="20">
        <v>48</v>
      </c>
      <c r="K168" s="20"/>
      <c r="L168" s="21">
        <v>3401220</v>
      </c>
      <c r="M168" s="22">
        <v>672</v>
      </c>
      <c r="N168" s="23">
        <v>0</v>
      </c>
      <c r="O168" s="24"/>
    </row>
    <row r="169" spans="1:15" ht="20.399999999999999" x14ac:dyDescent="0.2">
      <c r="A169" s="19" t="s">
        <v>4274</v>
      </c>
      <c r="B169" s="20" t="s">
        <v>4331</v>
      </c>
      <c r="C169" s="20">
        <v>7</v>
      </c>
      <c r="D169" s="20" t="s">
        <v>477</v>
      </c>
      <c r="E169" s="20" t="s">
        <v>17</v>
      </c>
      <c r="F169" s="20">
        <v>24</v>
      </c>
      <c r="G169" s="20">
        <v>14</v>
      </c>
      <c r="H169" s="20">
        <v>1</v>
      </c>
      <c r="I169" s="20">
        <v>0</v>
      </c>
      <c r="J169" s="20">
        <v>39</v>
      </c>
      <c r="K169" s="20" t="s">
        <v>21</v>
      </c>
      <c r="L169" s="21">
        <v>3401220</v>
      </c>
      <c r="M169" s="22">
        <v>273</v>
      </c>
      <c r="N169" s="23">
        <v>0</v>
      </c>
      <c r="O169" s="24"/>
    </row>
    <row r="170" spans="1:15" ht="20.399999999999999" x14ac:dyDescent="0.2">
      <c r="A170" s="19" t="s">
        <v>4332</v>
      </c>
      <c r="B170" s="20" t="s">
        <v>907</v>
      </c>
      <c r="C170" s="20">
        <v>5</v>
      </c>
      <c r="D170" s="20" t="s">
        <v>407</v>
      </c>
      <c r="E170" s="20" t="s">
        <v>17</v>
      </c>
      <c r="F170" s="20">
        <v>16</v>
      </c>
      <c r="G170" s="20">
        <v>7</v>
      </c>
      <c r="H170" s="20">
        <v>1</v>
      </c>
      <c r="I170" s="20">
        <v>0</v>
      </c>
      <c r="J170" s="20">
        <v>24</v>
      </c>
      <c r="K170" s="20" t="s">
        <v>21</v>
      </c>
      <c r="L170" s="21">
        <v>3401220</v>
      </c>
      <c r="M170" s="22">
        <v>120</v>
      </c>
      <c r="N170" s="23">
        <v>0</v>
      </c>
      <c r="O170" s="24"/>
    </row>
    <row r="171" spans="1:15" ht="20.399999999999999" x14ac:dyDescent="0.2">
      <c r="A171" s="19" t="s">
        <v>4333</v>
      </c>
      <c r="B171" s="20" t="s">
        <v>569</v>
      </c>
      <c r="C171" s="20">
        <v>5</v>
      </c>
      <c r="D171" s="20" t="s">
        <v>140</v>
      </c>
      <c r="E171" s="20" t="s">
        <v>17</v>
      </c>
      <c r="F171" s="20">
        <v>24</v>
      </c>
      <c r="G171" s="20">
        <v>14</v>
      </c>
      <c r="H171" s="20">
        <v>1</v>
      </c>
      <c r="I171" s="20">
        <v>0</v>
      </c>
      <c r="J171" s="20">
        <v>39</v>
      </c>
      <c r="K171" s="20" t="s">
        <v>21</v>
      </c>
      <c r="L171" s="21">
        <v>3401220</v>
      </c>
      <c r="M171" s="22">
        <v>195</v>
      </c>
      <c r="N171" s="23">
        <v>4615.3846000000003</v>
      </c>
      <c r="O171" s="24"/>
    </row>
    <row r="172" spans="1:15" ht="20.399999999999999" x14ac:dyDescent="0.2">
      <c r="A172" s="19" t="s">
        <v>4334</v>
      </c>
      <c r="B172" s="20" t="s">
        <v>691</v>
      </c>
      <c r="C172" s="20">
        <v>10</v>
      </c>
      <c r="D172" s="20" t="s">
        <v>4335</v>
      </c>
      <c r="E172" s="20" t="s">
        <v>17</v>
      </c>
      <c r="F172" s="20">
        <v>10</v>
      </c>
      <c r="G172" s="20">
        <v>6</v>
      </c>
      <c r="H172" s="20">
        <v>1</v>
      </c>
      <c r="I172" s="20">
        <v>0</v>
      </c>
      <c r="J172" s="20">
        <v>17</v>
      </c>
      <c r="K172" s="20" t="s">
        <v>18</v>
      </c>
      <c r="L172" s="21">
        <v>3401220</v>
      </c>
      <c r="M172" s="22">
        <v>170</v>
      </c>
      <c r="N172" s="23">
        <v>1473.547</v>
      </c>
      <c r="O172" s="24"/>
    </row>
    <row r="173" spans="1:15" ht="20.399999999999999" x14ac:dyDescent="0.2">
      <c r="A173" s="19" t="s">
        <v>4336</v>
      </c>
      <c r="B173" s="20" t="s">
        <v>761</v>
      </c>
      <c r="C173" s="20">
        <v>6</v>
      </c>
      <c r="D173" s="20" t="s">
        <v>4335</v>
      </c>
      <c r="E173" s="20" t="s">
        <v>17</v>
      </c>
      <c r="F173" s="20">
        <v>10</v>
      </c>
      <c r="G173" s="20">
        <v>6</v>
      </c>
      <c r="H173" s="20">
        <v>0</v>
      </c>
      <c r="I173" s="20">
        <v>0</v>
      </c>
      <c r="J173" s="20">
        <v>16</v>
      </c>
      <c r="K173" s="20" t="s">
        <v>18</v>
      </c>
      <c r="L173" s="21">
        <v>3401220</v>
      </c>
      <c r="M173" s="22">
        <v>96</v>
      </c>
      <c r="N173" s="23">
        <v>2083.3332999999998</v>
      </c>
      <c r="O173" s="24"/>
    </row>
    <row r="174" spans="1:15" ht="24" customHeight="1" x14ac:dyDescent="0.2">
      <c r="A174" s="19" t="s">
        <v>4337</v>
      </c>
      <c r="B174" s="20" t="s">
        <v>4338</v>
      </c>
      <c r="C174" s="20">
        <v>13</v>
      </c>
      <c r="D174" s="20" t="s">
        <v>4339</v>
      </c>
      <c r="E174" s="20"/>
      <c r="F174" s="20">
        <v>30</v>
      </c>
      <c r="G174" s="20">
        <v>8</v>
      </c>
      <c r="H174" s="20">
        <v>0</v>
      </c>
      <c r="I174" s="20">
        <v>0</v>
      </c>
      <c r="J174" s="20">
        <v>38</v>
      </c>
      <c r="K174" s="20"/>
      <c r="L174" s="21">
        <v>3401220</v>
      </c>
      <c r="M174" s="22">
        <v>494</v>
      </c>
      <c r="N174" s="23">
        <v>0</v>
      </c>
      <c r="O174" s="24"/>
    </row>
    <row r="175" spans="1:15" ht="30.6" x14ac:dyDescent="0.2">
      <c r="A175" s="19" t="s">
        <v>4340</v>
      </c>
      <c r="B175" s="20" t="s">
        <v>4341</v>
      </c>
      <c r="C175" s="20">
        <v>14</v>
      </c>
      <c r="D175" s="20" t="s">
        <v>82</v>
      </c>
      <c r="E175" s="20"/>
      <c r="F175" s="20">
        <v>40</v>
      </c>
      <c r="G175" s="20">
        <v>8</v>
      </c>
      <c r="H175" s="20">
        <v>0</v>
      </c>
      <c r="I175" s="20">
        <v>0</v>
      </c>
      <c r="J175" s="20">
        <v>48</v>
      </c>
      <c r="K175" s="20"/>
      <c r="L175" s="21">
        <v>3401220</v>
      </c>
      <c r="M175" s="22">
        <v>672</v>
      </c>
      <c r="N175" s="23">
        <v>904.92849999999999</v>
      </c>
      <c r="O175" s="24"/>
    </row>
    <row r="176" spans="1:15" ht="30.6" x14ac:dyDescent="0.2">
      <c r="A176" s="19" t="s">
        <v>4342</v>
      </c>
      <c r="B176" s="20" t="s">
        <v>4341</v>
      </c>
      <c r="C176" s="20">
        <v>14</v>
      </c>
      <c r="D176" s="20" t="s">
        <v>82</v>
      </c>
      <c r="E176" s="20"/>
      <c r="F176" s="20">
        <v>40</v>
      </c>
      <c r="G176" s="20">
        <v>8</v>
      </c>
      <c r="H176" s="20">
        <v>0</v>
      </c>
      <c r="I176" s="20">
        <v>0</v>
      </c>
      <c r="J176" s="20">
        <v>48</v>
      </c>
      <c r="K176" s="20"/>
      <c r="L176" s="21">
        <v>3401220</v>
      </c>
      <c r="M176" s="22">
        <v>672</v>
      </c>
      <c r="N176" s="23">
        <v>904.92849999999999</v>
      </c>
      <c r="O176" s="24"/>
    </row>
    <row r="177" spans="1:15" ht="20.399999999999999" x14ac:dyDescent="0.2">
      <c r="A177" s="19" t="s">
        <v>4343</v>
      </c>
      <c r="B177" s="20" t="s">
        <v>4344</v>
      </c>
      <c r="C177" s="20">
        <v>10</v>
      </c>
      <c r="D177" s="20" t="s">
        <v>181</v>
      </c>
      <c r="E177" s="20" t="s">
        <v>17</v>
      </c>
      <c r="F177" s="20">
        <v>10</v>
      </c>
      <c r="G177" s="20">
        <v>6</v>
      </c>
      <c r="H177" s="20">
        <v>1</v>
      </c>
      <c r="I177" s="20">
        <v>0</v>
      </c>
      <c r="J177" s="20">
        <v>17</v>
      </c>
      <c r="K177" s="20" t="s">
        <v>18</v>
      </c>
      <c r="L177" s="21">
        <v>3401220</v>
      </c>
      <c r="M177" s="22">
        <v>170</v>
      </c>
      <c r="N177" s="23">
        <v>5194.1175999999996</v>
      </c>
      <c r="O177" s="24"/>
    </row>
    <row r="178" spans="1:15" ht="20.399999999999999" x14ac:dyDescent="0.2">
      <c r="A178" s="19" t="s">
        <v>4345</v>
      </c>
      <c r="B178" s="20" t="s">
        <v>3733</v>
      </c>
      <c r="C178" s="20">
        <v>6</v>
      </c>
      <c r="D178" s="20" t="s">
        <v>181</v>
      </c>
      <c r="E178" s="20" t="s">
        <v>17</v>
      </c>
      <c r="F178" s="20">
        <v>10</v>
      </c>
      <c r="G178" s="20">
        <v>6</v>
      </c>
      <c r="H178" s="20">
        <v>0</v>
      </c>
      <c r="I178" s="20">
        <v>0</v>
      </c>
      <c r="J178" s="20">
        <v>16</v>
      </c>
      <c r="K178" s="20" t="s">
        <v>18</v>
      </c>
      <c r="L178" s="21">
        <v>3401220</v>
      </c>
      <c r="M178" s="22">
        <v>96</v>
      </c>
      <c r="N178" s="23">
        <v>8363.5416000000005</v>
      </c>
      <c r="O178" s="24"/>
    </row>
    <row r="179" spans="1:15" ht="30.6" x14ac:dyDescent="0.2">
      <c r="A179" s="19" t="s">
        <v>4269</v>
      </c>
      <c r="B179" s="20" t="s">
        <v>4346</v>
      </c>
      <c r="C179" s="20">
        <v>15</v>
      </c>
      <c r="D179" s="20" t="s">
        <v>82</v>
      </c>
      <c r="E179" s="20"/>
      <c r="F179" s="20">
        <v>40</v>
      </c>
      <c r="G179" s="20">
        <v>10</v>
      </c>
      <c r="H179" s="20">
        <v>0</v>
      </c>
      <c r="I179" s="20">
        <v>0</v>
      </c>
      <c r="J179" s="20">
        <v>50</v>
      </c>
      <c r="K179" s="20"/>
      <c r="L179" s="21">
        <v>3401220</v>
      </c>
      <c r="M179" s="22">
        <v>750</v>
      </c>
      <c r="N179" s="23">
        <v>0</v>
      </c>
      <c r="O179" s="24"/>
    </row>
    <row r="180" spans="1:15" ht="30.6" x14ac:dyDescent="0.2">
      <c r="A180" s="19" t="s">
        <v>4267</v>
      </c>
      <c r="B180" s="20" t="s">
        <v>4347</v>
      </c>
      <c r="C180" s="20">
        <v>14</v>
      </c>
      <c r="D180" s="20" t="s">
        <v>82</v>
      </c>
      <c r="E180" s="20"/>
      <c r="F180" s="20">
        <v>40</v>
      </c>
      <c r="G180" s="20">
        <v>10</v>
      </c>
      <c r="H180" s="20">
        <v>0</v>
      </c>
      <c r="I180" s="20">
        <v>0</v>
      </c>
      <c r="J180" s="20">
        <v>50</v>
      </c>
      <c r="K180" s="20"/>
      <c r="L180" s="21">
        <v>3401220</v>
      </c>
      <c r="M180" s="22">
        <v>700</v>
      </c>
      <c r="N180" s="23">
        <v>0</v>
      </c>
      <c r="O180" s="24"/>
    </row>
    <row r="181" spans="1:15" ht="20.399999999999999" x14ac:dyDescent="0.2">
      <c r="A181" s="19" t="s">
        <v>4348</v>
      </c>
      <c r="B181" s="20" t="s">
        <v>4349</v>
      </c>
      <c r="C181" s="20">
        <v>7</v>
      </c>
      <c r="D181" s="20" t="s">
        <v>1492</v>
      </c>
      <c r="E181" s="20" t="s">
        <v>17</v>
      </c>
      <c r="F181" s="20">
        <v>24</v>
      </c>
      <c r="G181" s="20">
        <v>6</v>
      </c>
      <c r="H181" s="20">
        <v>1</v>
      </c>
      <c r="I181" s="20">
        <v>0</v>
      </c>
      <c r="J181" s="20">
        <v>31</v>
      </c>
      <c r="K181" s="20" t="s">
        <v>18</v>
      </c>
      <c r="L181" s="21">
        <v>3401220</v>
      </c>
      <c r="M181" s="22">
        <v>217</v>
      </c>
      <c r="N181" s="23">
        <v>0</v>
      </c>
      <c r="O181" s="24"/>
    </row>
    <row r="182" spans="1:15" ht="20.399999999999999" x14ac:dyDescent="0.2">
      <c r="A182" s="19" t="s">
        <v>4350</v>
      </c>
      <c r="B182" s="20" t="s">
        <v>3261</v>
      </c>
      <c r="C182" s="20">
        <v>5</v>
      </c>
      <c r="D182" s="20" t="s">
        <v>485</v>
      </c>
      <c r="E182" s="20" t="s">
        <v>17</v>
      </c>
      <c r="F182" s="20">
        <v>20</v>
      </c>
      <c r="G182" s="20">
        <v>10</v>
      </c>
      <c r="H182" s="20">
        <v>1</v>
      </c>
      <c r="I182" s="20">
        <v>0</v>
      </c>
      <c r="J182" s="20">
        <v>31</v>
      </c>
      <c r="K182" s="20" t="s">
        <v>21</v>
      </c>
      <c r="L182" s="21">
        <v>3401220</v>
      </c>
      <c r="M182" s="22">
        <v>155</v>
      </c>
      <c r="N182" s="23">
        <v>0</v>
      </c>
      <c r="O182" s="24"/>
    </row>
    <row r="183" spans="1:15" ht="20.399999999999999" x14ac:dyDescent="0.2">
      <c r="A183" s="19" t="s">
        <v>4351</v>
      </c>
      <c r="B183" s="20" t="s">
        <v>4352</v>
      </c>
      <c r="C183" s="20">
        <v>18</v>
      </c>
      <c r="D183" s="20" t="s">
        <v>1025</v>
      </c>
      <c r="E183" s="20"/>
      <c r="F183" s="20">
        <v>40</v>
      </c>
      <c r="G183" s="20">
        <v>6</v>
      </c>
      <c r="H183" s="20">
        <v>0</v>
      </c>
      <c r="I183" s="20">
        <v>0</v>
      </c>
      <c r="J183" s="20">
        <v>46</v>
      </c>
      <c r="K183" s="20"/>
      <c r="L183" s="21">
        <v>3401220</v>
      </c>
      <c r="M183" s="22">
        <v>828</v>
      </c>
      <c r="N183" s="23">
        <v>0</v>
      </c>
      <c r="O183" s="24"/>
    </row>
    <row r="184" spans="1:15" ht="20.399999999999999" x14ac:dyDescent="0.2">
      <c r="A184" s="19" t="s">
        <v>4274</v>
      </c>
      <c r="B184" s="20" t="s">
        <v>2263</v>
      </c>
      <c r="C184" s="20">
        <v>7</v>
      </c>
      <c r="D184" s="20" t="s">
        <v>477</v>
      </c>
      <c r="E184" s="20" t="s">
        <v>17</v>
      </c>
      <c r="F184" s="20">
        <v>24</v>
      </c>
      <c r="G184" s="20">
        <v>14</v>
      </c>
      <c r="H184" s="20">
        <v>1</v>
      </c>
      <c r="I184" s="20">
        <v>0</v>
      </c>
      <c r="J184" s="20">
        <v>39</v>
      </c>
      <c r="K184" s="20" t="s">
        <v>21</v>
      </c>
      <c r="L184" s="21">
        <v>3401220</v>
      </c>
      <c r="M184" s="22">
        <v>273</v>
      </c>
      <c r="N184" s="23">
        <v>0</v>
      </c>
      <c r="O184" s="24"/>
    </row>
    <row r="185" spans="1:15" ht="30.6" x14ac:dyDescent="0.2">
      <c r="A185" s="19" t="s">
        <v>4353</v>
      </c>
      <c r="B185" s="20" t="s">
        <v>4354</v>
      </c>
      <c r="C185" s="20">
        <v>15</v>
      </c>
      <c r="D185" s="20" t="s">
        <v>82</v>
      </c>
      <c r="E185" s="20"/>
      <c r="F185" s="20">
        <v>40</v>
      </c>
      <c r="G185" s="20">
        <v>8</v>
      </c>
      <c r="H185" s="20">
        <v>0</v>
      </c>
      <c r="I185" s="20">
        <v>0</v>
      </c>
      <c r="J185" s="20">
        <v>48</v>
      </c>
      <c r="K185" s="20"/>
      <c r="L185" s="21">
        <v>3401220</v>
      </c>
      <c r="M185" s="22">
        <v>720</v>
      </c>
      <c r="N185" s="23">
        <v>0</v>
      </c>
      <c r="O185" s="24"/>
    </row>
    <row r="186" spans="1:15" ht="30.6" x14ac:dyDescent="0.2">
      <c r="A186" s="19" t="s">
        <v>4355</v>
      </c>
      <c r="B186" s="20" t="s">
        <v>4356</v>
      </c>
      <c r="C186" s="20">
        <v>15</v>
      </c>
      <c r="D186" s="20" t="s">
        <v>82</v>
      </c>
      <c r="E186" s="20"/>
      <c r="F186" s="20">
        <v>40</v>
      </c>
      <c r="G186" s="20">
        <v>10</v>
      </c>
      <c r="H186" s="20">
        <v>0</v>
      </c>
      <c r="I186" s="20">
        <v>0</v>
      </c>
      <c r="J186" s="20">
        <v>50</v>
      </c>
      <c r="K186" s="20"/>
      <c r="L186" s="21">
        <v>3401220</v>
      </c>
      <c r="M186" s="22">
        <v>750</v>
      </c>
      <c r="N186" s="23">
        <v>0</v>
      </c>
      <c r="O186" s="24"/>
    </row>
    <row r="187" spans="1:15" ht="20.399999999999999" x14ac:dyDescent="0.2">
      <c r="A187" s="19" t="s">
        <v>4357</v>
      </c>
      <c r="B187" s="20" t="s">
        <v>4358</v>
      </c>
      <c r="C187" s="20">
        <v>25</v>
      </c>
      <c r="D187" s="20" t="s">
        <v>1025</v>
      </c>
      <c r="E187" s="20"/>
      <c r="F187" s="20">
        <v>40</v>
      </c>
      <c r="G187" s="20">
        <v>10</v>
      </c>
      <c r="H187" s="20">
        <v>0</v>
      </c>
      <c r="I187" s="20">
        <v>0</v>
      </c>
      <c r="J187" s="20">
        <v>50</v>
      </c>
      <c r="K187" s="20"/>
      <c r="L187" s="21">
        <v>3401220</v>
      </c>
      <c r="M187" s="22">
        <v>1250</v>
      </c>
      <c r="N187" s="23">
        <v>720</v>
      </c>
      <c r="O187" s="24"/>
    </row>
    <row r="188" spans="1:15" ht="20.399999999999999" x14ac:dyDescent="0.2">
      <c r="A188" s="19" t="s">
        <v>4359</v>
      </c>
      <c r="B188" s="20" t="s">
        <v>4360</v>
      </c>
      <c r="C188" s="20">
        <v>21</v>
      </c>
      <c r="D188" s="20" t="s">
        <v>1025</v>
      </c>
      <c r="E188" s="20"/>
      <c r="F188" s="20">
        <v>40</v>
      </c>
      <c r="G188" s="20">
        <v>10</v>
      </c>
      <c r="H188" s="20">
        <v>0</v>
      </c>
      <c r="I188" s="20">
        <v>0</v>
      </c>
      <c r="J188" s="20">
        <v>50</v>
      </c>
      <c r="K188" s="20"/>
      <c r="L188" s="21">
        <v>3401220</v>
      </c>
      <c r="M188" s="22">
        <v>1050</v>
      </c>
      <c r="N188" s="23">
        <v>878.85709999999995</v>
      </c>
      <c r="O188" s="24"/>
    </row>
    <row r="189" spans="1:15" ht="20.399999999999999" x14ac:dyDescent="0.2">
      <c r="A189" s="19" t="s">
        <v>4361</v>
      </c>
      <c r="B189" s="20" t="s">
        <v>4362</v>
      </c>
      <c r="C189" s="20">
        <v>7</v>
      </c>
      <c r="D189" s="20" t="s">
        <v>95</v>
      </c>
      <c r="E189" s="20" t="s">
        <v>17</v>
      </c>
      <c r="F189" s="20">
        <v>26</v>
      </c>
      <c r="G189" s="20">
        <v>6</v>
      </c>
      <c r="H189" s="20">
        <v>1</v>
      </c>
      <c r="I189" s="20">
        <v>0</v>
      </c>
      <c r="J189" s="20">
        <v>33</v>
      </c>
      <c r="K189" s="20" t="s">
        <v>21</v>
      </c>
      <c r="L189" s="21">
        <v>3401220</v>
      </c>
      <c r="M189" s="22">
        <v>231</v>
      </c>
      <c r="N189" s="23">
        <v>5597.4025000000001</v>
      </c>
      <c r="O189" s="24"/>
    </row>
    <row r="190" spans="1:15" ht="20.399999999999999" x14ac:dyDescent="0.2">
      <c r="A190" s="19" t="s">
        <v>4363</v>
      </c>
      <c r="B190" s="20" t="s">
        <v>4364</v>
      </c>
      <c r="C190" s="20">
        <v>10</v>
      </c>
      <c r="D190" s="20" t="s">
        <v>102</v>
      </c>
      <c r="E190" s="20" t="s">
        <v>17</v>
      </c>
      <c r="F190" s="20">
        <v>10</v>
      </c>
      <c r="G190" s="20">
        <v>6</v>
      </c>
      <c r="H190" s="20">
        <v>1</v>
      </c>
      <c r="I190" s="20">
        <v>0</v>
      </c>
      <c r="J190" s="20">
        <v>17</v>
      </c>
      <c r="K190" s="20" t="s">
        <v>18</v>
      </c>
      <c r="L190" s="21">
        <v>3401220</v>
      </c>
      <c r="M190" s="22">
        <v>170</v>
      </c>
      <c r="N190" s="23">
        <v>4847.0587999999998</v>
      </c>
      <c r="O190" s="24"/>
    </row>
    <row r="191" spans="1:15" ht="20.399999999999999" x14ac:dyDescent="0.2">
      <c r="A191" s="19" t="s">
        <v>4365</v>
      </c>
      <c r="B191" s="20" t="s">
        <v>4366</v>
      </c>
      <c r="C191" s="20">
        <v>6</v>
      </c>
      <c r="D191" s="20" t="s">
        <v>102</v>
      </c>
      <c r="E191" s="20" t="s">
        <v>17</v>
      </c>
      <c r="F191" s="20">
        <v>10</v>
      </c>
      <c r="G191" s="20">
        <v>6</v>
      </c>
      <c r="H191" s="20">
        <v>0</v>
      </c>
      <c r="I191" s="20">
        <v>0</v>
      </c>
      <c r="J191" s="20">
        <v>16</v>
      </c>
      <c r="K191" s="20" t="s">
        <v>18</v>
      </c>
      <c r="L191" s="21">
        <v>3401220</v>
      </c>
      <c r="M191" s="22">
        <v>96</v>
      </c>
      <c r="N191" s="23">
        <v>7885.4165999999996</v>
      </c>
      <c r="O191" s="24"/>
    </row>
    <row r="192" spans="1:15" ht="30.6" x14ac:dyDescent="0.2">
      <c r="A192" s="19" t="s">
        <v>4367</v>
      </c>
      <c r="B192" s="20" t="s">
        <v>4368</v>
      </c>
      <c r="C192" s="20">
        <v>15</v>
      </c>
      <c r="D192" s="20" t="s">
        <v>82</v>
      </c>
      <c r="E192" s="20"/>
      <c r="F192" s="20">
        <v>40</v>
      </c>
      <c r="G192" s="20">
        <v>8</v>
      </c>
      <c r="H192" s="20">
        <v>0</v>
      </c>
      <c r="I192" s="20">
        <v>0</v>
      </c>
      <c r="J192" s="20">
        <v>48</v>
      </c>
      <c r="K192" s="20"/>
      <c r="L192" s="21">
        <v>3401220</v>
      </c>
      <c r="M192" s="22">
        <v>720</v>
      </c>
      <c r="N192" s="23">
        <v>1153.9611</v>
      </c>
      <c r="O192" s="24"/>
    </row>
    <row r="193" spans="1:15" ht="30.6" x14ac:dyDescent="0.2">
      <c r="A193" s="19" t="s">
        <v>4369</v>
      </c>
      <c r="B193" s="20" t="s">
        <v>4370</v>
      </c>
      <c r="C193" s="20">
        <v>13</v>
      </c>
      <c r="D193" s="20" t="s">
        <v>82</v>
      </c>
      <c r="E193" s="20"/>
      <c r="F193" s="20">
        <v>40</v>
      </c>
      <c r="G193" s="20">
        <v>8</v>
      </c>
      <c r="H193" s="20">
        <v>0</v>
      </c>
      <c r="I193" s="20">
        <v>0</v>
      </c>
      <c r="J193" s="20">
        <v>48</v>
      </c>
      <c r="K193" s="20"/>
      <c r="L193" s="21">
        <v>3401220</v>
      </c>
      <c r="M193" s="22">
        <v>624</v>
      </c>
      <c r="N193" s="23">
        <v>1350.2114999999999</v>
      </c>
      <c r="O193" s="24"/>
    </row>
    <row r="194" spans="1:15" ht="20.399999999999999" x14ac:dyDescent="0.2">
      <c r="A194" s="19" t="s">
        <v>4371</v>
      </c>
      <c r="B194" s="20" t="s">
        <v>4372</v>
      </c>
      <c r="C194" s="20">
        <v>10</v>
      </c>
      <c r="D194" s="20" t="s">
        <v>95</v>
      </c>
      <c r="E194" s="20" t="s">
        <v>17</v>
      </c>
      <c r="F194" s="20">
        <v>10</v>
      </c>
      <c r="G194" s="20">
        <v>7</v>
      </c>
      <c r="H194" s="20">
        <v>1</v>
      </c>
      <c r="I194" s="20">
        <v>0</v>
      </c>
      <c r="J194" s="20">
        <v>18</v>
      </c>
      <c r="K194" s="20" t="s">
        <v>18</v>
      </c>
      <c r="L194" s="21">
        <v>3401220</v>
      </c>
      <c r="M194" s="22">
        <v>180</v>
      </c>
      <c r="N194" s="23">
        <v>5166.6665999999996</v>
      </c>
      <c r="O194" s="24"/>
    </row>
    <row r="195" spans="1:15" ht="20.399999999999999" x14ac:dyDescent="0.2">
      <c r="A195" s="19" t="s">
        <v>4373</v>
      </c>
      <c r="B195" s="20" t="s">
        <v>4374</v>
      </c>
      <c r="C195" s="20">
        <v>6</v>
      </c>
      <c r="D195" s="20" t="s">
        <v>95</v>
      </c>
      <c r="E195" s="20" t="s">
        <v>17</v>
      </c>
      <c r="F195" s="20">
        <v>10</v>
      </c>
      <c r="G195" s="20">
        <v>7</v>
      </c>
      <c r="H195" s="20">
        <v>0</v>
      </c>
      <c r="I195" s="20">
        <v>0</v>
      </c>
      <c r="J195" s="20">
        <v>17</v>
      </c>
      <c r="K195" s="20" t="s">
        <v>18</v>
      </c>
      <c r="L195" s="21">
        <v>3401220</v>
      </c>
      <c r="M195" s="22">
        <v>102</v>
      </c>
      <c r="N195" s="23">
        <v>8529.4117000000006</v>
      </c>
      <c r="O195" s="24"/>
    </row>
    <row r="196" spans="1:15" ht="30.6" x14ac:dyDescent="0.2">
      <c r="A196" s="19" t="s">
        <v>4375</v>
      </c>
      <c r="B196" s="20" t="s">
        <v>4376</v>
      </c>
      <c r="C196" s="20">
        <v>14</v>
      </c>
      <c r="D196" s="20" t="s">
        <v>82</v>
      </c>
      <c r="E196" s="20"/>
      <c r="F196" s="20">
        <v>40</v>
      </c>
      <c r="G196" s="20">
        <v>10</v>
      </c>
      <c r="H196" s="20">
        <v>0</v>
      </c>
      <c r="I196" s="20">
        <v>0</v>
      </c>
      <c r="J196" s="20">
        <v>50</v>
      </c>
      <c r="K196" s="20"/>
      <c r="L196" s="21">
        <v>3401220</v>
      </c>
      <c r="M196" s="22">
        <v>700</v>
      </c>
      <c r="N196" s="23">
        <v>1285.7141999999999</v>
      </c>
      <c r="O196" s="24"/>
    </row>
    <row r="197" spans="1:15" ht="20.399999999999999" x14ac:dyDescent="0.2">
      <c r="A197" s="19" t="s">
        <v>4377</v>
      </c>
      <c r="B197" s="20" t="s">
        <v>4378</v>
      </c>
      <c r="C197" s="20">
        <v>13</v>
      </c>
      <c r="D197" s="20" t="s">
        <v>4379</v>
      </c>
      <c r="E197" s="20"/>
      <c r="F197" s="20">
        <v>40</v>
      </c>
      <c r="G197" s="20">
        <v>10</v>
      </c>
      <c r="H197" s="20">
        <v>0</v>
      </c>
      <c r="I197" s="20">
        <v>0</v>
      </c>
      <c r="J197" s="20">
        <v>50</v>
      </c>
      <c r="K197" s="20"/>
      <c r="L197" s="21">
        <v>3401220</v>
      </c>
      <c r="M197" s="22">
        <v>650</v>
      </c>
      <c r="N197" s="23">
        <v>0</v>
      </c>
      <c r="O197" s="24"/>
    </row>
    <row r="198" spans="1:15" ht="20.399999999999999" x14ac:dyDescent="0.2">
      <c r="A198" s="19" t="s">
        <v>4380</v>
      </c>
      <c r="B198" s="20" t="s">
        <v>4381</v>
      </c>
      <c r="C198" s="20">
        <v>7</v>
      </c>
      <c r="D198" s="20" t="s">
        <v>314</v>
      </c>
      <c r="E198" s="20" t="s">
        <v>17</v>
      </c>
      <c r="F198" s="20">
        <v>22</v>
      </c>
      <c r="G198" s="20">
        <v>8</v>
      </c>
      <c r="H198" s="20">
        <v>1</v>
      </c>
      <c r="I198" s="20">
        <v>0</v>
      </c>
      <c r="J198" s="20">
        <v>31</v>
      </c>
      <c r="K198" s="20" t="s">
        <v>21</v>
      </c>
      <c r="L198" s="21">
        <v>3401220</v>
      </c>
      <c r="M198" s="22">
        <v>217</v>
      </c>
      <c r="N198" s="23">
        <v>2857.1428000000001</v>
      </c>
      <c r="O198" s="24"/>
    </row>
    <row r="199" spans="1:15" ht="30.6" x14ac:dyDescent="0.2">
      <c r="A199" s="19" t="s">
        <v>4382</v>
      </c>
      <c r="B199" s="20" t="s">
        <v>4383</v>
      </c>
      <c r="C199" s="20">
        <v>15</v>
      </c>
      <c r="D199" s="20" t="s">
        <v>82</v>
      </c>
      <c r="E199" s="20"/>
      <c r="F199" s="20">
        <v>40</v>
      </c>
      <c r="G199" s="20">
        <v>8</v>
      </c>
      <c r="H199" s="20">
        <v>0</v>
      </c>
      <c r="I199" s="20">
        <v>0</v>
      </c>
      <c r="J199" s="20">
        <v>48</v>
      </c>
      <c r="K199" s="20"/>
      <c r="L199" s="21">
        <v>3401220</v>
      </c>
      <c r="M199" s="22">
        <v>720</v>
      </c>
      <c r="N199" s="23">
        <v>1387.9166</v>
      </c>
      <c r="O199" s="24"/>
    </row>
    <row r="200" spans="1:15" ht="30.6" x14ac:dyDescent="0.2">
      <c r="A200" s="19" t="s">
        <v>4384</v>
      </c>
      <c r="B200" s="20" t="s">
        <v>3357</v>
      </c>
      <c r="C200" s="20">
        <v>14</v>
      </c>
      <c r="D200" s="20" t="s">
        <v>82</v>
      </c>
      <c r="E200" s="20"/>
      <c r="F200" s="20">
        <v>40</v>
      </c>
      <c r="G200" s="20">
        <v>10</v>
      </c>
      <c r="H200" s="20">
        <v>0</v>
      </c>
      <c r="I200" s="20">
        <v>0</v>
      </c>
      <c r="J200" s="20">
        <v>50</v>
      </c>
      <c r="K200" s="20"/>
      <c r="L200" s="21">
        <v>3401220</v>
      </c>
      <c r="M200" s="22">
        <v>700</v>
      </c>
      <c r="N200" s="23">
        <v>1284.7141999999999</v>
      </c>
      <c r="O200" s="24"/>
    </row>
    <row r="201" spans="1:15" ht="20.399999999999999" x14ac:dyDescent="0.2">
      <c r="A201" s="19" t="s">
        <v>4385</v>
      </c>
      <c r="B201" s="20" t="s">
        <v>4386</v>
      </c>
      <c r="C201" s="20">
        <v>12</v>
      </c>
      <c r="D201" s="20" t="s">
        <v>1962</v>
      </c>
      <c r="E201" s="20" t="s">
        <v>17</v>
      </c>
      <c r="F201" s="20">
        <v>10</v>
      </c>
      <c r="G201" s="20">
        <v>7</v>
      </c>
      <c r="H201" s="20">
        <v>1</v>
      </c>
      <c r="I201" s="20">
        <v>0</v>
      </c>
      <c r="J201" s="20">
        <v>18</v>
      </c>
      <c r="K201" s="20" t="s">
        <v>18</v>
      </c>
      <c r="L201" s="21">
        <v>3401220</v>
      </c>
      <c r="M201" s="22">
        <v>216</v>
      </c>
      <c r="N201" s="23">
        <v>4287.0370000000003</v>
      </c>
      <c r="O201" s="24"/>
    </row>
    <row r="202" spans="1:15" ht="20.399999999999999" x14ac:dyDescent="0.2">
      <c r="A202" s="19" t="s">
        <v>4387</v>
      </c>
      <c r="B202" s="20" t="s">
        <v>4388</v>
      </c>
      <c r="C202" s="20">
        <v>7</v>
      </c>
      <c r="D202" s="20" t="s">
        <v>1962</v>
      </c>
      <c r="E202" s="20" t="s">
        <v>17</v>
      </c>
      <c r="F202" s="20">
        <v>10</v>
      </c>
      <c r="G202" s="20">
        <v>7</v>
      </c>
      <c r="H202" s="20">
        <v>0</v>
      </c>
      <c r="I202" s="20">
        <v>0</v>
      </c>
      <c r="J202" s="20">
        <v>17</v>
      </c>
      <c r="K202" s="20" t="s">
        <v>18</v>
      </c>
      <c r="L202" s="21">
        <v>3401220</v>
      </c>
      <c r="M202" s="22">
        <v>119</v>
      </c>
      <c r="N202" s="23">
        <v>7000</v>
      </c>
      <c r="O202" s="24"/>
    </row>
    <row r="203" spans="1:15" ht="30.6" x14ac:dyDescent="0.2">
      <c r="A203" s="19" t="s">
        <v>4389</v>
      </c>
      <c r="B203" s="20" t="s">
        <v>4390</v>
      </c>
      <c r="C203" s="20">
        <v>13</v>
      </c>
      <c r="D203" s="20" t="s">
        <v>82</v>
      </c>
      <c r="E203" s="20"/>
      <c r="F203" s="20">
        <v>40</v>
      </c>
      <c r="G203" s="20">
        <v>10</v>
      </c>
      <c r="H203" s="20">
        <v>0</v>
      </c>
      <c r="I203" s="20">
        <v>0</v>
      </c>
      <c r="J203" s="20">
        <v>50</v>
      </c>
      <c r="K203" s="20"/>
      <c r="L203" s="21">
        <v>3401220</v>
      </c>
      <c r="M203" s="22">
        <v>650</v>
      </c>
      <c r="N203" s="23">
        <v>0</v>
      </c>
      <c r="O203" s="24"/>
    </row>
    <row r="204" spans="1:15" ht="30.6" x14ac:dyDescent="0.2">
      <c r="A204" s="19" t="s">
        <v>4391</v>
      </c>
      <c r="B204" s="20" t="s">
        <v>4392</v>
      </c>
      <c r="C204" s="20">
        <v>13</v>
      </c>
      <c r="D204" s="20" t="s">
        <v>82</v>
      </c>
      <c r="E204" s="20"/>
      <c r="F204" s="20">
        <v>40</v>
      </c>
      <c r="G204" s="20">
        <v>10</v>
      </c>
      <c r="H204" s="20">
        <v>0</v>
      </c>
      <c r="I204" s="20">
        <v>0</v>
      </c>
      <c r="J204" s="20">
        <v>50</v>
      </c>
      <c r="K204" s="20"/>
      <c r="L204" s="21">
        <v>3401220</v>
      </c>
      <c r="M204" s="22">
        <v>650</v>
      </c>
      <c r="N204" s="23">
        <v>0</v>
      </c>
      <c r="O204" s="24"/>
    </row>
    <row r="205" spans="1:15" ht="30.6" x14ac:dyDescent="0.2">
      <c r="A205" s="19" t="s">
        <v>4393</v>
      </c>
      <c r="B205" s="20" t="s">
        <v>4394</v>
      </c>
      <c r="C205" s="20">
        <v>14</v>
      </c>
      <c r="D205" s="20" t="s">
        <v>82</v>
      </c>
      <c r="E205" s="20"/>
      <c r="F205" s="20">
        <v>40</v>
      </c>
      <c r="G205" s="20">
        <v>10</v>
      </c>
      <c r="H205" s="20">
        <v>0</v>
      </c>
      <c r="I205" s="20">
        <v>0</v>
      </c>
      <c r="J205" s="20">
        <v>50</v>
      </c>
      <c r="K205" s="20"/>
      <c r="L205" s="21">
        <v>3401220</v>
      </c>
      <c r="M205" s="22">
        <v>700</v>
      </c>
      <c r="N205" s="23">
        <v>0</v>
      </c>
      <c r="O205" s="24"/>
    </row>
    <row r="206" spans="1:15" ht="30.6" x14ac:dyDescent="0.2">
      <c r="A206" s="19" t="s">
        <v>4395</v>
      </c>
      <c r="B206" s="20" t="s">
        <v>4392</v>
      </c>
      <c r="C206" s="20">
        <v>13</v>
      </c>
      <c r="D206" s="20" t="s">
        <v>82</v>
      </c>
      <c r="E206" s="20"/>
      <c r="F206" s="20">
        <v>40</v>
      </c>
      <c r="G206" s="20">
        <v>10</v>
      </c>
      <c r="H206" s="20">
        <v>0</v>
      </c>
      <c r="I206" s="20">
        <v>0</v>
      </c>
      <c r="J206" s="20">
        <v>50</v>
      </c>
      <c r="K206" s="20"/>
      <c r="L206" s="21">
        <v>3401220</v>
      </c>
      <c r="M206" s="22">
        <v>650</v>
      </c>
      <c r="N206" s="23">
        <v>1230.7692</v>
      </c>
      <c r="O206" s="24"/>
    </row>
    <row r="207" spans="1:15" ht="30.6" x14ac:dyDescent="0.2">
      <c r="A207" s="19" t="s">
        <v>4396</v>
      </c>
      <c r="B207" s="20" t="s">
        <v>4394</v>
      </c>
      <c r="C207" s="20">
        <v>14</v>
      </c>
      <c r="D207" s="20" t="s">
        <v>82</v>
      </c>
      <c r="E207" s="20"/>
      <c r="F207" s="20">
        <v>40</v>
      </c>
      <c r="G207" s="20">
        <v>10</v>
      </c>
      <c r="H207" s="20">
        <v>0</v>
      </c>
      <c r="I207" s="20">
        <v>0</v>
      </c>
      <c r="J207" s="20">
        <v>50</v>
      </c>
      <c r="K207" s="20"/>
      <c r="L207" s="21">
        <v>3401220</v>
      </c>
      <c r="M207" s="22">
        <v>700</v>
      </c>
      <c r="N207" s="23">
        <v>1176.9371000000001</v>
      </c>
      <c r="O207" s="24"/>
    </row>
    <row r="208" spans="1:15" ht="30.6" x14ac:dyDescent="0.2">
      <c r="A208" s="19" t="s">
        <v>4310</v>
      </c>
      <c r="B208" s="20" t="s">
        <v>4397</v>
      </c>
      <c r="C208" s="20">
        <v>32</v>
      </c>
      <c r="D208" s="20" t="s">
        <v>468</v>
      </c>
      <c r="E208" s="20"/>
      <c r="F208" s="20">
        <v>20</v>
      </c>
      <c r="G208" s="20">
        <v>8</v>
      </c>
      <c r="H208" s="20">
        <v>0</v>
      </c>
      <c r="I208" s="20">
        <v>0</v>
      </c>
      <c r="J208" s="20">
        <v>28</v>
      </c>
      <c r="K208" s="20"/>
      <c r="L208" s="21">
        <v>3401220</v>
      </c>
      <c r="M208" s="22">
        <v>896</v>
      </c>
      <c r="N208" s="23">
        <v>0</v>
      </c>
      <c r="O208" s="24"/>
    </row>
    <row r="209" spans="1:15" ht="20.399999999999999" x14ac:dyDescent="0.2">
      <c r="A209" s="19" t="s">
        <v>4398</v>
      </c>
      <c r="B209" s="20" t="s">
        <v>870</v>
      </c>
      <c r="C209" s="20">
        <v>10</v>
      </c>
      <c r="D209" s="20" t="s">
        <v>282</v>
      </c>
      <c r="E209" s="20" t="s">
        <v>17</v>
      </c>
      <c r="F209" s="20">
        <v>10</v>
      </c>
      <c r="G209" s="20">
        <v>7</v>
      </c>
      <c r="H209" s="20">
        <v>1</v>
      </c>
      <c r="I209" s="20">
        <v>0</v>
      </c>
      <c r="J209" s="20">
        <v>18</v>
      </c>
      <c r="K209" s="20" t="s">
        <v>18</v>
      </c>
      <c r="L209" s="21">
        <v>3401220</v>
      </c>
      <c r="M209" s="22">
        <v>180</v>
      </c>
      <c r="N209" s="23">
        <v>5127.7776999999996</v>
      </c>
      <c r="O209" s="24"/>
    </row>
    <row r="210" spans="1:15" ht="20.399999999999999" x14ac:dyDescent="0.2">
      <c r="A210" s="19" t="s">
        <v>4399</v>
      </c>
      <c r="B210" s="20" t="s">
        <v>4400</v>
      </c>
      <c r="C210" s="20">
        <v>6</v>
      </c>
      <c r="D210" s="20" t="s">
        <v>837</v>
      </c>
      <c r="E210" s="20" t="s">
        <v>17</v>
      </c>
      <c r="F210" s="20">
        <v>8</v>
      </c>
      <c r="G210" s="20">
        <v>5</v>
      </c>
      <c r="H210" s="20">
        <v>1</v>
      </c>
      <c r="I210" s="20">
        <v>0</v>
      </c>
      <c r="J210" s="20">
        <v>14</v>
      </c>
      <c r="K210" s="20" t="s">
        <v>21</v>
      </c>
      <c r="L210" s="21">
        <v>3401220</v>
      </c>
      <c r="M210" s="22">
        <v>84</v>
      </c>
      <c r="N210" s="23">
        <v>0</v>
      </c>
      <c r="O210" s="24"/>
    </row>
    <row r="211" spans="1:15" ht="20.399999999999999" x14ac:dyDescent="0.2">
      <c r="A211" s="19" t="s">
        <v>4401</v>
      </c>
      <c r="B211" s="20" t="s">
        <v>4402</v>
      </c>
      <c r="C211" s="20">
        <v>6</v>
      </c>
      <c r="D211" s="20" t="s">
        <v>282</v>
      </c>
      <c r="E211" s="20" t="s">
        <v>17</v>
      </c>
      <c r="F211" s="20">
        <v>10</v>
      </c>
      <c r="G211" s="20">
        <v>7</v>
      </c>
      <c r="H211" s="20">
        <v>0</v>
      </c>
      <c r="I211" s="20">
        <v>0</v>
      </c>
      <c r="J211" s="20">
        <v>17</v>
      </c>
      <c r="K211" s="20" t="s">
        <v>18</v>
      </c>
      <c r="L211" s="21">
        <v>3401220</v>
      </c>
      <c r="M211" s="22">
        <v>102</v>
      </c>
      <c r="N211" s="23">
        <v>8215.6862000000001</v>
      </c>
      <c r="O211" s="24"/>
    </row>
    <row r="212" spans="1:15" ht="20.399999999999999" x14ac:dyDescent="0.2">
      <c r="A212" s="19" t="s">
        <v>4403</v>
      </c>
      <c r="B212" s="20" t="s">
        <v>633</v>
      </c>
      <c r="C212" s="20">
        <v>4</v>
      </c>
      <c r="D212" s="20" t="s">
        <v>1163</v>
      </c>
      <c r="E212" s="20" t="s">
        <v>17</v>
      </c>
      <c r="F212" s="20">
        <v>20</v>
      </c>
      <c r="G212" s="20">
        <v>10</v>
      </c>
      <c r="H212" s="20">
        <v>1</v>
      </c>
      <c r="I212" s="20">
        <v>0</v>
      </c>
      <c r="J212" s="20">
        <v>31</v>
      </c>
      <c r="K212" s="20" t="s">
        <v>21</v>
      </c>
      <c r="L212" s="21">
        <v>3401220</v>
      </c>
      <c r="M212" s="22">
        <v>124</v>
      </c>
      <c r="N212" s="23">
        <v>0</v>
      </c>
      <c r="O212" s="24"/>
    </row>
    <row r="213" spans="1:15" ht="30.6" x14ac:dyDescent="0.2">
      <c r="A213" s="19" t="s">
        <v>4404</v>
      </c>
      <c r="B213" s="20" t="s">
        <v>4405</v>
      </c>
      <c r="C213" s="20">
        <v>18</v>
      </c>
      <c r="D213" s="20" t="s">
        <v>82</v>
      </c>
      <c r="E213" s="20"/>
      <c r="F213" s="20">
        <v>40</v>
      </c>
      <c r="G213" s="20">
        <v>10</v>
      </c>
      <c r="H213" s="20">
        <v>0</v>
      </c>
      <c r="I213" s="20">
        <v>0</v>
      </c>
      <c r="J213" s="20">
        <v>50</v>
      </c>
      <c r="K213" s="20"/>
      <c r="L213" s="21">
        <v>3401220</v>
      </c>
      <c r="M213" s="22">
        <v>900</v>
      </c>
      <c r="N213" s="23">
        <v>888.88879999999995</v>
      </c>
      <c r="O213" s="24"/>
    </row>
    <row r="214" spans="1:15" ht="20.399999999999999" x14ac:dyDescent="0.2">
      <c r="A214" s="19" t="s">
        <v>4406</v>
      </c>
      <c r="B214" s="20" t="s">
        <v>4407</v>
      </c>
      <c r="C214" s="20">
        <v>4</v>
      </c>
      <c r="D214" s="20" t="s">
        <v>107</v>
      </c>
      <c r="E214" s="20" t="s">
        <v>4273</v>
      </c>
      <c r="F214" s="20">
        <v>250</v>
      </c>
      <c r="G214" s="20">
        <v>50</v>
      </c>
      <c r="H214" s="20">
        <v>60</v>
      </c>
      <c r="I214" s="20">
        <v>0</v>
      </c>
      <c r="J214" s="20">
        <v>360</v>
      </c>
      <c r="K214" s="20" t="s">
        <v>18</v>
      </c>
      <c r="L214" s="21">
        <v>3401220</v>
      </c>
      <c r="M214" s="22">
        <v>1440</v>
      </c>
      <c r="N214" s="23">
        <v>159.86109999999999</v>
      </c>
      <c r="O214" s="24"/>
    </row>
    <row r="215" spans="1:15" ht="20.399999999999999" x14ac:dyDescent="0.2">
      <c r="A215" s="19" t="s">
        <v>4408</v>
      </c>
      <c r="B215" s="20" t="s">
        <v>4409</v>
      </c>
      <c r="C215" s="20">
        <v>6</v>
      </c>
      <c r="D215" s="20" t="s">
        <v>468</v>
      </c>
      <c r="E215" s="20" t="s">
        <v>17</v>
      </c>
      <c r="F215" s="20">
        <v>22</v>
      </c>
      <c r="G215" s="20">
        <v>10</v>
      </c>
      <c r="H215" s="20">
        <v>1</v>
      </c>
      <c r="I215" s="20">
        <v>0</v>
      </c>
      <c r="J215" s="20">
        <v>33</v>
      </c>
      <c r="K215" s="20" t="s">
        <v>21</v>
      </c>
      <c r="L215" s="21">
        <v>3401220</v>
      </c>
      <c r="M215" s="22">
        <v>198</v>
      </c>
      <c r="N215" s="23">
        <v>0</v>
      </c>
      <c r="O215" s="24"/>
    </row>
    <row r="216" spans="1:15" ht="30.6" x14ac:dyDescent="0.2">
      <c r="A216" s="19" t="s">
        <v>4410</v>
      </c>
      <c r="B216" s="20" t="s">
        <v>4411</v>
      </c>
      <c r="C216" s="20">
        <v>13</v>
      </c>
      <c r="D216" s="20" t="s">
        <v>82</v>
      </c>
      <c r="E216" s="20"/>
      <c r="F216" s="20">
        <v>40</v>
      </c>
      <c r="G216" s="20">
        <v>10</v>
      </c>
      <c r="H216" s="20">
        <v>0</v>
      </c>
      <c r="I216" s="20">
        <v>0</v>
      </c>
      <c r="J216" s="20">
        <v>50</v>
      </c>
      <c r="K216" s="20"/>
      <c r="L216" s="21">
        <v>3401220</v>
      </c>
      <c r="M216" s="22">
        <v>650</v>
      </c>
      <c r="N216" s="23">
        <v>0</v>
      </c>
      <c r="O216" s="24"/>
    </row>
    <row r="217" spans="1:15" ht="20.399999999999999" x14ac:dyDescent="0.2">
      <c r="A217" s="19" t="s">
        <v>4276</v>
      </c>
      <c r="B217" s="20" t="s">
        <v>4411</v>
      </c>
      <c r="C217" s="20">
        <v>13</v>
      </c>
      <c r="D217" s="20" t="s">
        <v>1025</v>
      </c>
      <c r="E217" s="20"/>
      <c r="F217" s="20">
        <v>40</v>
      </c>
      <c r="G217" s="20">
        <v>10</v>
      </c>
      <c r="H217" s="20">
        <v>0</v>
      </c>
      <c r="I217" s="20">
        <v>0</v>
      </c>
      <c r="J217" s="20">
        <v>50</v>
      </c>
      <c r="K217" s="20"/>
      <c r="L217" s="21">
        <v>3401220</v>
      </c>
      <c r="M217" s="22">
        <v>650</v>
      </c>
      <c r="N217" s="23">
        <v>0</v>
      </c>
      <c r="O217" s="24"/>
    </row>
    <row r="218" spans="1:15" ht="30.6" x14ac:dyDescent="0.2">
      <c r="A218" s="19" t="s">
        <v>4412</v>
      </c>
      <c r="B218" s="20" t="s">
        <v>4413</v>
      </c>
      <c r="C218" s="20">
        <v>4</v>
      </c>
      <c r="D218" s="20" t="s">
        <v>82</v>
      </c>
      <c r="E218" s="20"/>
      <c r="F218" s="20">
        <v>30</v>
      </c>
      <c r="G218" s="20">
        <v>6</v>
      </c>
      <c r="H218" s="20">
        <v>0</v>
      </c>
      <c r="I218" s="20">
        <v>0</v>
      </c>
      <c r="J218" s="20">
        <v>36</v>
      </c>
      <c r="K218" s="20"/>
      <c r="L218" s="21">
        <v>3401220</v>
      </c>
      <c r="M218" s="22">
        <v>144</v>
      </c>
      <c r="N218" s="23">
        <v>0</v>
      </c>
      <c r="O218" s="24"/>
    </row>
    <row r="219" spans="1:15" s="25" customFormat="1" ht="13.2" x14ac:dyDescent="0.25">
      <c r="A219" s="92" t="s">
        <v>4264</v>
      </c>
      <c r="B219" s="93"/>
      <c r="C219" s="93"/>
      <c r="D219" s="93" t="s">
        <v>4414</v>
      </c>
      <c r="E219" s="93"/>
      <c r="F219" s="93"/>
      <c r="G219" s="93"/>
      <c r="H219" s="93"/>
      <c r="I219" s="93"/>
      <c r="J219" s="93"/>
      <c r="K219" s="93"/>
      <c r="L219" s="94"/>
      <c r="M219" s="95"/>
      <c r="N219" s="96" t="s">
        <v>20</v>
      </c>
      <c r="O219" s="97">
        <v>38266198</v>
      </c>
    </row>
    <row r="221" spans="1:15" ht="13.2" x14ac:dyDescent="0.25">
      <c r="D221" s="25" t="s">
        <v>4415</v>
      </c>
    </row>
    <row r="222" spans="1:15" ht="20.399999999999999" x14ac:dyDescent="0.2">
      <c r="A222" s="19" t="s">
        <v>4416</v>
      </c>
      <c r="B222" s="20" t="s">
        <v>641</v>
      </c>
      <c r="C222" s="20">
        <v>2</v>
      </c>
      <c r="D222" s="20" t="s">
        <v>4417</v>
      </c>
      <c r="E222" s="20" t="s">
        <v>149</v>
      </c>
      <c r="F222" s="20">
        <v>150</v>
      </c>
      <c r="G222" s="20">
        <v>15</v>
      </c>
      <c r="H222" s="20">
        <v>20</v>
      </c>
      <c r="I222" s="20">
        <v>0</v>
      </c>
      <c r="J222" s="20">
        <v>185</v>
      </c>
      <c r="K222" s="20" t="s">
        <v>18</v>
      </c>
      <c r="L222" s="21">
        <v>0</v>
      </c>
      <c r="M222" s="22">
        <v>370</v>
      </c>
      <c r="N222" s="23">
        <v>0</v>
      </c>
      <c r="O222" s="24"/>
    </row>
    <row r="223" spans="1:15" ht="20.399999999999999" x14ac:dyDescent="0.2">
      <c r="A223" s="19" t="s">
        <v>4418</v>
      </c>
      <c r="B223" s="20" t="s">
        <v>4419</v>
      </c>
      <c r="C223" s="20">
        <v>74</v>
      </c>
      <c r="D223" s="20" t="s">
        <v>407</v>
      </c>
      <c r="E223" s="20"/>
      <c r="F223" s="20">
        <v>3</v>
      </c>
      <c r="G223" s="20">
        <v>1</v>
      </c>
      <c r="H223" s="20">
        <v>0</v>
      </c>
      <c r="I223" s="20">
        <v>0</v>
      </c>
      <c r="J223" s="20">
        <v>4</v>
      </c>
      <c r="K223" s="20"/>
      <c r="L223" s="21">
        <v>3401220</v>
      </c>
      <c r="M223" s="22">
        <v>296</v>
      </c>
      <c r="N223" s="23">
        <v>0</v>
      </c>
      <c r="O223" s="24"/>
    </row>
    <row r="224" spans="1:15" ht="30.6" x14ac:dyDescent="0.2">
      <c r="A224" s="19" t="s">
        <v>4420</v>
      </c>
      <c r="B224" s="20" t="s">
        <v>4421</v>
      </c>
      <c r="C224" s="20">
        <v>14</v>
      </c>
      <c r="D224" s="20" t="s">
        <v>82</v>
      </c>
      <c r="E224" s="20"/>
      <c r="F224" s="20">
        <v>36</v>
      </c>
      <c r="G224" s="20">
        <v>8</v>
      </c>
      <c r="H224" s="20">
        <v>0</v>
      </c>
      <c r="I224" s="20">
        <v>0</v>
      </c>
      <c r="J224" s="20">
        <v>44</v>
      </c>
      <c r="K224" s="20"/>
      <c r="L224" s="21">
        <v>3401220</v>
      </c>
      <c r="M224" s="22">
        <v>616</v>
      </c>
      <c r="N224" s="23">
        <v>0</v>
      </c>
      <c r="O224" s="24"/>
    </row>
    <row r="225" spans="1:15" ht="30.6" x14ac:dyDescent="0.2">
      <c r="A225" s="19" t="s">
        <v>4422</v>
      </c>
      <c r="B225" s="20" t="s">
        <v>4421</v>
      </c>
      <c r="C225" s="20">
        <v>14</v>
      </c>
      <c r="D225" s="20" t="s">
        <v>82</v>
      </c>
      <c r="E225" s="20"/>
      <c r="F225" s="20">
        <v>36</v>
      </c>
      <c r="G225" s="20">
        <v>8</v>
      </c>
      <c r="H225" s="20">
        <v>0</v>
      </c>
      <c r="I225" s="20">
        <v>0</v>
      </c>
      <c r="J225" s="20">
        <v>44</v>
      </c>
      <c r="K225" s="20"/>
      <c r="L225" s="21">
        <v>3401220</v>
      </c>
      <c r="M225" s="22">
        <v>616</v>
      </c>
      <c r="N225" s="23">
        <v>0</v>
      </c>
      <c r="O225" s="24"/>
    </row>
    <row r="226" spans="1:15" ht="20.399999999999999" x14ac:dyDescent="0.2">
      <c r="A226" s="19" t="s">
        <v>4423</v>
      </c>
      <c r="B226" s="20" t="s">
        <v>2364</v>
      </c>
      <c r="C226" s="20">
        <v>2</v>
      </c>
      <c r="D226" s="20" t="s">
        <v>4424</v>
      </c>
      <c r="E226" s="20" t="s">
        <v>149</v>
      </c>
      <c r="F226" s="20">
        <v>150</v>
      </c>
      <c r="G226" s="20">
        <v>15</v>
      </c>
      <c r="H226" s="20">
        <v>25</v>
      </c>
      <c r="I226" s="20">
        <v>0</v>
      </c>
      <c r="J226" s="20">
        <v>190</v>
      </c>
      <c r="K226" s="20" t="s">
        <v>21</v>
      </c>
      <c r="L226" s="21">
        <v>0</v>
      </c>
      <c r="M226" s="22">
        <v>380</v>
      </c>
      <c r="N226" s="23">
        <v>0</v>
      </c>
      <c r="O226" s="24"/>
    </row>
    <row r="227" spans="1:15" ht="20.399999999999999" x14ac:dyDescent="0.2">
      <c r="A227" s="19" t="s">
        <v>4425</v>
      </c>
      <c r="B227" s="20" t="s">
        <v>4426</v>
      </c>
      <c r="C227" s="20">
        <v>2</v>
      </c>
      <c r="D227" s="20" t="s">
        <v>360</v>
      </c>
      <c r="E227" s="20" t="s">
        <v>347</v>
      </c>
      <c r="F227" s="20">
        <v>220</v>
      </c>
      <c r="G227" s="20">
        <v>25</v>
      </c>
      <c r="H227" s="20">
        <v>35</v>
      </c>
      <c r="I227" s="20">
        <v>0</v>
      </c>
      <c r="J227" s="20">
        <v>280</v>
      </c>
      <c r="K227" s="20" t="s">
        <v>21</v>
      </c>
      <c r="L227" s="21">
        <v>0</v>
      </c>
      <c r="M227" s="22">
        <v>560</v>
      </c>
      <c r="N227" s="23">
        <v>0</v>
      </c>
      <c r="O227" s="24"/>
    </row>
    <row r="228" spans="1:15" ht="20.399999999999999" x14ac:dyDescent="0.2">
      <c r="A228" s="19" t="s">
        <v>4427</v>
      </c>
      <c r="B228" s="20" t="s">
        <v>516</v>
      </c>
      <c r="C228" s="20">
        <v>4</v>
      </c>
      <c r="D228" s="20" t="s">
        <v>868</v>
      </c>
      <c r="E228" s="20" t="s">
        <v>366</v>
      </c>
      <c r="F228" s="20">
        <v>200</v>
      </c>
      <c r="G228" s="20">
        <v>35</v>
      </c>
      <c r="H228" s="20">
        <v>45</v>
      </c>
      <c r="I228" s="20">
        <v>0</v>
      </c>
      <c r="J228" s="20">
        <v>280</v>
      </c>
      <c r="K228" s="20" t="s">
        <v>18</v>
      </c>
      <c r="L228" s="21">
        <v>3401220</v>
      </c>
      <c r="M228" s="22">
        <v>1120</v>
      </c>
      <c r="N228" s="23">
        <v>223.21420000000001</v>
      </c>
      <c r="O228" s="24"/>
    </row>
    <row r="229" spans="1:15" ht="20.399999999999999" x14ac:dyDescent="0.2">
      <c r="A229" s="19" t="s">
        <v>995</v>
      </c>
      <c r="B229" s="20" t="s">
        <v>1362</v>
      </c>
      <c r="C229" s="20">
        <v>3</v>
      </c>
      <c r="D229" s="20" t="s">
        <v>265</v>
      </c>
      <c r="E229" s="20" t="s">
        <v>17</v>
      </c>
      <c r="F229" s="20">
        <v>25</v>
      </c>
      <c r="G229" s="20">
        <v>5</v>
      </c>
      <c r="H229" s="20">
        <v>1</v>
      </c>
      <c r="I229" s="20">
        <v>0</v>
      </c>
      <c r="J229" s="20">
        <v>31</v>
      </c>
      <c r="K229" s="20" t="s">
        <v>18</v>
      </c>
      <c r="L229" s="21">
        <v>3401220</v>
      </c>
      <c r="M229" s="22">
        <v>93</v>
      </c>
      <c r="N229" s="23">
        <v>6451.6129000000001</v>
      </c>
      <c r="O229" s="24"/>
    </row>
    <row r="230" spans="1:15" ht="20.399999999999999" x14ac:dyDescent="0.2">
      <c r="A230" s="19" t="s">
        <v>4428</v>
      </c>
      <c r="B230" s="20" t="s">
        <v>4429</v>
      </c>
      <c r="C230" s="20">
        <v>13</v>
      </c>
      <c r="D230" s="20" t="s">
        <v>358</v>
      </c>
      <c r="E230" s="20"/>
      <c r="F230" s="20">
        <v>30</v>
      </c>
      <c r="G230" s="20">
        <v>4</v>
      </c>
      <c r="H230" s="20">
        <v>0</v>
      </c>
      <c r="I230" s="20">
        <v>1</v>
      </c>
      <c r="J230" s="20">
        <v>35</v>
      </c>
      <c r="K230" s="20"/>
      <c r="L230" s="21">
        <v>3401220</v>
      </c>
      <c r="M230" s="22">
        <v>455</v>
      </c>
      <c r="N230" s="23">
        <v>0</v>
      </c>
      <c r="O230" s="24"/>
    </row>
    <row r="231" spans="1:15" ht="20.399999999999999" x14ac:dyDescent="0.2">
      <c r="A231" s="19" t="s">
        <v>4430</v>
      </c>
      <c r="B231" s="20" t="s">
        <v>3113</v>
      </c>
      <c r="C231" s="20">
        <v>3</v>
      </c>
      <c r="D231" s="20" t="s">
        <v>4431</v>
      </c>
      <c r="E231" s="20" t="s">
        <v>347</v>
      </c>
      <c r="F231" s="20">
        <v>200</v>
      </c>
      <c r="G231" s="20">
        <v>30</v>
      </c>
      <c r="H231" s="20">
        <v>30</v>
      </c>
      <c r="I231" s="20">
        <v>0</v>
      </c>
      <c r="J231" s="20">
        <v>260</v>
      </c>
      <c r="K231" s="20" t="s">
        <v>21</v>
      </c>
      <c r="L231" s="21">
        <v>3401220</v>
      </c>
      <c r="M231" s="22">
        <v>780</v>
      </c>
      <c r="N231" s="23">
        <v>0</v>
      </c>
      <c r="O231" s="24"/>
    </row>
    <row r="232" spans="1:15" ht="20.399999999999999" x14ac:dyDescent="0.2">
      <c r="A232" s="19" t="s">
        <v>4432</v>
      </c>
      <c r="B232" s="20" t="s">
        <v>4433</v>
      </c>
      <c r="C232" s="20">
        <v>5</v>
      </c>
      <c r="D232" s="20" t="s">
        <v>436</v>
      </c>
      <c r="E232" s="20" t="s">
        <v>17</v>
      </c>
      <c r="F232" s="20">
        <v>20</v>
      </c>
      <c r="G232" s="20">
        <v>5</v>
      </c>
      <c r="H232" s="20">
        <v>1</v>
      </c>
      <c r="I232" s="20">
        <v>0</v>
      </c>
      <c r="J232" s="20">
        <v>26</v>
      </c>
      <c r="K232" s="20" t="s">
        <v>18</v>
      </c>
      <c r="L232" s="21">
        <v>3401220</v>
      </c>
      <c r="M232" s="22">
        <v>130</v>
      </c>
      <c r="N232" s="23">
        <v>0</v>
      </c>
      <c r="O232" s="24"/>
    </row>
    <row r="233" spans="1:15" ht="30.6" x14ac:dyDescent="0.2">
      <c r="A233" s="19" t="s">
        <v>4434</v>
      </c>
      <c r="B233" s="20" t="s">
        <v>4435</v>
      </c>
      <c r="C233" s="20">
        <v>15</v>
      </c>
      <c r="D233" s="20" t="s">
        <v>82</v>
      </c>
      <c r="E233" s="20"/>
      <c r="F233" s="20">
        <v>42</v>
      </c>
      <c r="G233" s="20">
        <v>8</v>
      </c>
      <c r="H233" s="20">
        <v>0</v>
      </c>
      <c r="I233" s="20">
        <v>0</v>
      </c>
      <c r="J233" s="20">
        <v>50</v>
      </c>
      <c r="K233" s="20"/>
      <c r="L233" s="21">
        <v>3401220</v>
      </c>
      <c r="M233" s="22">
        <v>750</v>
      </c>
      <c r="N233" s="23">
        <v>933.33330000000001</v>
      </c>
      <c r="O233" s="24"/>
    </row>
    <row r="234" spans="1:15" ht="20.399999999999999" x14ac:dyDescent="0.2">
      <c r="A234" s="19" t="s">
        <v>4436</v>
      </c>
      <c r="B234" s="20" t="s">
        <v>4277</v>
      </c>
      <c r="C234" s="20">
        <v>13</v>
      </c>
      <c r="D234" s="20" t="s">
        <v>436</v>
      </c>
      <c r="E234" s="20"/>
      <c r="F234" s="20">
        <v>20</v>
      </c>
      <c r="G234" s="20">
        <v>5</v>
      </c>
      <c r="H234" s="20">
        <v>0</v>
      </c>
      <c r="I234" s="20">
        <v>0</v>
      </c>
      <c r="J234" s="20">
        <v>25</v>
      </c>
      <c r="K234" s="20"/>
      <c r="L234" s="21">
        <v>3401220</v>
      </c>
      <c r="M234" s="22">
        <v>325</v>
      </c>
      <c r="N234" s="23">
        <v>0</v>
      </c>
      <c r="O234" s="24"/>
    </row>
    <row r="235" spans="1:15" ht="20.399999999999999" x14ac:dyDescent="0.2">
      <c r="A235" s="19" t="s">
        <v>4437</v>
      </c>
      <c r="B235" s="20" t="s">
        <v>1501</v>
      </c>
      <c r="C235" s="20">
        <v>3</v>
      </c>
      <c r="D235" s="20" t="s">
        <v>818</v>
      </c>
      <c r="E235" s="20" t="s">
        <v>149</v>
      </c>
      <c r="F235" s="20">
        <v>150</v>
      </c>
      <c r="G235" s="20">
        <v>15</v>
      </c>
      <c r="H235" s="20">
        <v>25</v>
      </c>
      <c r="I235" s="20">
        <v>0</v>
      </c>
      <c r="J235" s="20">
        <v>190</v>
      </c>
      <c r="K235" s="20" t="s">
        <v>21</v>
      </c>
      <c r="L235" s="21">
        <v>0</v>
      </c>
      <c r="M235" s="22">
        <v>570</v>
      </c>
      <c r="N235" s="23">
        <v>0</v>
      </c>
      <c r="O235" s="24"/>
    </row>
    <row r="236" spans="1:15" ht="20.399999999999999" x14ac:dyDescent="0.2">
      <c r="A236" s="19" t="s">
        <v>4438</v>
      </c>
      <c r="B236" s="20" t="s">
        <v>1326</v>
      </c>
      <c r="C236" s="20">
        <v>3</v>
      </c>
      <c r="D236" s="20" t="s">
        <v>125</v>
      </c>
      <c r="E236" s="20" t="s">
        <v>347</v>
      </c>
      <c r="F236" s="20">
        <v>180</v>
      </c>
      <c r="G236" s="20">
        <v>25</v>
      </c>
      <c r="H236" s="20">
        <v>35</v>
      </c>
      <c r="I236" s="20">
        <v>0</v>
      </c>
      <c r="J236" s="20">
        <v>240</v>
      </c>
      <c r="K236" s="20" t="s">
        <v>21</v>
      </c>
      <c r="L236" s="21">
        <v>3401220</v>
      </c>
      <c r="M236" s="22">
        <v>720</v>
      </c>
      <c r="N236" s="23">
        <v>138.8888</v>
      </c>
      <c r="O236" s="24"/>
    </row>
    <row r="237" spans="1:15" ht="30.6" x14ac:dyDescent="0.2">
      <c r="A237" s="19" t="s">
        <v>4439</v>
      </c>
      <c r="B237" s="20" t="s">
        <v>4440</v>
      </c>
      <c r="C237" s="20">
        <v>3</v>
      </c>
      <c r="D237" s="20" t="s">
        <v>210</v>
      </c>
      <c r="E237" s="20" t="s">
        <v>347</v>
      </c>
      <c r="F237" s="20">
        <v>220</v>
      </c>
      <c r="G237" s="20">
        <v>25</v>
      </c>
      <c r="H237" s="20">
        <v>35</v>
      </c>
      <c r="I237" s="20">
        <v>0</v>
      </c>
      <c r="J237" s="20">
        <v>280</v>
      </c>
      <c r="K237" s="20" t="s">
        <v>21</v>
      </c>
      <c r="L237" s="21">
        <v>3401220</v>
      </c>
      <c r="M237" s="22">
        <v>840</v>
      </c>
      <c r="N237" s="23">
        <v>0</v>
      </c>
      <c r="O237" s="24"/>
    </row>
    <row r="238" spans="1:15" ht="20.399999999999999" x14ac:dyDescent="0.2">
      <c r="A238" s="19" t="s">
        <v>995</v>
      </c>
      <c r="B238" s="20" t="s">
        <v>523</v>
      </c>
      <c r="C238" s="20">
        <v>4</v>
      </c>
      <c r="D238" s="20" t="s">
        <v>1438</v>
      </c>
      <c r="E238" s="20" t="s">
        <v>17</v>
      </c>
      <c r="F238" s="20">
        <v>20</v>
      </c>
      <c r="G238" s="20">
        <v>5</v>
      </c>
      <c r="H238" s="20">
        <v>1</v>
      </c>
      <c r="I238" s="20">
        <v>0</v>
      </c>
      <c r="J238" s="20">
        <v>26</v>
      </c>
      <c r="K238" s="20" t="s">
        <v>18</v>
      </c>
      <c r="L238" s="21">
        <v>3401220</v>
      </c>
      <c r="M238" s="22">
        <v>104</v>
      </c>
      <c r="N238" s="23">
        <v>0</v>
      </c>
      <c r="O238" s="24"/>
    </row>
    <row r="239" spans="1:15" ht="20.399999999999999" x14ac:dyDescent="0.2">
      <c r="A239" s="19" t="s">
        <v>4441</v>
      </c>
      <c r="B239" s="20" t="s">
        <v>804</v>
      </c>
      <c r="C239" s="20">
        <v>3</v>
      </c>
      <c r="D239" s="20" t="s">
        <v>4062</v>
      </c>
      <c r="E239" s="20" t="s">
        <v>346</v>
      </c>
      <c r="F239" s="20">
        <v>350</v>
      </c>
      <c r="G239" s="20">
        <v>80</v>
      </c>
      <c r="H239" s="20">
        <v>45</v>
      </c>
      <c r="I239" s="20">
        <v>0</v>
      </c>
      <c r="J239" s="20">
        <v>475</v>
      </c>
      <c r="K239" s="20" t="s">
        <v>18</v>
      </c>
      <c r="L239" s="21">
        <v>3401220</v>
      </c>
      <c r="M239" s="22">
        <v>1425</v>
      </c>
      <c r="N239" s="23">
        <v>175.4385</v>
      </c>
      <c r="O239" s="24"/>
    </row>
    <row r="240" spans="1:15" ht="20.399999999999999" x14ac:dyDescent="0.2">
      <c r="A240" s="19" t="s">
        <v>4442</v>
      </c>
      <c r="B240" s="20" t="s">
        <v>1274</v>
      </c>
      <c r="C240" s="20">
        <v>4</v>
      </c>
      <c r="D240" s="20" t="s">
        <v>837</v>
      </c>
      <c r="E240" s="20" t="s">
        <v>17</v>
      </c>
      <c r="F240" s="20">
        <v>20</v>
      </c>
      <c r="G240" s="20">
        <v>5</v>
      </c>
      <c r="H240" s="20">
        <v>1</v>
      </c>
      <c r="I240" s="20">
        <v>0</v>
      </c>
      <c r="J240" s="20">
        <v>26</v>
      </c>
      <c r="K240" s="20" t="s">
        <v>18</v>
      </c>
      <c r="L240" s="21">
        <v>3401220</v>
      </c>
      <c r="M240" s="22">
        <v>104</v>
      </c>
      <c r="N240" s="23">
        <v>0</v>
      </c>
      <c r="O240" s="24"/>
    </row>
    <row r="241" spans="1:15" ht="20.399999999999999" x14ac:dyDescent="0.2">
      <c r="A241" s="19" t="s">
        <v>4443</v>
      </c>
      <c r="B241" s="20" t="s">
        <v>1542</v>
      </c>
      <c r="C241" s="20">
        <v>2</v>
      </c>
      <c r="D241" s="20" t="s">
        <v>4444</v>
      </c>
      <c r="E241" s="20" t="s">
        <v>347</v>
      </c>
      <c r="F241" s="20">
        <v>200</v>
      </c>
      <c r="G241" s="20">
        <v>40</v>
      </c>
      <c r="H241" s="20">
        <v>25</v>
      </c>
      <c r="I241" s="20">
        <v>0</v>
      </c>
      <c r="J241" s="20">
        <v>265</v>
      </c>
      <c r="K241" s="20" t="s">
        <v>18</v>
      </c>
      <c r="L241" s="21">
        <v>3401220</v>
      </c>
      <c r="M241" s="22">
        <v>530</v>
      </c>
      <c r="N241" s="23">
        <v>0</v>
      </c>
      <c r="O241" s="24"/>
    </row>
    <row r="242" spans="1:15" ht="30.6" x14ac:dyDescent="0.2">
      <c r="A242" s="19" t="s">
        <v>4445</v>
      </c>
      <c r="B242" s="20" t="s">
        <v>4446</v>
      </c>
      <c r="C242" s="20">
        <v>16</v>
      </c>
      <c r="D242" s="20" t="s">
        <v>82</v>
      </c>
      <c r="E242" s="20"/>
      <c r="F242" s="20">
        <v>42</v>
      </c>
      <c r="G242" s="20">
        <v>8</v>
      </c>
      <c r="H242" s="20">
        <v>0</v>
      </c>
      <c r="I242" s="20">
        <v>0</v>
      </c>
      <c r="J242" s="20">
        <v>50</v>
      </c>
      <c r="K242" s="20"/>
      <c r="L242" s="21">
        <v>3401220</v>
      </c>
      <c r="M242" s="22">
        <v>800</v>
      </c>
      <c r="N242" s="23">
        <v>1000</v>
      </c>
      <c r="O242" s="24"/>
    </row>
    <row r="243" spans="1:15" ht="20.399999999999999" x14ac:dyDescent="0.2">
      <c r="A243" s="19" t="s">
        <v>4447</v>
      </c>
      <c r="B243" s="20" t="s">
        <v>4448</v>
      </c>
      <c r="C243" s="20">
        <v>3</v>
      </c>
      <c r="D243" s="20" t="s">
        <v>818</v>
      </c>
      <c r="E243" s="20" t="s">
        <v>149</v>
      </c>
      <c r="F243" s="20">
        <v>150</v>
      </c>
      <c r="G243" s="20">
        <v>15</v>
      </c>
      <c r="H243" s="20">
        <v>20</v>
      </c>
      <c r="I243" s="20">
        <v>0</v>
      </c>
      <c r="J243" s="20">
        <v>185</v>
      </c>
      <c r="K243" s="20" t="s">
        <v>18</v>
      </c>
      <c r="L243" s="21">
        <v>0</v>
      </c>
      <c r="M243" s="22">
        <v>555</v>
      </c>
      <c r="N243" s="23">
        <v>0</v>
      </c>
      <c r="O243" s="24"/>
    </row>
    <row r="244" spans="1:15" ht="20.399999999999999" x14ac:dyDescent="0.2">
      <c r="A244" s="19" t="s">
        <v>4449</v>
      </c>
      <c r="B244" s="20" t="s">
        <v>4450</v>
      </c>
      <c r="C244" s="20">
        <v>7</v>
      </c>
      <c r="D244" s="20" t="s">
        <v>314</v>
      </c>
      <c r="E244" s="20" t="s">
        <v>17</v>
      </c>
      <c r="F244" s="20">
        <v>10</v>
      </c>
      <c r="G244" s="20">
        <v>7</v>
      </c>
      <c r="H244" s="20">
        <v>1</v>
      </c>
      <c r="I244" s="20">
        <v>0</v>
      </c>
      <c r="J244" s="20">
        <v>18</v>
      </c>
      <c r="K244" s="20" t="s">
        <v>18</v>
      </c>
      <c r="L244" s="21">
        <v>3401220</v>
      </c>
      <c r="M244" s="22">
        <v>126</v>
      </c>
      <c r="N244" s="23">
        <v>7936.5078999999996</v>
      </c>
      <c r="O244" s="24"/>
    </row>
    <row r="245" spans="1:15" ht="20.399999999999999" x14ac:dyDescent="0.2">
      <c r="A245" s="19" t="s">
        <v>4451</v>
      </c>
      <c r="B245" s="20" t="s">
        <v>4452</v>
      </c>
      <c r="C245" s="20">
        <v>2</v>
      </c>
      <c r="D245" s="20" t="s">
        <v>4453</v>
      </c>
      <c r="E245" s="20" t="s">
        <v>149</v>
      </c>
      <c r="F245" s="20">
        <v>150</v>
      </c>
      <c r="G245" s="20">
        <v>15</v>
      </c>
      <c r="H245" s="20">
        <v>20</v>
      </c>
      <c r="I245" s="20">
        <v>0</v>
      </c>
      <c r="J245" s="20">
        <v>185</v>
      </c>
      <c r="K245" s="20" t="s">
        <v>18</v>
      </c>
      <c r="L245" s="21">
        <v>0</v>
      </c>
      <c r="M245" s="22">
        <v>370</v>
      </c>
      <c r="N245" s="23">
        <v>0</v>
      </c>
      <c r="O245" s="24"/>
    </row>
    <row r="246" spans="1:15" ht="20.399999999999999" x14ac:dyDescent="0.2">
      <c r="A246" s="19" t="s">
        <v>4454</v>
      </c>
      <c r="B246" s="20" t="s">
        <v>655</v>
      </c>
      <c r="C246" s="20">
        <v>2</v>
      </c>
      <c r="D246" s="20" t="s">
        <v>4417</v>
      </c>
      <c r="E246" s="20" t="s">
        <v>149</v>
      </c>
      <c r="F246" s="20">
        <v>150</v>
      </c>
      <c r="G246" s="20">
        <v>15</v>
      </c>
      <c r="H246" s="20">
        <v>20</v>
      </c>
      <c r="I246" s="20">
        <v>0</v>
      </c>
      <c r="J246" s="20">
        <v>185</v>
      </c>
      <c r="K246" s="20" t="s">
        <v>18</v>
      </c>
      <c r="L246" s="21">
        <v>0</v>
      </c>
      <c r="M246" s="22">
        <v>370</v>
      </c>
      <c r="N246" s="23">
        <v>0</v>
      </c>
      <c r="O246" s="24"/>
    </row>
    <row r="247" spans="1:15" ht="20.399999999999999" x14ac:dyDescent="0.2">
      <c r="A247" s="19" t="s">
        <v>4455</v>
      </c>
      <c r="B247" s="20" t="s">
        <v>655</v>
      </c>
      <c r="C247" s="20">
        <v>2</v>
      </c>
      <c r="D247" s="20" t="s">
        <v>4417</v>
      </c>
      <c r="E247" s="20" t="s">
        <v>347</v>
      </c>
      <c r="F247" s="20">
        <v>180</v>
      </c>
      <c r="G247" s="20">
        <v>30</v>
      </c>
      <c r="H247" s="20">
        <v>30</v>
      </c>
      <c r="I247" s="20">
        <v>0</v>
      </c>
      <c r="J247" s="20">
        <v>240</v>
      </c>
      <c r="K247" s="20" t="s">
        <v>18</v>
      </c>
      <c r="L247" s="21">
        <v>0</v>
      </c>
      <c r="M247" s="22">
        <v>480</v>
      </c>
      <c r="N247" s="23">
        <v>0</v>
      </c>
      <c r="O247" s="24"/>
    </row>
    <row r="248" spans="1:15" ht="30.6" x14ac:dyDescent="0.2">
      <c r="A248" s="19" t="s">
        <v>4422</v>
      </c>
      <c r="B248" s="20" t="s">
        <v>4456</v>
      </c>
      <c r="C248" s="20">
        <v>5</v>
      </c>
      <c r="D248" s="20" t="s">
        <v>82</v>
      </c>
      <c r="E248" s="20"/>
      <c r="F248" s="20">
        <v>32</v>
      </c>
      <c r="G248" s="20">
        <v>8</v>
      </c>
      <c r="H248" s="20">
        <v>0</v>
      </c>
      <c r="I248" s="20">
        <v>0</v>
      </c>
      <c r="J248" s="20">
        <v>40</v>
      </c>
      <c r="K248" s="20"/>
      <c r="L248" s="21">
        <v>3401220</v>
      </c>
      <c r="M248" s="22">
        <v>200</v>
      </c>
      <c r="N248" s="23">
        <v>0</v>
      </c>
      <c r="O248" s="24"/>
    </row>
    <row r="249" spans="1:15" ht="20.399999999999999" x14ac:dyDescent="0.2">
      <c r="A249" s="19" t="s">
        <v>4432</v>
      </c>
      <c r="B249" s="20" t="s">
        <v>1367</v>
      </c>
      <c r="C249" s="20">
        <v>2</v>
      </c>
      <c r="D249" s="20" t="s">
        <v>1671</v>
      </c>
      <c r="E249" s="20" t="s">
        <v>17</v>
      </c>
      <c r="F249" s="20">
        <v>15</v>
      </c>
      <c r="G249" s="20">
        <v>5</v>
      </c>
      <c r="H249" s="20">
        <v>1</v>
      </c>
      <c r="I249" s="20">
        <v>0</v>
      </c>
      <c r="J249" s="20">
        <v>21</v>
      </c>
      <c r="K249" s="20" t="s">
        <v>18</v>
      </c>
      <c r="L249" s="21">
        <v>3401220</v>
      </c>
      <c r="M249" s="22">
        <v>42</v>
      </c>
      <c r="N249" s="23">
        <v>0</v>
      </c>
      <c r="O249" s="24"/>
    </row>
    <row r="250" spans="1:15" ht="30.6" x14ac:dyDescent="0.2">
      <c r="A250" s="19" t="s">
        <v>4457</v>
      </c>
      <c r="B250" s="20" t="s">
        <v>2396</v>
      </c>
      <c r="C250" s="20">
        <v>2</v>
      </c>
      <c r="D250" s="20" t="s">
        <v>381</v>
      </c>
      <c r="E250" s="20" t="s">
        <v>347</v>
      </c>
      <c r="F250" s="20">
        <v>180</v>
      </c>
      <c r="G250" s="20">
        <v>30</v>
      </c>
      <c r="H250" s="20">
        <v>30</v>
      </c>
      <c r="I250" s="20">
        <v>0</v>
      </c>
      <c r="J250" s="20">
        <v>240</v>
      </c>
      <c r="K250" s="20" t="s">
        <v>18</v>
      </c>
      <c r="L250" s="21">
        <v>0</v>
      </c>
      <c r="M250" s="22">
        <v>480</v>
      </c>
      <c r="N250" s="23">
        <v>0</v>
      </c>
      <c r="O250" s="24"/>
    </row>
    <row r="251" spans="1:15" ht="20.399999999999999" x14ac:dyDescent="0.2">
      <c r="A251" s="19" t="s">
        <v>4428</v>
      </c>
      <c r="B251" s="20" t="s">
        <v>4458</v>
      </c>
      <c r="C251" s="20">
        <v>4</v>
      </c>
      <c r="D251" s="20" t="s">
        <v>1261</v>
      </c>
      <c r="E251" s="20"/>
      <c r="F251" s="20">
        <v>30</v>
      </c>
      <c r="G251" s="20">
        <v>4</v>
      </c>
      <c r="H251" s="20">
        <v>0</v>
      </c>
      <c r="I251" s="20">
        <v>1</v>
      </c>
      <c r="J251" s="20">
        <v>35</v>
      </c>
      <c r="K251" s="20"/>
      <c r="L251" s="21">
        <v>3401220</v>
      </c>
      <c r="M251" s="22">
        <v>140</v>
      </c>
      <c r="N251" s="23">
        <v>0</v>
      </c>
      <c r="O251" s="24"/>
    </row>
    <row r="252" spans="1:15" ht="20.399999999999999" x14ac:dyDescent="0.2">
      <c r="A252" s="19" t="s">
        <v>4459</v>
      </c>
      <c r="B252" s="20" t="s">
        <v>4460</v>
      </c>
      <c r="C252" s="20">
        <v>15</v>
      </c>
      <c r="D252" s="20" t="s">
        <v>1261</v>
      </c>
      <c r="E252" s="20"/>
      <c r="F252" s="20">
        <v>30</v>
      </c>
      <c r="G252" s="20">
        <v>6</v>
      </c>
      <c r="H252" s="20">
        <v>0</v>
      </c>
      <c r="I252" s="20">
        <v>0</v>
      </c>
      <c r="J252" s="20">
        <v>36</v>
      </c>
      <c r="K252" s="20"/>
      <c r="L252" s="21">
        <v>3401220</v>
      </c>
      <c r="M252" s="22">
        <v>540</v>
      </c>
      <c r="N252" s="23">
        <v>0</v>
      </c>
      <c r="O252" s="24"/>
    </row>
    <row r="253" spans="1:15" ht="30.6" x14ac:dyDescent="0.2">
      <c r="A253" s="19" t="s">
        <v>4461</v>
      </c>
      <c r="B253" s="20" t="s">
        <v>4173</v>
      </c>
      <c r="C253" s="20">
        <v>15</v>
      </c>
      <c r="D253" s="20" t="s">
        <v>82</v>
      </c>
      <c r="E253" s="20"/>
      <c r="F253" s="20">
        <v>42</v>
      </c>
      <c r="G253" s="20">
        <v>8</v>
      </c>
      <c r="H253" s="20">
        <v>0</v>
      </c>
      <c r="I253" s="20">
        <v>0</v>
      </c>
      <c r="J253" s="20">
        <v>50</v>
      </c>
      <c r="K253" s="20"/>
      <c r="L253" s="21">
        <v>3401220</v>
      </c>
      <c r="M253" s="22">
        <v>750</v>
      </c>
      <c r="N253" s="23">
        <v>1066.6666</v>
      </c>
      <c r="O253" s="24"/>
    </row>
    <row r="254" spans="1:15" ht="20.399999999999999" x14ac:dyDescent="0.2">
      <c r="A254" s="19" t="s">
        <v>4462</v>
      </c>
      <c r="B254" s="20" t="s">
        <v>4463</v>
      </c>
      <c r="C254" s="20">
        <v>16</v>
      </c>
      <c r="D254" s="20" t="s">
        <v>107</v>
      </c>
      <c r="E254" s="20"/>
      <c r="F254" s="20">
        <v>20</v>
      </c>
      <c r="G254" s="20">
        <v>4</v>
      </c>
      <c r="H254" s="20">
        <v>0</v>
      </c>
      <c r="I254" s="20">
        <v>0</v>
      </c>
      <c r="J254" s="20">
        <v>24</v>
      </c>
      <c r="K254" s="20"/>
      <c r="L254" s="21">
        <v>3401220</v>
      </c>
      <c r="M254" s="22">
        <v>384</v>
      </c>
      <c r="N254" s="23">
        <v>0</v>
      </c>
      <c r="O254" s="24"/>
    </row>
    <row r="255" spans="1:15" ht="20.399999999999999" x14ac:dyDescent="0.2">
      <c r="A255" s="19" t="s">
        <v>4464</v>
      </c>
      <c r="B255" s="20" t="s">
        <v>4465</v>
      </c>
      <c r="C255" s="20">
        <v>2</v>
      </c>
      <c r="D255" s="20" t="s">
        <v>286</v>
      </c>
      <c r="E255" s="20" t="s">
        <v>17</v>
      </c>
      <c r="F255" s="20">
        <v>14</v>
      </c>
      <c r="G255" s="20">
        <v>4</v>
      </c>
      <c r="H255" s="20">
        <v>1</v>
      </c>
      <c r="I255" s="20">
        <v>0</v>
      </c>
      <c r="J255" s="20">
        <v>19</v>
      </c>
      <c r="K255" s="20" t="s">
        <v>18</v>
      </c>
      <c r="L255" s="21">
        <v>3401220</v>
      </c>
      <c r="M255" s="22">
        <v>38</v>
      </c>
      <c r="N255" s="23">
        <v>0</v>
      </c>
      <c r="O255" s="24"/>
    </row>
    <row r="256" spans="1:15" ht="20.399999999999999" x14ac:dyDescent="0.2">
      <c r="A256" s="19" t="s">
        <v>4466</v>
      </c>
      <c r="B256" s="20" t="s">
        <v>1389</v>
      </c>
      <c r="C256" s="20">
        <v>3</v>
      </c>
      <c r="D256" s="20" t="s">
        <v>3839</v>
      </c>
      <c r="E256" s="20" t="s">
        <v>366</v>
      </c>
      <c r="F256" s="20">
        <v>190</v>
      </c>
      <c r="G256" s="20">
        <v>25</v>
      </c>
      <c r="H256" s="20">
        <v>45</v>
      </c>
      <c r="I256" s="20">
        <v>0</v>
      </c>
      <c r="J256" s="20">
        <v>260</v>
      </c>
      <c r="K256" s="20" t="s">
        <v>18</v>
      </c>
      <c r="L256" s="21">
        <v>3401220</v>
      </c>
      <c r="M256" s="22">
        <v>780</v>
      </c>
      <c r="N256" s="23">
        <v>320.51280000000003</v>
      </c>
      <c r="O256" s="24"/>
    </row>
    <row r="257" spans="1:15" ht="20.399999999999999" x14ac:dyDescent="0.2">
      <c r="A257" s="19" t="s">
        <v>4467</v>
      </c>
      <c r="B257" s="20" t="s">
        <v>4468</v>
      </c>
      <c r="C257" s="20">
        <v>16</v>
      </c>
      <c r="D257" s="20" t="s">
        <v>970</v>
      </c>
      <c r="E257" s="20"/>
      <c r="F257" s="20">
        <v>30</v>
      </c>
      <c r="G257" s="20">
        <v>6</v>
      </c>
      <c r="H257" s="20">
        <v>0</v>
      </c>
      <c r="I257" s="20">
        <v>0</v>
      </c>
      <c r="J257" s="20">
        <v>36</v>
      </c>
      <c r="K257" s="20"/>
      <c r="L257" s="21">
        <v>3401220</v>
      </c>
      <c r="M257" s="22">
        <v>576</v>
      </c>
      <c r="N257" s="23">
        <v>0</v>
      </c>
      <c r="O257" s="24"/>
    </row>
    <row r="258" spans="1:15" ht="20.399999999999999" x14ac:dyDescent="0.2">
      <c r="A258" s="19" t="s">
        <v>4428</v>
      </c>
      <c r="B258" s="20" t="s">
        <v>4469</v>
      </c>
      <c r="C258" s="20">
        <v>14</v>
      </c>
      <c r="D258" s="20" t="s">
        <v>358</v>
      </c>
      <c r="E258" s="20"/>
      <c r="F258" s="20">
        <v>30</v>
      </c>
      <c r="G258" s="20">
        <v>4</v>
      </c>
      <c r="H258" s="20">
        <v>0</v>
      </c>
      <c r="I258" s="20">
        <v>1</v>
      </c>
      <c r="J258" s="20">
        <v>35</v>
      </c>
      <c r="K258" s="20"/>
      <c r="L258" s="21">
        <v>3401220</v>
      </c>
      <c r="M258" s="22">
        <v>490</v>
      </c>
      <c r="N258" s="23">
        <v>0</v>
      </c>
      <c r="O258" s="24"/>
    </row>
    <row r="259" spans="1:15" ht="20.399999999999999" x14ac:dyDescent="0.2">
      <c r="A259" s="19" t="s">
        <v>4470</v>
      </c>
      <c r="B259" s="20" t="s">
        <v>2605</v>
      </c>
      <c r="C259" s="20">
        <v>4</v>
      </c>
      <c r="D259" s="20" t="s">
        <v>331</v>
      </c>
      <c r="E259" s="20" t="s">
        <v>17</v>
      </c>
      <c r="F259" s="20">
        <v>12</v>
      </c>
      <c r="G259" s="20">
        <v>5</v>
      </c>
      <c r="H259" s="20">
        <v>1</v>
      </c>
      <c r="I259" s="20">
        <v>0</v>
      </c>
      <c r="J259" s="20">
        <v>18</v>
      </c>
      <c r="K259" s="20" t="s">
        <v>18</v>
      </c>
      <c r="L259" s="21">
        <v>3401220</v>
      </c>
      <c r="M259" s="22">
        <v>72</v>
      </c>
      <c r="N259" s="23">
        <v>0</v>
      </c>
      <c r="O259" s="24"/>
    </row>
    <row r="260" spans="1:15" ht="20.399999999999999" x14ac:dyDescent="0.2">
      <c r="A260" s="19" t="s">
        <v>4471</v>
      </c>
      <c r="B260" s="20" t="s">
        <v>4183</v>
      </c>
      <c r="C260" s="20">
        <v>7</v>
      </c>
      <c r="D260" s="20" t="s">
        <v>436</v>
      </c>
      <c r="E260" s="20" t="s">
        <v>17</v>
      </c>
      <c r="F260" s="20">
        <v>10</v>
      </c>
      <c r="G260" s="20">
        <v>7</v>
      </c>
      <c r="H260" s="20">
        <v>1</v>
      </c>
      <c r="I260" s="20">
        <v>0</v>
      </c>
      <c r="J260" s="20">
        <v>18</v>
      </c>
      <c r="K260" s="20" t="s">
        <v>18</v>
      </c>
      <c r="L260" s="21">
        <v>3401220</v>
      </c>
      <c r="M260" s="22">
        <v>126</v>
      </c>
      <c r="N260" s="23">
        <v>9920.6348999999991</v>
      </c>
      <c r="O260" s="24"/>
    </row>
    <row r="261" spans="1:15" ht="20.399999999999999" x14ac:dyDescent="0.2">
      <c r="A261" s="19" t="s">
        <v>4472</v>
      </c>
      <c r="B261" s="20" t="s">
        <v>2469</v>
      </c>
      <c r="C261" s="20">
        <v>12</v>
      </c>
      <c r="D261" s="20" t="s">
        <v>404</v>
      </c>
      <c r="E261" s="20"/>
      <c r="F261" s="20">
        <v>42</v>
      </c>
      <c r="G261" s="20">
        <v>8</v>
      </c>
      <c r="H261" s="20">
        <v>0</v>
      </c>
      <c r="I261" s="20">
        <v>0</v>
      </c>
      <c r="J261" s="20">
        <v>50</v>
      </c>
      <c r="K261" s="20"/>
      <c r="L261" s="21">
        <v>3401220</v>
      </c>
      <c r="M261" s="22">
        <v>600</v>
      </c>
      <c r="N261" s="23">
        <v>0</v>
      </c>
      <c r="O261" s="24"/>
    </row>
    <row r="262" spans="1:15" ht="20.399999999999999" x14ac:dyDescent="0.2">
      <c r="A262" s="19" t="s">
        <v>4473</v>
      </c>
      <c r="B262" s="20" t="s">
        <v>2608</v>
      </c>
      <c r="C262" s="20">
        <v>4</v>
      </c>
      <c r="D262" s="20" t="s">
        <v>181</v>
      </c>
      <c r="E262" s="20" t="s">
        <v>17</v>
      </c>
      <c r="F262" s="20">
        <v>12</v>
      </c>
      <c r="G262" s="20">
        <v>4</v>
      </c>
      <c r="H262" s="20">
        <v>1</v>
      </c>
      <c r="I262" s="20">
        <v>0</v>
      </c>
      <c r="J262" s="20">
        <v>17</v>
      </c>
      <c r="K262" s="20" t="s">
        <v>18</v>
      </c>
      <c r="L262" s="21">
        <v>3401220</v>
      </c>
      <c r="M262" s="22">
        <v>68</v>
      </c>
      <c r="N262" s="23">
        <v>0</v>
      </c>
      <c r="O262" s="24"/>
    </row>
    <row r="263" spans="1:15" ht="20.399999999999999" x14ac:dyDescent="0.2">
      <c r="A263" s="19" t="s">
        <v>4474</v>
      </c>
      <c r="B263" s="20" t="s">
        <v>663</v>
      </c>
      <c r="C263" s="20">
        <v>2</v>
      </c>
      <c r="D263" s="20" t="s">
        <v>381</v>
      </c>
      <c r="E263" s="20" t="s">
        <v>347</v>
      </c>
      <c r="F263" s="20">
        <v>180</v>
      </c>
      <c r="G263" s="20">
        <v>30</v>
      </c>
      <c r="H263" s="20">
        <v>30</v>
      </c>
      <c r="I263" s="20">
        <v>0</v>
      </c>
      <c r="J263" s="20">
        <v>240</v>
      </c>
      <c r="K263" s="20" t="s">
        <v>18</v>
      </c>
      <c r="L263" s="21">
        <v>0</v>
      </c>
      <c r="M263" s="22">
        <v>480</v>
      </c>
      <c r="N263" s="23">
        <v>0</v>
      </c>
      <c r="O263" s="24"/>
    </row>
    <row r="264" spans="1:15" ht="20.399999999999999" x14ac:dyDescent="0.2">
      <c r="A264" s="19" t="s">
        <v>4475</v>
      </c>
      <c r="B264" s="20" t="s">
        <v>4476</v>
      </c>
      <c r="C264" s="20">
        <v>14</v>
      </c>
      <c r="D264" s="20" t="s">
        <v>4431</v>
      </c>
      <c r="E264" s="20"/>
      <c r="F264" s="20">
        <v>24</v>
      </c>
      <c r="G264" s="20">
        <v>5</v>
      </c>
      <c r="H264" s="20">
        <v>0</v>
      </c>
      <c r="I264" s="20">
        <v>0</v>
      </c>
      <c r="J264" s="20">
        <v>29</v>
      </c>
      <c r="K264" s="20"/>
      <c r="L264" s="21">
        <v>3401220</v>
      </c>
      <c r="M264" s="22">
        <v>406</v>
      </c>
      <c r="N264" s="23">
        <v>0</v>
      </c>
      <c r="O264" s="24"/>
    </row>
    <row r="265" spans="1:15" ht="20.399999999999999" x14ac:dyDescent="0.2">
      <c r="A265" s="19" t="s">
        <v>4477</v>
      </c>
      <c r="B265" s="20" t="s">
        <v>4478</v>
      </c>
      <c r="C265" s="20">
        <v>6</v>
      </c>
      <c r="D265" s="20" t="s">
        <v>102</v>
      </c>
      <c r="E265" s="20" t="s">
        <v>17</v>
      </c>
      <c r="F265" s="20">
        <v>20</v>
      </c>
      <c r="G265" s="20">
        <v>8</v>
      </c>
      <c r="H265" s="20">
        <v>1</v>
      </c>
      <c r="I265" s="20">
        <v>0</v>
      </c>
      <c r="J265" s="20">
        <v>29</v>
      </c>
      <c r="K265" s="20" t="s">
        <v>18</v>
      </c>
      <c r="L265" s="21">
        <v>3401220</v>
      </c>
      <c r="M265" s="22">
        <v>174</v>
      </c>
      <c r="N265" s="23">
        <v>0</v>
      </c>
      <c r="O265" s="24"/>
    </row>
    <row r="266" spans="1:15" ht="30.6" x14ac:dyDescent="0.2">
      <c r="A266" s="19" t="s">
        <v>4479</v>
      </c>
      <c r="B266" s="20" t="s">
        <v>4480</v>
      </c>
      <c r="C266" s="20">
        <v>14</v>
      </c>
      <c r="D266" s="20" t="s">
        <v>82</v>
      </c>
      <c r="E266" s="20"/>
      <c r="F266" s="20">
        <v>26</v>
      </c>
      <c r="G266" s="20">
        <v>4</v>
      </c>
      <c r="H266" s="20">
        <v>0</v>
      </c>
      <c r="I266" s="20">
        <v>0</v>
      </c>
      <c r="J266" s="20">
        <v>30</v>
      </c>
      <c r="K266" s="20"/>
      <c r="L266" s="21">
        <v>3401220</v>
      </c>
      <c r="M266" s="22">
        <v>420</v>
      </c>
      <c r="N266" s="23">
        <v>0</v>
      </c>
      <c r="O266" s="24"/>
    </row>
    <row r="267" spans="1:15" ht="20.399999999999999" x14ac:dyDescent="0.2">
      <c r="A267" s="19" t="s">
        <v>872</v>
      </c>
      <c r="B267" s="20" t="s">
        <v>4481</v>
      </c>
      <c r="C267" s="20">
        <v>3</v>
      </c>
      <c r="D267" s="20" t="s">
        <v>255</v>
      </c>
      <c r="E267" s="20" t="s">
        <v>366</v>
      </c>
      <c r="F267" s="20">
        <v>190</v>
      </c>
      <c r="G267" s="20">
        <v>25</v>
      </c>
      <c r="H267" s="20">
        <v>55</v>
      </c>
      <c r="I267" s="20">
        <v>0</v>
      </c>
      <c r="J267" s="20">
        <v>270</v>
      </c>
      <c r="K267" s="20" t="s">
        <v>18</v>
      </c>
      <c r="L267" s="21">
        <v>3401220</v>
      </c>
      <c r="M267" s="22">
        <v>810</v>
      </c>
      <c r="N267" s="23">
        <v>432.09870000000001</v>
      </c>
      <c r="O267" s="24"/>
    </row>
    <row r="268" spans="1:15" ht="20.399999999999999" x14ac:dyDescent="0.2">
      <c r="A268" s="19" t="s">
        <v>4482</v>
      </c>
      <c r="B268" s="20" t="s">
        <v>4483</v>
      </c>
      <c r="C268" s="20">
        <v>14</v>
      </c>
      <c r="D268" s="20" t="s">
        <v>358</v>
      </c>
      <c r="E268" s="20"/>
      <c r="F268" s="20">
        <v>30</v>
      </c>
      <c r="G268" s="20">
        <v>4</v>
      </c>
      <c r="H268" s="20">
        <v>0</v>
      </c>
      <c r="I268" s="20">
        <v>1</v>
      </c>
      <c r="J268" s="20">
        <v>35</v>
      </c>
      <c r="K268" s="20"/>
      <c r="L268" s="21">
        <v>3401220</v>
      </c>
      <c r="M268" s="22">
        <v>490</v>
      </c>
      <c r="N268" s="23">
        <v>0</v>
      </c>
      <c r="O268" s="24"/>
    </row>
    <row r="269" spans="1:15" ht="20.399999999999999" x14ac:dyDescent="0.2">
      <c r="A269" s="19" t="s">
        <v>4484</v>
      </c>
      <c r="B269" s="20" t="s">
        <v>2074</v>
      </c>
      <c r="C269" s="20">
        <v>4</v>
      </c>
      <c r="D269" s="20" t="s">
        <v>331</v>
      </c>
      <c r="E269" s="20" t="s">
        <v>17</v>
      </c>
      <c r="F269" s="20">
        <v>18</v>
      </c>
      <c r="G269" s="20">
        <v>4</v>
      </c>
      <c r="H269" s="20">
        <v>1</v>
      </c>
      <c r="I269" s="20">
        <v>0</v>
      </c>
      <c r="J269" s="20">
        <v>23</v>
      </c>
      <c r="K269" s="20" t="s">
        <v>18</v>
      </c>
      <c r="L269" s="21">
        <v>3401220</v>
      </c>
      <c r="M269" s="22">
        <v>92</v>
      </c>
      <c r="N269" s="23">
        <v>0</v>
      </c>
      <c r="O269" s="24"/>
    </row>
    <row r="270" spans="1:15" ht="20.399999999999999" x14ac:dyDescent="0.2">
      <c r="A270" s="19" t="s">
        <v>4485</v>
      </c>
      <c r="B270" s="20" t="s">
        <v>760</v>
      </c>
      <c r="C270" s="20">
        <v>3</v>
      </c>
      <c r="D270" s="20" t="s">
        <v>4486</v>
      </c>
      <c r="E270" s="20" t="s">
        <v>17</v>
      </c>
      <c r="F270" s="20">
        <v>200</v>
      </c>
      <c r="G270" s="20">
        <v>25</v>
      </c>
      <c r="H270" s="20">
        <v>25</v>
      </c>
      <c r="I270" s="20">
        <v>0</v>
      </c>
      <c r="J270" s="20">
        <v>250</v>
      </c>
      <c r="K270" s="20" t="s">
        <v>21</v>
      </c>
      <c r="L270" s="21">
        <v>0</v>
      </c>
      <c r="M270" s="22">
        <v>750</v>
      </c>
      <c r="N270" s="23">
        <v>0</v>
      </c>
      <c r="O270" s="24"/>
    </row>
    <row r="271" spans="1:15" ht="20.399999999999999" x14ac:dyDescent="0.2">
      <c r="A271" s="19" t="s">
        <v>4436</v>
      </c>
      <c r="B271" s="20" t="s">
        <v>4487</v>
      </c>
      <c r="C271" s="20">
        <v>14</v>
      </c>
      <c r="D271" s="20" t="s">
        <v>436</v>
      </c>
      <c r="E271" s="20"/>
      <c r="F271" s="20">
        <v>20</v>
      </c>
      <c r="G271" s="20">
        <v>5</v>
      </c>
      <c r="H271" s="20">
        <v>0</v>
      </c>
      <c r="I271" s="20">
        <v>0</v>
      </c>
      <c r="J271" s="20">
        <v>25</v>
      </c>
      <c r="K271" s="20"/>
      <c r="L271" s="21">
        <v>3401220</v>
      </c>
      <c r="M271" s="22">
        <v>350</v>
      </c>
      <c r="N271" s="23">
        <v>0</v>
      </c>
      <c r="O271" s="24"/>
    </row>
    <row r="272" spans="1:15" ht="30.6" x14ac:dyDescent="0.2">
      <c r="A272" s="19" t="s">
        <v>4475</v>
      </c>
      <c r="B272" s="20" t="s">
        <v>4487</v>
      </c>
      <c r="C272" s="20">
        <v>14</v>
      </c>
      <c r="D272" s="20" t="s">
        <v>82</v>
      </c>
      <c r="E272" s="20"/>
      <c r="F272" s="20">
        <v>32</v>
      </c>
      <c r="G272" s="20">
        <v>5</v>
      </c>
      <c r="H272" s="20">
        <v>0</v>
      </c>
      <c r="I272" s="20">
        <v>0</v>
      </c>
      <c r="J272" s="20">
        <v>37</v>
      </c>
      <c r="K272" s="20"/>
      <c r="L272" s="21">
        <v>3401220</v>
      </c>
      <c r="M272" s="22">
        <v>518</v>
      </c>
      <c r="N272" s="23">
        <v>0</v>
      </c>
      <c r="O272" s="24"/>
    </row>
    <row r="273" spans="1:15" ht="20.399999999999999" x14ac:dyDescent="0.2">
      <c r="A273" s="19" t="s">
        <v>4488</v>
      </c>
      <c r="B273" s="20" t="s">
        <v>4489</v>
      </c>
      <c r="C273" s="20">
        <v>3</v>
      </c>
      <c r="D273" s="20" t="s">
        <v>3839</v>
      </c>
      <c r="E273" s="20" t="s">
        <v>347</v>
      </c>
      <c r="F273" s="20">
        <v>200</v>
      </c>
      <c r="G273" s="20">
        <v>25</v>
      </c>
      <c r="H273" s="20">
        <v>25</v>
      </c>
      <c r="I273" s="20">
        <v>0</v>
      </c>
      <c r="J273" s="20">
        <v>250</v>
      </c>
      <c r="K273" s="20" t="s">
        <v>21</v>
      </c>
      <c r="L273" s="21">
        <v>3401220</v>
      </c>
      <c r="M273" s="22">
        <v>750</v>
      </c>
      <c r="N273" s="23">
        <v>0</v>
      </c>
      <c r="O273" s="24"/>
    </row>
    <row r="274" spans="1:15" ht="20.399999999999999" x14ac:dyDescent="0.2">
      <c r="A274" s="19" t="s">
        <v>4490</v>
      </c>
      <c r="B274" s="20" t="s">
        <v>1338</v>
      </c>
      <c r="C274" s="20">
        <v>4</v>
      </c>
      <c r="D274" s="20" t="s">
        <v>4491</v>
      </c>
      <c r="E274" s="20" t="s">
        <v>366</v>
      </c>
      <c r="F274" s="20">
        <v>320</v>
      </c>
      <c r="G274" s="20">
        <v>35</v>
      </c>
      <c r="H274" s="20">
        <v>45</v>
      </c>
      <c r="I274" s="20">
        <v>0</v>
      </c>
      <c r="J274" s="20">
        <v>400</v>
      </c>
      <c r="K274" s="20" t="s">
        <v>18</v>
      </c>
      <c r="L274" s="21">
        <v>3401220</v>
      </c>
      <c r="M274" s="22">
        <v>1600</v>
      </c>
      <c r="N274" s="23">
        <v>156.25</v>
      </c>
      <c r="O274" s="24"/>
    </row>
    <row r="275" spans="1:15" ht="30.6" x14ac:dyDescent="0.2">
      <c r="A275" s="19" t="s">
        <v>4492</v>
      </c>
      <c r="B275" s="20" t="s">
        <v>3552</v>
      </c>
      <c r="C275" s="20">
        <v>14</v>
      </c>
      <c r="D275" s="20" t="s">
        <v>82</v>
      </c>
      <c r="E275" s="20"/>
      <c r="F275" s="20">
        <v>32</v>
      </c>
      <c r="G275" s="20">
        <v>8</v>
      </c>
      <c r="H275" s="20">
        <v>0</v>
      </c>
      <c r="I275" s="20">
        <v>0</v>
      </c>
      <c r="J275" s="20">
        <v>40</v>
      </c>
      <c r="K275" s="20"/>
      <c r="L275" s="21">
        <v>3401220</v>
      </c>
      <c r="M275" s="22">
        <v>560</v>
      </c>
      <c r="N275" s="23">
        <v>0</v>
      </c>
      <c r="O275" s="24"/>
    </row>
    <row r="276" spans="1:15" ht="20.399999999999999" x14ac:dyDescent="0.2">
      <c r="A276" s="19" t="s">
        <v>4493</v>
      </c>
      <c r="B276" s="20" t="s">
        <v>556</v>
      </c>
      <c r="C276" s="20">
        <v>3</v>
      </c>
      <c r="D276" s="20" t="s">
        <v>4494</v>
      </c>
      <c r="E276" s="20" t="s">
        <v>17</v>
      </c>
      <c r="F276" s="20">
        <v>200</v>
      </c>
      <c r="G276" s="20">
        <v>25</v>
      </c>
      <c r="H276" s="20">
        <v>25</v>
      </c>
      <c r="I276" s="20">
        <v>0</v>
      </c>
      <c r="J276" s="20">
        <v>250</v>
      </c>
      <c r="K276" s="20" t="s">
        <v>21</v>
      </c>
      <c r="L276" s="21">
        <v>0</v>
      </c>
      <c r="M276" s="22">
        <v>750</v>
      </c>
      <c r="N276" s="23">
        <v>0</v>
      </c>
      <c r="O276" s="24"/>
    </row>
    <row r="277" spans="1:15" ht="20.399999999999999" x14ac:dyDescent="0.2">
      <c r="A277" s="19" t="s">
        <v>4484</v>
      </c>
      <c r="B277" s="20" t="s">
        <v>1515</v>
      </c>
      <c r="C277" s="20">
        <v>4</v>
      </c>
      <c r="D277" s="20" t="s">
        <v>1107</v>
      </c>
      <c r="E277" s="20" t="s">
        <v>17</v>
      </c>
      <c r="F277" s="20">
        <v>15</v>
      </c>
      <c r="G277" s="20">
        <v>5</v>
      </c>
      <c r="H277" s="20">
        <v>1</v>
      </c>
      <c r="I277" s="20">
        <v>0</v>
      </c>
      <c r="J277" s="20">
        <v>21</v>
      </c>
      <c r="K277" s="20" t="s">
        <v>18</v>
      </c>
      <c r="L277" s="21">
        <v>3401220</v>
      </c>
      <c r="M277" s="22">
        <v>84</v>
      </c>
      <c r="N277" s="23">
        <v>0</v>
      </c>
      <c r="O277" s="24"/>
    </row>
    <row r="278" spans="1:15" ht="20.399999999999999" x14ac:dyDescent="0.2">
      <c r="A278" s="19" t="s">
        <v>4495</v>
      </c>
      <c r="B278" s="20" t="s">
        <v>1565</v>
      </c>
      <c r="C278" s="20">
        <v>2</v>
      </c>
      <c r="D278" s="20" t="s">
        <v>381</v>
      </c>
      <c r="E278" s="20" t="s">
        <v>347</v>
      </c>
      <c r="F278" s="20">
        <v>180</v>
      </c>
      <c r="G278" s="20">
        <v>30</v>
      </c>
      <c r="H278" s="20">
        <v>30</v>
      </c>
      <c r="I278" s="20">
        <v>0</v>
      </c>
      <c r="J278" s="20">
        <v>240</v>
      </c>
      <c r="K278" s="20" t="s">
        <v>18</v>
      </c>
      <c r="L278" s="21">
        <v>0</v>
      </c>
      <c r="M278" s="22">
        <v>480</v>
      </c>
      <c r="N278" s="23">
        <v>0</v>
      </c>
      <c r="O278" s="24"/>
    </row>
    <row r="279" spans="1:15" ht="20.399999999999999" x14ac:dyDescent="0.2">
      <c r="A279" s="19" t="s">
        <v>4496</v>
      </c>
      <c r="B279" s="20" t="s">
        <v>1916</v>
      </c>
      <c r="C279" s="20">
        <v>2</v>
      </c>
      <c r="D279" s="20" t="s">
        <v>386</v>
      </c>
      <c r="E279" s="20" t="s">
        <v>17</v>
      </c>
      <c r="F279" s="20">
        <v>20</v>
      </c>
      <c r="G279" s="20">
        <v>5</v>
      </c>
      <c r="H279" s="20">
        <v>1</v>
      </c>
      <c r="I279" s="20">
        <v>0</v>
      </c>
      <c r="J279" s="20">
        <v>26</v>
      </c>
      <c r="K279" s="20" t="s">
        <v>18</v>
      </c>
      <c r="L279" s="21">
        <v>3401220</v>
      </c>
      <c r="M279" s="22">
        <v>52</v>
      </c>
      <c r="N279" s="23">
        <v>0</v>
      </c>
      <c r="O279" s="24"/>
    </row>
    <row r="280" spans="1:15" ht="20.399999999999999" x14ac:dyDescent="0.2">
      <c r="A280" s="19" t="s">
        <v>4497</v>
      </c>
      <c r="B280" s="20" t="s">
        <v>2754</v>
      </c>
      <c r="C280" s="20">
        <v>15</v>
      </c>
      <c r="D280" s="20" t="s">
        <v>4498</v>
      </c>
      <c r="E280" s="20"/>
      <c r="F280" s="20">
        <v>30</v>
      </c>
      <c r="G280" s="20">
        <v>5</v>
      </c>
      <c r="H280" s="20">
        <v>0</v>
      </c>
      <c r="I280" s="20">
        <v>0</v>
      </c>
      <c r="J280" s="20">
        <v>35</v>
      </c>
      <c r="K280" s="20"/>
      <c r="L280" s="21">
        <v>3401220</v>
      </c>
      <c r="M280" s="22">
        <v>525</v>
      </c>
      <c r="N280" s="23">
        <v>0</v>
      </c>
      <c r="O280" s="24"/>
    </row>
    <row r="281" spans="1:15" ht="20.399999999999999" x14ac:dyDescent="0.2">
      <c r="A281" s="19" t="s">
        <v>4442</v>
      </c>
      <c r="B281" s="20" t="s">
        <v>1055</v>
      </c>
      <c r="C281" s="20">
        <v>4</v>
      </c>
      <c r="D281" s="20" t="s">
        <v>107</v>
      </c>
      <c r="E281" s="20" t="s">
        <v>17</v>
      </c>
      <c r="F281" s="20">
        <v>15</v>
      </c>
      <c r="G281" s="20">
        <v>5</v>
      </c>
      <c r="H281" s="20">
        <v>1</v>
      </c>
      <c r="I281" s="20">
        <v>0</v>
      </c>
      <c r="J281" s="20">
        <v>21</v>
      </c>
      <c r="K281" s="20" t="s">
        <v>18</v>
      </c>
      <c r="L281" s="21">
        <v>3401220</v>
      </c>
      <c r="M281" s="22">
        <v>84</v>
      </c>
      <c r="N281" s="23">
        <v>0</v>
      </c>
      <c r="O281" s="24"/>
    </row>
    <row r="282" spans="1:15" ht="20.399999999999999" x14ac:dyDescent="0.2">
      <c r="A282" s="19" t="s">
        <v>4499</v>
      </c>
      <c r="B282" s="20" t="s">
        <v>2328</v>
      </c>
      <c r="C282" s="20">
        <v>7</v>
      </c>
      <c r="D282" s="20" t="s">
        <v>358</v>
      </c>
      <c r="E282" s="20"/>
      <c r="F282" s="20">
        <v>30</v>
      </c>
      <c r="G282" s="20">
        <v>4</v>
      </c>
      <c r="H282" s="20">
        <v>0</v>
      </c>
      <c r="I282" s="20">
        <v>1</v>
      </c>
      <c r="J282" s="20">
        <v>35</v>
      </c>
      <c r="K282" s="20"/>
      <c r="L282" s="21">
        <v>3401220</v>
      </c>
      <c r="M282" s="22">
        <v>245</v>
      </c>
      <c r="N282" s="23">
        <v>0</v>
      </c>
      <c r="O282" s="24"/>
    </row>
    <row r="283" spans="1:15" ht="20.399999999999999" x14ac:dyDescent="0.2">
      <c r="A283" s="19" t="s">
        <v>4473</v>
      </c>
      <c r="B283" s="20" t="s">
        <v>2077</v>
      </c>
      <c r="C283" s="20">
        <v>2</v>
      </c>
      <c r="D283" s="20" t="s">
        <v>393</v>
      </c>
      <c r="E283" s="20" t="s">
        <v>17</v>
      </c>
      <c r="F283" s="20">
        <v>12</v>
      </c>
      <c r="G283" s="20">
        <v>4</v>
      </c>
      <c r="H283" s="20">
        <v>1</v>
      </c>
      <c r="I283" s="20">
        <v>0</v>
      </c>
      <c r="J283" s="20">
        <v>17</v>
      </c>
      <c r="K283" s="20" t="s">
        <v>18</v>
      </c>
      <c r="L283" s="21">
        <v>3401220</v>
      </c>
      <c r="M283" s="22">
        <v>34</v>
      </c>
      <c r="N283" s="23">
        <v>0</v>
      </c>
      <c r="O283" s="24"/>
    </row>
    <row r="284" spans="1:15" ht="20.399999999999999" x14ac:dyDescent="0.2">
      <c r="A284" s="19" t="s">
        <v>4500</v>
      </c>
      <c r="B284" s="20" t="s">
        <v>1416</v>
      </c>
      <c r="C284" s="20">
        <v>2</v>
      </c>
      <c r="D284" s="20" t="s">
        <v>4417</v>
      </c>
      <c r="E284" s="20" t="s">
        <v>347</v>
      </c>
      <c r="F284" s="20">
        <v>180</v>
      </c>
      <c r="G284" s="20">
        <v>30</v>
      </c>
      <c r="H284" s="20">
        <v>30</v>
      </c>
      <c r="I284" s="20">
        <v>0</v>
      </c>
      <c r="J284" s="20">
        <v>240</v>
      </c>
      <c r="K284" s="20" t="s">
        <v>18</v>
      </c>
      <c r="L284" s="21">
        <v>0</v>
      </c>
      <c r="M284" s="22">
        <v>480</v>
      </c>
      <c r="N284" s="23">
        <v>0</v>
      </c>
      <c r="O284" s="24"/>
    </row>
    <row r="285" spans="1:15" ht="30.6" x14ac:dyDescent="0.2">
      <c r="A285" s="19" t="s">
        <v>4501</v>
      </c>
      <c r="B285" s="20" t="s">
        <v>1416</v>
      </c>
      <c r="C285" s="20">
        <v>2</v>
      </c>
      <c r="D285" s="20" t="s">
        <v>381</v>
      </c>
      <c r="E285" s="20" t="s">
        <v>347</v>
      </c>
      <c r="F285" s="20">
        <v>180</v>
      </c>
      <c r="G285" s="20">
        <v>30</v>
      </c>
      <c r="H285" s="20">
        <v>30</v>
      </c>
      <c r="I285" s="20">
        <v>0</v>
      </c>
      <c r="J285" s="20">
        <v>240</v>
      </c>
      <c r="K285" s="20" t="s">
        <v>18</v>
      </c>
      <c r="L285" s="21">
        <v>0</v>
      </c>
      <c r="M285" s="22">
        <v>480</v>
      </c>
      <c r="N285" s="23">
        <v>0</v>
      </c>
      <c r="O285" s="24"/>
    </row>
    <row r="286" spans="1:15" ht="20.399999999999999" x14ac:dyDescent="0.2">
      <c r="A286" s="19" t="s">
        <v>4502</v>
      </c>
      <c r="B286" s="20" t="s">
        <v>4204</v>
      </c>
      <c r="C286" s="20">
        <v>7</v>
      </c>
      <c r="D286" s="20" t="s">
        <v>4335</v>
      </c>
      <c r="E286" s="20" t="s">
        <v>17</v>
      </c>
      <c r="F286" s="20">
        <v>10</v>
      </c>
      <c r="G286" s="20">
        <v>7</v>
      </c>
      <c r="H286" s="20">
        <v>1</v>
      </c>
      <c r="I286" s="20">
        <v>0</v>
      </c>
      <c r="J286" s="20">
        <v>18</v>
      </c>
      <c r="K286" s="20" t="s">
        <v>18</v>
      </c>
      <c r="L286" s="21">
        <v>3401220</v>
      </c>
      <c r="M286" s="22">
        <v>126</v>
      </c>
      <c r="N286" s="23">
        <v>8730.1587</v>
      </c>
      <c r="O286" s="24"/>
    </row>
    <row r="287" spans="1:15" ht="30.6" x14ac:dyDescent="0.2">
      <c r="A287" s="19" t="s">
        <v>4503</v>
      </c>
      <c r="B287" s="20" t="s">
        <v>4504</v>
      </c>
      <c r="C287" s="20">
        <v>14</v>
      </c>
      <c r="D287" s="20" t="s">
        <v>82</v>
      </c>
      <c r="E287" s="20"/>
      <c r="F287" s="20">
        <v>32</v>
      </c>
      <c r="G287" s="20">
        <v>4</v>
      </c>
      <c r="H287" s="20">
        <v>0</v>
      </c>
      <c r="I287" s="20">
        <v>0</v>
      </c>
      <c r="J287" s="20">
        <v>36</v>
      </c>
      <c r="K287" s="20"/>
      <c r="L287" s="21">
        <v>3401220</v>
      </c>
      <c r="M287" s="22">
        <v>504</v>
      </c>
      <c r="N287" s="23">
        <v>0</v>
      </c>
      <c r="O287" s="24"/>
    </row>
    <row r="288" spans="1:15" ht="30.6" x14ac:dyDescent="0.2">
      <c r="A288" s="19" t="s">
        <v>4505</v>
      </c>
      <c r="B288" s="20" t="s">
        <v>4506</v>
      </c>
      <c r="C288" s="20">
        <v>14</v>
      </c>
      <c r="D288" s="20" t="s">
        <v>82</v>
      </c>
      <c r="E288" s="20"/>
      <c r="F288" s="20">
        <v>26</v>
      </c>
      <c r="G288" s="20">
        <v>4</v>
      </c>
      <c r="H288" s="20">
        <v>0</v>
      </c>
      <c r="I288" s="20">
        <v>0</v>
      </c>
      <c r="J288" s="20">
        <v>30</v>
      </c>
      <c r="K288" s="20"/>
      <c r="L288" s="21">
        <v>3401220</v>
      </c>
      <c r="M288" s="22">
        <v>420</v>
      </c>
      <c r="N288" s="23">
        <v>0</v>
      </c>
      <c r="O288" s="24"/>
    </row>
    <row r="289" spans="1:15" ht="20.399999999999999" x14ac:dyDescent="0.2">
      <c r="A289" s="19" t="s">
        <v>4507</v>
      </c>
      <c r="B289" s="20" t="s">
        <v>4508</v>
      </c>
      <c r="C289" s="20">
        <v>18</v>
      </c>
      <c r="D289" s="20" t="s">
        <v>95</v>
      </c>
      <c r="E289" s="20"/>
      <c r="F289" s="20">
        <v>32</v>
      </c>
      <c r="G289" s="20">
        <v>8</v>
      </c>
      <c r="H289" s="20">
        <v>0</v>
      </c>
      <c r="I289" s="20">
        <v>0</v>
      </c>
      <c r="J289" s="20">
        <v>40</v>
      </c>
      <c r="K289" s="20"/>
      <c r="L289" s="21">
        <v>3401220</v>
      </c>
      <c r="M289" s="22">
        <v>720</v>
      </c>
      <c r="N289" s="23">
        <v>0</v>
      </c>
      <c r="O289" s="24"/>
    </row>
    <row r="290" spans="1:15" ht="20.399999999999999" x14ac:dyDescent="0.2">
      <c r="A290" s="19" t="s">
        <v>4509</v>
      </c>
      <c r="B290" s="20" t="s">
        <v>4510</v>
      </c>
      <c r="C290" s="20">
        <v>14</v>
      </c>
      <c r="D290" s="20" t="s">
        <v>4498</v>
      </c>
      <c r="E290" s="20"/>
      <c r="F290" s="20">
        <v>30</v>
      </c>
      <c r="G290" s="20">
        <v>3</v>
      </c>
      <c r="H290" s="20">
        <v>0</v>
      </c>
      <c r="I290" s="20">
        <v>0</v>
      </c>
      <c r="J290" s="20">
        <v>33</v>
      </c>
      <c r="K290" s="20"/>
      <c r="L290" s="21">
        <v>3401220</v>
      </c>
      <c r="M290" s="22">
        <v>462</v>
      </c>
      <c r="N290" s="23">
        <v>0</v>
      </c>
      <c r="O290" s="24"/>
    </row>
    <row r="291" spans="1:15" ht="20.399999999999999" x14ac:dyDescent="0.2">
      <c r="A291" s="19" t="s">
        <v>4511</v>
      </c>
      <c r="B291" s="20" t="s">
        <v>1170</v>
      </c>
      <c r="C291" s="20">
        <v>3</v>
      </c>
      <c r="D291" s="20" t="s">
        <v>4512</v>
      </c>
      <c r="E291" s="20" t="s">
        <v>347</v>
      </c>
      <c r="F291" s="20">
        <v>200</v>
      </c>
      <c r="G291" s="20">
        <v>25</v>
      </c>
      <c r="H291" s="20">
        <v>20</v>
      </c>
      <c r="I291" s="20">
        <v>0</v>
      </c>
      <c r="J291" s="20">
        <v>245</v>
      </c>
      <c r="K291" s="20" t="s">
        <v>21</v>
      </c>
      <c r="L291" s="21">
        <v>3401220</v>
      </c>
      <c r="M291" s="22">
        <v>735</v>
      </c>
      <c r="N291" s="23">
        <v>0</v>
      </c>
      <c r="O291" s="24"/>
    </row>
    <row r="292" spans="1:15" ht="20.399999999999999" x14ac:dyDescent="0.2">
      <c r="A292" s="19" t="s">
        <v>4513</v>
      </c>
      <c r="B292" s="20" t="s">
        <v>190</v>
      </c>
      <c r="C292" s="20">
        <v>7</v>
      </c>
      <c r="D292" s="20" t="s">
        <v>181</v>
      </c>
      <c r="E292" s="20" t="s">
        <v>17</v>
      </c>
      <c r="F292" s="20">
        <v>10</v>
      </c>
      <c r="G292" s="20">
        <v>7</v>
      </c>
      <c r="H292" s="20">
        <v>1</v>
      </c>
      <c r="I292" s="20">
        <v>0</v>
      </c>
      <c r="J292" s="20">
        <v>18</v>
      </c>
      <c r="K292" s="20" t="s">
        <v>18</v>
      </c>
      <c r="L292" s="21">
        <v>3401220</v>
      </c>
      <c r="M292" s="22">
        <v>126</v>
      </c>
      <c r="N292" s="23">
        <v>10317.460300000001</v>
      </c>
      <c r="O292" s="24"/>
    </row>
    <row r="293" spans="1:15" ht="20.399999999999999" x14ac:dyDescent="0.2">
      <c r="A293" s="19" t="s">
        <v>4514</v>
      </c>
      <c r="B293" s="20" t="s">
        <v>696</v>
      </c>
      <c r="C293" s="20">
        <v>4</v>
      </c>
      <c r="D293" s="20" t="s">
        <v>1492</v>
      </c>
      <c r="E293" s="20" t="s">
        <v>17</v>
      </c>
      <c r="F293" s="20">
        <v>13</v>
      </c>
      <c r="G293" s="20">
        <v>5</v>
      </c>
      <c r="H293" s="20">
        <v>1</v>
      </c>
      <c r="I293" s="20">
        <v>0</v>
      </c>
      <c r="J293" s="20">
        <v>19</v>
      </c>
      <c r="K293" s="20" t="s">
        <v>18</v>
      </c>
      <c r="L293" s="21">
        <v>3401220</v>
      </c>
      <c r="M293" s="22">
        <v>76</v>
      </c>
      <c r="N293" s="23">
        <v>11842.1052</v>
      </c>
      <c r="O293" s="24"/>
    </row>
    <row r="294" spans="1:15" ht="20.399999999999999" x14ac:dyDescent="0.2">
      <c r="A294" s="19" t="s">
        <v>4442</v>
      </c>
      <c r="B294" s="20" t="s">
        <v>1173</v>
      </c>
      <c r="C294" s="20">
        <v>3</v>
      </c>
      <c r="D294" s="20" t="s">
        <v>181</v>
      </c>
      <c r="E294" s="20" t="s">
        <v>17</v>
      </c>
      <c r="F294" s="20">
        <v>20</v>
      </c>
      <c r="G294" s="20">
        <v>6</v>
      </c>
      <c r="H294" s="20">
        <v>1</v>
      </c>
      <c r="I294" s="20">
        <v>0</v>
      </c>
      <c r="J294" s="20">
        <v>27</v>
      </c>
      <c r="K294" s="20" t="s">
        <v>18</v>
      </c>
      <c r="L294" s="21">
        <v>3401220</v>
      </c>
      <c r="M294" s="22">
        <v>81</v>
      </c>
      <c r="N294" s="23">
        <v>0</v>
      </c>
      <c r="O294" s="24"/>
    </row>
    <row r="295" spans="1:15" ht="20.399999999999999" x14ac:dyDescent="0.2">
      <c r="A295" s="19" t="s">
        <v>4442</v>
      </c>
      <c r="B295" s="20" t="s">
        <v>3741</v>
      </c>
      <c r="C295" s="20">
        <v>4</v>
      </c>
      <c r="D295" s="20" t="s">
        <v>107</v>
      </c>
      <c r="E295" s="20" t="s">
        <v>17</v>
      </c>
      <c r="F295" s="20">
        <v>12</v>
      </c>
      <c r="G295" s="20">
        <v>5</v>
      </c>
      <c r="H295" s="20">
        <v>1</v>
      </c>
      <c r="I295" s="20">
        <v>0</v>
      </c>
      <c r="J295" s="20">
        <v>18</v>
      </c>
      <c r="K295" s="20" t="s">
        <v>18</v>
      </c>
      <c r="L295" s="21">
        <v>3401220</v>
      </c>
      <c r="M295" s="22">
        <v>72</v>
      </c>
      <c r="N295" s="23">
        <v>0</v>
      </c>
      <c r="O295" s="24"/>
    </row>
    <row r="296" spans="1:15" ht="20.399999999999999" x14ac:dyDescent="0.2">
      <c r="A296" s="19" t="s">
        <v>4515</v>
      </c>
      <c r="B296" s="20" t="s">
        <v>1125</v>
      </c>
      <c r="C296" s="20">
        <v>3</v>
      </c>
      <c r="D296" s="20" t="s">
        <v>4062</v>
      </c>
      <c r="E296" s="20" t="s">
        <v>17</v>
      </c>
      <c r="F296" s="20">
        <v>150</v>
      </c>
      <c r="G296" s="20">
        <v>20</v>
      </c>
      <c r="H296" s="20">
        <v>25</v>
      </c>
      <c r="I296" s="20">
        <v>0</v>
      </c>
      <c r="J296" s="20">
        <v>195</v>
      </c>
      <c r="K296" s="20" t="s">
        <v>21</v>
      </c>
      <c r="L296" s="21">
        <v>3401220</v>
      </c>
      <c r="M296" s="22">
        <v>585</v>
      </c>
      <c r="N296" s="23">
        <v>341.88029999999998</v>
      </c>
      <c r="O296" s="24"/>
    </row>
    <row r="297" spans="1:15" ht="30.6" x14ac:dyDescent="0.2">
      <c r="A297" s="19" t="s">
        <v>4516</v>
      </c>
      <c r="B297" s="20" t="s">
        <v>4517</v>
      </c>
      <c r="C297" s="20">
        <v>14</v>
      </c>
      <c r="D297" s="20" t="s">
        <v>82</v>
      </c>
      <c r="E297" s="20"/>
      <c r="F297" s="20">
        <v>24</v>
      </c>
      <c r="G297" s="20">
        <v>4</v>
      </c>
      <c r="H297" s="20">
        <v>0</v>
      </c>
      <c r="I297" s="20">
        <v>0</v>
      </c>
      <c r="J297" s="20">
        <v>28</v>
      </c>
      <c r="K297" s="20"/>
      <c r="L297" s="21">
        <v>3401220</v>
      </c>
      <c r="M297" s="22">
        <v>392</v>
      </c>
      <c r="N297" s="23">
        <v>0</v>
      </c>
      <c r="O297" s="24"/>
    </row>
    <row r="298" spans="1:15" ht="20.399999999999999" x14ac:dyDescent="0.2">
      <c r="A298" s="19" t="s">
        <v>4507</v>
      </c>
      <c r="B298" s="20" t="s">
        <v>4358</v>
      </c>
      <c r="C298" s="20">
        <v>25</v>
      </c>
      <c r="D298" s="20" t="s">
        <v>1025</v>
      </c>
      <c r="E298" s="20"/>
      <c r="F298" s="20">
        <v>42</v>
      </c>
      <c r="G298" s="20">
        <v>8</v>
      </c>
      <c r="H298" s="20">
        <v>0</v>
      </c>
      <c r="I298" s="20">
        <v>0</v>
      </c>
      <c r="J298" s="20">
        <v>50</v>
      </c>
      <c r="K298" s="20"/>
      <c r="L298" s="21">
        <v>3401220</v>
      </c>
      <c r="M298" s="22">
        <v>1250</v>
      </c>
      <c r="N298" s="23">
        <v>640</v>
      </c>
      <c r="O298" s="24"/>
    </row>
    <row r="299" spans="1:15" ht="20.399999999999999" x14ac:dyDescent="0.2">
      <c r="A299" s="19" t="s">
        <v>4518</v>
      </c>
      <c r="B299" s="20" t="s">
        <v>3478</v>
      </c>
      <c r="C299" s="20">
        <v>14</v>
      </c>
      <c r="D299" s="20" t="s">
        <v>107</v>
      </c>
      <c r="E299" s="20"/>
      <c r="F299" s="20">
        <v>30</v>
      </c>
      <c r="G299" s="20">
        <v>6</v>
      </c>
      <c r="H299" s="20">
        <v>0</v>
      </c>
      <c r="I299" s="20">
        <v>0</v>
      </c>
      <c r="J299" s="20">
        <v>36</v>
      </c>
      <c r="K299" s="20"/>
      <c r="L299" s="21">
        <v>3401220</v>
      </c>
      <c r="M299" s="22">
        <v>504</v>
      </c>
      <c r="N299" s="23">
        <v>0</v>
      </c>
      <c r="O299" s="24"/>
    </row>
    <row r="300" spans="1:15" ht="30.6" x14ac:dyDescent="0.2">
      <c r="A300" s="19" t="s">
        <v>4519</v>
      </c>
      <c r="B300" s="20" t="s">
        <v>4520</v>
      </c>
      <c r="C300" s="20">
        <v>11</v>
      </c>
      <c r="D300" s="20" t="s">
        <v>1081</v>
      </c>
      <c r="E300" s="20"/>
      <c r="F300" s="20">
        <v>32</v>
      </c>
      <c r="G300" s="20">
        <v>6</v>
      </c>
      <c r="H300" s="20">
        <v>0</v>
      </c>
      <c r="I300" s="20">
        <v>0</v>
      </c>
      <c r="J300" s="20">
        <v>38</v>
      </c>
      <c r="K300" s="20"/>
      <c r="L300" s="21">
        <v>3401220</v>
      </c>
      <c r="M300" s="22">
        <v>418</v>
      </c>
      <c r="N300" s="23">
        <v>0</v>
      </c>
      <c r="O300" s="24"/>
    </row>
    <row r="301" spans="1:15" ht="20.399999999999999" x14ac:dyDescent="0.2">
      <c r="A301" s="19" t="s">
        <v>4442</v>
      </c>
      <c r="B301" s="20" t="s">
        <v>704</v>
      </c>
      <c r="C301" s="20">
        <v>4</v>
      </c>
      <c r="D301" s="20" t="s">
        <v>95</v>
      </c>
      <c r="E301" s="20" t="s">
        <v>17</v>
      </c>
      <c r="F301" s="20">
        <v>20</v>
      </c>
      <c r="G301" s="20">
        <v>5</v>
      </c>
      <c r="H301" s="20">
        <v>1</v>
      </c>
      <c r="I301" s="20">
        <v>0</v>
      </c>
      <c r="J301" s="20">
        <v>26</v>
      </c>
      <c r="K301" s="20" t="s">
        <v>18</v>
      </c>
      <c r="L301" s="21">
        <v>3401220</v>
      </c>
      <c r="M301" s="22">
        <v>104</v>
      </c>
      <c r="N301" s="23">
        <v>6730.7691999999997</v>
      </c>
      <c r="O301" s="24"/>
    </row>
    <row r="302" spans="1:15" ht="20.399999999999999" x14ac:dyDescent="0.2">
      <c r="A302" s="19" t="s">
        <v>4521</v>
      </c>
      <c r="B302" s="20" t="s">
        <v>4522</v>
      </c>
      <c r="C302" s="20">
        <v>7</v>
      </c>
      <c r="D302" s="20" t="s">
        <v>102</v>
      </c>
      <c r="E302" s="20" t="s">
        <v>17</v>
      </c>
      <c r="F302" s="20">
        <v>10</v>
      </c>
      <c r="G302" s="20">
        <v>5</v>
      </c>
      <c r="H302" s="20">
        <v>1</v>
      </c>
      <c r="I302" s="20">
        <v>0</v>
      </c>
      <c r="J302" s="20">
        <v>16</v>
      </c>
      <c r="K302" s="20" t="s">
        <v>18</v>
      </c>
      <c r="L302" s="21">
        <v>3401220</v>
      </c>
      <c r="M302" s="22">
        <v>112</v>
      </c>
      <c r="N302" s="23">
        <v>9821.4285</v>
      </c>
      <c r="O302" s="24"/>
    </row>
    <row r="303" spans="1:15" ht="30.6" x14ac:dyDescent="0.2">
      <c r="A303" s="19" t="s">
        <v>4523</v>
      </c>
      <c r="B303" s="20" t="s">
        <v>3997</v>
      </c>
      <c r="C303" s="20">
        <v>14</v>
      </c>
      <c r="D303" s="20" t="s">
        <v>82</v>
      </c>
      <c r="E303" s="20"/>
      <c r="F303" s="20">
        <v>32</v>
      </c>
      <c r="G303" s="20">
        <v>4</v>
      </c>
      <c r="H303" s="20">
        <v>0</v>
      </c>
      <c r="I303" s="20">
        <v>0</v>
      </c>
      <c r="J303" s="20">
        <v>36</v>
      </c>
      <c r="K303" s="20"/>
      <c r="L303" s="21">
        <v>3401220</v>
      </c>
      <c r="M303" s="22">
        <v>504</v>
      </c>
      <c r="N303" s="23">
        <v>0</v>
      </c>
      <c r="O303" s="24"/>
    </row>
    <row r="304" spans="1:15" ht="20.399999999999999" x14ac:dyDescent="0.2">
      <c r="A304" s="19" t="s">
        <v>4442</v>
      </c>
      <c r="B304" s="20" t="s">
        <v>820</v>
      </c>
      <c r="C304" s="20">
        <v>3</v>
      </c>
      <c r="D304" s="20" t="s">
        <v>298</v>
      </c>
      <c r="E304" s="20" t="s">
        <v>17</v>
      </c>
      <c r="F304" s="20">
        <v>20</v>
      </c>
      <c r="G304" s="20">
        <v>6</v>
      </c>
      <c r="H304" s="20">
        <v>1</v>
      </c>
      <c r="I304" s="20">
        <v>0</v>
      </c>
      <c r="J304" s="20">
        <v>27</v>
      </c>
      <c r="K304" s="20" t="s">
        <v>18</v>
      </c>
      <c r="L304" s="21">
        <v>3401220</v>
      </c>
      <c r="M304" s="22">
        <v>81</v>
      </c>
      <c r="N304" s="23">
        <v>0</v>
      </c>
      <c r="O304" s="24"/>
    </row>
    <row r="305" spans="1:15" ht="30.6" x14ac:dyDescent="0.2">
      <c r="A305" s="19" t="s">
        <v>4524</v>
      </c>
      <c r="B305" s="20" t="s">
        <v>4376</v>
      </c>
      <c r="C305" s="20">
        <v>14</v>
      </c>
      <c r="D305" s="20" t="s">
        <v>82</v>
      </c>
      <c r="E305" s="20"/>
      <c r="F305" s="20">
        <v>42</v>
      </c>
      <c r="G305" s="20">
        <v>8</v>
      </c>
      <c r="H305" s="20">
        <v>0</v>
      </c>
      <c r="I305" s="20">
        <v>0</v>
      </c>
      <c r="J305" s="20">
        <v>50</v>
      </c>
      <c r="K305" s="20"/>
      <c r="L305" s="21">
        <v>3401220</v>
      </c>
      <c r="M305" s="22">
        <v>700</v>
      </c>
      <c r="N305" s="23">
        <v>1142.8570999999999</v>
      </c>
      <c r="O305" s="24"/>
    </row>
    <row r="306" spans="1:15" ht="20.399999999999999" x14ac:dyDescent="0.2">
      <c r="A306" s="19" t="s">
        <v>4525</v>
      </c>
      <c r="B306" s="20" t="s">
        <v>1191</v>
      </c>
      <c r="C306" s="20">
        <v>7</v>
      </c>
      <c r="D306" s="20" t="s">
        <v>95</v>
      </c>
      <c r="E306" s="20" t="s">
        <v>17</v>
      </c>
      <c r="F306" s="20">
        <v>10</v>
      </c>
      <c r="G306" s="20">
        <v>7</v>
      </c>
      <c r="H306" s="20">
        <v>1</v>
      </c>
      <c r="I306" s="20">
        <v>0</v>
      </c>
      <c r="J306" s="20">
        <v>18</v>
      </c>
      <c r="K306" s="20" t="s">
        <v>18</v>
      </c>
      <c r="L306" s="21">
        <v>3401220</v>
      </c>
      <c r="M306" s="22">
        <v>126</v>
      </c>
      <c r="N306" s="23">
        <v>9286.4523000000008</v>
      </c>
      <c r="O306" s="24"/>
    </row>
    <row r="307" spans="1:15" ht="20.399999999999999" x14ac:dyDescent="0.2">
      <c r="A307" s="19" t="s">
        <v>4526</v>
      </c>
      <c r="B307" s="20" t="s">
        <v>763</v>
      </c>
      <c r="C307" s="20">
        <v>3</v>
      </c>
      <c r="D307" s="20" t="s">
        <v>395</v>
      </c>
      <c r="E307" s="20" t="s">
        <v>347</v>
      </c>
      <c r="F307" s="20">
        <v>150</v>
      </c>
      <c r="G307" s="20">
        <v>25</v>
      </c>
      <c r="H307" s="20">
        <v>20</v>
      </c>
      <c r="I307" s="20">
        <v>0</v>
      </c>
      <c r="J307" s="20">
        <v>195</v>
      </c>
      <c r="K307" s="20" t="s">
        <v>21</v>
      </c>
      <c r="L307" s="21">
        <v>3401220</v>
      </c>
      <c r="M307" s="22">
        <v>585</v>
      </c>
      <c r="N307" s="23">
        <v>0</v>
      </c>
      <c r="O307" s="24"/>
    </row>
    <row r="308" spans="1:15" ht="20.399999999999999" x14ac:dyDescent="0.2">
      <c r="A308" s="19" t="s">
        <v>4527</v>
      </c>
      <c r="B308" s="20" t="s">
        <v>763</v>
      </c>
      <c r="C308" s="20">
        <v>3</v>
      </c>
      <c r="D308" s="20" t="s">
        <v>1671</v>
      </c>
      <c r="E308" s="20" t="s">
        <v>17</v>
      </c>
      <c r="F308" s="20">
        <v>12</v>
      </c>
      <c r="G308" s="20">
        <v>3</v>
      </c>
      <c r="H308" s="20">
        <v>1</v>
      </c>
      <c r="I308" s="20">
        <v>0</v>
      </c>
      <c r="J308" s="20">
        <v>16</v>
      </c>
      <c r="K308" s="20" t="s">
        <v>18</v>
      </c>
      <c r="L308" s="21">
        <v>3401220</v>
      </c>
      <c r="M308" s="22">
        <v>48</v>
      </c>
      <c r="N308" s="23">
        <v>0</v>
      </c>
      <c r="O308" s="24"/>
    </row>
    <row r="309" spans="1:15" ht="30.6" x14ac:dyDescent="0.2">
      <c r="A309" s="19" t="s">
        <v>4528</v>
      </c>
      <c r="B309" s="20" t="s">
        <v>4529</v>
      </c>
      <c r="C309" s="20">
        <v>16</v>
      </c>
      <c r="D309" s="20" t="s">
        <v>82</v>
      </c>
      <c r="E309" s="20"/>
      <c r="F309" s="20">
        <v>42</v>
      </c>
      <c r="G309" s="20">
        <v>8</v>
      </c>
      <c r="H309" s="20">
        <v>0</v>
      </c>
      <c r="I309" s="20">
        <v>0</v>
      </c>
      <c r="J309" s="20">
        <v>50</v>
      </c>
      <c r="K309" s="20"/>
      <c r="L309" s="21">
        <v>3401220</v>
      </c>
      <c r="M309" s="22">
        <v>800</v>
      </c>
      <c r="N309" s="23">
        <v>1000</v>
      </c>
      <c r="O309" s="24"/>
    </row>
    <row r="310" spans="1:15" ht="20.399999999999999" x14ac:dyDescent="0.2">
      <c r="A310" s="19" t="s">
        <v>4530</v>
      </c>
      <c r="B310" s="20" t="s">
        <v>862</v>
      </c>
      <c r="C310" s="20">
        <v>4</v>
      </c>
      <c r="D310" s="20" t="s">
        <v>314</v>
      </c>
      <c r="E310" s="20" t="s">
        <v>17</v>
      </c>
      <c r="F310" s="20">
        <v>10</v>
      </c>
      <c r="G310" s="20">
        <v>3</v>
      </c>
      <c r="H310" s="20">
        <v>1</v>
      </c>
      <c r="I310" s="20">
        <v>0</v>
      </c>
      <c r="J310" s="20">
        <v>14</v>
      </c>
      <c r="K310" s="20" t="s">
        <v>18</v>
      </c>
      <c r="L310" s="21">
        <v>3401220</v>
      </c>
      <c r="M310" s="22">
        <v>56</v>
      </c>
      <c r="N310" s="23">
        <v>0</v>
      </c>
      <c r="O310" s="24"/>
    </row>
    <row r="311" spans="1:15" ht="20.399999999999999" x14ac:dyDescent="0.2">
      <c r="A311" s="19" t="s">
        <v>4531</v>
      </c>
      <c r="B311" s="20" t="s">
        <v>719</v>
      </c>
      <c r="C311" s="20">
        <v>3</v>
      </c>
      <c r="D311" s="20" t="s">
        <v>4532</v>
      </c>
      <c r="E311" s="20" t="s">
        <v>347</v>
      </c>
      <c r="F311" s="20">
        <v>280</v>
      </c>
      <c r="G311" s="20">
        <v>25</v>
      </c>
      <c r="H311" s="20">
        <v>34</v>
      </c>
      <c r="I311" s="20">
        <v>0</v>
      </c>
      <c r="J311" s="20">
        <v>339</v>
      </c>
      <c r="K311" s="20" t="s">
        <v>21</v>
      </c>
      <c r="L311" s="21">
        <v>0</v>
      </c>
      <c r="M311" s="22">
        <v>1017</v>
      </c>
      <c r="N311" s="23">
        <v>0</v>
      </c>
      <c r="O311" s="24"/>
    </row>
    <row r="312" spans="1:15" ht="30.6" x14ac:dyDescent="0.2">
      <c r="A312" s="19" t="s">
        <v>4533</v>
      </c>
      <c r="B312" s="20" t="s">
        <v>1374</v>
      </c>
      <c r="C312" s="20">
        <v>2</v>
      </c>
      <c r="D312" s="20" t="s">
        <v>381</v>
      </c>
      <c r="E312" s="20" t="s">
        <v>347</v>
      </c>
      <c r="F312" s="20">
        <v>180</v>
      </c>
      <c r="G312" s="20">
        <v>30</v>
      </c>
      <c r="H312" s="20">
        <v>30</v>
      </c>
      <c r="I312" s="20">
        <v>0</v>
      </c>
      <c r="J312" s="20">
        <v>240</v>
      </c>
      <c r="K312" s="20" t="s">
        <v>18</v>
      </c>
      <c r="L312" s="21">
        <v>0</v>
      </c>
      <c r="M312" s="22">
        <v>480</v>
      </c>
      <c r="N312" s="23">
        <v>0</v>
      </c>
      <c r="O312" s="24"/>
    </row>
    <row r="313" spans="1:15" ht="20.399999999999999" x14ac:dyDescent="0.2">
      <c r="A313" s="19" t="s">
        <v>4534</v>
      </c>
      <c r="B313" s="20" t="s">
        <v>1251</v>
      </c>
      <c r="C313" s="20">
        <v>3</v>
      </c>
      <c r="D313" s="20" t="s">
        <v>107</v>
      </c>
      <c r="E313" s="20" t="s">
        <v>366</v>
      </c>
      <c r="F313" s="20">
        <v>90</v>
      </c>
      <c r="G313" s="20">
        <v>30</v>
      </c>
      <c r="H313" s="20">
        <v>30</v>
      </c>
      <c r="I313" s="20">
        <v>0</v>
      </c>
      <c r="J313" s="20">
        <v>150</v>
      </c>
      <c r="K313" s="20" t="s">
        <v>18</v>
      </c>
      <c r="L313" s="21">
        <v>3401220</v>
      </c>
      <c r="M313" s="22">
        <v>450</v>
      </c>
      <c r="N313" s="23">
        <v>0</v>
      </c>
      <c r="O313" s="24"/>
    </row>
    <row r="314" spans="1:15" ht="20.399999999999999" x14ac:dyDescent="0.2">
      <c r="A314" s="19" t="s">
        <v>1740</v>
      </c>
      <c r="B314" s="20" t="s">
        <v>4535</v>
      </c>
      <c r="C314" s="20">
        <v>9</v>
      </c>
      <c r="D314" s="20" t="s">
        <v>1962</v>
      </c>
      <c r="E314" s="20" t="s">
        <v>17</v>
      </c>
      <c r="F314" s="20">
        <v>10</v>
      </c>
      <c r="G314" s="20">
        <v>7</v>
      </c>
      <c r="H314" s="20">
        <v>1</v>
      </c>
      <c r="I314" s="20">
        <v>0</v>
      </c>
      <c r="J314" s="20">
        <v>18</v>
      </c>
      <c r="K314" s="20" t="s">
        <v>18</v>
      </c>
      <c r="L314" s="21">
        <v>3401220</v>
      </c>
      <c r="M314" s="22">
        <v>162</v>
      </c>
      <c r="N314" s="23">
        <v>8024.6913000000004</v>
      </c>
      <c r="O314" s="24"/>
    </row>
    <row r="315" spans="1:15" ht="20.399999999999999" x14ac:dyDescent="0.2">
      <c r="A315" s="19" t="s">
        <v>4536</v>
      </c>
      <c r="B315" s="20" t="s">
        <v>720</v>
      </c>
      <c r="C315" s="20">
        <v>2</v>
      </c>
      <c r="D315" s="20" t="s">
        <v>381</v>
      </c>
      <c r="E315" s="20" t="s">
        <v>347</v>
      </c>
      <c r="F315" s="20">
        <v>180</v>
      </c>
      <c r="G315" s="20">
        <v>30</v>
      </c>
      <c r="H315" s="20">
        <v>30</v>
      </c>
      <c r="I315" s="20">
        <v>0</v>
      </c>
      <c r="J315" s="20">
        <v>240</v>
      </c>
      <c r="K315" s="20" t="s">
        <v>18</v>
      </c>
      <c r="L315" s="21">
        <v>0</v>
      </c>
      <c r="M315" s="22">
        <v>480</v>
      </c>
      <c r="N315" s="23">
        <v>0</v>
      </c>
      <c r="O315" s="24"/>
    </row>
    <row r="316" spans="1:15" ht="20.399999999999999" x14ac:dyDescent="0.2">
      <c r="A316" s="19" t="s">
        <v>4537</v>
      </c>
      <c r="B316" s="20" t="s">
        <v>1200</v>
      </c>
      <c r="C316" s="20">
        <v>3</v>
      </c>
      <c r="D316" s="20" t="s">
        <v>868</v>
      </c>
      <c r="E316" s="20" t="s">
        <v>347</v>
      </c>
      <c r="F316" s="20">
        <v>220</v>
      </c>
      <c r="G316" s="20">
        <v>30</v>
      </c>
      <c r="H316" s="20">
        <v>40</v>
      </c>
      <c r="I316" s="20">
        <v>0</v>
      </c>
      <c r="J316" s="20">
        <v>290</v>
      </c>
      <c r="K316" s="20" t="s">
        <v>22</v>
      </c>
      <c r="L316" s="21">
        <v>3401220</v>
      </c>
      <c r="M316" s="22">
        <v>870</v>
      </c>
      <c r="N316" s="23">
        <v>229.88499999999999</v>
      </c>
      <c r="O316" s="24"/>
    </row>
    <row r="317" spans="1:15" ht="30.6" x14ac:dyDescent="0.2">
      <c r="A317" s="19" t="s">
        <v>4538</v>
      </c>
      <c r="B317" s="20" t="s">
        <v>4539</v>
      </c>
      <c r="C317" s="20">
        <v>8</v>
      </c>
      <c r="D317" s="20" t="s">
        <v>82</v>
      </c>
      <c r="E317" s="20"/>
      <c r="F317" s="20">
        <v>42</v>
      </c>
      <c r="G317" s="20">
        <v>8</v>
      </c>
      <c r="H317" s="20">
        <v>0</v>
      </c>
      <c r="I317" s="20">
        <v>0</v>
      </c>
      <c r="J317" s="20">
        <v>50</v>
      </c>
      <c r="K317" s="20"/>
      <c r="L317" s="21">
        <v>3401220</v>
      </c>
      <c r="M317" s="22">
        <v>400</v>
      </c>
      <c r="N317" s="23">
        <v>0</v>
      </c>
      <c r="O317" s="24"/>
    </row>
    <row r="318" spans="1:15" ht="20.399999999999999" x14ac:dyDescent="0.2">
      <c r="A318" s="19" t="s">
        <v>4540</v>
      </c>
      <c r="B318" s="20" t="s">
        <v>1481</v>
      </c>
      <c r="C318" s="20">
        <v>2</v>
      </c>
      <c r="D318" s="20" t="s">
        <v>381</v>
      </c>
      <c r="E318" s="20" t="s">
        <v>347</v>
      </c>
      <c r="F318" s="20">
        <v>180</v>
      </c>
      <c r="G318" s="20">
        <v>30</v>
      </c>
      <c r="H318" s="20">
        <v>30</v>
      </c>
      <c r="I318" s="20">
        <v>0</v>
      </c>
      <c r="J318" s="20">
        <v>240</v>
      </c>
      <c r="K318" s="20" t="s">
        <v>18</v>
      </c>
      <c r="L318" s="21">
        <v>0</v>
      </c>
      <c r="M318" s="22">
        <v>480</v>
      </c>
      <c r="N318" s="23">
        <v>0</v>
      </c>
      <c r="O318" s="24"/>
    </row>
    <row r="319" spans="1:15" ht="30.6" x14ac:dyDescent="0.2">
      <c r="A319" s="19" t="s">
        <v>4541</v>
      </c>
      <c r="B319" s="20" t="s">
        <v>3480</v>
      </c>
      <c r="C319" s="20">
        <v>14</v>
      </c>
      <c r="D319" s="20" t="s">
        <v>82</v>
      </c>
      <c r="E319" s="20"/>
      <c r="F319" s="20">
        <v>24</v>
      </c>
      <c r="G319" s="20">
        <v>4</v>
      </c>
      <c r="H319" s="20">
        <v>0</v>
      </c>
      <c r="I319" s="20">
        <v>0</v>
      </c>
      <c r="J319" s="20">
        <v>28</v>
      </c>
      <c r="K319" s="20"/>
      <c r="L319" s="21">
        <v>3401220</v>
      </c>
      <c r="M319" s="22">
        <v>392</v>
      </c>
      <c r="N319" s="23">
        <v>0</v>
      </c>
      <c r="O319" s="24"/>
    </row>
    <row r="320" spans="1:15" ht="30.6" x14ac:dyDescent="0.2">
      <c r="A320" s="19" t="s">
        <v>4542</v>
      </c>
      <c r="B320" s="20" t="s">
        <v>4543</v>
      </c>
      <c r="C320" s="20">
        <v>17</v>
      </c>
      <c r="D320" s="20" t="s">
        <v>82</v>
      </c>
      <c r="E320" s="20"/>
      <c r="F320" s="20">
        <v>42</v>
      </c>
      <c r="G320" s="20">
        <v>8</v>
      </c>
      <c r="H320" s="20">
        <v>0</v>
      </c>
      <c r="I320" s="20">
        <v>0</v>
      </c>
      <c r="J320" s="20">
        <v>50</v>
      </c>
      <c r="K320" s="20"/>
      <c r="L320" s="21">
        <v>3401220</v>
      </c>
      <c r="M320" s="22">
        <v>850</v>
      </c>
      <c r="N320" s="23">
        <v>941.17639999999994</v>
      </c>
      <c r="O320" s="24"/>
    </row>
    <row r="321" spans="1:15" ht="20.399999999999999" x14ac:dyDescent="0.2">
      <c r="A321" s="19" t="s">
        <v>4544</v>
      </c>
      <c r="B321" s="20" t="s">
        <v>1146</v>
      </c>
      <c r="C321" s="20">
        <v>3</v>
      </c>
      <c r="D321" s="20" t="s">
        <v>107</v>
      </c>
      <c r="E321" s="20" t="s">
        <v>366</v>
      </c>
      <c r="F321" s="20">
        <v>350</v>
      </c>
      <c r="G321" s="20">
        <v>30</v>
      </c>
      <c r="H321" s="20">
        <v>45</v>
      </c>
      <c r="I321" s="20">
        <v>0</v>
      </c>
      <c r="J321" s="20">
        <v>425</v>
      </c>
      <c r="K321" s="20" t="s">
        <v>18</v>
      </c>
      <c r="L321" s="21">
        <v>3401220</v>
      </c>
      <c r="M321" s="22">
        <v>1275</v>
      </c>
      <c r="N321" s="23">
        <v>156.86269999999999</v>
      </c>
      <c r="O321" s="24"/>
    </row>
    <row r="322" spans="1:15" ht="20.399999999999999" x14ac:dyDescent="0.2">
      <c r="A322" s="19" t="s">
        <v>4545</v>
      </c>
      <c r="B322" s="20" t="s">
        <v>4546</v>
      </c>
      <c r="C322" s="20">
        <v>3</v>
      </c>
      <c r="D322" s="20" t="s">
        <v>4547</v>
      </c>
      <c r="E322" s="20" t="s">
        <v>346</v>
      </c>
      <c r="F322" s="20">
        <v>200</v>
      </c>
      <c r="G322" s="20">
        <v>30</v>
      </c>
      <c r="H322" s="20">
        <v>25</v>
      </c>
      <c r="I322" s="20">
        <v>0</v>
      </c>
      <c r="J322" s="20">
        <v>255</v>
      </c>
      <c r="K322" s="20" t="s">
        <v>21</v>
      </c>
      <c r="L322" s="21">
        <v>3401220</v>
      </c>
      <c r="M322" s="22">
        <v>765</v>
      </c>
      <c r="N322" s="23">
        <v>0</v>
      </c>
      <c r="O322" s="24"/>
    </row>
    <row r="323" spans="1:15" ht="20.399999999999999" x14ac:dyDescent="0.2">
      <c r="A323" s="19" t="s">
        <v>4548</v>
      </c>
      <c r="B323" s="20" t="s">
        <v>4549</v>
      </c>
      <c r="C323" s="20">
        <v>4</v>
      </c>
      <c r="D323" s="20" t="s">
        <v>865</v>
      </c>
      <c r="E323" s="20" t="s">
        <v>366</v>
      </c>
      <c r="F323" s="20">
        <v>12</v>
      </c>
      <c r="G323" s="20">
        <v>4</v>
      </c>
      <c r="H323" s="20">
        <v>1</v>
      </c>
      <c r="I323" s="20">
        <v>0</v>
      </c>
      <c r="J323" s="20">
        <v>17</v>
      </c>
      <c r="K323" s="20" t="s">
        <v>18</v>
      </c>
      <c r="L323" s="21">
        <v>3401220</v>
      </c>
      <c r="M323" s="22">
        <v>68</v>
      </c>
      <c r="N323" s="23">
        <v>0</v>
      </c>
      <c r="O323" s="24"/>
    </row>
    <row r="324" spans="1:15" ht="20.399999999999999" x14ac:dyDescent="0.2">
      <c r="A324" s="19" t="s">
        <v>4550</v>
      </c>
      <c r="B324" s="20" t="s">
        <v>1127</v>
      </c>
      <c r="C324" s="20">
        <v>7</v>
      </c>
      <c r="D324" s="20" t="s">
        <v>282</v>
      </c>
      <c r="E324" s="20" t="s">
        <v>17</v>
      </c>
      <c r="F324" s="20">
        <v>10</v>
      </c>
      <c r="G324" s="20">
        <v>7</v>
      </c>
      <c r="H324" s="20">
        <v>1</v>
      </c>
      <c r="I324" s="20">
        <v>0</v>
      </c>
      <c r="J324" s="20">
        <v>18</v>
      </c>
      <c r="K324" s="20" t="s">
        <v>18</v>
      </c>
      <c r="L324" s="21">
        <v>3401220</v>
      </c>
      <c r="M324" s="22">
        <v>126</v>
      </c>
      <c r="N324" s="23">
        <v>10317.460300000001</v>
      </c>
      <c r="O324" s="24"/>
    </row>
    <row r="325" spans="1:15" ht="20.399999999999999" x14ac:dyDescent="0.2">
      <c r="A325" s="19" t="s">
        <v>4551</v>
      </c>
      <c r="B325" s="20" t="s">
        <v>4552</v>
      </c>
      <c r="C325" s="20">
        <v>22</v>
      </c>
      <c r="D325" s="20" t="s">
        <v>970</v>
      </c>
      <c r="E325" s="20"/>
      <c r="F325" s="20">
        <v>20</v>
      </c>
      <c r="G325" s="20">
        <v>6</v>
      </c>
      <c r="H325" s="20">
        <v>0</v>
      </c>
      <c r="I325" s="20">
        <v>0</v>
      </c>
      <c r="J325" s="20">
        <v>26</v>
      </c>
      <c r="K325" s="20"/>
      <c r="L325" s="21">
        <v>3401220</v>
      </c>
      <c r="M325" s="22">
        <v>572</v>
      </c>
      <c r="N325" s="23">
        <v>0</v>
      </c>
      <c r="O325" s="24"/>
    </row>
    <row r="326" spans="1:15" ht="20.399999999999999" x14ac:dyDescent="0.2">
      <c r="A326" s="19" t="s">
        <v>4553</v>
      </c>
      <c r="B326" s="20" t="s">
        <v>309</v>
      </c>
      <c r="C326" s="20">
        <v>14</v>
      </c>
      <c r="D326" s="20" t="s">
        <v>107</v>
      </c>
      <c r="E326" s="20"/>
      <c r="F326" s="20">
        <v>24</v>
      </c>
      <c r="G326" s="20">
        <v>3</v>
      </c>
      <c r="H326" s="20">
        <v>0</v>
      </c>
      <c r="I326" s="20">
        <v>0</v>
      </c>
      <c r="J326" s="20">
        <v>27</v>
      </c>
      <c r="K326" s="20"/>
      <c r="L326" s="21">
        <v>3401220</v>
      </c>
      <c r="M326" s="22">
        <v>378</v>
      </c>
      <c r="N326" s="23">
        <v>0</v>
      </c>
      <c r="O326" s="24"/>
    </row>
    <row r="327" spans="1:15" ht="20.399999999999999" x14ac:dyDescent="0.2">
      <c r="A327" s="19" t="s">
        <v>4554</v>
      </c>
      <c r="B327" s="20" t="s">
        <v>4555</v>
      </c>
      <c r="C327" s="20">
        <v>3</v>
      </c>
      <c r="D327" s="20" t="s">
        <v>4556</v>
      </c>
      <c r="E327" s="20" t="s">
        <v>17</v>
      </c>
      <c r="F327" s="20">
        <v>10</v>
      </c>
      <c r="G327" s="20">
        <v>7</v>
      </c>
      <c r="H327" s="20">
        <v>1</v>
      </c>
      <c r="I327" s="20">
        <v>0</v>
      </c>
      <c r="J327" s="20">
        <v>18</v>
      </c>
      <c r="K327" s="20" t="s">
        <v>18</v>
      </c>
      <c r="L327" s="21">
        <v>3401220</v>
      </c>
      <c r="M327" s="22">
        <v>54</v>
      </c>
      <c r="N327" s="23">
        <v>0</v>
      </c>
      <c r="O327" s="24"/>
    </row>
    <row r="328" spans="1:15" ht="20.399999999999999" x14ac:dyDescent="0.2">
      <c r="A328" s="19" t="s">
        <v>4557</v>
      </c>
      <c r="B328" s="20" t="s">
        <v>830</v>
      </c>
      <c r="C328" s="20">
        <v>3</v>
      </c>
      <c r="D328" s="20" t="s">
        <v>107</v>
      </c>
      <c r="E328" s="20" t="s">
        <v>366</v>
      </c>
      <c r="F328" s="20">
        <v>250</v>
      </c>
      <c r="G328" s="20">
        <v>35</v>
      </c>
      <c r="H328" s="20">
        <v>45</v>
      </c>
      <c r="I328" s="20">
        <v>0</v>
      </c>
      <c r="J328" s="20">
        <v>330</v>
      </c>
      <c r="K328" s="20" t="s">
        <v>18</v>
      </c>
      <c r="L328" s="21">
        <v>3401220</v>
      </c>
      <c r="M328" s="22">
        <v>990</v>
      </c>
      <c r="N328" s="23">
        <v>202.02019999999999</v>
      </c>
      <c r="O328" s="24"/>
    </row>
    <row r="329" spans="1:15" ht="20.399999999999999" x14ac:dyDescent="0.2">
      <c r="A329" s="19" t="s">
        <v>4558</v>
      </c>
      <c r="B329" s="20" t="s">
        <v>830</v>
      </c>
      <c r="C329" s="20">
        <v>3</v>
      </c>
      <c r="D329" s="20" t="s">
        <v>4498</v>
      </c>
      <c r="E329" s="20" t="s">
        <v>366</v>
      </c>
      <c r="F329" s="20">
        <v>250</v>
      </c>
      <c r="G329" s="20">
        <v>35</v>
      </c>
      <c r="H329" s="20">
        <v>45</v>
      </c>
      <c r="I329" s="20">
        <v>0</v>
      </c>
      <c r="J329" s="20">
        <v>330</v>
      </c>
      <c r="K329" s="20" t="s">
        <v>18</v>
      </c>
      <c r="L329" s="21">
        <v>3401220</v>
      </c>
      <c r="M329" s="22">
        <v>990</v>
      </c>
      <c r="N329" s="23">
        <v>0</v>
      </c>
      <c r="O329" s="24"/>
    </row>
    <row r="330" spans="1:15" ht="30.6" x14ac:dyDescent="0.2">
      <c r="A330" s="19" t="s">
        <v>4559</v>
      </c>
      <c r="B330" s="20" t="s">
        <v>4560</v>
      </c>
      <c r="C330" s="20">
        <v>14</v>
      </c>
      <c r="D330" s="20" t="s">
        <v>82</v>
      </c>
      <c r="E330" s="20"/>
      <c r="F330" s="20">
        <v>32</v>
      </c>
      <c r="G330" s="20">
        <v>8</v>
      </c>
      <c r="H330" s="20">
        <v>0</v>
      </c>
      <c r="I330" s="20">
        <v>0</v>
      </c>
      <c r="J330" s="20">
        <v>40</v>
      </c>
      <c r="K330" s="20"/>
      <c r="L330" s="21">
        <v>3401220</v>
      </c>
      <c r="M330" s="22">
        <v>560</v>
      </c>
      <c r="N330" s="23">
        <v>0</v>
      </c>
      <c r="O330" s="24"/>
    </row>
    <row r="331" spans="1:15" ht="20.399999999999999" x14ac:dyDescent="0.2">
      <c r="A331" s="19" t="s">
        <v>4561</v>
      </c>
      <c r="B331" s="20" t="s">
        <v>2545</v>
      </c>
      <c r="C331" s="20">
        <v>3</v>
      </c>
      <c r="D331" s="20" t="s">
        <v>102</v>
      </c>
      <c r="E331" s="20" t="s">
        <v>17</v>
      </c>
      <c r="F331" s="20">
        <v>12</v>
      </c>
      <c r="G331" s="20">
        <v>3</v>
      </c>
      <c r="H331" s="20">
        <v>1</v>
      </c>
      <c r="I331" s="20">
        <v>0</v>
      </c>
      <c r="J331" s="20">
        <v>16</v>
      </c>
      <c r="K331" s="20" t="s">
        <v>18</v>
      </c>
      <c r="L331" s="21">
        <v>3401220</v>
      </c>
      <c r="M331" s="22">
        <v>48</v>
      </c>
      <c r="N331" s="23">
        <v>0</v>
      </c>
      <c r="O331" s="24"/>
    </row>
    <row r="332" spans="1:15" ht="20.399999999999999" x14ac:dyDescent="0.2">
      <c r="A332" s="19" t="s">
        <v>4562</v>
      </c>
      <c r="B332" s="20" t="s">
        <v>4563</v>
      </c>
      <c r="C332" s="20">
        <v>2</v>
      </c>
      <c r="D332" s="20" t="s">
        <v>4556</v>
      </c>
      <c r="E332" s="20" t="s">
        <v>17</v>
      </c>
      <c r="F332" s="20">
        <v>12</v>
      </c>
      <c r="G332" s="20">
        <v>3</v>
      </c>
      <c r="H332" s="20">
        <v>1</v>
      </c>
      <c r="I332" s="20">
        <v>0</v>
      </c>
      <c r="J332" s="20">
        <v>16</v>
      </c>
      <c r="K332" s="20" t="s">
        <v>18</v>
      </c>
      <c r="L332" s="21">
        <v>3401220</v>
      </c>
      <c r="M332" s="22">
        <v>32</v>
      </c>
      <c r="N332" s="23">
        <v>0</v>
      </c>
      <c r="O332" s="24"/>
    </row>
    <row r="333" spans="1:15" ht="20.399999999999999" x14ac:dyDescent="0.2">
      <c r="A333" s="19" t="s">
        <v>4564</v>
      </c>
      <c r="B333" s="20" t="s">
        <v>1603</v>
      </c>
      <c r="C333" s="20">
        <v>3</v>
      </c>
      <c r="D333" s="20" t="s">
        <v>381</v>
      </c>
      <c r="E333" s="20" t="s">
        <v>347</v>
      </c>
      <c r="F333" s="20">
        <v>180</v>
      </c>
      <c r="G333" s="20">
        <v>30</v>
      </c>
      <c r="H333" s="20">
        <v>30</v>
      </c>
      <c r="I333" s="20">
        <v>0</v>
      </c>
      <c r="J333" s="20">
        <v>240</v>
      </c>
      <c r="K333" s="20" t="s">
        <v>18</v>
      </c>
      <c r="L333" s="21">
        <v>0</v>
      </c>
      <c r="M333" s="22">
        <v>720</v>
      </c>
      <c r="N333" s="23">
        <v>0</v>
      </c>
      <c r="O333" s="24"/>
    </row>
    <row r="334" spans="1:15" ht="20.399999999999999" x14ac:dyDescent="0.2">
      <c r="A334" s="19" t="s">
        <v>4565</v>
      </c>
      <c r="B334" s="20" t="s">
        <v>4566</v>
      </c>
      <c r="C334" s="20">
        <v>6</v>
      </c>
      <c r="D334" s="20" t="s">
        <v>282</v>
      </c>
      <c r="E334" s="20"/>
      <c r="F334" s="20">
        <v>12</v>
      </c>
      <c r="G334" s="20">
        <v>4</v>
      </c>
      <c r="H334" s="20">
        <v>0</v>
      </c>
      <c r="I334" s="20">
        <v>0</v>
      </c>
      <c r="J334" s="20">
        <v>16</v>
      </c>
      <c r="K334" s="20"/>
      <c r="L334" s="21">
        <v>3401220</v>
      </c>
      <c r="M334" s="22">
        <v>96</v>
      </c>
      <c r="N334" s="23">
        <v>0</v>
      </c>
      <c r="O334" s="24"/>
    </row>
    <row r="335" spans="1:15" ht="20.399999999999999" x14ac:dyDescent="0.2">
      <c r="A335" s="19" t="s">
        <v>4567</v>
      </c>
      <c r="B335" s="20" t="s">
        <v>4568</v>
      </c>
      <c r="C335" s="20">
        <v>2</v>
      </c>
      <c r="D335" s="20" t="s">
        <v>4556</v>
      </c>
      <c r="E335" s="20" t="s">
        <v>17</v>
      </c>
      <c r="F335" s="20">
        <v>12</v>
      </c>
      <c r="G335" s="20">
        <v>3</v>
      </c>
      <c r="H335" s="20">
        <v>1</v>
      </c>
      <c r="I335" s="20">
        <v>0</v>
      </c>
      <c r="J335" s="20">
        <v>16</v>
      </c>
      <c r="K335" s="20" t="s">
        <v>18</v>
      </c>
      <c r="L335" s="21">
        <v>3401220</v>
      </c>
      <c r="M335" s="22">
        <v>32</v>
      </c>
      <c r="N335" s="23">
        <v>0</v>
      </c>
      <c r="O335" s="24"/>
    </row>
    <row r="336" spans="1:15" ht="20.399999999999999" x14ac:dyDescent="0.2">
      <c r="A336" s="19" t="s">
        <v>4569</v>
      </c>
      <c r="B336" s="20" t="s">
        <v>832</v>
      </c>
      <c r="C336" s="20">
        <v>3</v>
      </c>
      <c r="D336" s="20" t="s">
        <v>261</v>
      </c>
      <c r="E336" s="20" t="s">
        <v>17</v>
      </c>
      <c r="F336" s="20">
        <v>10</v>
      </c>
      <c r="G336" s="20">
        <v>2</v>
      </c>
      <c r="H336" s="20">
        <v>1</v>
      </c>
      <c r="I336" s="20">
        <v>0</v>
      </c>
      <c r="J336" s="20">
        <v>13</v>
      </c>
      <c r="K336" s="20" t="s">
        <v>18</v>
      </c>
      <c r="L336" s="21">
        <v>3401220</v>
      </c>
      <c r="M336" s="22">
        <v>39</v>
      </c>
      <c r="N336" s="23">
        <v>0</v>
      </c>
      <c r="O336" s="24"/>
    </row>
    <row r="337" spans="1:15" ht="20.399999999999999" x14ac:dyDescent="0.2">
      <c r="A337" s="19" t="s">
        <v>4570</v>
      </c>
      <c r="B337" s="20" t="s">
        <v>742</v>
      </c>
      <c r="C337" s="20">
        <v>2</v>
      </c>
      <c r="D337" s="20" t="s">
        <v>381</v>
      </c>
      <c r="E337" s="20" t="s">
        <v>347</v>
      </c>
      <c r="F337" s="20">
        <v>180</v>
      </c>
      <c r="G337" s="20">
        <v>30</v>
      </c>
      <c r="H337" s="20">
        <v>30</v>
      </c>
      <c r="I337" s="20">
        <v>0</v>
      </c>
      <c r="J337" s="20">
        <v>240</v>
      </c>
      <c r="K337" s="20" t="s">
        <v>18</v>
      </c>
      <c r="L337" s="21">
        <v>0</v>
      </c>
      <c r="M337" s="22">
        <v>480</v>
      </c>
      <c r="N337" s="23">
        <v>0</v>
      </c>
      <c r="O337" s="24"/>
    </row>
    <row r="338" spans="1:15" ht="20.399999999999999" x14ac:dyDescent="0.2">
      <c r="A338" s="19" t="s">
        <v>4571</v>
      </c>
      <c r="B338" s="20" t="s">
        <v>742</v>
      </c>
      <c r="C338" s="20">
        <v>2</v>
      </c>
      <c r="D338" s="20" t="s">
        <v>4556</v>
      </c>
      <c r="E338" s="20" t="s">
        <v>17</v>
      </c>
      <c r="F338" s="20">
        <v>12</v>
      </c>
      <c r="G338" s="20">
        <v>5</v>
      </c>
      <c r="H338" s="20">
        <v>1</v>
      </c>
      <c r="I338" s="20">
        <v>0</v>
      </c>
      <c r="J338" s="20">
        <v>18</v>
      </c>
      <c r="K338" s="20" t="s">
        <v>22</v>
      </c>
      <c r="L338" s="21">
        <v>3401220</v>
      </c>
      <c r="M338" s="22">
        <v>36</v>
      </c>
      <c r="N338" s="23">
        <v>4166.6665999999996</v>
      </c>
      <c r="O338" s="24"/>
    </row>
    <row r="339" spans="1:15" ht="20.399999999999999" x14ac:dyDescent="0.2">
      <c r="A339" s="19" t="s">
        <v>4565</v>
      </c>
      <c r="B339" s="20" t="s">
        <v>4572</v>
      </c>
      <c r="C339" s="20">
        <v>5</v>
      </c>
      <c r="D339" s="20" t="s">
        <v>261</v>
      </c>
      <c r="E339" s="20"/>
      <c r="F339" s="20">
        <v>12</v>
      </c>
      <c r="G339" s="20">
        <v>4</v>
      </c>
      <c r="H339" s="20">
        <v>0</v>
      </c>
      <c r="I339" s="20">
        <v>0</v>
      </c>
      <c r="J339" s="20">
        <v>16</v>
      </c>
      <c r="K339" s="20"/>
      <c r="L339" s="21">
        <v>3401220</v>
      </c>
      <c r="M339" s="22">
        <v>80</v>
      </c>
      <c r="N339" s="23">
        <v>0</v>
      </c>
      <c r="O339" s="24"/>
    </row>
    <row r="340" spans="1:15" ht="20.399999999999999" x14ac:dyDescent="0.2">
      <c r="A340" s="19" t="s">
        <v>4573</v>
      </c>
      <c r="B340" s="20" t="s">
        <v>1016</v>
      </c>
      <c r="C340" s="20">
        <v>3</v>
      </c>
      <c r="D340" s="20" t="s">
        <v>4574</v>
      </c>
      <c r="E340" s="20" t="s">
        <v>366</v>
      </c>
      <c r="F340" s="20">
        <v>250</v>
      </c>
      <c r="G340" s="20">
        <v>35</v>
      </c>
      <c r="H340" s="20">
        <v>45</v>
      </c>
      <c r="I340" s="20">
        <v>0</v>
      </c>
      <c r="J340" s="20">
        <v>330</v>
      </c>
      <c r="K340" s="20" t="s">
        <v>18</v>
      </c>
      <c r="L340" s="21">
        <v>3401220</v>
      </c>
      <c r="M340" s="22">
        <v>990</v>
      </c>
      <c r="N340" s="23">
        <v>0</v>
      </c>
      <c r="O340" s="24"/>
    </row>
    <row r="341" spans="1:15" ht="20.399999999999999" x14ac:dyDescent="0.2">
      <c r="A341" s="19" t="s">
        <v>1722</v>
      </c>
      <c r="B341" s="20" t="s">
        <v>4575</v>
      </c>
      <c r="C341" s="20">
        <v>3</v>
      </c>
      <c r="D341" s="20" t="s">
        <v>4576</v>
      </c>
      <c r="E341" s="20" t="s">
        <v>366</v>
      </c>
      <c r="F341" s="20">
        <v>200</v>
      </c>
      <c r="G341" s="20">
        <v>35</v>
      </c>
      <c r="H341" s="20">
        <v>45</v>
      </c>
      <c r="I341" s="20">
        <v>0</v>
      </c>
      <c r="J341" s="20">
        <v>280</v>
      </c>
      <c r="K341" s="20" t="s">
        <v>18</v>
      </c>
      <c r="L341" s="21">
        <v>3401220</v>
      </c>
      <c r="M341" s="22">
        <v>840</v>
      </c>
      <c r="N341" s="23">
        <v>416.66660000000002</v>
      </c>
      <c r="O341" s="24"/>
    </row>
    <row r="342" spans="1:15" ht="20.399999999999999" x14ac:dyDescent="0.2">
      <c r="A342" s="19" t="s">
        <v>4577</v>
      </c>
      <c r="B342" s="20" t="s">
        <v>4575</v>
      </c>
      <c r="C342" s="20">
        <v>3</v>
      </c>
      <c r="D342" s="20" t="s">
        <v>4486</v>
      </c>
      <c r="E342" s="20" t="s">
        <v>347</v>
      </c>
      <c r="F342" s="20">
        <v>180</v>
      </c>
      <c r="G342" s="20">
        <v>25</v>
      </c>
      <c r="H342" s="20">
        <v>25</v>
      </c>
      <c r="I342" s="20">
        <v>0</v>
      </c>
      <c r="J342" s="20">
        <v>230</v>
      </c>
      <c r="K342" s="20" t="s">
        <v>21</v>
      </c>
      <c r="L342" s="21">
        <v>0</v>
      </c>
      <c r="M342" s="22">
        <v>690</v>
      </c>
      <c r="N342" s="23">
        <v>0</v>
      </c>
      <c r="O342" s="24"/>
    </row>
    <row r="343" spans="1:15" ht="20.399999999999999" x14ac:dyDescent="0.2">
      <c r="A343" s="19" t="s">
        <v>4442</v>
      </c>
      <c r="B343" s="20" t="s">
        <v>798</v>
      </c>
      <c r="C343" s="20">
        <v>2</v>
      </c>
      <c r="D343" s="20" t="s">
        <v>282</v>
      </c>
      <c r="E343" s="20" t="s">
        <v>17</v>
      </c>
      <c r="F343" s="20">
        <v>12</v>
      </c>
      <c r="G343" s="20">
        <v>5</v>
      </c>
      <c r="H343" s="20">
        <v>1</v>
      </c>
      <c r="I343" s="20">
        <v>0</v>
      </c>
      <c r="J343" s="20">
        <v>18</v>
      </c>
      <c r="K343" s="20" t="s">
        <v>18</v>
      </c>
      <c r="L343" s="21">
        <v>3401220</v>
      </c>
      <c r="M343" s="22">
        <v>36</v>
      </c>
      <c r="N343" s="23">
        <v>0</v>
      </c>
      <c r="O343" s="24"/>
    </row>
    <row r="344" spans="1:15" ht="20.399999999999999" x14ac:dyDescent="0.2">
      <c r="A344" s="19" t="s">
        <v>4578</v>
      </c>
      <c r="B344" s="20" t="s">
        <v>316</v>
      </c>
      <c r="C344" s="20">
        <v>14</v>
      </c>
      <c r="D344" s="20" t="s">
        <v>255</v>
      </c>
      <c r="E344" s="20"/>
      <c r="F344" s="20">
        <v>32</v>
      </c>
      <c r="G344" s="20">
        <v>8</v>
      </c>
      <c r="H344" s="20">
        <v>0</v>
      </c>
      <c r="I344" s="20">
        <v>0</v>
      </c>
      <c r="J344" s="20">
        <v>40</v>
      </c>
      <c r="K344" s="20"/>
      <c r="L344" s="21">
        <v>3401220</v>
      </c>
      <c r="M344" s="22">
        <v>560</v>
      </c>
      <c r="N344" s="23">
        <v>1428.5714</v>
      </c>
      <c r="O344" s="24"/>
    </row>
    <row r="345" spans="1:15" ht="30.6" x14ac:dyDescent="0.2">
      <c r="A345" s="19" t="s">
        <v>4579</v>
      </c>
      <c r="B345" s="20" t="s">
        <v>316</v>
      </c>
      <c r="C345" s="20">
        <v>14</v>
      </c>
      <c r="D345" s="20" t="s">
        <v>82</v>
      </c>
      <c r="E345" s="20"/>
      <c r="F345" s="20">
        <v>24</v>
      </c>
      <c r="G345" s="20">
        <v>3</v>
      </c>
      <c r="H345" s="20">
        <v>0</v>
      </c>
      <c r="I345" s="20">
        <v>0</v>
      </c>
      <c r="J345" s="20">
        <v>27</v>
      </c>
      <c r="K345" s="20"/>
      <c r="L345" s="21">
        <v>3401220</v>
      </c>
      <c r="M345" s="22">
        <v>378</v>
      </c>
      <c r="N345" s="23">
        <v>0</v>
      </c>
      <c r="O345" s="24"/>
    </row>
    <row r="346" spans="1:15" ht="20.399999999999999" x14ac:dyDescent="0.2">
      <c r="A346" s="19" t="s">
        <v>4580</v>
      </c>
      <c r="B346" s="20" t="s">
        <v>1266</v>
      </c>
      <c r="C346" s="20">
        <v>3</v>
      </c>
      <c r="D346" s="20" t="s">
        <v>4417</v>
      </c>
      <c r="E346" s="20" t="s">
        <v>347</v>
      </c>
      <c r="F346" s="20">
        <v>180</v>
      </c>
      <c r="G346" s="20">
        <v>30</v>
      </c>
      <c r="H346" s="20">
        <v>30</v>
      </c>
      <c r="I346" s="20">
        <v>0</v>
      </c>
      <c r="J346" s="20">
        <v>240</v>
      </c>
      <c r="K346" s="20" t="s">
        <v>18</v>
      </c>
      <c r="L346" s="21">
        <v>0</v>
      </c>
      <c r="M346" s="22">
        <v>720</v>
      </c>
      <c r="N346" s="23">
        <v>0</v>
      </c>
      <c r="O346" s="24"/>
    </row>
    <row r="347" spans="1:15" ht="20.399999999999999" x14ac:dyDescent="0.2">
      <c r="A347" s="19" t="s">
        <v>4581</v>
      </c>
      <c r="B347" s="20" t="s">
        <v>4582</v>
      </c>
      <c r="C347" s="20">
        <v>3</v>
      </c>
      <c r="D347" s="20" t="s">
        <v>4417</v>
      </c>
      <c r="E347" s="20" t="s">
        <v>347</v>
      </c>
      <c r="F347" s="20">
        <v>180</v>
      </c>
      <c r="G347" s="20">
        <v>30</v>
      </c>
      <c r="H347" s="20">
        <v>30</v>
      </c>
      <c r="I347" s="20">
        <v>0</v>
      </c>
      <c r="J347" s="20">
        <v>240</v>
      </c>
      <c r="K347" s="20" t="s">
        <v>18</v>
      </c>
      <c r="L347" s="21">
        <v>0</v>
      </c>
      <c r="M347" s="22">
        <v>720</v>
      </c>
      <c r="N347" s="23">
        <v>0</v>
      </c>
      <c r="O347" s="24"/>
    </row>
    <row r="348" spans="1:15" s="25" customFormat="1" ht="13.2" x14ac:dyDescent="0.25">
      <c r="A348" s="92" t="s">
        <v>4415</v>
      </c>
      <c r="B348" s="93"/>
      <c r="C348" s="93"/>
      <c r="D348" s="93" t="s">
        <v>4583</v>
      </c>
      <c r="E348" s="93"/>
      <c r="F348" s="93"/>
      <c r="G348" s="93"/>
      <c r="H348" s="93"/>
      <c r="I348" s="93"/>
      <c r="J348" s="93"/>
      <c r="K348" s="93"/>
      <c r="L348" s="94"/>
      <c r="M348" s="95"/>
      <c r="N348" s="96" t="s">
        <v>20</v>
      </c>
      <c r="O348" s="97">
        <v>20770093</v>
      </c>
    </row>
    <row r="350" spans="1:15" ht="13.2" x14ac:dyDescent="0.25">
      <c r="D350" s="25" t="s">
        <v>4584</v>
      </c>
    </row>
    <row r="351" spans="1:15" ht="30.6" x14ac:dyDescent="0.2">
      <c r="A351" s="19" t="s">
        <v>4585</v>
      </c>
      <c r="B351" s="20" t="s">
        <v>4586</v>
      </c>
      <c r="C351" s="20">
        <v>10</v>
      </c>
      <c r="D351" s="20" t="s">
        <v>82</v>
      </c>
      <c r="E351" s="20"/>
      <c r="F351" s="20">
        <v>24</v>
      </c>
      <c r="G351" s="20">
        <v>22</v>
      </c>
      <c r="H351" s="20">
        <v>0</v>
      </c>
      <c r="I351" s="20">
        <v>2</v>
      </c>
      <c r="J351" s="20">
        <v>48</v>
      </c>
      <c r="K351" s="20"/>
      <c r="L351" s="21">
        <v>3401220</v>
      </c>
      <c r="M351" s="22">
        <v>480</v>
      </c>
      <c r="N351" s="23">
        <v>410.07499999999999</v>
      </c>
      <c r="O351" s="24"/>
    </row>
    <row r="352" spans="1:15" ht="30.6" x14ac:dyDescent="0.2">
      <c r="A352" s="19" t="s">
        <v>4587</v>
      </c>
      <c r="B352" s="20" t="s">
        <v>4588</v>
      </c>
      <c r="C352" s="20">
        <v>10</v>
      </c>
      <c r="D352" s="20" t="s">
        <v>95</v>
      </c>
      <c r="E352" s="20"/>
      <c r="F352" s="20">
        <v>6</v>
      </c>
      <c r="G352" s="20">
        <v>2</v>
      </c>
      <c r="H352" s="20">
        <v>0</v>
      </c>
      <c r="I352" s="20">
        <v>0</v>
      </c>
      <c r="J352" s="20">
        <v>8</v>
      </c>
      <c r="K352" s="20"/>
      <c r="L352" s="21">
        <v>3401220</v>
      </c>
      <c r="M352" s="22">
        <v>80</v>
      </c>
      <c r="N352" s="23">
        <v>1000</v>
      </c>
      <c r="O352" s="24"/>
    </row>
    <row r="353" spans="1:15" ht="20.399999999999999" x14ac:dyDescent="0.2">
      <c r="A353" s="19" t="s">
        <v>4589</v>
      </c>
      <c r="B353" s="20" t="s">
        <v>4590</v>
      </c>
      <c r="C353" s="20">
        <v>7</v>
      </c>
      <c r="D353" s="20" t="s">
        <v>476</v>
      </c>
      <c r="E353" s="20" t="s">
        <v>17</v>
      </c>
      <c r="F353" s="20">
        <v>6</v>
      </c>
      <c r="G353" s="20">
        <v>2</v>
      </c>
      <c r="H353" s="20">
        <v>0</v>
      </c>
      <c r="I353" s="20">
        <v>0</v>
      </c>
      <c r="J353" s="20">
        <v>8</v>
      </c>
      <c r="K353" s="20" t="s">
        <v>21</v>
      </c>
      <c r="L353" s="21">
        <v>3401220</v>
      </c>
      <c r="M353" s="22">
        <v>56</v>
      </c>
      <c r="N353" s="23">
        <v>8928.5714000000007</v>
      </c>
      <c r="O353" s="24"/>
    </row>
    <row r="354" spans="1:15" ht="30.6" x14ac:dyDescent="0.2">
      <c r="A354" s="19" t="s">
        <v>4591</v>
      </c>
      <c r="B354" s="20" t="s">
        <v>4592</v>
      </c>
      <c r="C354" s="20">
        <v>9</v>
      </c>
      <c r="D354" s="20" t="s">
        <v>95</v>
      </c>
      <c r="E354" s="20"/>
      <c r="F354" s="20">
        <v>6</v>
      </c>
      <c r="G354" s="20">
        <v>2</v>
      </c>
      <c r="H354" s="20">
        <v>0</v>
      </c>
      <c r="I354" s="20">
        <v>0</v>
      </c>
      <c r="J354" s="20">
        <v>8</v>
      </c>
      <c r="K354" s="20"/>
      <c r="L354" s="21">
        <v>3401220</v>
      </c>
      <c r="M354" s="22">
        <v>72</v>
      </c>
      <c r="N354" s="23">
        <v>1111.1111000000001</v>
      </c>
      <c r="O354" s="24"/>
    </row>
    <row r="355" spans="1:15" ht="20.399999999999999" x14ac:dyDescent="0.2">
      <c r="A355" s="19" t="s">
        <v>4593</v>
      </c>
      <c r="B355" s="20" t="s">
        <v>4594</v>
      </c>
      <c r="C355" s="20">
        <v>8</v>
      </c>
      <c r="D355" s="20" t="s">
        <v>4595</v>
      </c>
      <c r="E355" s="20" t="s">
        <v>17</v>
      </c>
      <c r="F355" s="20">
        <v>6</v>
      </c>
      <c r="G355" s="20">
        <v>2</v>
      </c>
      <c r="H355" s="20">
        <v>0</v>
      </c>
      <c r="I355" s="20">
        <v>0</v>
      </c>
      <c r="J355" s="20">
        <v>8</v>
      </c>
      <c r="K355" s="20" t="s">
        <v>21</v>
      </c>
      <c r="L355" s="21">
        <v>3401220</v>
      </c>
      <c r="M355" s="22">
        <v>64</v>
      </c>
      <c r="N355" s="23">
        <v>6250</v>
      </c>
      <c r="O355" s="24"/>
    </row>
    <row r="356" spans="1:15" ht="30.6" x14ac:dyDescent="0.2">
      <c r="A356" s="19" t="s">
        <v>4596</v>
      </c>
      <c r="B356" s="20" t="s">
        <v>691</v>
      </c>
      <c r="C356" s="20">
        <v>10</v>
      </c>
      <c r="D356" s="20" t="s">
        <v>82</v>
      </c>
      <c r="E356" s="20"/>
      <c r="F356" s="20">
        <v>6</v>
      </c>
      <c r="G356" s="20">
        <v>2</v>
      </c>
      <c r="H356" s="20">
        <v>0</v>
      </c>
      <c r="I356" s="20">
        <v>0</v>
      </c>
      <c r="J356" s="20">
        <v>8</v>
      </c>
      <c r="K356" s="20"/>
      <c r="L356" s="21">
        <v>3401220</v>
      </c>
      <c r="M356" s="22">
        <v>80</v>
      </c>
      <c r="N356" s="23">
        <v>1125</v>
      </c>
      <c r="O356" s="24"/>
    </row>
    <row r="357" spans="1:15" ht="20.399999999999999" x14ac:dyDescent="0.2">
      <c r="A357" s="19" t="s">
        <v>4593</v>
      </c>
      <c r="B357" s="20" t="s">
        <v>4597</v>
      </c>
      <c r="C357" s="20">
        <v>5</v>
      </c>
      <c r="D357" s="20" t="s">
        <v>181</v>
      </c>
      <c r="E357" s="20" t="s">
        <v>17</v>
      </c>
      <c r="F357" s="20">
        <v>6</v>
      </c>
      <c r="G357" s="20">
        <v>2</v>
      </c>
      <c r="H357" s="20">
        <v>0</v>
      </c>
      <c r="I357" s="20">
        <v>0</v>
      </c>
      <c r="J357" s="20">
        <v>8</v>
      </c>
      <c r="K357" s="20" t="s">
        <v>21</v>
      </c>
      <c r="L357" s="21">
        <v>3401220</v>
      </c>
      <c r="M357" s="22">
        <v>40</v>
      </c>
      <c r="N357" s="23">
        <v>5000</v>
      </c>
      <c r="O357" s="24"/>
    </row>
    <row r="358" spans="1:15" ht="20.399999999999999" x14ac:dyDescent="0.2">
      <c r="A358" s="19" t="s">
        <v>4598</v>
      </c>
      <c r="B358" s="20" t="s">
        <v>2763</v>
      </c>
      <c r="C358" s="20">
        <v>7</v>
      </c>
      <c r="D358" s="20" t="s">
        <v>85</v>
      </c>
      <c r="E358" s="20" t="s">
        <v>17</v>
      </c>
      <c r="F358" s="20">
        <v>6</v>
      </c>
      <c r="G358" s="20">
        <v>2</v>
      </c>
      <c r="H358" s="20">
        <v>0</v>
      </c>
      <c r="I358" s="20">
        <v>0</v>
      </c>
      <c r="J358" s="20">
        <v>8</v>
      </c>
      <c r="K358" s="20" t="s">
        <v>18</v>
      </c>
      <c r="L358" s="21">
        <v>3401220</v>
      </c>
      <c r="M358" s="22">
        <v>56</v>
      </c>
      <c r="N358" s="23">
        <v>4464.2857000000004</v>
      </c>
      <c r="O358" s="24"/>
    </row>
    <row r="359" spans="1:15" ht="30.6" x14ac:dyDescent="0.2">
      <c r="A359" s="19" t="s">
        <v>4591</v>
      </c>
      <c r="B359" s="20" t="s">
        <v>3400</v>
      </c>
      <c r="C359" s="20">
        <v>7</v>
      </c>
      <c r="D359" s="20" t="s">
        <v>1332</v>
      </c>
      <c r="E359" s="20"/>
      <c r="F359" s="20">
        <v>6</v>
      </c>
      <c r="G359" s="20">
        <v>2</v>
      </c>
      <c r="H359" s="20">
        <v>0</v>
      </c>
      <c r="I359" s="20">
        <v>0</v>
      </c>
      <c r="J359" s="20">
        <v>8</v>
      </c>
      <c r="K359" s="20"/>
      <c r="L359" s="21">
        <v>3401220</v>
      </c>
      <c r="M359" s="22">
        <v>56</v>
      </c>
      <c r="N359" s="23">
        <v>1607.1428000000001</v>
      </c>
      <c r="O359" s="24"/>
    </row>
    <row r="360" spans="1:15" ht="20.399999999999999" x14ac:dyDescent="0.2">
      <c r="A360" s="19" t="s">
        <v>4599</v>
      </c>
      <c r="B360" s="20" t="s">
        <v>4600</v>
      </c>
      <c r="C360" s="20">
        <v>6</v>
      </c>
      <c r="D360" s="20" t="s">
        <v>1332</v>
      </c>
      <c r="E360" s="20" t="s">
        <v>17</v>
      </c>
      <c r="F360" s="20">
        <v>8</v>
      </c>
      <c r="G360" s="20">
        <v>2</v>
      </c>
      <c r="H360" s="20">
        <v>0</v>
      </c>
      <c r="I360" s="20">
        <v>0</v>
      </c>
      <c r="J360" s="20">
        <v>10</v>
      </c>
      <c r="K360" s="20" t="s">
        <v>21</v>
      </c>
      <c r="L360" s="21">
        <v>3401220</v>
      </c>
      <c r="M360" s="22">
        <v>60</v>
      </c>
      <c r="N360" s="23">
        <v>1333.3333</v>
      </c>
      <c r="O360" s="24"/>
    </row>
    <row r="361" spans="1:15" ht="30.6" x14ac:dyDescent="0.2">
      <c r="A361" s="19" t="s">
        <v>4601</v>
      </c>
      <c r="B361" s="20" t="s">
        <v>4602</v>
      </c>
      <c r="C361" s="20">
        <v>15</v>
      </c>
      <c r="D361" s="20" t="s">
        <v>82</v>
      </c>
      <c r="E361" s="20"/>
      <c r="F361" s="20">
        <v>6</v>
      </c>
      <c r="G361" s="20">
        <v>3</v>
      </c>
      <c r="H361" s="20">
        <v>0</v>
      </c>
      <c r="I361" s="20">
        <v>2</v>
      </c>
      <c r="J361" s="20">
        <v>11</v>
      </c>
      <c r="K361" s="20"/>
      <c r="L361" s="21">
        <v>3401220</v>
      </c>
      <c r="M361" s="22">
        <v>165</v>
      </c>
      <c r="N361" s="23">
        <v>1818.1818000000001</v>
      </c>
      <c r="O361" s="24"/>
    </row>
    <row r="362" spans="1:15" ht="20.399999999999999" x14ac:dyDescent="0.2">
      <c r="A362" s="19" t="s">
        <v>4603</v>
      </c>
      <c r="B362" s="20" t="s">
        <v>4604</v>
      </c>
      <c r="C362" s="20">
        <v>6</v>
      </c>
      <c r="D362" s="20" t="s">
        <v>1192</v>
      </c>
      <c r="E362" s="20" t="s">
        <v>17</v>
      </c>
      <c r="F362" s="20">
        <v>6</v>
      </c>
      <c r="G362" s="20">
        <v>2</v>
      </c>
      <c r="H362" s="20">
        <v>0</v>
      </c>
      <c r="I362" s="20">
        <v>0</v>
      </c>
      <c r="J362" s="20">
        <v>8</v>
      </c>
      <c r="K362" s="20" t="s">
        <v>18</v>
      </c>
      <c r="L362" s="21">
        <v>3401220</v>
      </c>
      <c r="M362" s="22">
        <v>48</v>
      </c>
      <c r="N362" s="23">
        <v>4166.6665999999996</v>
      </c>
      <c r="O362" s="24"/>
    </row>
    <row r="363" spans="1:15" ht="20.399999999999999" x14ac:dyDescent="0.2">
      <c r="A363" s="19" t="s">
        <v>4605</v>
      </c>
      <c r="B363" s="20" t="s">
        <v>4606</v>
      </c>
      <c r="C363" s="20">
        <v>9</v>
      </c>
      <c r="D363" s="20" t="s">
        <v>181</v>
      </c>
      <c r="E363" s="20"/>
      <c r="F363" s="20">
        <v>6</v>
      </c>
      <c r="G363" s="20">
        <v>3</v>
      </c>
      <c r="H363" s="20">
        <v>0</v>
      </c>
      <c r="I363" s="20">
        <v>0</v>
      </c>
      <c r="J363" s="20">
        <v>9</v>
      </c>
      <c r="K363" s="20"/>
      <c r="L363" s="21">
        <v>3401220</v>
      </c>
      <c r="M363" s="22">
        <v>81</v>
      </c>
      <c r="N363" s="23">
        <v>822</v>
      </c>
      <c r="O363" s="24"/>
    </row>
    <row r="364" spans="1:15" ht="20.399999999999999" x14ac:dyDescent="0.2">
      <c r="A364" s="19" t="s">
        <v>4607</v>
      </c>
      <c r="B364" s="20" t="s">
        <v>4608</v>
      </c>
      <c r="C364" s="20">
        <v>7</v>
      </c>
      <c r="D364" s="20" t="s">
        <v>4609</v>
      </c>
      <c r="E364" s="20" t="s">
        <v>149</v>
      </c>
      <c r="F364" s="20">
        <v>6</v>
      </c>
      <c r="G364" s="20">
        <v>2</v>
      </c>
      <c r="H364" s="20">
        <v>0</v>
      </c>
      <c r="I364" s="20">
        <v>0</v>
      </c>
      <c r="J364" s="20">
        <v>8</v>
      </c>
      <c r="K364" s="20" t="s">
        <v>21</v>
      </c>
      <c r="L364" s="21">
        <v>3401220</v>
      </c>
      <c r="M364" s="22">
        <v>56</v>
      </c>
      <c r="N364" s="23">
        <v>4464.2857000000004</v>
      </c>
      <c r="O364" s="24"/>
    </row>
    <row r="365" spans="1:15" ht="30.6" x14ac:dyDescent="0.2">
      <c r="A365" s="19" t="s">
        <v>4610</v>
      </c>
      <c r="B365" s="20" t="s">
        <v>4611</v>
      </c>
      <c r="C365" s="20">
        <v>4</v>
      </c>
      <c r="D365" s="20" t="s">
        <v>82</v>
      </c>
      <c r="E365" s="20" t="s">
        <v>450</v>
      </c>
      <c r="F365" s="20">
        <v>350</v>
      </c>
      <c r="G365" s="20">
        <v>40</v>
      </c>
      <c r="H365" s="20">
        <v>25</v>
      </c>
      <c r="I365" s="20">
        <v>0</v>
      </c>
      <c r="J365" s="20">
        <v>415</v>
      </c>
      <c r="K365" s="20" t="s">
        <v>21</v>
      </c>
      <c r="L365" s="21">
        <v>3401220</v>
      </c>
      <c r="M365" s="22">
        <v>1660</v>
      </c>
      <c r="N365" s="23">
        <v>120.4819</v>
      </c>
      <c r="O365" s="24"/>
    </row>
    <row r="366" spans="1:15" s="25" customFormat="1" ht="13.2" x14ac:dyDescent="0.25">
      <c r="A366" s="92" t="s">
        <v>4584</v>
      </c>
      <c r="B366" s="93"/>
      <c r="C366" s="93"/>
      <c r="D366" s="93" t="s">
        <v>214</v>
      </c>
      <c r="E366" s="93"/>
      <c r="F366" s="93"/>
      <c r="G366" s="93"/>
      <c r="H366" s="93"/>
      <c r="I366" s="93"/>
      <c r="J366" s="93"/>
      <c r="K366" s="93"/>
      <c r="L366" s="94"/>
      <c r="M366" s="95"/>
      <c r="N366" s="96" t="s">
        <v>20</v>
      </c>
      <c r="O366" s="97">
        <v>2983418</v>
      </c>
    </row>
    <row r="368" spans="1:15" ht="13.2" x14ac:dyDescent="0.25">
      <c r="D368" s="25" t="s">
        <v>4612</v>
      </c>
    </row>
    <row r="369" spans="1:15" ht="20.399999999999999" x14ac:dyDescent="0.2">
      <c r="A369" s="19" t="s">
        <v>4613</v>
      </c>
      <c r="B369" s="20" t="s">
        <v>4614</v>
      </c>
      <c r="C369" s="20">
        <v>13</v>
      </c>
      <c r="D369" s="20" t="s">
        <v>485</v>
      </c>
      <c r="E369" s="20"/>
      <c r="F369" s="20">
        <v>10</v>
      </c>
      <c r="G369" s="20">
        <v>3</v>
      </c>
      <c r="H369" s="20">
        <v>0</v>
      </c>
      <c r="I369" s="20">
        <v>0</v>
      </c>
      <c r="J369" s="20">
        <v>13</v>
      </c>
      <c r="K369" s="20"/>
      <c r="L369" s="21">
        <v>3401220</v>
      </c>
      <c r="M369" s="22">
        <v>169</v>
      </c>
      <c r="N369" s="23">
        <v>0</v>
      </c>
      <c r="O369" s="24"/>
    </row>
    <row r="370" spans="1:15" ht="20.399999999999999" x14ac:dyDescent="0.2">
      <c r="A370" s="19" t="s">
        <v>4615</v>
      </c>
      <c r="B370" s="20" t="s">
        <v>4616</v>
      </c>
      <c r="C370" s="20">
        <v>11</v>
      </c>
      <c r="D370" s="20" t="s">
        <v>1332</v>
      </c>
      <c r="E370" s="20"/>
      <c r="F370" s="20">
        <v>10</v>
      </c>
      <c r="G370" s="20">
        <v>3</v>
      </c>
      <c r="H370" s="20">
        <v>0</v>
      </c>
      <c r="I370" s="20">
        <v>0</v>
      </c>
      <c r="J370" s="20">
        <v>13</v>
      </c>
      <c r="K370" s="20"/>
      <c r="L370" s="21">
        <v>3401220</v>
      </c>
      <c r="M370" s="22">
        <v>143</v>
      </c>
      <c r="N370" s="23">
        <v>0</v>
      </c>
      <c r="O370" s="24"/>
    </row>
    <row r="371" spans="1:15" ht="20.399999999999999" x14ac:dyDescent="0.2">
      <c r="A371" s="19" t="s">
        <v>4617</v>
      </c>
      <c r="B371" s="20" t="s">
        <v>4618</v>
      </c>
      <c r="C371" s="20">
        <v>5</v>
      </c>
      <c r="D371" s="20" t="s">
        <v>1332</v>
      </c>
      <c r="E371" s="20" t="s">
        <v>17</v>
      </c>
      <c r="F371" s="20">
        <v>10</v>
      </c>
      <c r="G371" s="20">
        <v>3</v>
      </c>
      <c r="H371" s="20">
        <v>0</v>
      </c>
      <c r="I371" s="20">
        <v>0</v>
      </c>
      <c r="J371" s="20">
        <v>13</v>
      </c>
      <c r="K371" s="20" t="s">
        <v>21</v>
      </c>
      <c r="L371" s="21">
        <v>3401220</v>
      </c>
      <c r="M371" s="22">
        <v>65</v>
      </c>
      <c r="N371" s="23">
        <v>0</v>
      </c>
      <c r="O371" s="24"/>
    </row>
    <row r="372" spans="1:15" ht="20.399999999999999" x14ac:dyDescent="0.2">
      <c r="A372" s="19" t="s">
        <v>4619</v>
      </c>
      <c r="B372" s="20" t="s">
        <v>4132</v>
      </c>
      <c r="C372" s="20">
        <v>6</v>
      </c>
      <c r="D372" s="20" t="s">
        <v>485</v>
      </c>
      <c r="E372" s="20"/>
      <c r="F372" s="20">
        <v>10</v>
      </c>
      <c r="G372" s="20">
        <v>3</v>
      </c>
      <c r="H372" s="20">
        <v>0</v>
      </c>
      <c r="I372" s="20">
        <v>0</v>
      </c>
      <c r="J372" s="20">
        <v>13</v>
      </c>
      <c r="K372" s="20"/>
      <c r="L372" s="21">
        <v>3401220</v>
      </c>
      <c r="M372" s="22">
        <v>78</v>
      </c>
      <c r="N372" s="23">
        <v>0</v>
      </c>
      <c r="O372" s="24"/>
    </row>
    <row r="373" spans="1:15" ht="20.399999999999999" x14ac:dyDescent="0.2">
      <c r="A373" s="19" t="s">
        <v>4620</v>
      </c>
      <c r="B373" s="20" t="s">
        <v>523</v>
      </c>
      <c r="C373" s="20">
        <v>4</v>
      </c>
      <c r="D373" s="20" t="s">
        <v>181</v>
      </c>
      <c r="E373" s="20" t="s">
        <v>17</v>
      </c>
      <c r="F373" s="20">
        <v>10</v>
      </c>
      <c r="G373" s="20">
        <v>3</v>
      </c>
      <c r="H373" s="20">
        <v>0</v>
      </c>
      <c r="I373" s="20">
        <v>0</v>
      </c>
      <c r="J373" s="20">
        <v>13</v>
      </c>
      <c r="K373" s="20" t="s">
        <v>21</v>
      </c>
      <c r="L373" s="21">
        <v>3401220</v>
      </c>
      <c r="M373" s="22">
        <v>52</v>
      </c>
      <c r="N373" s="23">
        <v>0</v>
      </c>
      <c r="O373" s="24"/>
    </row>
    <row r="374" spans="1:15" ht="20.399999999999999" x14ac:dyDescent="0.2">
      <c r="A374" s="19" t="s">
        <v>4621</v>
      </c>
      <c r="B374" s="20" t="s">
        <v>4622</v>
      </c>
      <c r="C374" s="20">
        <v>9</v>
      </c>
      <c r="D374" s="20" t="s">
        <v>393</v>
      </c>
      <c r="E374" s="20"/>
      <c r="F374" s="20">
        <v>10</v>
      </c>
      <c r="G374" s="20">
        <v>4</v>
      </c>
      <c r="H374" s="20">
        <v>0</v>
      </c>
      <c r="I374" s="20">
        <v>0</v>
      </c>
      <c r="J374" s="20">
        <v>14</v>
      </c>
      <c r="K374" s="20"/>
      <c r="L374" s="21">
        <v>3401220</v>
      </c>
      <c r="M374" s="22">
        <v>126</v>
      </c>
      <c r="N374" s="23">
        <v>0</v>
      </c>
      <c r="O374" s="24"/>
    </row>
    <row r="375" spans="1:15" ht="20.399999999999999" x14ac:dyDescent="0.2">
      <c r="A375" s="19" t="s">
        <v>4623</v>
      </c>
      <c r="B375" s="20" t="s">
        <v>4624</v>
      </c>
      <c r="C375" s="20">
        <v>6</v>
      </c>
      <c r="D375" s="20" t="s">
        <v>485</v>
      </c>
      <c r="E375" s="20" t="s">
        <v>17</v>
      </c>
      <c r="F375" s="20">
        <v>4</v>
      </c>
      <c r="G375" s="20">
        <v>2</v>
      </c>
      <c r="H375" s="20">
        <v>0</v>
      </c>
      <c r="I375" s="20">
        <v>0</v>
      </c>
      <c r="J375" s="20">
        <v>6</v>
      </c>
      <c r="K375" s="20" t="s">
        <v>21</v>
      </c>
      <c r="L375" s="21">
        <v>3401220</v>
      </c>
      <c r="M375" s="22">
        <v>36</v>
      </c>
      <c r="N375" s="23">
        <v>0</v>
      </c>
      <c r="O375" s="24"/>
    </row>
    <row r="376" spans="1:15" ht="20.399999999999999" x14ac:dyDescent="0.2">
      <c r="A376" s="19" t="s">
        <v>4625</v>
      </c>
      <c r="B376" s="20" t="s">
        <v>4626</v>
      </c>
      <c r="C376" s="20">
        <v>8</v>
      </c>
      <c r="D376" s="20" t="s">
        <v>140</v>
      </c>
      <c r="E376" s="20" t="s">
        <v>17</v>
      </c>
      <c r="F376" s="20">
        <v>6</v>
      </c>
      <c r="G376" s="20">
        <v>2</v>
      </c>
      <c r="H376" s="20">
        <v>0</v>
      </c>
      <c r="I376" s="20">
        <v>0</v>
      </c>
      <c r="J376" s="20">
        <v>8</v>
      </c>
      <c r="K376" s="20" t="s">
        <v>21</v>
      </c>
      <c r="L376" s="21">
        <v>3401220</v>
      </c>
      <c r="M376" s="22">
        <v>64</v>
      </c>
      <c r="N376" s="23">
        <v>5062.5</v>
      </c>
      <c r="O376" s="24"/>
    </row>
    <row r="377" spans="1:15" ht="20.399999999999999" x14ac:dyDescent="0.2">
      <c r="A377" s="19" t="s">
        <v>4627</v>
      </c>
      <c r="B377" s="20" t="s">
        <v>4628</v>
      </c>
      <c r="C377" s="20">
        <v>8</v>
      </c>
      <c r="D377" s="20" t="s">
        <v>181</v>
      </c>
      <c r="E377" s="20"/>
      <c r="F377" s="20">
        <v>12</v>
      </c>
      <c r="G377" s="20">
        <v>4</v>
      </c>
      <c r="H377" s="20">
        <v>0</v>
      </c>
      <c r="I377" s="20">
        <v>0</v>
      </c>
      <c r="J377" s="20">
        <v>16</v>
      </c>
      <c r="K377" s="20"/>
      <c r="L377" s="21">
        <v>3401220</v>
      </c>
      <c r="M377" s="22">
        <v>128</v>
      </c>
      <c r="N377" s="23">
        <v>0</v>
      </c>
      <c r="O377" s="24"/>
    </row>
    <row r="378" spans="1:15" ht="20.399999999999999" x14ac:dyDescent="0.2">
      <c r="A378" s="19" t="s">
        <v>4629</v>
      </c>
      <c r="B378" s="20" t="s">
        <v>4630</v>
      </c>
      <c r="C378" s="20">
        <v>9</v>
      </c>
      <c r="D378" s="20" t="s">
        <v>181</v>
      </c>
      <c r="E378" s="20" t="s">
        <v>17</v>
      </c>
      <c r="F378" s="20">
        <v>12</v>
      </c>
      <c r="G378" s="20">
        <v>4</v>
      </c>
      <c r="H378" s="20">
        <v>0</v>
      </c>
      <c r="I378" s="20">
        <v>0</v>
      </c>
      <c r="J378" s="20">
        <v>16</v>
      </c>
      <c r="K378" s="20" t="s">
        <v>21</v>
      </c>
      <c r="L378" s="21">
        <v>3401220</v>
      </c>
      <c r="M378" s="22">
        <v>144</v>
      </c>
      <c r="N378" s="23">
        <v>0</v>
      </c>
      <c r="O378" s="24"/>
    </row>
    <row r="379" spans="1:15" ht="20.399999999999999" x14ac:dyDescent="0.2">
      <c r="A379" s="19" t="s">
        <v>4631</v>
      </c>
      <c r="B379" s="20" t="s">
        <v>1504</v>
      </c>
      <c r="C379" s="20">
        <v>3</v>
      </c>
      <c r="D379" s="20" t="s">
        <v>452</v>
      </c>
      <c r="E379" s="20" t="s">
        <v>17</v>
      </c>
      <c r="F379" s="20">
        <v>10</v>
      </c>
      <c r="G379" s="20">
        <v>4</v>
      </c>
      <c r="H379" s="20">
        <v>0</v>
      </c>
      <c r="I379" s="20">
        <v>0</v>
      </c>
      <c r="J379" s="20">
        <v>14</v>
      </c>
      <c r="K379" s="20" t="s">
        <v>21</v>
      </c>
      <c r="L379" s="21">
        <v>3401220</v>
      </c>
      <c r="M379" s="22">
        <v>42</v>
      </c>
      <c r="N379" s="23">
        <v>0</v>
      </c>
      <c r="O379" s="24"/>
    </row>
    <row r="380" spans="1:15" ht="30.6" x14ac:dyDescent="0.2">
      <c r="A380" s="19" t="s">
        <v>4632</v>
      </c>
      <c r="B380" s="20" t="s">
        <v>4633</v>
      </c>
      <c r="C380" s="20">
        <v>10</v>
      </c>
      <c r="D380" s="20" t="s">
        <v>181</v>
      </c>
      <c r="E380" s="20"/>
      <c r="F380" s="20">
        <v>10</v>
      </c>
      <c r="G380" s="20">
        <v>4</v>
      </c>
      <c r="H380" s="20">
        <v>0</v>
      </c>
      <c r="I380" s="20">
        <v>0</v>
      </c>
      <c r="J380" s="20">
        <v>14</v>
      </c>
      <c r="K380" s="20"/>
      <c r="L380" s="21">
        <v>3401220</v>
      </c>
      <c r="M380" s="22">
        <v>140</v>
      </c>
      <c r="N380" s="23">
        <v>0</v>
      </c>
      <c r="O380" s="24"/>
    </row>
    <row r="381" spans="1:15" ht="20.399999999999999" x14ac:dyDescent="0.2">
      <c r="A381" s="19" t="s">
        <v>4634</v>
      </c>
      <c r="B381" s="20" t="s">
        <v>4594</v>
      </c>
      <c r="C381" s="20">
        <v>8</v>
      </c>
      <c r="D381" s="20" t="s">
        <v>181</v>
      </c>
      <c r="E381" s="20" t="s">
        <v>17</v>
      </c>
      <c r="F381" s="20">
        <v>10</v>
      </c>
      <c r="G381" s="20">
        <v>4</v>
      </c>
      <c r="H381" s="20">
        <v>0</v>
      </c>
      <c r="I381" s="20">
        <v>0</v>
      </c>
      <c r="J381" s="20">
        <v>14</v>
      </c>
      <c r="K381" s="20" t="s">
        <v>21</v>
      </c>
      <c r="L381" s="21">
        <v>3401220</v>
      </c>
      <c r="M381" s="22">
        <v>112</v>
      </c>
      <c r="N381" s="23">
        <v>3213.2766999999999</v>
      </c>
      <c r="O381" s="24"/>
    </row>
    <row r="382" spans="1:15" ht="30.6" x14ac:dyDescent="0.2">
      <c r="A382" s="19" t="s">
        <v>4635</v>
      </c>
      <c r="B382" s="20" t="s">
        <v>4594</v>
      </c>
      <c r="C382" s="20">
        <v>8</v>
      </c>
      <c r="D382" s="20" t="s">
        <v>447</v>
      </c>
      <c r="E382" s="20"/>
      <c r="F382" s="20">
        <v>12</v>
      </c>
      <c r="G382" s="20">
        <v>4</v>
      </c>
      <c r="H382" s="20">
        <v>0</v>
      </c>
      <c r="I382" s="20">
        <v>0</v>
      </c>
      <c r="J382" s="20">
        <v>16</v>
      </c>
      <c r="K382" s="20"/>
      <c r="L382" s="21">
        <v>3401220</v>
      </c>
      <c r="M382" s="22">
        <v>128</v>
      </c>
      <c r="N382" s="23">
        <v>0</v>
      </c>
      <c r="O382" s="24"/>
    </row>
    <row r="383" spans="1:15" ht="20.399999999999999" x14ac:dyDescent="0.2">
      <c r="A383" s="19" t="s">
        <v>4636</v>
      </c>
      <c r="B383" s="20" t="s">
        <v>4637</v>
      </c>
      <c r="C383" s="20">
        <v>8</v>
      </c>
      <c r="D383" s="20" t="s">
        <v>447</v>
      </c>
      <c r="E383" s="20" t="s">
        <v>17</v>
      </c>
      <c r="F383" s="20">
        <v>12</v>
      </c>
      <c r="G383" s="20">
        <v>4</v>
      </c>
      <c r="H383" s="20">
        <v>0</v>
      </c>
      <c r="I383" s="20">
        <v>0</v>
      </c>
      <c r="J383" s="20">
        <v>16</v>
      </c>
      <c r="K383" s="20" t="s">
        <v>21</v>
      </c>
      <c r="L383" s="21">
        <v>3401220</v>
      </c>
      <c r="M383" s="22">
        <v>128</v>
      </c>
      <c r="N383" s="23">
        <v>0</v>
      </c>
      <c r="O383" s="24"/>
    </row>
    <row r="384" spans="1:15" ht="20.399999999999999" x14ac:dyDescent="0.2">
      <c r="A384" s="19" t="s">
        <v>4638</v>
      </c>
      <c r="B384" s="20" t="s">
        <v>4639</v>
      </c>
      <c r="C384" s="20">
        <v>4</v>
      </c>
      <c r="D384" s="20" t="s">
        <v>393</v>
      </c>
      <c r="E384" s="20" t="s">
        <v>17</v>
      </c>
      <c r="F384" s="20">
        <v>12</v>
      </c>
      <c r="G384" s="20">
        <v>4</v>
      </c>
      <c r="H384" s="20">
        <v>0</v>
      </c>
      <c r="I384" s="20">
        <v>0</v>
      </c>
      <c r="J384" s="20">
        <v>16</v>
      </c>
      <c r="K384" s="20" t="s">
        <v>21</v>
      </c>
      <c r="L384" s="21">
        <v>3401220</v>
      </c>
      <c r="M384" s="22">
        <v>64</v>
      </c>
      <c r="N384" s="23">
        <v>0</v>
      </c>
      <c r="O384" s="24"/>
    </row>
    <row r="385" spans="1:15" ht="30.6" x14ac:dyDescent="0.2">
      <c r="A385" s="19" t="s">
        <v>4640</v>
      </c>
      <c r="B385" s="20" t="s">
        <v>4193</v>
      </c>
      <c r="C385" s="20">
        <v>7</v>
      </c>
      <c r="D385" s="20" t="s">
        <v>561</v>
      </c>
      <c r="E385" s="20" t="s">
        <v>17</v>
      </c>
      <c r="F385" s="20">
        <v>4</v>
      </c>
      <c r="G385" s="20">
        <v>2</v>
      </c>
      <c r="H385" s="20">
        <v>0</v>
      </c>
      <c r="I385" s="20">
        <v>0</v>
      </c>
      <c r="J385" s="20">
        <v>6</v>
      </c>
      <c r="K385" s="20" t="s">
        <v>21</v>
      </c>
      <c r="L385" s="21">
        <v>3401220</v>
      </c>
      <c r="M385" s="22">
        <v>42</v>
      </c>
      <c r="N385" s="23">
        <v>4821.4285</v>
      </c>
      <c r="O385" s="24"/>
    </row>
    <row r="386" spans="1:15" ht="20.399999999999999" x14ac:dyDescent="0.2">
      <c r="A386" s="19" t="s">
        <v>4641</v>
      </c>
      <c r="B386" s="20" t="s">
        <v>4642</v>
      </c>
      <c r="C386" s="20">
        <v>9</v>
      </c>
      <c r="D386" s="20" t="s">
        <v>140</v>
      </c>
      <c r="E386" s="20" t="s">
        <v>17</v>
      </c>
      <c r="F386" s="20">
        <v>4</v>
      </c>
      <c r="G386" s="20">
        <v>2</v>
      </c>
      <c r="H386" s="20">
        <v>0</v>
      </c>
      <c r="I386" s="20">
        <v>0</v>
      </c>
      <c r="J386" s="20">
        <v>6</v>
      </c>
      <c r="K386" s="20" t="s">
        <v>21</v>
      </c>
      <c r="L386" s="21">
        <v>3401220</v>
      </c>
      <c r="M386" s="22">
        <v>54</v>
      </c>
      <c r="N386" s="23">
        <v>925.92589999999996</v>
      </c>
      <c r="O386" s="24"/>
    </row>
    <row r="387" spans="1:15" ht="30.6" x14ac:dyDescent="0.2">
      <c r="A387" s="19" t="s">
        <v>4643</v>
      </c>
      <c r="B387" s="20" t="s">
        <v>4644</v>
      </c>
      <c r="C387" s="20">
        <v>7</v>
      </c>
      <c r="D387" s="20" t="s">
        <v>393</v>
      </c>
      <c r="E387" s="20" t="s">
        <v>17</v>
      </c>
      <c r="F387" s="20">
        <v>4</v>
      </c>
      <c r="G387" s="20">
        <v>1</v>
      </c>
      <c r="H387" s="20">
        <v>0</v>
      </c>
      <c r="I387" s="20">
        <v>0</v>
      </c>
      <c r="J387" s="20">
        <v>5</v>
      </c>
      <c r="K387" s="20" t="s">
        <v>21</v>
      </c>
      <c r="L387" s="21">
        <v>3401220</v>
      </c>
      <c r="M387" s="22">
        <v>35</v>
      </c>
      <c r="N387" s="23">
        <v>0</v>
      </c>
      <c r="O387" s="24"/>
    </row>
    <row r="388" spans="1:15" ht="20.399999999999999" x14ac:dyDescent="0.2">
      <c r="A388" s="19" t="s">
        <v>4631</v>
      </c>
      <c r="B388" s="20" t="s">
        <v>2008</v>
      </c>
      <c r="C388" s="20">
        <v>4</v>
      </c>
      <c r="D388" s="20" t="s">
        <v>447</v>
      </c>
      <c r="E388" s="20" t="s">
        <v>17</v>
      </c>
      <c r="F388" s="20">
        <v>12</v>
      </c>
      <c r="G388" s="20">
        <v>4</v>
      </c>
      <c r="H388" s="20">
        <v>0</v>
      </c>
      <c r="I388" s="20">
        <v>0</v>
      </c>
      <c r="J388" s="20">
        <v>16</v>
      </c>
      <c r="K388" s="20" t="s">
        <v>21</v>
      </c>
      <c r="L388" s="21">
        <v>3401220</v>
      </c>
      <c r="M388" s="22">
        <v>64</v>
      </c>
      <c r="N388" s="23">
        <v>0</v>
      </c>
      <c r="O388" s="24"/>
    </row>
    <row r="389" spans="1:15" ht="20.399999999999999" x14ac:dyDescent="0.2">
      <c r="A389" s="19" t="s">
        <v>4645</v>
      </c>
      <c r="B389" s="20" t="s">
        <v>4646</v>
      </c>
      <c r="C389" s="20">
        <v>6</v>
      </c>
      <c r="D389" s="20" t="s">
        <v>1554</v>
      </c>
      <c r="E389" s="20" t="s">
        <v>17</v>
      </c>
      <c r="F389" s="20">
        <v>12</v>
      </c>
      <c r="G389" s="20">
        <v>4</v>
      </c>
      <c r="H389" s="20">
        <v>0</v>
      </c>
      <c r="I389" s="20">
        <v>0</v>
      </c>
      <c r="J389" s="20">
        <v>16</v>
      </c>
      <c r="K389" s="20" t="s">
        <v>21</v>
      </c>
      <c r="L389" s="21">
        <v>3401220</v>
      </c>
      <c r="M389" s="22">
        <v>96</v>
      </c>
      <c r="N389" s="23">
        <v>0</v>
      </c>
      <c r="O389" s="24"/>
    </row>
    <row r="390" spans="1:15" ht="30.6" x14ac:dyDescent="0.2">
      <c r="A390" s="19" t="s">
        <v>4647</v>
      </c>
      <c r="B390" s="20" t="s">
        <v>4648</v>
      </c>
      <c r="C390" s="20">
        <v>5</v>
      </c>
      <c r="D390" s="20" t="s">
        <v>255</v>
      </c>
      <c r="E390" s="20" t="s">
        <v>347</v>
      </c>
      <c r="F390" s="20">
        <v>120</v>
      </c>
      <c r="G390" s="20">
        <v>20</v>
      </c>
      <c r="H390" s="20">
        <v>20</v>
      </c>
      <c r="I390" s="20">
        <v>0</v>
      </c>
      <c r="J390" s="20">
        <v>160</v>
      </c>
      <c r="K390" s="20" t="s">
        <v>21</v>
      </c>
      <c r="L390" s="21">
        <v>3401220</v>
      </c>
      <c r="M390" s="22">
        <v>800</v>
      </c>
      <c r="N390" s="23">
        <v>87.5</v>
      </c>
      <c r="O390" s="24"/>
    </row>
    <row r="391" spans="1:15" ht="30.6" x14ac:dyDescent="0.2">
      <c r="A391" s="19" t="s">
        <v>4649</v>
      </c>
      <c r="B391" s="20" t="s">
        <v>1882</v>
      </c>
      <c r="C391" s="20">
        <v>5</v>
      </c>
      <c r="D391" s="20" t="s">
        <v>255</v>
      </c>
      <c r="E391" s="20" t="s">
        <v>347</v>
      </c>
      <c r="F391" s="20">
        <v>150</v>
      </c>
      <c r="G391" s="20">
        <v>25</v>
      </c>
      <c r="H391" s="20">
        <v>20</v>
      </c>
      <c r="I391" s="20">
        <v>0</v>
      </c>
      <c r="J391" s="20">
        <v>195</v>
      </c>
      <c r="K391" s="20" t="s">
        <v>21</v>
      </c>
      <c r="L391" s="21">
        <v>3401220</v>
      </c>
      <c r="M391" s="22">
        <v>975</v>
      </c>
      <c r="N391" s="23">
        <v>71.794799999999995</v>
      </c>
      <c r="O391" s="24"/>
    </row>
    <row r="392" spans="1:15" ht="30.6" x14ac:dyDescent="0.2">
      <c r="A392" s="19" t="s">
        <v>4650</v>
      </c>
      <c r="B392" s="20" t="s">
        <v>4651</v>
      </c>
      <c r="C392" s="20">
        <v>6</v>
      </c>
      <c r="D392" s="20" t="s">
        <v>298</v>
      </c>
      <c r="E392" s="20"/>
      <c r="F392" s="20">
        <v>12</v>
      </c>
      <c r="G392" s="20">
        <v>4</v>
      </c>
      <c r="H392" s="20">
        <v>0</v>
      </c>
      <c r="I392" s="20">
        <v>0</v>
      </c>
      <c r="J392" s="20">
        <v>16</v>
      </c>
      <c r="K392" s="20"/>
      <c r="L392" s="21">
        <v>3401220</v>
      </c>
      <c r="M392" s="22">
        <v>96</v>
      </c>
      <c r="N392" s="23">
        <v>0</v>
      </c>
      <c r="O392" s="24"/>
    </row>
    <row r="393" spans="1:15" ht="20.399999999999999" x14ac:dyDescent="0.2">
      <c r="A393" s="19" t="s">
        <v>4652</v>
      </c>
      <c r="B393" s="20" t="s">
        <v>3382</v>
      </c>
      <c r="C393" s="20">
        <v>11</v>
      </c>
      <c r="D393" s="20" t="s">
        <v>181</v>
      </c>
      <c r="E393" s="20" t="s">
        <v>17</v>
      </c>
      <c r="F393" s="20">
        <v>5</v>
      </c>
      <c r="G393" s="20">
        <v>2</v>
      </c>
      <c r="H393" s="20">
        <v>0</v>
      </c>
      <c r="I393" s="20">
        <v>0</v>
      </c>
      <c r="J393" s="20">
        <v>7</v>
      </c>
      <c r="K393" s="20" t="s">
        <v>21</v>
      </c>
      <c r="L393" s="21">
        <v>3401220</v>
      </c>
      <c r="M393" s="22">
        <v>77</v>
      </c>
      <c r="N393" s="23">
        <v>4240.2596999999996</v>
      </c>
      <c r="O393" s="24"/>
    </row>
    <row r="394" spans="1:15" ht="20.399999999999999" x14ac:dyDescent="0.2">
      <c r="A394" s="19" t="s">
        <v>4653</v>
      </c>
      <c r="B394" s="20" t="s">
        <v>3597</v>
      </c>
      <c r="C394" s="20">
        <v>5</v>
      </c>
      <c r="D394" s="20" t="s">
        <v>298</v>
      </c>
      <c r="E394" s="20" t="s">
        <v>17</v>
      </c>
      <c r="F394" s="20">
        <v>12</v>
      </c>
      <c r="G394" s="20">
        <v>4</v>
      </c>
      <c r="H394" s="20">
        <v>0</v>
      </c>
      <c r="I394" s="20">
        <v>0</v>
      </c>
      <c r="J394" s="20">
        <v>16</v>
      </c>
      <c r="K394" s="20" t="s">
        <v>21</v>
      </c>
      <c r="L394" s="21">
        <v>3401220</v>
      </c>
      <c r="M394" s="22">
        <v>80</v>
      </c>
      <c r="N394" s="23">
        <v>0</v>
      </c>
      <c r="O394" s="24"/>
    </row>
    <row r="395" spans="1:15" ht="20.399999999999999" x14ac:dyDescent="0.2">
      <c r="A395" s="19" t="s">
        <v>4654</v>
      </c>
      <c r="B395" s="20" t="s">
        <v>578</v>
      </c>
      <c r="C395" s="20">
        <v>5</v>
      </c>
      <c r="D395" s="20" t="s">
        <v>718</v>
      </c>
      <c r="E395" s="20" t="s">
        <v>347</v>
      </c>
      <c r="F395" s="20">
        <v>30</v>
      </c>
      <c r="G395" s="20">
        <v>4</v>
      </c>
      <c r="H395" s="20">
        <v>12</v>
      </c>
      <c r="I395" s="20">
        <v>0</v>
      </c>
      <c r="J395" s="20">
        <v>46</v>
      </c>
      <c r="K395" s="20" t="s">
        <v>21</v>
      </c>
      <c r="L395" s="21">
        <v>3401220</v>
      </c>
      <c r="M395" s="22">
        <v>230</v>
      </c>
      <c r="N395" s="23">
        <v>217.3913</v>
      </c>
      <c r="O395" s="24"/>
    </row>
    <row r="396" spans="1:15" ht="20.399999999999999" x14ac:dyDescent="0.2">
      <c r="A396" s="19" t="s">
        <v>4655</v>
      </c>
      <c r="B396" s="20" t="s">
        <v>3652</v>
      </c>
      <c r="C396" s="20">
        <v>9</v>
      </c>
      <c r="D396" s="20" t="s">
        <v>140</v>
      </c>
      <c r="E396" s="20" t="s">
        <v>17</v>
      </c>
      <c r="F396" s="20">
        <v>4</v>
      </c>
      <c r="G396" s="20">
        <v>1</v>
      </c>
      <c r="H396" s="20">
        <v>0</v>
      </c>
      <c r="I396" s="20">
        <v>0</v>
      </c>
      <c r="J396" s="20">
        <v>5</v>
      </c>
      <c r="K396" s="20" t="s">
        <v>21</v>
      </c>
      <c r="L396" s="21">
        <v>3401220</v>
      </c>
      <c r="M396" s="22">
        <v>45</v>
      </c>
      <c r="N396" s="23">
        <v>5400</v>
      </c>
      <c r="O396" s="24"/>
    </row>
    <row r="397" spans="1:15" ht="20.399999999999999" x14ac:dyDescent="0.2">
      <c r="A397" s="19" t="s">
        <v>4656</v>
      </c>
      <c r="B397" s="20" t="s">
        <v>3652</v>
      </c>
      <c r="C397" s="20">
        <v>9</v>
      </c>
      <c r="D397" s="20" t="s">
        <v>95</v>
      </c>
      <c r="E397" s="20" t="s">
        <v>17</v>
      </c>
      <c r="F397" s="20">
        <v>8</v>
      </c>
      <c r="G397" s="20">
        <v>4</v>
      </c>
      <c r="H397" s="20">
        <v>0</v>
      </c>
      <c r="I397" s="20">
        <v>0</v>
      </c>
      <c r="J397" s="20">
        <v>12</v>
      </c>
      <c r="K397" s="20" t="s">
        <v>21</v>
      </c>
      <c r="L397" s="21">
        <v>3401220</v>
      </c>
      <c r="M397" s="22">
        <v>108</v>
      </c>
      <c r="N397" s="23">
        <v>2750</v>
      </c>
      <c r="O397" s="24"/>
    </row>
    <row r="398" spans="1:15" ht="30.6" x14ac:dyDescent="0.2">
      <c r="A398" s="19" t="s">
        <v>4657</v>
      </c>
      <c r="B398" s="20" t="s">
        <v>4658</v>
      </c>
      <c r="C398" s="20">
        <v>6</v>
      </c>
      <c r="D398" s="20" t="s">
        <v>447</v>
      </c>
      <c r="E398" s="20"/>
      <c r="F398" s="20">
        <v>10</v>
      </c>
      <c r="G398" s="20">
        <v>4</v>
      </c>
      <c r="H398" s="20">
        <v>0</v>
      </c>
      <c r="I398" s="20">
        <v>0</v>
      </c>
      <c r="J398" s="20">
        <v>14</v>
      </c>
      <c r="K398" s="20"/>
      <c r="L398" s="21">
        <v>3401220</v>
      </c>
      <c r="M398" s="22">
        <v>84</v>
      </c>
      <c r="N398" s="23">
        <v>0</v>
      </c>
      <c r="O398" s="24"/>
    </row>
    <row r="399" spans="1:15" ht="20.399999999999999" x14ac:dyDescent="0.2">
      <c r="A399" s="19" t="s">
        <v>4659</v>
      </c>
      <c r="B399" s="20" t="s">
        <v>4660</v>
      </c>
      <c r="C399" s="20">
        <v>10</v>
      </c>
      <c r="D399" s="20" t="s">
        <v>447</v>
      </c>
      <c r="E399" s="20" t="s">
        <v>17</v>
      </c>
      <c r="F399" s="20">
        <v>10</v>
      </c>
      <c r="G399" s="20">
        <v>4</v>
      </c>
      <c r="H399" s="20">
        <v>0</v>
      </c>
      <c r="I399" s="20">
        <v>0</v>
      </c>
      <c r="J399" s="20">
        <v>14</v>
      </c>
      <c r="K399" s="20" t="s">
        <v>21</v>
      </c>
      <c r="L399" s="21">
        <v>3401220</v>
      </c>
      <c r="M399" s="22">
        <v>140</v>
      </c>
      <c r="N399" s="23">
        <v>0</v>
      </c>
      <c r="O399" s="24"/>
    </row>
    <row r="400" spans="1:15" ht="20.399999999999999" x14ac:dyDescent="0.2">
      <c r="A400" s="19" t="s">
        <v>4661</v>
      </c>
      <c r="B400" s="20" t="s">
        <v>4662</v>
      </c>
      <c r="C400" s="20">
        <v>8</v>
      </c>
      <c r="D400" s="20" t="s">
        <v>95</v>
      </c>
      <c r="E400" s="20" t="s">
        <v>17</v>
      </c>
      <c r="F400" s="20">
        <v>8</v>
      </c>
      <c r="G400" s="20">
        <v>4</v>
      </c>
      <c r="H400" s="20">
        <v>0</v>
      </c>
      <c r="I400" s="20">
        <v>0</v>
      </c>
      <c r="J400" s="20">
        <v>12</v>
      </c>
      <c r="K400" s="20" t="s">
        <v>21</v>
      </c>
      <c r="L400" s="21">
        <v>3401220</v>
      </c>
      <c r="M400" s="22">
        <v>96</v>
      </c>
      <c r="N400" s="23">
        <v>3375</v>
      </c>
      <c r="O400" s="24"/>
    </row>
    <row r="401" spans="1:15" ht="20.399999999999999" x14ac:dyDescent="0.2">
      <c r="A401" s="19" t="s">
        <v>4663</v>
      </c>
      <c r="B401" s="20" t="s">
        <v>2111</v>
      </c>
      <c r="C401" s="20">
        <v>8</v>
      </c>
      <c r="D401" s="20" t="s">
        <v>561</v>
      </c>
      <c r="E401" s="20" t="s">
        <v>17</v>
      </c>
      <c r="F401" s="20">
        <v>7</v>
      </c>
      <c r="G401" s="20">
        <v>2</v>
      </c>
      <c r="H401" s="20">
        <v>0</v>
      </c>
      <c r="I401" s="20">
        <v>0</v>
      </c>
      <c r="J401" s="20">
        <v>9</v>
      </c>
      <c r="K401" s="20" t="s">
        <v>21</v>
      </c>
      <c r="L401" s="21">
        <v>3401220</v>
      </c>
      <c r="M401" s="22">
        <v>72</v>
      </c>
      <c r="N401" s="23">
        <v>2777.7777000000001</v>
      </c>
      <c r="O401" s="24"/>
    </row>
    <row r="402" spans="1:15" ht="30.6" x14ac:dyDescent="0.2">
      <c r="A402" s="19" t="s">
        <v>4664</v>
      </c>
      <c r="B402" s="20" t="s">
        <v>1792</v>
      </c>
      <c r="C402" s="20">
        <v>7</v>
      </c>
      <c r="D402" s="20" t="s">
        <v>393</v>
      </c>
      <c r="E402" s="20" t="s">
        <v>17</v>
      </c>
      <c r="F402" s="20">
        <v>3</v>
      </c>
      <c r="G402" s="20">
        <v>1</v>
      </c>
      <c r="H402" s="20">
        <v>0</v>
      </c>
      <c r="I402" s="20">
        <v>0</v>
      </c>
      <c r="J402" s="20">
        <v>4</v>
      </c>
      <c r="K402" s="20" t="s">
        <v>21</v>
      </c>
      <c r="L402" s="21">
        <v>3401220</v>
      </c>
      <c r="M402" s="22">
        <v>28</v>
      </c>
      <c r="N402" s="23">
        <v>0</v>
      </c>
      <c r="O402" s="24"/>
    </row>
    <row r="403" spans="1:15" ht="20.399999999999999" x14ac:dyDescent="0.2">
      <c r="A403" s="19" t="s">
        <v>4665</v>
      </c>
      <c r="B403" s="20" t="s">
        <v>4666</v>
      </c>
      <c r="C403" s="20">
        <v>8</v>
      </c>
      <c r="D403" s="20" t="s">
        <v>1192</v>
      </c>
      <c r="E403" s="20" t="s">
        <v>17</v>
      </c>
      <c r="F403" s="20">
        <v>6</v>
      </c>
      <c r="G403" s="20">
        <v>2</v>
      </c>
      <c r="H403" s="20">
        <v>0</v>
      </c>
      <c r="I403" s="20">
        <v>0</v>
      </c>
      <c r="J403" s="20">
        <v>8</v>
      </c>
      <c r="K403" s="20" t="s">
        <v>21</v>
      </c>
      <c r="L403" s="21">
        <v>3401220</v>
      </c>
      <c r="M403" s="22">
        <v>64</v>
      </c>
      <c r="N403" s="23">
        <v>0</v>
      </c>
      <c r="O403" s="24"/>
    </row>
    <row r="404" spans="1:15" ht="20.399999999999999" x14ac:dyDescent="0.2">
      <c r="A404" s="19" t="s">
        <v>4667</v>
      </c>
      <c r="B404" s="20" t="s">
        <v>4668</v>
      </c>
      <c r="C404" s="20">
        <v>9</v>
      </c>
      <c r="D404" s="20" t="s">
        <v>561</v>
      </c>
      <c r="E404" s="20" t="s">
        <v>17</v>
      </c>
      <c r="F404" s="20">
        <v>8</v>
      </c>
      <c r="G404" s="20">
        <v>4</v>
      </c>
      <c r="H404" s="20">
        <v>0</v>
      </c>
      <c r="I404" s="20">
        <v>0</v>
      </c>
      <c r="J404" s="20">
        <v>12</v>
      </c>
      <c r="K404" s="20" t="s">
        <v>21</v>
      </c>
      <c r="L404" s="21">
        <v>3401220</v>
      </c>
      <c r="M404" s="22">
        <v>108</v>
      </c>
      <c r="N404" s="23">
        <v>2750</v>
      </c>
      <c r="O404" s="24"/>
    </row>
    <row r="405" spans="1:15" ht="20.399999999999999" x14ac:dyDescent="0.2">
      <c r="A405" s="19" t="s">
        <v>4669</v>
      </c>
      <c r="B405" s="20" t="s">
        <v>3662</v>
      </c>
      <c r="C405" s="20">
        <v>5</v>
      </c>
      <c r="D405" s="20" t="s">
        <v>4670</v>
      </c>
      <c r="E405" s="20" t="s">
        <v>347</v>
      </c>
      <c r="F405" s="20">
        <v>70</v>
      </c>
      <c r="G405" s="20">
        <v>10</v>
      </c>
      <c r="H405" s="20">
        <v>15</v>
      </c>
      <c r="I405" s="20">
        <v>0</v>
      </c>
      <c r="J405" s="20">
        <v>95</v>
      </c>
      <c r="K405" s="20" t="s">
        <v>21</v>
      </c>
      <c r="L405" s="21">
        <v>3401220</v>
      </c>
      <c r="M405" s="22">
        <v>475</v>
      </c>
      <c r="N405" s="23">
        <v>105.26309999999999</v>
      </c>
      <c r="O405" s="24"/>
    </row>
    <row r="406" spans="1:15" ht="20.399999999999999" x14ac:dyDescent="0.2">
      <c r="A406" s="19" t="s">
        <v>4671</v>
      </c>
      <c r="B406" s="20" t="s">
        <v>4672</v>
      </c>
      <c r="C406" s="20">
        <v>9</v>
      </c>
      <c r="D406" s="20" t="s">
        <v>393</v>
      </c>
      <c r="E406" s="20" t="s">
        <v>17</v>
      </c>
      <c r="F406" s="20">
        <v>5</v>
      </c>
      <c r="G406" s="20">
        <v>2</v>
      </c>
      <c r="H406" s="20">
        <v>0</v>
      </c>
      <c r="I406" s="20">
        <v>0</v>
      </c>
      <c r="J406" s="20">
        <v>7</v>
      </c>
      <c r="K406" s="20" t="s">
        <v>21</v>
      </c>
      <c r="L406" s="21">
        <v>3401220</v>
      </c>
      <c r="M406" s="22">
        <v>63</v>
      </c>
      <c r="N406" s="23">
        <v>0</v>
      </c>
      <c r="O406" s="24"/>
    </row>
    <row r="407" spans="1:15" ht="20.399999999999999" x14ac:dyDescent="0.2">
      <c r="A407" s="19" t="s">
        <v>4673</v>
      </c>
      <c r="B407" s="20" t="s">
        <v>4674</v>
      </c>
      <c r="C407" s="20">
        <v>7</v>
      </c>
      <c r="D407" s="20" t="s">
        <v>1554</v>
      </c>
      <c r="E407" s="20"/>
      <c r="F407" s="20">
        <v>4</v>
      </c>
      <c r="G407" s="20">
        <v>2</v>
      </c>
      <c r="H407" s="20">
        <v>0</v>
      </c>
      <c r="I407" s="20">
        <v>0</v>
      </c>
      <c r="J407" s="20">
        <v>6</v>
      </c>
      <c r="K407" s="20"/>
      <c r="L407" s="21">
        <v>3401220</v>
      </c>
      <c r="M407" s="22">
        <v>42</v>
      </c>
      <c r="N407" s="23">
        <v>0</v>
      </c>
      <c r="O407" s="24"/>
    </row>
    <row r="408" spans="1:15" ht="20.399999999999999" x14ac:dyDescent="0.2">
      <c r="A408" s="19" t="s">
        <v>4675</v>
      </c>
      <c r="B408" s="20" t="s">
        <v>4676</v>
      </c>
      <c r="C408" s="20">
        <v>8</v>
      </c>
      <c r="D408" s="20" t="s">
        <v>300</v>
      </c>
      <c r="E408" s="20" t="s">
        <v>17</v>
      </c>
      <c r="F408" s="20">
        <v>4</v>
      </c>
      <c r="G408" s="20">
        <v>2</v>
      </c>
      <c r="H408" s="20">
        <v>0</v>
      </c>
      <c r="I408" s="20">
        <v>0</v>
      </c>
      <c r="J408" s="20">
        <v>6</v>
      </c>
      <c r="K408" s="20" t="s">
        <v>21</v>
      </c>
      <c r="L408" s="21">
        <v>3401220</v>
      </c>
      <c r="M408" s="22">
        <v>48</v>
      </c>
      <c r="N408" s="23">
        <v>4218.75</v>
      </c>
      <c r="O408" s="24"/>
    </row>
    <row r="409" spans="1:15" ht="20.399999999999999" x14ac:dyDescent="0.2">
      <c r="A409" s="19" t="s">
        <v>4677</v>
      </c>
      <c r="B409" s="20" t="s">
        <v>1961</v>
      </c>
      <c r="C409" s="20">
        <v>11</v>
      </c>
      <c r="D409" s="20" t="s">
        <v>305</v>
      </c>
      <c r="E409" s="20" t="s">
        <v>17</v>
      </c>
      <c r="F409" s="20">
        <v>4</v>
      </c>
      <c r="G409" s="20">
        <v>2</v>
      </c>
      <c r="H409" s="20">
        <v>0</v>
      </c>
      <c r="I409" s="20">
        <v>0</v>
      </c>
      <c r="J409" s="20">
        <v>6</v>
      </c>
      <c r="K409" s="20" t="s">
        <v>21</v>
      </c>
      <c r="L409" s="21">
        <v>3401220</v>
      </c>
      <c r="M409" s="22">
        <v>66</v>
      </c>
      <c r="N409" s="23">
        <v>5597.7272000000003</v>
      </c>
      <c r="O409" s="24"/>
    </row>
    <row r="410" spans="1:15" ht="30.6" x14ac:dyDescent="0.2">
      <c r="A410" s="19" t="s">
        <v>4678</v>
      </c>
      <c r="B410" s="20" t="s">
        <v>1907</v>
      </c>
      <c r="C410" s="20">
        <v>5</v>
      </c>
      <c r="D410" s="20" t="s">
        <v>395</v>
      </c>
      <c r="E410" s="20" t="s">
        <v>347</v>
      </c>
      <c r="F410" s="20">
        <v>60</v>
      </c>
      <c r="G410" s="20">
        <v>10</v>
      </c>
      <c r="H410" s="20">
        <v>12</v>
      </c>
      <c r="I410" s="20">
        <v>0</v>
      </c>
      <c r="J410" s="20">
        <v>82</v>
      </c>
      <c r="K410" s="20" t="s">
        <v>21</v>
      </c>
      <c r="L410" s="21">
        <v>3401220</v>
      </c>
      <c r="M410" s="22">
        <v>410</v>
      </c>
      <c r="N410" s="23">
        <v>121.9512</v>
      </c>
      <c r="O410" s="24"/>
    </row>
    <row r="411" spans="1:15" ht="20.399999999999999" x14ac:dyDescent="0.2">
      <c r="A411" s="19" t="s">
        <v>4679</v>
      </c>
      <c r="B411" s="20" t="s">
        <v>4680</v>
      </c>
      <c r="C411" s="20">
        <v>6</v>
      </c>
      <c r="D411" s="20" t="s">
        <v>1554</v>
      </c>
      <c r="E411" s="20" t="s">
        <v>17</v>
      </c>
      <c r="F411" s="20">
        <v>5</v>
      </c>
      <c r="G411" s="20">
        <v>1</v>
      </c>
      <c r="H411" s="20">
        <v>0</v>
      </c>
      <c r="I411" s="20">
        <v>0</v>
      </c>
      <c r="J411" s="20">
        <v>6</v>
      </c>
      <c r="K411" s="20" t="s">
        <v>21</v>
      </c>
      <c r="L411" s="21">
        <v>3401220</v>
      </c>
      <c r="M411" s="22">
        <v>36</v>
      </c>
      <c r="N411" s="23">
        <v>0</v>
      </c>
      <c r="O411" s="24"/>
    </row>
    <row r="412" spans="1:15" ht="20.399999999999999" x14ac:dyDescent="0.2">
      <c r="A412" s="19" t="s">
        <v>4681</v>
      </c>
      <c r="B412" s="20" t="s">
        <v>4682</v>
      </c>
      <c r="C412" s="20">
        <v>8</v>
      </c>
      <c r="D412" s="20" t="s">
        <v>293</v>
      </c>
      <c r="E412" s="20" t="s">
        <v>17</v>
      </c>
      <c r="F412" s="20">
        <v>4</v>
      </c>
      <c r="G412" s="20">
        <v>1</v>
      </c>
      <c r="H412" s="20">
        <v>0</v>
      </c>
      <c r="I412" s="20">
        <v>0</v>
      </c>
      <c r="J412" s="20">
        <v>5</v>
      </c>
      <c r="K412" s="20" t="s">
        <v>21</v>
      </c>
      <c r="L412" s="21">
        <v>3401220</v>
      </c>
      <c r="M412" s="22">
        <v>40</v>
      </c>
      <c r="N412" s="23">
        <v>0</v>
      </c>
      <c r="O412" s="24"/>
    </row>
    <row r="413" spans="1:15" ht="20.399999999999999" x14ac:dyDescent="0.2">
      <c r="A413" s="19" t="s">
        <v>4683</v>
      </c>
      <c r="B413" s="20" t="s">
        <v>1858</v>
      </c>
      <c r="C413" s="20">
        <v>3</v>
      </c>
      <c r="D413" s="20" t="s">
        <v>1962</v>
      </c>
      <c r="E413" s="20" t="s">
        <v>17</v>
      </c>
      <c r="F413" s="20">
        <v>12</v>
      </c>
      <c r="G413" s="20">
        <v>4</v>
      </c>
      <c r="H413" s="20">
        <v>0</v>
      </c>
      <c r="I413" s="20">
        <v>0</v>
      </c>
      <c r="J413" s="20">
        <v>16</v>
      </c>
      <c r="K413" s="20" t="s">
        <v>21</v>
      </c>
      <c r="L413" s="21">
        <v>3401220</v>
      </c>
      <c r="M413" s="22">
        <v>48</v>
      </c>
      <c r="N413" s="23">
        <v>0</v>
      </c>
      <c r="O413" s="24"/>
    </row>
    <row r="414" spans="1:15" ht="20.399999999999999" x14ac:dyDescent="0.2">
      <c r="A414" s="19" t="s">
        <v>4684</v>
      </c>
      <c r="B414" s="20" t="s">
        <v>4685</v>
      </c>
      <c r="C414" s="20">
        <v>6</v>
      </c>
      <c r="D414" s="20" t="s">
        <v>255</v>
      </c>
      <c r="E414" s="20" t="s">
        <v>347</v>
      </c>
      <c r="F414" s="20">
        <v>160</v>
      </c>
      <c r="G414" s="20">
        <v>20</v>
      </c>
      <c r="H414" s="20">
        <v>20</v>
      </c>
      <c r="I414" s="20">
        <v>0</v>
      </c>
      <c r="J414" s="20">
        <v>200</v>
      </c>
      <c r="K414" s="20" t="s">
        <v>21</v>
      </c>
      <c r="L414" s="21">
        <v>3401220</v>
      </c>
      <c r="M414" s="22">
        <v>1200</v>
      </c>
      <c r="N414" s="23">
        <v>50</v>
      </c>
      <c r="O414" s="24"/>
    </row>
    <row r="415" spans="1:15" ht="20.399999999999999" x14ac:dyDescent="0.2">
      <c r="A415" s="19" t="s">
        <v>4683</v>
      </c>
      <c r="B415" s="20" t="s">
        <v>1811</v>
      </c>
      <c r="C415" s="20">
        <v>4</v>
      </c>
      <c r="D415" s="20" t="s">
        <v>414</v>
      </c>
      <c r="E415" s="20" t="s">
        <v>17</v>
      </c>
      <c r="F415" s="20">
        <v>12</v>
      </c>
      <c r="G415" s="20">
        <v>4</v>
      </c>
      <c r="H415" s="20">
        <v>0</v>
      </c>
      <c r="I415" s="20">
        <v>0</v>
      </c>
      <c r="J415" s="20">
        <v>16</v>
      </c>
      <c r="K415" s="20" t="s">
        <v>21</v>
      </c>
      <c r="L415" s="21">
        <v>3401220</v>
      </c>
      <c r="M415" s="22">
        <v>64</v>
      </c>
      <c r="N415" s="23">
        <v>0</v>
      </c>
      <c r="O415" s="24"/>
    </row>
    <row r="416" spans="1:15" ht="20.399999999999999" x14ac:dyDescent="0.2">
      <c r="A416" s="19" t="s">
        <v>4686</v>
      </c>
      <c r="B416" s="20" t="s">
        <v>4535</v>
      </c>
      <c r="C416" s="20">
        <v>9</v>
      </c>
      <c r="D416" s="20" t="s">
        <v>445</v>
      </c>
      <c r="E416" s="20" t="s">
        <v>17</v>
      </c>
      <c r="F416" s="20">
        <v>3</v>
      </c>
      <c r="G416" s="20">
        <v>1</v>
      </c>
      <c r="H416" s="20">
        <v>0</v>
      </c>
      <c r="I416" s="20">
        <v>0</v>
      </c>
      <c r="J416" s="20">
        <v>4</v>
      </c>
      <c r="K416" s="20" t="s">
        <v>21</v>
      </c>
      <c r="L416" s="21">
        <v>3401220</v>
      </c>
      <c r="M416" s="22">
        <v>36</v>
      </c>
      <c r="N416" s="23">
        <v>0</v>
      </c>
      <c r="O416" s="24"/>
    </row>
    <row r="417" spans="1:15" ht="20.399999999999999" x14ac:dyDescent="0.2">
      <c r="A417" s="19" t="s">
        <v>4687</v>
      </c>
      <c r="B417" s="20" t="s">
        <v>4688</v>
      </c>
      <c r="C417" s="20">
        <v>6</v>
      </c>
      <c r="D417" s="20" t="s">
        <v>718</v>
      </c>
      <c r="E417" s="20" t="s">
        <v>347</v>
      </c>
      <c r="F417" s="20">
        <v>65</v>
      </c>
      <c r="G417" s="20">
        <v>10</v>
      </c>
      <c r="H417" s="20">
        <v>15</v>
      </c>
      <c r="I417" s="20">
        <v>0</v>
      </c>
      <c r="J417" s="20">
        <v>90</v>
      </c>
      <c r="K417" s="20" t="s">
        <v>21</v>
      </c>
      <c r="L417" s="21">
        <v>3401220</v>
      </c>
      <c r="M417" s="22">
        <v>540</v>
      </c>
      <c r="N417" s="23">
        <v>111.11109999999999</v>
      </c>
      <c r="O417" s="24"/>
    </row>
    <row r="418" spans="1:15" ht="20.399999999999999" x14ac:dyDescent="0.2">
      <c r="A418" s="19" t="s">
        <v>4689</v>
      </c>
      <c r="B418" s="20" t="s">
        <v>4690</v>
      </c>
      <c r="C418" s="20">
        <v>6</v>
      </c>
      <c r="D418" s="20" t="s">
        <v>221</v>
      </c>
      <c r="E418" s="20" t="s">
        <v>17</v>
      </c>
      <c r="F418" s="20">
        <v>5</v>
      </c>
      <c r="G418" s="20">
        <v>1</v>
      </c>
      <c r="H418" s="20">
        <v>0</v>
      </c>
      <c r="I418" s="20">
        <v>0</v>
      </c>
      <c r="J418" s="20">
        <v>6</v>
      </c>
      <c r="K418" s="20" t="s">
        <v>21</v>
      </c>
      <c r="L418" s="21">
        <v>3401220</v>
      </c>
      <c r="M418" s="22">
        <v>36</v>
      </c>
      <c r="N418" s="23">
        <v>0</v>
      </c>
      <c r="O418" s="24"/>
    </row>
    <row r="419" spans="1:15" ht="30.6" x14ac:dyDescent="0.2">
      <c r="A419" s="19" t="s">
        <v>4691</v>
      </c>
      <c r="B419" s="20" t="s">
        <v>1489</v>
      </c>
      <c r="C419" s="20">
        <v>8</v>
      </c>
      <c r="D419" s="20" t="s">
        <v>4692</v>
      </c>
      <c r="E419" s="20" t="s">
        <v>17</v>
      </c>
      <c r="F419" s="20">
        <v>4</v>
      </c>
      <c r="G419" s="20">
        <v>2</v>
      </c>
      <c r="H419" s="20">
        <v>0</v>
      </c>
      <c r="I419" s="20">
        <v>0</v>
      </c>
      <c r="J419" s="20">
        <v>6</v>
      </c>
      <c r="K419" s="20" t="s">
        <v>21</v>
      </c>
      <c r="L419" s="21">
        <v>3401220</v>
      </c>
      <c r="M419" s="22">
        <v>48</v>
      </c>
      <c r="N419" s="23">
        <v>5062.5</v>
      </c>
      <c r="O419" s="24"/>
    </row>
    <row r="420" spans="1:15" ht="30.6" x14ac:dyDescent="0.2">
      <c r="A420" s="19" t="s">
        <v>4693</v>
      </c>
      <c r="B420" s="20" t="s">
        <v>1127</v>
      </c>
      <c r="C420" s="20">
        <v>7</v>
      </c>
      <c r="D420" s="20" t="s">
        <v>485</v>
      </c>
      <c r="E420" s="20" t="s">
        <v>17</v>
      </c>
      <c r="F420" s="20">
        <v>4</v>
      </c>
      <c r="G420" s="20">
        <v>2</v>
      </c>
      <c r="H420" s="20">
        <v>0</v>
      </c>
      <c r="I420" s="20">
        <v>0</v>
      </c>
      <c r="J420" s="20">
        <v>6</v>
      </c>
      <c r="K420" s="20" t="s">
        <v>21</v>
      </c>
      <c r="L420" s="21">
        <v>3401220</v>
      </c>
      <c r="M420" s="22">
        <v>42</v>
      </c>
      <c r="N420" s="23">
        <v>0</v>
      </c>
      <c r="O420" s="24"/>
    </row>
    <row r="421" spans="1:15" ht="20.399999999999999" x14ac:dyDescent="0.2">
      <c r="A421" s="19" t="s">
        <v>4694</v>
      </c>
      <c r="B421" s="20" t="s">
        <v>4695</v>
      </c>
      <c r="C421" s="20">
        <v>10</v>
      </c>
      <c r="D421" s="20" t="s">
        <v>436</v>
      </c>
      <c r="E421" s="20"/>
      <c r="F421" s="20">
        <v>12</v>
      </c>
      <c r="G421" s="20">
        <v>4</v>
      </c>
      <c r="H421" s="20">
        <v>0</v>
      </c>
      <c r="I421" s="20">
        <v>0</v>
      </c>
      <c r="J421" s="20">
        <v>16</v>
      </c>
      <c r="K421" s="20"/>
      <c r="L421" s="21">
        <v>3401220</v>
      </c>
      <c r="M421" s="22">
        <v>160</v>
      </c>
      <c r="N421" s="23">
        <v>0</v>
      </c>
      <c r="O421" s="24"/>
    </row>
    <row r="422" spans="1:15" ht="20.399999999999999" x14ac:dyDescent="0.2">
      <c r="A422" s="19" t="s">
        <v>4696</v>
      </c>
      <c r="B422" s="20" t="s">
        <v>4697</v>
      </c>
      <c r="C422" s="20">
        <v>7</v>
      </c>
      <c r="D422" s="20" t="s">
        <v>485</v>
      </c>
      <c r="E422" s="20" t="s">
        <v>17</v>
      </c>
      <c r="F422" s="20">
        <v>12</v>
      </c>
      <c r="G422" s="20">
        <v>3</v>
      </c>
      <c r="H422" s="20">
        <v>0</v>
      </c>
      <c r="I422" s="20">
        <v>0</v>
      </c>
      <c r="J422" s="20">
        <v>15</v>
      </c>
      <c r="K422" s="20" t="s">
        <v>21</v>
      </c>
      <c r="L422" s="21">
        <v>3401220</v>
      </c>
      <c r="M422" s="22">
        <v>105</v>
      </c>
      <c r="N422" s="23">
        <v>0</v>
      </c>
      <c r="O422" s="24"/>
    </row>
    <row r="423" spans="1:15" ht="20.399999999999999" x14ac:dyDescent="0.2">
      <c r="A423" s="19" t="s">
        <v>4683</v>
      </c>
      <c r="B423" s="20" t="s">
        <v>2529</v>
      </c>
      <c r="C423" s="20">
        <v>4</v>
      </c>
      <c r="D423" s="20" t="s">
        <v>386</v>
      </c>
      <c r="E423" s="20" t="s">
        <v>17</v>
      </c>
      <c r="F423" s="20">
        <v>12</v>
      </c>
      <c r="G423" s="20">
        <v>4</v>
      </c>
      <c r="H423" s="20">
        <v>0</v>
      </c>
      <c r="I423" s="20">
        <v>0</v>
      </c>
      <c r="J423" s="20">
        <v>16</v>
      </c>
      <c r="K423" s="20" t="s">
        <v>21</v>
      </c>
      <c r="L423" s="21">
        <v>3401220</v>
      </c>
      <c r="M423" s="22">
        <v>64</v>
      </c>
      <c r="N423" s="23">
        <v>0</v>
      </c>
      <c r="O423" s="24"/>
    </row>
    <row r="424" spans="1:15" ht="20.399999999999999" x14ac:dyDescent="0.2">
      <c r="A424" s="19" t="s">
        <v>4698</v>
      </c>
      <c r="B424" s="20" t="s">
        <v>4699</v>
      </c>
      <c r="C424" s="20">
        <v>4</v>
      </c>
      <c r="D424" s="20" t="s">
        <v>485</v>
      </c>
      <c r="E424" s="20" t="s">
        <v>17</v>
      </c>
      <c r="F424" s="20">
        <v>10</v>
      </c>
      <c r="G424" s="20">
        <v>3</v>
      </c>
      <c r="H424" s="20">
        <v>0</v>
      </c>
      <c r="I424" s="20">
        <v>0</v>
      </c>
      <c r="J424" s="20">
        <v>13</v>
      </c>
      <c r="K424" s="20" t="s">
        <v>21</v>
      </c>
      <c r="L424" s="21">
        <v>3401220</v>
      </c>
      <c r="M424" s="22">
        <v>52</v>
      </c>
      <c r="N424" s="23">
        <v>0</v>
      </c>
      <c r="O424" s="24"/>
    </row>
    <row r="425" spans="1:15" s="25" customFormat="1" ht="13.2" x14ac:dyDescent="0.25">
      <c r="A425" s="92" t="s">
        <v>4612</v>
      </c>
      <c r="B425" s="93"/>
      <c r="C425" s="93"/>
      <c r="D425" s="93" t="s">
        <v>4700</v>
      </c>
      <c r="E425" s="93"/>
      <c r="F425" s="93"/>
      <c r="G425" s="93"/>
      <c r="H425" s="93"/>
      <c r="I425" s="93"/>
      <c r="J425" s="93"/>
      <c r="K425" s="93"/>
      <c r="L425" s="94"/>
      <c r="M425" s="95"/>
      <c r="N425" s="96" t="s">
        <v>20</v>
      </c>
      <c r="O425" s="97">
        <v>3848837</v>
      </c>
    </row>
    <row r="427" spans="1:15" ht="13.2" x14ac:dyDescent="0.25">
      <c r="D427" s="25" t="s">
        <v>23</v>
      </c>
    </row>
    <row r="428" spans="1:15" ht="30.6" x14ac:dyDescent="0.2">
      <c r="A428" s="19" t="s">
        <v>1119</v>
      </c>
      <c r="B428" s="20" t="s">
        <v>4701</v>
      </c>
      <c r="C428" s="20">
        <v>14</v>
      </c>
      <c r="D428" s="20" t="s">
        <v>82</v>
      </c>
      <c r="E428" s="20"/>
      <c r="F428" s="20">
        <v>12</v>
      </c>
      <c r="G428" s="20">
        <v>6</v>
      </c>
      <c r="H428" s="20">
        <v>0</v>
      </c>
      <c r="I428" s="20">
        <v>0</v>
      </c>
      <c r="J428" s="20">
        <v>18</v>
      </c>
      <c r="K428" s="20"/>
      <c r="L428" s="21">
        <v>3401220</v>
      </c>
      <c r="M428" s="22">
        <v>252</v>
      </c>
      <c r="N428" s="23">
        <v>1418.5436</v>
      </c>
      <c r="O428" s="24"/>
    </row>
    <row r="429" spans="1:15" ht="30.6" x14ac:dyDescent="0.2">
      <c r="A429" s="19" t="s">
        <v>4702</v>
      </c>
      <c r="B429" s="20" t="s">
        <v>4701</v>
      </c>
      <c r="C429" s="20">
        <v>14</v>
      </c>
      <c r="D429" s="20" t="s">
        <v>82</v>
      </c>
      <c r="E429" s="20"/>
      <c r="F429" s="20">
        <v>12</v>
      </c>
      <c r="G429" s="20">
        <v>6</v>
      </c>
      <c r="H429" s="20">
        <v>0</v>
      </c>
      <c r="I429" s="20">
        <v>0</v>
      </c>
      <c r="J429" s="20">
        <v>18</v>
      </c>
      <c r="K429" s="20"/>
      <c r="L429" s="21">
        <v>3401220</v>
      </c>
      <c r="M429" s="22">
        <v>252</v>
      </c>
      <c r="N429" s="23">
        <v>1294.9682</v>
      </c>
      <c r="O429" s="24"/>
    </row>
    <row r="430" spans="1:15" ht="30.6" x14ac:dyDescent="0.2">
      <c r="A430" s="19" t="s">
        <v>1119</v>
      </c>
      <c r="B430" s="20" t="s">
        <v>4703</v>
      </c>
      <c r="C430" s="20">
        <v>14</v>
      </c>
      <c r="D430" s="20" t="s">
        <v>82</v>
      </c>
      <c r="E430" s="20"/>
      <c r="F430" s="20">
        <v>12</v>
      </c>
      <c r="G430" s="20">
        <v>6</v>
      </c>
      <c r="H430" s="20">
        <v>0</v>
      </c>
      <c r="I430" s="20">
        <v>0</v>
      </c>
      <c r="J430" s="20">
        <v>18</v>
      </c>
      <c r="K430" s="20"/>
      <c r="L430" s="21">
        <v>3401220</v>
      </c>
      <c r="M430" s="22">
        <v>252</v>
      </c>
      <c r="N430" s="23">
        <v>1418.5436</v>
      </c>
      <c r="O430" s="24"/>
    </row>
    <row r="431" spans="1:15" ht="30.6" x14ac:dyDescent="0.2">
      <c r="A431" s="19" t="s">
        <v>4702</v>
      </c>
      <c r="B431" s="20" t="s">
        <v>4703</v>
      </c>
      <c r="C431" s="20">
        <v>14</v>
      </c>
      <c r="D431" s="20" t="s">
        <v>82</v>
      </c>
      <c r="E431" s="20"/>
      <c r="F431" s="20">
        <v>12</v>
      </c>
      <c r="G431" s="20">
        <v>6</v>
      </c>
      <c r="H431" s="20">
        <v>0</v>
      </c>
      <c r="I431" s="20">
        <v>0</v>
      </c>
      <c r="J431" s="20">
        <v>18</v>
      </c>
      <c r="K431" s="20"/>
      <c r="L431" s="21">
        <v>3401220</v>
      </c>
      <c r="M431" s="22">
        <v>252</v>
      </c>
      <c r="N431" s="23">
        <v>1294.9682</v>
      </c>
      <c r="O431" s="24"/>
    </row>
    <row r="432" spans="1:15" ht="30.6" x14ac:dyDescent="0.2">
      <c r="A432" s="19" t="s">
        <v>1119</v>
      </c>
      <c r="B432" s="20" t="s">
        <v>4704</v>
      </c>
      <c r="C432" s="20">
        <v>14</v>
      </c>
      <c r="D432" s="20" t="s">
        <v>82</v>
      </c>
      <c r="E432" s="20"/>
      <c r="F432" s="20">
        <v>12</v>
      </c>
      <c r="G432" s="20">
        <v>6</v>
      </c>
      <c r="H432" s="20">
        <v>0</v>
      </c>
      <c r="I432" s="20">
        <v>0</v>
      </c>
      <c r="J432" s="20">
        <v>18</v>
      </c>
      <c r="K432" s="20"/>
      <c r="L432" s="21">
        <v>3401220</v>
      </c>
      <c r="M432" s="22">
        <v>252</v>
      </c>
      <c r="N432" s="23">
        <v>1418.6428000000001</v>
      </c>
      <c r="O432" s="24"/>
    </row>
    <row r="433" spans="1:15" ht="30.6" x14ac:dyDescent="0.2">
      <c r="A433" s="19" t="s">
        <v>4702</v>
      </c>
      <c r="B433" s="20" t="s">
        <v>4704</v>
      </c>
      <c r="C433" s="20">
        <v>14</v>
      </c>
      <c r="D433" s="20" t="s">
        <v>82</v>
      </c>
      <c r="E433" s="20"/>
      <c r="F433" s="20">
        <v>12</v>
      </c>
      <c r="G433" s="20">
        <v>6</v>
      </c>
      <c r="H433" s="20">
        <v>0</v>
      </c>
      <c r="I433" s="20">
        <v>0</v>
      </c>
      <c r="J433" s="20">
        <v>18</v>
      </c>
      <c r="K433" s="20"/>
      <c r="L433" s="21">
        <v>3401220</v>
      </c>
      <c r="M433" s="22">
        <v>252</v>
      </c>
      <c r="N433" s="23">
        <v>1311.6387999999999</v>
      </c>
      <c r="O433" s="24"/>
    </row>
    <row r="434" spans="1:15" ht="30.6" x14ac:dyDescent="0.2">
      <c r="A434" s="19" t="s">
        <v>1119</v>
      </c>
      <c r="B434" s="20" t="s">
        <v>2721</v>
      </c>
      <c r="C434" s="20">
        <v>14</v>
      </c>
      <c r="D434" s="20" t="s">
        <v>82</v>
      </c>
      <c r="E434" s="20"/>
      <c r="F434" s="20">
        <v>12</v>
      </c>
      <c r="G434" s="20">
        <v>6</v>
      </c>
      <c r="H434" s="20">
        <v>0</v>
      </c>
      <c r="I434" s="20">
        <v>0</v>
      </c>
      <c r="J434" s="20">
        <v>18</v>
      </c>
      <c r="K434" s="20"/>
      <c r="L434" s="21">
        <v>3401220</v>
      </c>
      <c r="M434" s="22">
        <v>252</v>
      </c>
      <c r="N434" s="23">
        <v>1418.6428000000001</v>
      </c>
      <c r="O434" s="24"/>
    </row>
    <row r="435" spans="1:15" ht="30.6" x14ac:dyDescent="0.2">
      <c r="A435" s="19" t="s">
        <v>4702</v>
      </c>
      <c r="B435" s="20" t="s">
        <v>2721</v>
      </c>
      <c r="C435" s="20">
        <v>14</v>
      </c>
      <c r="D435" s="20" t="s">
        <v>82</v>
      </c>
      <c r="E435" s="20"/>
      <c r="F435" s="20">
        <v>12</v>
      </c>
      <c r="G435" s="20">
        <v>6</v>
      </c>
      <c r="H435" s="20">
        <v>0</v>
      </c>
      <c r="I435" s="20">
        <v>0</v>
      </c>
      <c r="J435" s="20">
        <v>18</v>
      </c>
      <c r="K435" s="20"/>
      <c r="L435" s="21">
        <v>3401220</v>
      </c>
      <c r="M435" s="22">
        <v>252</v>
      </c>
      <c r="N435" s="23">
        <v>1311.6428000000001</v>
      </c>
      <c r="O435" s="24"/>
    </row>
    <row r="436" spans="1:15" ht="20.399999999999999" x14ac:dyDescent="0.2">
      <c r="A436" s="19" t="s">
        <v>4705</v>
      </c>
      <c r="B436" s="20" t="s">
        <v>4706</v>
      </c>
      <c r="C436" s="20">
        <v>6</v>
      </c>
      <c r="D436" s="20" t="s">
        <v>298</v>
      </c>
      <c r="E436" s="20" t="s">
        <v>17</v>
      </c>
      <c r="F436" s="20">
        <v>6</v>
      </c>
      <c r="G436" s="20">
        <v>4</v>
      </c>
      <c r="H436" s="20">
        <v>2</v>
      </c>
      <c r="I436" s="20">
        <v>0</v>
      </c>
      <c r="J436" s="20">
        <v>12</v>
      </c>
      <c r="K436" s="20" t="s">
        <v>21</v>
      </c>
      <c r="L436" s="21">
        <v>3401220</v>
      </c>
      <c r="M436" s="22">
        <v>72</v>
      </c>
      <c r="N436" s="23">
        <v>7569.4444000000003</v>
      </c>
      <c r="O436" s="24"/>
    </row>
    <row r="437" spans="1:15" ht="20.399999999999999" x14ac:dyDescent="0.2">
      <c r="A437" s="19" t="s">
        <v>4705</v>
      </c>
      <c r="B437" s="20" t="s">
        <v>1621</v>
      </c>
      <c r="C437" s="20">
        <v>7</v>
      </c>
      <c r="D437" s="20" t="s">
        <v>4707</v>
      </c>
      <c r="E437" s="20" t="s">
        <v>17</v>
      </c>
      <c r="F437" s="20">
        <v>6</v>
      </c>
      <c r="G437" s="20">
        <v>4</v>
      </c>
      <c r="H437" s="20">
        <v>2</v>
      </c>
      <c r="I437" s="20">
        <v>0</v>
      </c>
      <c r="J437" s="20">
        <v>12</v>
      </c>
      <c r="K437" s="20" t="s">
        <v>21</v>
      </c>
      <c r="L437" s="21">
        <v>3401220</v>
      </c>
      <c r="M437" s="22">
        <v>84</v>
      </c>
      <c r="N437" s="23">
        <v>11704.8809</v>
      </c>
      <c r="O437" s="24"/>
    </row>
    <row r="438" spans="1:15" ht="30.6" x14ac:dyDescent="0.2">
      <c r="A438" s="19" t="s">
        <v>1119</v>
      </c>
      <c r="B438" s="20" t="s">
        <v>3878</v>
      </c>
      <c r="C438" s="20">
        <v>15</v>
      </c>
      <c r="D438" s="20" t="s">
        <v>82</v>
      </c>
      <c r="E438" s="20"/>
      <c r="F438" s="20">
        <v>12</v>
      </c>
      <c r="G438" s="20">
        <v>6</v>
      </c>
      <c r="H438" s="20">
        <v>0</v>
      </c>
      <c r="I438" s="20">
        <v>0</v>
      </c>
      <c r="J438" s="20">
        <v>18</v>
      </c>
      <c r="K438" s="20"/>
      <c r="L438" s="21">
        <v>3401220</v>
      </c>
      <c r="M438" s="22">
        <v>270</v>
      </c>
      <c r="N438" s="23">
        <v>1317.4851000000001</v>
      </c>
      <c r="O438" s="24"/>
    </row>
    <row r="439" spans="1:15" ht="30.6" x14ac:dyDescent="0.2">
      <c r="A439" s="19" t="s">
        <v>4702</v>
      </c>
      <c r="B439" s="20" t="s">
        <v>3878</v>
      </c>
      <c r="C439" s="20">
        <v>15</v>
      </c>
      <c r="D439" s="20" t="s">
        <v>82</v>
      </c>
      <c r="E439" s="20"/>
      <c r="F439" s="20">
        <v>12</v>
      </c>
      <c r="G439" s="20">
        <v>6</v>
      </c>
      <c r="H439" s="20">
        <v>0</v>
      </c>
      <c r="I439" s="20">
        <v>0</v>
      </c>
      <c r="J439" s="20">
        <v>18</v>
      </c>
      <c r="K439" s="20"/>
      <c r="L439" s="21">
        <v>3401220</v>
      </c>
      <c r="M439" s="22">
        <v>270</v>
      </c>
      <c r="N439" s="23">
        <v>1227.1074000000001</v>
      </c>
      <c r="O439" s="24"/>
    </row>
    <row r="440" spans="1:15" ht="20.399999999999999" x14ac:dyDescent="0.2">
      <c r="A440" s="19" t="s">
        <v>4708</v>
      </c>
      <c r="B440" s="20" t="s">
        <v>4709</v>
      </c>
      <c r="C440" s="20">
        <v>6</v>
      </c>
      <c r="D440" s="20" t="s">
        <v>4710</v>
      </c>
      <c r="E440" s="20" t="s">
        <v>366</v>
      </c>
      <c r="F440" s="20">
        <v>120</v>
      </c>
      <c r="G440" s="20">
        <v>25</v>
      </c>
      <c r="H440" s="20">
        <v>75</v>
      </c>
      <c r="I440" s="20">
        <v>0</v>
      </c>
      <c r="J440" s="20">
        <v>220</v>
      </c>
      <c r="K440" s="20" t="s">
        <v>18</v>
      </c>
      <c r="L440" s="21">
        <v>3401220</v>
      </c>
      <c r="M440" s="22">
        <v>1320</v>
      </c>
      <c r="N440" s="23">
        <v>275.73860000000002</v>
      </c>
      <c r="O440" s="24"/>
    </row>
    <row r="441" spans="1:15" ht="20.399999999999999" x14ac:dyDescent="0.2">
      <c r="A441" s="19" t="s">
        <v>4711</v>
      </c>
      <c r="B441" s="20" t="s">
        <v>3338</v>
      </c>
      <c r="C441" s="20">
        <v>7</v>
      </c>
      <c r="D441" s="20" t="s">
        <v>1008</v>
      </c>
      <c r="E441" s="20" t="s">
        <v>17</v>
      </c>
      <c r="F441" s="20">
        <v>6</v>
      </c>
      <c r="G441" s="20">
        <v>4</v>
      </c>
      <c r="H441" s="20">
        <v>2</v>
      </c>
      <c r="I441" s="20">
        <v>0</v>
      </c>
      <c r="J441" s="20">
        <v>12</v>
      </c>
      <c r="K441" s="20" t="s">
        <v>21</v>
      </c>
      <c r="L441" s="21">
        <v>3401220</v>
      </c>
      <c r="M441" s="22">
        <v>84</v>
      </c>
      <c r="N441" s="23">
        <v>6192.3809000000001</v>
      </c>
      <c r="O441" s="24"/>
    </row>
    <row r="442" spans="1:15" ht="20.399999999999999" x14ac:dyDescent="0.2">
      <c r="A442" s="19" t="s">
        <v>4712</v>
      </c>
      <c r="B442" s="20" t="s">
        <v>4713</v>
      </c>
      <c r="C442" s="20">
        <v>27</v>
      </c>
      <c r="D442" s="20" t="s">
        <v>102</v>
      </c>
      <c r="E442" s="20"/>
      <c r="F442" s="20">
        <v>10</v>
      </c>
      <c r="G442" s="20">
        <v>7</v>
      </c>
      <c r="H442" s="20">
        <v>0</v>
      </c>
      <c r="I442" s="20">
        <v>0</v>
      </c>
      <c r="J442" s="20">
        <v>17</v>
      </c>
      <c r="K442" s="20"/>
      <c r="L442" s="21">
        <v>3401220</v>
      </c>
      <c r="M442" s="22">
        <v>459</v>
      </c>
      <c r="N442" s="23">
        <v>1198.2570000000001</v>
      </c>
      <c r="O442" s="24"/>
    </row>
    <row r="443" spans="1:15" ht="30.6" x14ac:dyDescent="0.2">
      <c r="A443" s="19" t="s">
        <v>1119</v>
      </c>
      <c r="B443" s="20" t="s">
        <v>101</v>
      </c>
      <c r="C443" s="20">
        <v>16</v>
      </c>
      <c r="D443" s="20" t="s">
        <v>82</v>
      </c>
      <c r="E443" s="20"/>
      <c r="F443" s="20">
        <v>14</v>
      </c>
      <c r="G443" s="20">
        <v>8</v>
      </c>
      <c r="H443" s="20">
        <v>0</v>
      </c>
      <c r="I443" s="20">
        <v>0</v>
      </c>
      <c r="J443" s="20">
        <v>22</v>
      </c>
      <c r="K443" s="20"/>
      <c r="L443" s="21">
        <v>3401220</v>
      </c>
      <c r="M443" s="22">
        <v>352</v>
      </c>
      <c r="N443" s="23">
        <v>1010.571</v>
      </c>
      <c r="O443" s="24"/>
    </row>
    <row r="444" spans="1:15" ht="30.6" x14ac:dyDescent="0.2">
      <c r="A444" s="19" t="s">
        <v>4702</v>
      </c>
      <c r="B444" s="20" t="s">
        <v>101</v>
      </c>
      <c r="C444" s="20">
        <v>16</v>
      </c>
      <c r="D444" s="20" t="s">
        <v>82</v>
      </c>
      <c r="E444" s="20"/>
      <c r="F444" s="20">
        <v>12</v>
      </c>
      <c r="G444" s="20">
        <v>6</v>
      </c>
      <c r="H444" s="20">
        <v>0</v>
      </c>
      <c r="I444" s="20">
        <v>0</v>
      </c>
      <c r="J444" s="20">
        <v>18</v>
      </c>
      <c r="K444" s="20"/>
      <c r="L444" s="21">
        <v>3401220</v>
      </c>
      <c r="M444" s="22">
        <v>288</v>
      </c>
      <c r="N444" s="23">
        <v>0</v>
      </c>
      <c r="O444" s="24"/>
    </row>
    <row r="445" spans="1:15" ht="20.399999999999999" x14ac:dyDescent="0.2">
      <c r="A445" s="19" t="s">
        <v>950</v>
      </c>
      <c r="B445" s="20" t="s">
        <v>2593</v>
      </c>
      <c r="C445" s="20">
        <v>5</v>
      </c>
      <c r="D445" s="20" t="s">
        <v>298</v>
      </c>
      <c r="E445" s="20" t="s">
        <v>17</v>
      </c>
      <c r="F445" s="20">
        <v>5</v>
      </c>
      <c r="G445" s="20">
        <v>2</v>
      </c>
      <c r="H445" s="20">
        <v>2</v>
      </c>
      <c r="I445" s="20">
        <v>0</v>
      </c>
      <c r="J445" s="20">
        <v>9</v>
      </c>
      <c r="K445" s="20" t="s">
        <v>21</v>
      </c>
      <c r="L445" s="21">
        <v>3401220</v>
      </c>
      <c r="M445" s="22">
        <v>45</v>
      </c>
      <c r="N445" s="23">
        <v>0</v>
      </c>
      <c r="O445" s="24"/>
    </row>
    <row r="446" spans="1:15" ht="20.399999999999999" x14ac:dyDescent="0.2">
      <c r="A446" s="19" t="s">
        <v>4714</v>
      </c>
      <c r="B446" s="20" t="s">
        <v>4715</v>
      </c>
      <c r="C446" s="20">
        <v>10</v>
      </c>
      <c r="D446" s="20" t="s">
        <v>102</v>
      </c>
      <c r="E446" s="20" t="s">
        <v>17</v>
      </c>
      <c r="F446" s="20">
        <v>6</v>
      </c>
      <c r="G446" s="20">
        <v>8</v>
      </c>
      <c r="H446" s="20">
        <v>2</v>
      </c>
      <c r="I446" s="20">
        <v>4</v>
      </c>
      <c r="J446" s="20">
        <v>20</v>
      </c>
      <c r="K446" s="20" t="s">
        <v>21</v>
      </c>
      <c r="L446" s="21">
        <v>3401220</v>
      </c>
      <c r="M446" s="22">
        <v>200</v>
      </c>
      <c r="N446" s="23">
        <v>4900</v>
      </c>
      <c r="O446" s="24"/>
    </row>
    <row r="447" spans="1:15" ht="30.6" x14ac:dyDescent="0.2">
      <c r="A447" s="19" t="s">
        <v>4716</v>
      </c>
      <c r="B447" s="20" t="s">
        <v>994</v>
      </c>
      <c r="C447" s="20">
        <v>15</v>
      </c>
      <c r="D447" s="20" t="s">
        <v>82</v>
      </c>
      <c r="E447" s="20"/>
      <c r="F447" s="20">
        <v>12</v>
      </c>
      <c r="G447" s="20">
        <v>6</v>
      </c>
      <c r="H447" s="20">
        <v>0</v>
      </c>
      <c r="I447" s="20">
        <v>0</v>
      </c>
      <c r="J447" s="20">
        <v>18</v>
      </c>
      <c r="K447" s="20"/>
      <c r="L447" s="21">
        <v>3401220</v>
      </c>
      <c r="M447" s="22">
        <v>270</v>
      </c>
      <c r="N447" s="23">
        <v>1313.2592</v>
      </c>
      <c r="O447" s="24"/>
    </row>
    <row r="448" spans="1:15" ht="30.6" x14ac:dyDescent="0.2">
      <c r="A448" s="19" t="s">
        <v>4717</v>
      </c>
      <c r="B448" s="20" t="s">
        <v>994</v>
      </c>
      <c r="C448" s="20">
        <v>15</v>
      </c>
      <c r="D448" s="20" t="s">
        <v>82</v>
      </c>
      <c r="E448" s="20"/>
      <c r="F448" s="20">
        <v>12</v>
      </c>
      <c r="G448" s="20">
        <v>6</v>
      </c>
      <c r="H448" s="20">
        <v>0</v>
      </c>
      <c r="I448" s="20">
        <v>0</v>
      </c>
      <c r="J448" s="20">
        <v>18</v>
      </c>
      <c r="K448" s="20"/>
      <c r="L448" s="21">
        <v>3401220</v>
      </c>
      <c r="M448" s="22">
        <v>270</v>
      </c>
      <c r="N448" s="23">
        <v>1245.3148000000001</v>
      </c>
      <c r="O448" s="24"/>
    </row>
    <row r="449" spans="1:15" ht="20.399999999999999" x14ac:dyDescent="0.2">
      <c r="A449" s="19" t="s">
        <v>4718</v>
      </c>
      <c r="B449" s="20" t="s">
        <v>4719</v>
      </c>
      <c r="C449" s="20">
        <v>11</v>
      </c>
      <c r="D449" s="20" t="s">
        <v>102</v>
      </c>
      <c r="E449" s="20" t="s">
        <v>17</v>
      </c>
      <c r="F449" s="20">
        <v>10</v>
      </c>
      <c r="G449" s="20">
        <v>8</v>
      </c>
      <c r="H449" s="20">
        <v>4</v>
      </c>
      <c r="I449" s="20">
        <v>3</v>
      </c>
      <c r="J449" s="20">
        <v>25</v>
      </c>
      <c r="K449" s="20" t="s">
        <v>18</v>
      </c>
      <c r="L449" s="21">
        <v>3401220</v>
      </c>
      <c r="M449" s="22">
        <v>275</v>
      </c>
      <c r="N449" s="23">
        <v>5462.3671999999997</v>
      </c>
      <c r="O449" s="24"/>
    </row>
    <row r="450" spans="1:15" ht="30.6" x14ac:dyDescent="0.2">
      <c r="A450" s="19" t="s">
        <v>4716</v>
      </c>
      <c r="B450" s="20" t="s">
        <v>4720</v>
      </c>
      <c r="C450" s="20">
        <v>15</v>
      </c>
      <c r="D450" s="20" t="s">
        <v>82</v>
      </c>
      <c r="E450" s="20"/>
      <c r="F450" s="20">
        <v>12</v>
      </c>
      <c r="G450" s="20">
        <v>6</v>
      </c>
      <c r="H450" s="20">
        <v>0</v>
      </c>
      <c r="I450" s="20">
        <v>0</v>
      </c>
      <c r="J450" s="20">
        <v>18</v>
      </c>
      <c r="K450" s="20"/>
      <c r="L450" s="21">
        <v>3401220</v>
      </c>
      <c r="M450" s="22">
        <v>270</v>
      </c>
      <c r="N450" s="23">
        <v>0</v>
      </c>
      <c r="O450" s="24"/>
    </row>
    <row r="451" spans="1:15" ht="30.6" x14ac:dyDescent="0.2">
      <c r="A451" s="19" t="s">
        <v>4717</v>
      </c>
      <c r="B451" s="20" t="s">
        <v>4720</v>
      </c>
      <c r="C451" s="20">
        <v>15</v>
      </c>
      <c r="D451" s="20" t="s">
        <v>82</v>
      </c>
      <c r="E451" s="20"/>
      <c r="F451" s="20">
        <v>12</v>
      </c>
      <c r="G451" s="20">
        <v>6</v>
      </c>
      <c r="H451" s="20">
        <v>0</v>
      </c>
      <c r="I451" s="20">
        <v>0</v>
      </c>
      <c r="J451" s="20">
        <v>18</v>
      </c>
      <c r="K451" s="20"/>
      <c r="L451" s="21">
        <v>3401220</v>
      </c>
      <c r="M451" s="22">
        <v>270</v>
      </c>
      <c r="N451" s="23">
        <v>0</v>
      </c>
      <c r="O451" s="24"/>
    </row>
    <row r="452" spans="1:15" ht="20.399999999999999" x14ac:dyDescent="0.2">
      <c r="A452" s="19" t="s">
        <v>4721</v>
      </c>
      <c r="B452" s="20" t="s">
        <v>2227</v>
      </c>
      <c r="C452" s="20">
        <v>6</v>
      </c>
      <c r="D452" s="20" t="s">
        <v>1438</v>
      </c>
      <c r="E452" s="20" t="s">
        <v>17</v>
      </c>
      <c r="F452" s="20">
        <v>6</v>
      </c>
      <c r="G452" s="20">
        <v>4</v>
      </c>
      <c r="H452" s="20">
        <v>2</v>
      </c>
      <c r="I452" s="20">
        <v>0</v>
      </c>
      <c r="J452" s="20">
        <v>12</v>
      </c>
      <c r="K452" s="20" t="s">
        <v>22</v>
      </c>
      <c r="L452" s="21">
        <v>3401220</v>
      </c>
      <c r="M452" s="22">
        <v>72</v>
      </c>
      <c r="N452" s="23">
        <v>6954.8611000000001</v>
      </c>
      <c r="O452" s="24"/>
    </row>
    <row r="453" spans="1:15" ht="30.6" x14ac:dyDescent="0.2">
      <c r="A453" s="19" t="s">
        <v>4722</v>
      </c>
      <c r="B453" s="20" t="s">
        <v>4723</v>
      </c>
      <c r="C453" s="20">
        <v>15</v>
      </c>
      <c r="D453" s="20" t="s">
        <v>82</v>
      </c>
      <c r="E453" s="20"/>
      <c r="F453" s="20">
        <v>12</v>
      </c>
      <c r="G453" s="20">
        <v>6</v>
      </c>
      <c r="H453" s="20">
        <v>0</v>
      </c>
      <c r="I453" s="20">
        <v>0</v>
      </c>
      <c r="J453" s="20">
        <v>18</v>
      </c>
      <c r="K453" s="20"/>
      <c r="L453" s="21">
        <v>3401220</v>
      </c>
      <c r="M453" s="22">
        <v>270</v>
      </c>
      <c r="N453" s="23">
        <v>0</v>
      </c>
      <c r="O453" s="24"/>
    </row>
    <row r="454" spans="1:15" ht="30.6" x14ac:dyDescent="0.2">
      <c r="A454" s="19" t="s">
        <v>4724</v>
      </c>
      <c r="B454" s="20" t="s">
        <v>4723</v>
      </c>
      <c r="C454" s="20">
        <v>15</v>
      </c>
      <c r="D454" s="20" t="s">
        <v>82</v>
      </c>
      <c r="E454" s="20"/>
      <c r="F454" s="20">
        <v>12</v>
      </c>
      <c r="G454" s="20">
        <v>6</v>
      </c>
      <c r="H454" s="20">
        <v>0</v>
      </c>
      <c r="I454" s="20">
        <v>0</v>
      </c>
      <c r="J454" s="20">
        <v>18</v>
      </c>
      <c r="K454" s="20"/>
      <c r="L454" s="21">
        <v>3401220</v>
      </c>
      <c r="M454" s="22">
        <v>270</v>
      </c>
      <c r="N454" s="23">
        <v>0</v>
      </c>
      <c r="O454" s="24"/>
    </row>
    <row r="455" spans="1:15" ht="20.399999999999999" x14ac:dyDescent="0.2">
      <c r="A455" s="19" t="s">
        <v>4725</v>
      </c>
      <c r="B455" s="20" t="s">
        <v>2238</v>
      </c>
      <c r="C455" s="20">
        <v>5</v>
      </c>
      <c r="D455" s="20" t="s">
        <v>4726</v>
      </c>
      <c r="E455" s="20" t="s">
        <v>346</v>
      </c>
      <c r="F455" s="20">
        <v>220</v>
      </c>
      <c r="G455" s="20">
        <v>30</v>
      </c>
      <c r="H455" s="20">
        <v>55</v>
      </c>
      <c r="I455" s="20">
        <v>0</v>
      </c>
      <c r="J455" s="20">
        <v>305</v>
      </c>
      <c r="K455" s="20" t="s">
        <v>18</v>
      </c>
      <c r="L455" s="21">
        <v>3401220</v>
      </c>
      <c r="M455" s="22">
        <v>1525</v>
      </c>
      <c r="N455" s="23">
        <v>204.39340000000001</v>
      </c>
      <c r="O455" s="24"/>
    </row>
    <row r="456" spans="1:15" ht="30.6" x14ac:dyDescent="0.2">
      <c r="A456" s="19" t="s">
        <v>4722</v>
      </c>
      <c r="B456" s="20" t="s">
        <v>4727</v>
      </c>
      <c r="C456" s="20">
        <v>16</v>
      </c>
      <c r="D456" s="20" t="s">
        <v>82</v>
      </c>
      <c r="E456" s="20"/>
      <c r="F456" s="20">
        <v>12</v>
      </c>
      <c r="G456" s="20">
        <v>6</v>
      </c>
      <c r="H456" s="20">
        <v>0</v>
      </c>
      <c r="I456" s="20">
        <v>0</v>
      </c>
      <c r="J456" s="20">
        <v>18</v>
      </c>
      <c r="K456" s="20"/>
      <c r="L456" s="21">
        <v>3401220</v>
      </c>
      <c r="M456" s="22">
        <v>288</v>
      </c>
      <c r="N456" s="23">
        <v>0</v>
      </c>
      <c r="O456" s="24"/>
    </row>
    <row r="457" spans="1:15" ht="30.6" x14ac:dyDescent="0.2">
      <c r="A457" s="19" t="s">
        <v>4724</v>
      </c>
      <c r="B457" s="20" t="s">
        <v>4727</v>
      </c>
      <c r="C457" s="20">
        <v>16</v>
      </c>
      <c r="D457" s="20" t="s">
        <v>82</v>
      </c>
      <c r="E457" s="20"/>
      <c r="F457" s="20">
        <v>12</v>
      </c>
      <c r="G457" s="20">
        <v>6</v>
      </c>
      <c r="H457" s="20">
        <v>0</v>
      </c>
      <c r="I457" s="20">
        <v>0</v>
      </c>
      <c r="J457" s="20">
        <v>18</v>
      </c>
      <c r="K457" s="20"/>
      <c r="L457" s="21">
        <v>3401220</v>
      </c>
      <c r="M457" s="22">
        <v>288</v>
      </c>
      <c r="N457" s="23">
        <v>0</v>
      </c>
      <c r="O457" s="24"/>
    </row>
    <row r="458" spans="1:15" ht="20.399999999999999" x14ac:dyDescent="0.2">
      <c r="A458" s="19" t="s">
        <v>4711</v>
      </c>
      <c r="B458" s="20" t="s">
        <v>4728</v>
      </c>
      <c r="C458" s="20">
        <v>7</v>
      </c>
      <c r="D458" s="20" t="s">
        <v>331</v>
      </c>
      <c r="E458" s="20" t="s">
        <v>17</v>
      </c>
      <c r="F458" s="20">
        <v>7</v>
      </c>
      <c r="G458" s="20">
        <v>5</v>
      </c>
      <c r="H458" s="20">
        <v>2</v>
      </c>
      <c r="I458" s="20">
        <v>0</v>
      </c>
      <c r="J458" s="20">
        <v>14</v>
      </c>
      <c r="K458" s="20" t="s">
        <v>21</v>
      </c>
      <c r="L458" s="21">
        <v>3401220</v>
      </c>
      <c r="M458" s="22">
        <v>98</v>
      </c>
      <c r="N458" s="23">
        <v>0</v>
      </c>
      <c r="O458" s="24"/>
    </row>
    <row r="459" spans="1:15" ht="20.399999999999999" x14ac:dyDescent="0.2">
      <c r="A459" s="19" t="s">
        <v>4729</v>
      </c>
      <c r="B459" s="20" t="s">
        <v>4331</v>
      </c>
      <c r="C459" s="20">
        <v>7</v>
      </c>
      <c r="D459" s="20" t="s">
        <v>1037</v>
      </c>
      <c r="E459" s="20" t="s">
        <v>17</v>
      </c>
      <c r="F459" s="20">
        <v>6</v>
      </c>
      <c r="G459" s="20">
        <v>4</v>
      </c>
      <c r="H459" s="20">
        <v>2</v>
      </c>
      <c r="I459" s="20">
        <v>0</v>
      </c>
      <c r="J459" s="20">
        <v>12</v>
      </c>
      <c r="K459" s="20" t="s">
        <v>21</v>
      </c>
      <c r="L459" s="21">
        <v>3401220</v>
      </c>
      <c r="M459" s="22">
        <v>84</v>
      </c>
      <c r="N459" s="23">
        <v>0</v>
      </c>
      <c r="O459" s="24"/>
    </row>
    <row r="460" spans="1:15" ht="30.6" x14ac:dyDescent="0.2">
      <c r="A460" s="19" t="s">
        <v>4722</v>
      </c>
      <c r="B460" s="20" t="s">
        <v>2754</v>
      </c>
      <c r="C460" s="20">
        <v>15</v>
      </c>
      <c r="D460" s="20" t="s">
        <v>82</v>
      </c>
      <c r="E460" s="20"/>
      <c r="F460" s="20">
        <v>12</v>
      </c>
      <c r="G460" s="20">
        <v>6</v>
      </c>
      <c r="H460" s="20">
        <v>0</v>
      </c>
      <c r="I460" s="20">
        <v>0</v>
      </c>
      <c r="J460" s="20">
        <v>18</v>
      </c>
      <c r="K460" s="20"/>
      <c r="L460" s="21">
        <v>3401220</v>
      </c>
      <c r="M460" s="22">
        <v>270</v>
      </c>
      <c r="N460" s="23">
        <v>0</v>
      </c>
      <c r="O460" s="24"/>
    </row>
    <row r="461" spans="1:15" ht="30.6" x14ac:dyDescent="0.2">
      <c r="A461" s="19" t="s">
        <v>4730</v>
      </c>
      <c r="B461" s="20" t="s">
        <v>2754</v>
      </c>
      <c r="C461" s="20">
        <v>15</v>
      </c>
      <c r="D461" s="20" t="s">
        <v>82</v>
      </c>
      <c r="E461" s="20"/>
      <c r="F461" s="20">
        <v>12</v>
      </c>
      <c r="G461" s="20">
        <v>6</v>
      </c>
      <c r="H461" s="20">
        <v>0</v>
      </c>
      <c r="I461" s="20">
        <v>0</v>
      </c>
      <c r="J461" s="20">
        <v>18</v>
      </c>
      <c r="K461" s="20"/>
      <c r="L461" s="21">
        <v>3401220</v>
      </c>
      <c r="M461" s="22">
        <v>270</v>
      </c>
      <c r="N461" s="23">
        <v>0</v>
      </c>
      <c r="O461" s="24"/>
    </row>
    <row r="462" spans="1:15" ht="20.399999999999999" x14ac:dyDescent="0.2">
      <c r="A462" s="19" t="s">
        <v>4705</v>
      </c>
      <c r="B462" s="20" t="s">
        <v>4731</v>
      </c>
      <c r="C462" s="20">
        <v>6</v>
      </c>
      <c r="D462" s="20" t="s">
        <v>436</v>
      </c>
      <c r="E462" s="20" t="s">
        <v>149</v>
      </c>
      <c r="F462" s="20">
        <v>6</v>
      </c>
      <c r="G462" s="20">
        <v>4</v>
      </c>
      <c r="H462" s="20">
        <v>2</v>
      </c>
      <c r="I462" s="20">
        <v>0</v>
      </c>
      <c r="J462" s="20">
        <v>12</v>
      </c>
      <c r="K462" s="20" t="s">
        <v>21</v>
      </c>
      <c r="L462" s="21">
        <v>3401220</v>
      </c>
      <c r="M462" s="22">
        <v>72</v>
      </c>
      <c r="N462" s="23">
        <v>0</v>
      </c>
      <c r="O462" s="24"/>
    </row>
    <row r="463" spans="1:15" ht="20.399999999999999" x14ac:dyDescent="0.2">
      <c r="A463" s="19" t="s">
        <v>4705</v>
      </c>
      <c r="B463" s="20" t="s">
        <v>2011</v>
      </c>
      <c r="C463" s="20">
        <v>5</v>
      </c>
      <c r="D463" s="20" t="s">
        <v>131</v>
      </c>
      <c r="E463" s="20" t="s">
        <v>17</v>
      </c>
      <c r="F463" s="20">
        <v>7</v>
      </c>
      <c r="G463" s="20">
        <v>5</v>
      </c>
      <c r="H463" s="20">
        <v>2</v>
      </c>
      <c r="I463" s="20">
        <v>0</v>
      </c>
      <c r="J463" s="20">
        <v>14</v>
      </c>
      <c r="K463" s="20" t="s">
        <v>21</v>
      </c>
      <c r="L463" s="21">
        <v>3401220</v>
      </c>
      <c r="M463" s="22">
        <v>70</v>
      </c>
      <c r="N463" s="23">
        <v>0</v>
      </c>
      <c r="O463" s="24"/>
    </row>
    <row r="464" spans="1:15" ht="30.6" x14ac:dyDescent="0.2">
      <c r="A464" s="19" t="s">
        <v>4722</v>
      </c>
      <c r="B464" s="20" t="s">
        <v>4732</v>
      </c>
      <c r="C464" s="20">
        <v>15</v>
      </c>
      <c r="D464" s="20" t="s">
        <v>82</v>
      </c>
      <c r="E464" s="20"/>
      <c r="F464" s="20">
        <v>12</v>
      </c>
      <c r="G464" s="20">
        <v>6</v>
      </c>
      <c r="H464" s="20">
        <v>0</v>
      </c>
      <c r="I464" s="20">
        <v>0</v>
      </c>
      <c r="J464" s="20">
        <v>18</v>
      </c>
      <c r="K464" s="20"/>
      <c r="L464" s="21">
        <v>3401220</v>
      </c>
      <c r="M464" s="22">
        <v>270</v>
      </c>
      <c r="N464" s="23">
        <v>0</v>
      </c>
      <c r="O464" s="24"/>
    </row>
    <row r="465" spans="1:15" ht="30.6" x14ac:dyDescent="0.2">
      <c r="A465" s="19" t="s">
        <v>4730</v>
      </c>
      <c r="B465" s="20" t="s">
        <v>4732</v>
      </c>
      <c r="C465" s="20">
        <v>15</v>
      </c>
      <c r="D465" s="20" t="s">
        <v>82</v>
      </c>
      <c r="E465" s="20"/>
      <c r="F465" s="20">
        <v>12</v>
      </c>
      <c r="G465" s="20">
        <v>6</v>
      </c>
      <c r="H465" s="20">
        <v>0</v>
      </c>
      <c r="I465" s="20">
        <v>0</v>
      </c>
      <c r="J465" s="20">
        <v>18</v>
      </c>
      <c r="K465" s="20"/>
      <c r="L465" s="21">
        <v>3401220</v>
      </c>
      <c r="M465" s="22">
        <v>270</v>
      </c>
      <c r="N465" s="23">
        <v>0</v>
      </c>
      <c r="O465" s="24"/>
    </row>
    <row r="466" spans="1:15" ht="30.6" x14ac:dyDescent="0.2">
      <c r="A466" s="19" t="s">
        <v>4733</v>
      </c>
      <c r="B466" s="20" t="s">
        <v>292</v>
      </c>
      <c r="C466" s="20">
        <v>15</v>
      </c>
      <c r="D466" s="20" t="s">
        <v>82</v>
      </c>
      <c r="E466" s="20"/>
      <c r="F466" s="20">
        <v>12</v>
      </c>
      <c r="G466" s="20">
        <v>6</v>
      </c>
      <c r="H466" s="20">
        <v>0</v>
      </c>
      <c r="I466" s="20">
        <v>0</v>
      </c>
      <c r="J466" s="20">
        <v>18</v>
      </c>
      <c r="K466" s="20"/>
      <c r="L466" s="21">
        <v>3401220</v>
      </c>
      <c r="M466" s="22">
        <v>270</v>
      </c>
      <c r="N466" s="23">
        <v>0</v>
      </c>
      <c r="O466" s="24"/>
    </row>
    <row r="467" spans="1:15" ht="30.6" x14ac:dyDescent="0.2">
      <c r="A467" s="19" t="s">
        <v>4734</v>
      </c>
      <c r="B467" s="20" t="s">
        <v>292</v>
      </c>
      <c r="C467" s="20">
        <v>15</v>
      </c>
      <c r="D467" s="20" t="s">
        <v>82</v>
      </c>
      <c r="E467" s="20"/>
      <c r="F467" s="20">
        <v>12</v>
      </c>
      <c r="G467" s="20">
        <v>6</v>
      </c>
      <c r="H467" s="20">
        <v>0</v>
      </c>
      <c r="I467" s="20">
        <v>0</v>
      </c>
      <c r="J467" s="20">
        <v>18</v>
      </c>
      <c r="K467" s="20"/>
      <c r="L467" s="21">
        <v>3401220</v>
      </c>
      <c r="M467" s="22">
        <v>270</v>
      </c>
      <c r="N467" s="23">
        <v>0</v>
      </c>
      <c r="O467" s="24"/>
    </row>
    <row r="468" spans="1:15" ht="30.6" x14ac:dyDescent="0.2">
      <c r="A468" s="19" t="s">
        <v>4733</v>
      </c>
      <c r="B468" s="20" t="s">
        <v>4735</v>
      </c>
      <c r="C468" s="20">
        <v>16</v>
      </c>
      <c r="D468" s="20" t="s">
        <v>82</v>
      </c>
      <c r="E468" s="20"/>
      <c r="F468" s="20">
        <v>12</v>
      </c>
      <c r="G468" s="20">
        <v>6</v>
      </c>
      <c r="H468" s="20">
        <v>0</v>
      </c>
      <c r="I468" s="20">
        <v>0</v>
      </c>
      <c r="J468" s="20">
        <v>18</v>
      </c>
      <c r="K468" s="20"/>
      <c r="L468" s="21">
        <v>3401220</v>
      </c>
      <c r="M468" s="22">
        <v>288</v>
      </c>
      <c r="N468" s="23">
        <v>0</v>
      </c>
      <c r="O468" s="24"/>
    </row>
    <row r="469" spans="1:15" ht="30.6" x14ac:dyDescent="0.2">
      <c r="A469" s="19" t="s">
        <v>4734</v>
      </c>
      <c r="B469" s="20" t="s">
        <v>4735</v>
      </c>
      <c r="C469" s="20">
        <v>16</v>
      </c>
      <c r="D469" s="20" t="s">
        <v>82</v>
      </c>
      <c r="E469" s="20"/>
      <c r="F469" s="20">
        <v>12</v>
      </c>
      <c r="G469" s="20">
        <v>6</v>
      </c>
      <c r="H469" s="20">
        <v>0</v>
      </c>
      <c r="I469" s="20">
        <v>0</v>
      </c>
      <c r="J469" s="20">
        <v>18</v>
      </c>
      <c r="K469" s="20"/>
      <c r="L469" s="21">
        <v>3401220</v>
      </c>
      <c r="M469" s="22">
        <v>288</v>
      </c>
      <c r="N469" s="23">
        <v>0</v>
      </c>
      <c r="O469" s="24"/>
    </row>
    <row r="470" spans="1:15" ht="30.6" x14ac:dyDescent="0.2">
      <c r="A470" s="19" t="s">
        <v>4733</v>
      </c>
      <c r="B470" s="20" t="s">
        <v>4368</v>
      </c>
      <c r="C470" s="20">
        <v>15</v>
      </c>
      <c r="D470" s="20" t="s">
        <v>82</v>
      </c>
      <c r="E470" s="20"/>
      <c r="F470" s="20">
        <v>12</v>
      </c>
      <c r="G470" s="20">
        <v>6</v>
      </c>
      <c r="H470" s="20">
        <v>0</v>
      </c>
      <c r="I470" s="20">
        <v>0</v>
      </c>
      <c r="J470" s="20">
        <v>18</v>
      </c>
      <c r="K470" s="20"/>
      <c r="L470" s="21">
        <v>3401220</v>
      </c>
      <c r="M470" s="22">
        <v>270</v>
      </c>
      <c r="N470" s="23">
        <v>0</v>
      </c>
      <c r="O470" s="24"/>
    </row>
    <row r="471" spans="1:15" ht="30.6" x14ac:dyDescent="0.2">
      <c r="A471" s="19" t="s">
        <v>4734</v>
      </c>
      <c r="B471" s="20" t="s">
        <v>4368</v>
      </c>
      <c r="C471" s="20">
        <v>15</v>
      </c>
      <c r="D471" s="20" t="s">
        <v>82</v>
      </c>
      <c r="E471" s="20"/>
      <c r="F471" s="20">
        <v>12</v>
      </c>
      <c r="G471" s="20">
        <v>6</v>
      </c>
      <c r="H471" s="20">
        <v>0</v>
      </c>
      <c r="I471" s="20">
        <v>0</v>
      </c>
      <c r="J471" s="20">
        <v>18</v>
      </c>
      <c r="K471" s="20"/>
      <c r="L471" s="21">
        <v>3401220</v>
      </c>
      <c r="M471" s="22">
        <v>270</v>
      </c>
      <c r="N471" s="23">
        <v>0</v>
      </c>
      <c r="O471" s="24"/>
    </row>
    <row r="472" spans="1:15" ht="30.6" x14ac:dyDescent="0.2">
      <c r="A472" s="19" t="s">
        <v>4733</v>
      </c>
      <c r="B472" s="20" t="s">
        <v>4736</v>
      </c>
      <c r="C472" s="20">
        <v>16</v>
      </c>
      <c r="D472" s="20" t="s">
        <v>82</v>
      </c>
      <c r="E472" s="20"/>
      <c r="F472" s="20">
        <v>12</v>
      </c>
      <c r="G472" s="20">
        <v>6</v>
      </c>
      <c r="H472" s="20">
        <v>0</v>
      </c>
      <c r="I472" s="20">
        <v>0</v>
      </c>
      <c r="J472" s="20">
        <v>18</v>
      </c>
      <c r="K472" s="20"/>
      <c r="L472" s="21">
        <v>3401220</v>
      </c>
      <c r="M472" s="22">
        <v>288</v>
      </c>
      <c r="N472" s="23">
        <v>0</v>
      </c>
      <c r="O472" s="24"/>
    </row>
    <row r="473" spans="1:15" ht="30.6" x14ac:dyDescent="0.2">
      <c r="A473" s="19" t="s">
        <v>4734</v>
      </c>
      <c r="B473" s="20" t="s">
        <v>4736</v>
      </c>
      <c r="C473" s="20">
        <v>16</v>
      </c>
      <c r="D473" s="20" t="s">
        <v>82</v>
      </c>
      <c r="E473" s="20"/>
      <c r="F473" s="20">
        <v>12</v>
      </c>
      <c r="G473" s="20">
        <v>6</v>
      </c>
      <c r="H473" s="20">
        <v>0</v>
      </c>
      <c r="I473" s="20">
        <v>0</v>
      </c>
      <c r="J473" s="20">
        <v>18</v>
      </c>
      <c r="K473" s="20"/>
      <c r="L473" s="21">
        <v>3401220</v>
      </c>
      <c r="M473" s="22">
        <v>288</v>
      </c>
      <c r="N473" s="23">
        <v>0</v>
      </c>
      <c r="O473" s="24"/>
    </row>
    <row r="474" spans="1:15" ht="30.6" x14ac:dyDescent="0.2">
      <c r="A474" s="19" t="s">
        <v>4737</v>
      </c>
      <c r="B474" s="20" t="s">
        <v>4738</v>
      </c>
      <c r="C474" s="20">
        <v>4</v>
      </c>
      <c r="D474" s="20" t="s">
        <v>4739</v>
      </c>
      <c r="E474" s="20" t="s">
        <v>17</v>
      </c>
      <c r="F474" s="20">
        <v>130</v>
      </c>
      <c r="G474" s="20">
        <v>70</v>
      </c>
      <c r="H474" s="20">
        <v>60</v>
      </c>
      <c r="I474" s="20">
        <v>0</v>
      </c>
      <c r="J474" s="20">
        <v>260</v>
      </c>
      <c r="K474" s="20" t="s">
        <v>18</v>
      </c>
      <c r="L474" s="21">
        <v>3401220</v>
      </c>
      <c r="M474" s="22">
        <v>1040</v>
      </c>
      <c r="N474" s="23">
        <v>6631.1527999999998</v>
      </c>
      <c r="O474" s="24"/>
    </row>
    <row r="475" spans="1:15" ht="20.399999999999999" x14ac:dyDescent="0.2">
      <c r="A475" s="19" t="s">
        <v>4740</v>
      </c>
      <c r="B475" s="20" t="s">
        <v>4741</v>
      </c>
      <c r="C475" s="20">
        <v>6</v>
      </c>
      <c r="D475" s="20" t="s">
        <v>102</v>
      </c>
      <c r="E475" s="20" t="s">
        <v>17</v>
      </c>
      <c r="F475" s="20">
        <v>6</v>
      </c>
      <c r="G475" s="20">
        <v>4</v>
      </c>
      <c r="H475" s="20">
        <v>2</v>
      </c>
      <c r="I475" s="20">
        <v>0</v>
      </c>
      <c r="J475" s="20">
        <v>12</v>
      </c>
      <c r="K475" s="20" t="s">
        <v>21</v>
      </c>
      <c r="L475" s="21">
        <v>3401220</v>
      </c>
      <c r="M475" s="22">
        <v>72</v>
      </c>
      <c r="N475" s="23">
        <v>0</v>
      </c>
      <c r="O475" s="24"/>
    </row>
    <row r="476" spans="1:15" ht="30.6" x14ac:dyDescent="0.2">
      <c r="A476" s="19" t="s">
        <v>4724</v>
      </c>
      <c r="B476" s="20" t="s">
        <v>1073</v>
      </c>
      <c r="C476" s="20">
        <v>15</v>
      </c>
      <c r="D476" s="20" t="s">
        <v>82</v>
      </c>
      <c r="E476" s="20"/>
      <c r="F476" s="20">
        <v>12</v>
      </c>
      <c r="G476" s="20">
        <v>6</v>
      </c>
      <c r="H476" s="20">
        <v>0</v>
      </c>
      <c r="I476" s="20">
        <v>0</v>
      </c>
      <c r="J476" s="20">
        <v>18</v>
      </c>
      <c r="K476" s="20"/>
      <c r="L476" s="21">
        <v>3401220</v>
      </c>
      <c r="M476" s="22">
        <v>270</v>
      </c>
      <c r="N476" s="23">
        <v>0</v>
      </c>
      <c r="O476" s="24"/>
    </row>
    <row r="477" spans="1:15" ht="30.6" x14ac:dyDescent="0.2">
      <c r="A477" s="19" t="s">
        <v>4722</v>
      </c>
      <c r="B477" s="20" t="s">
        <v>1073</v>
      </c>
      <c r="C477" s="20">
        <v>15</v>
      </c>
      <c r="D477" s="20" t="s">
        <v>82</v>
      </c>
      <c r="E477" s="20"/>
      <c r="F477" s="20">
        <v>12</v>
      </c>
      <c r="G477" s="20">
        <v>6</v>
      </c>
      <c r="H477" s="20">
        <v>0</v>
      </c>
      <c r="I477" s="20">
        <v>0</v>
      </c>
      <c r="J477" s="20">
        <v>18</v>
      </c>
      <c r="K477" s="20"/>
      <c r="L477" s="21">
        <v>3401220</v>
      </c>
      <c r="M477" s="22">
        <v>270</v>
      </c>
      <c r="N477" s="23">
        <v>0</v>
      </c>
      <c r="O477" s="24"/>
    </row>
    <row r="478" spans="1:15" ht="20.399999999999999" x14ac:dyDescent="0.2">
      <c r="A478" s="19" t="s">
        <v>4742</v>
      </c>
      <c r="B478" s="20" t="s">
        <v>4225</v>
      </c>
      <c r="C478" s="20">
        <v>6</v>
      </c>
      <c r="D478" s="20" t="s">
        <v>1492</v>
      </c>
      <c r="E478" s="20" t="s">
        <v>149</v>
      </c>
      <c r="F478" s="20">
        <v>6</v>
      </c>
      <c r="G478" s="20">
        <v>4</v>
      </c>
      <c r="H478" s="20">
        <v>2</v>
      </c>
      <c r="I478" s="20">
        <v>0</v>
      </c>
      <c r="J478" s="20">
        <v>12</v>
      </c>
      <c r="K478" s="20" t="s">
        <v>21</v>
      </c>
      <c r="L478" s="21">
        <v>3401220</v>
      </c>
      <c r="M478" s="22">
        <v>72</v>
      </c>
      <c r="N478" s="23">
        <v>0</v>
      </c>
      <c r="O478" s="24"/>
    </row>
    <row r="479" spans="1:15" ht="20.399999999999999" x14ac:dyDescent="0.2">
      <c r="A479" s="19" t="s">
        <v>4705</v>
      </c>
      <c r="B479" s="20" t="s">
        <v>611</v>
      </c>
      <c r="C479" s="20">
        <v>5</v>
      </c>
      <c r="D479" s="20" t="s">
        <v>265</v>
      </c>
      <c r="E479" s="20" t="s">
        <v>149</v>
      </c>
      <c r="F479" s="20">
        <v>6</v>
      </c>
      <c r="G479" s="20">
        <v>4</v>
      </c>
      <c r="H479" s="20">
        <v>2</v>
      </c>
      <c r="I479" s="20">
        <v>0</v>
      </c>
      <c r="J479" s="20">
        <v>12</v>
      </c>
      <c r="K479" s="20" t="s">
        <v>21</v>
      </c>
      <c r="L479" s="21">
        <v>3401220</v>
      </c>
      <c r="M479" s="22">
        <v>60</v>
      </c>
      <c r="N479" s="23">
        <v>0</v>
      </c>
      <c r="O479" s="24"/>
    </row>
    <row r="480" spans="1:15" ht="30.6" x14ac:dyDescent="0.2">
      <c r="A480" s="19" t="s">
        <v>4724</v>
      </c>
      <c r="B480" s="20" t="s">
        <v>4743</v>
      </c>
      <c r="C480" s="20">
        <v>15</v>
      </c>
      <c r="D480" s="20" t="s">
        <v>82</v>
      </c>
      <c r="E480" s="20"/>
      <c r="F480" s="20">
        <v>12</v>
      </c>
      <c r="G480" s="20">
        <v>6</v>
      </c>
      <c r="H480" s="20">
        <v>0</v>
      </c>
      <c r="I480" s="20">
        <v>0</v>
      </c>
      <c r="J480" s="20">
        <v>18</v>
      </c>
      <c r="K480" s="20"/>
      <c r="L480" s="21">
        <v>3401220</v>
      </c>
      <c r="M480" s="22">
        <v>270</v>
      </c>
      <c r="N480" s="23">
        <v>1249.5259000000001</v>
      </c>
      <c r="O480" s="24"/>
    </row>
    <row r="481" spans="1:15" ht="30.6" x14ac:dyDescent="0.2">
      <c r="A481" s="19" t="s">
        <v>4722</v>
      </c>
      <c r="B481" s="20" t="s">
        <v>4743</v>
      </c>
      <c r="C481" s="20">
        <v>15</v>
      </c>
      <c r="D481" s="20" t="s">
        <v>82</v>
      </c>
      <c r="E481" s="20"/>
      <c r="F481" s="20">
        <v>12</v>
      </c>
      <c r="G481" s="20">
        <v>6</v>
      </c>
      <c r="H481" s="20">
        <v>0</v>
      </c>
      <c r="I481" s="20">
        <v>0</v>
      </c>
      <c r="J481" s="20">
        <v>18</v>
      </c>
      <c r="K481" s="20"/>
      <c r="L481" s="21">
        <v>3401220</v>
      </c>
      <c r="M481" s="22">
        <v>270</v>
      </c>
      <c r="N481" s="23">
        <v>1248.8517999999999</v>
      </c>
      <c r="O481" s="24"/>
    </row>
    <row r="482" spans="1:15" ht="20.399999999999999" x14ac:dyDescent="0.2">
      <c r="A482" s="19" t="s">
        <v>4744</v>
      </c>
      <c r="B482" s="20" t="s">
        <v>4745</v>
      </c>
      <c r="C482" s="20">
        <v>13</v>
      </c>
      <c r="D482" s="20" t="s">
        <v>1192</v>
      </c>
      <c r="E482" s="20" t="s">
        <v>17</v>
      </c>
      <c r="F482" s="20">
        <v>10</v>
      </c>
      <c r="G482" s="20">
        <v>9</v>
      </c>
      <c r="H482" s="20">
        <v>4</v>
      </c>
      <c r="I482" s="20">
        <v>3</v>
      </c>
      <c r="J482" s="20">
        <v>26</v>
      </c>
      <c r="K482" s="20" t="s">
        <v>18</v>
      </c>
      <c r="L482" s="21">
        <v>3401220</v>
      </c>
      <c r="M482" s="22">
        <v>338</v>
      </c>
      <c r="N482" s="23">
        <v>5034.2455</v>
      </c>
      <c r="O482" s="24"/>
    </row>
    <row r="483" spans="1:15" ht="30.6" x14ac:dyDescent="0.2">
      <c r="A483" s="19" t="s">
        <v>4724</v>
      </c>
      <c r="B483" s="20" t="s">
        <v>294</v>
      </c>
      <c r="C483" s="20">
        <v>15</v>
      </c>
      <c r="D483" s="20" t="s">
        <v>82</v>
      </c>
      <c r="E483" s="20"/>
      <c r="F483" s="20">
        <v>12</v>
      </c>
      <c r="G483" s="20">
        <v>6</v>
      </c>
      <c r="H483" s="20">
        <v>0</v>
      </c>
      <c r="I483" s="20">
        <v>0</v>
      </c>
      <c r="J483" s="20">
        <v>18</v>
      </c>
      <c r="K483" s="20"/>
      <c r="L483" s="21">
        <v>3401220</v>
      </c>
      <c r="M483" s="22">
        <v>270</v>
      </c>
      <c r="N483" s="23">
        <v>0</v>
      </c>
      <c r="O483" s="24"/>
    </row>
    <row r="484" spans="1:15" ht="30.6" x14ac:dyDescent="0.2">
      <c r="A484" s="19" t="s">
        <v>4722</v>
      </c>
      <c r="B484" s="20" t="s">
        <v>294</v>
      </c>
      <c r="C484" s="20">
        <v>15</v>
      </c>
      <c r="D484" s="20" t="s">
        <v>82</v>
      </c>
      <c r="E484" s="20"/>
      <c r="F484" s="20">
        <v>12</v>
      </c>
      <c r="G484" s="20">
        <v>6</v>
      </c>
      <c r="H484" s="20">
        <v>0</v>
      </c>
      <c r="I484" s="20">
        <v>0</v>
      </c>
      <c r="J484" s="20">
        <v>18</v>
      </c>
      <c r="K484" s="20"/>
      <c r="L484" s="21">
        <v>3401220</v>
      </c>
      <c r="M484" s="22">
        <v>270</v>
      </c>
      <c r="N484" s="23">
        <v>0</v>
      </c>
      <c r="O484" s="24"/>
    </row>
    <row r="485" spans="1:15" ht="30.6" x14ac:dyDescent="0.2">
      <c r="A485" s="19" t="s">
        <v>4724</v>
      </c>
      <c r="B485" s="20" t="s">
        <v>4746</v>
      </c>
      <c r="C485" s="20">
        <v>16</v>
      </c>
      <c r="D485" s="20" t="s">
        <v>82</v>
      </c>
      <c r="E485" s="20"/>
      <c r="F485" s="20">
        <v>12</v>
      </c>
      <c r="G485" s="20">
        <v>6</v>
      </c>
      <c r="H485" s="20">
        <v>0</v>
      </c>
      <c r="I485" s="20">
        <v>0</v>
      </c>
      <c r="J485" s="20">
        <v>18</v>
      </c>
      <c r="K485" s="20"/>
      <c r="L485" s="21">
        <v>3401220</v>
      </c>
      <c r="M485" s="22">
        <v>288</v>
      </c>
      <c r="N485" s="23">
        <v>0</v>
      </c>
      <c r="O485" s="24"/>
    </row>
    <row r="486" spans="1:15" ht="30.6" x14ac:dyDescent="0.2">
      <c r="A486" s="19" t="s">
        <v>4722</v>
      </c>
      <c r="B486" s="20" t="s">
        <v>4746</v>
      </c>
      <c r="C486" s="20">
        <v>16</v>
      </c>
      <c r="D486" s="20" t="s">
        <v>82</v>
      </c>
      <c r="E486" s="20"/>
      <c r="F486" s="20">
        <v>12</v>
      </c>
      <c r="G486" s="20">
        <v>6</v>
      </c>
      <c r="H486" s="20">
        <v>0</v>
      </c>
      <c r="I486" s="20">
        <v>0</v>
      </c>
      <c r="J486" s="20">
        <v>18</v>
      </c>
      <c r="K486" s="20"/>
      <c r="L486" s="21">
        <v>3401220</v>
      </c>
      <c r="M486" s="22">
        <v>288</v>
      </c>
      <c r="N486" s="23">
        <v>0</v>
      </c>
      <c r="O486" s="24"/>
    </row>
    <row r="487" spans="1:15" ht="30.6" x14ac:dyDescent="0.2">
      <c r="A487" s="19" t="s">
        <v>4722</v>
      </c>
      <c r="B487" s="20" t="s">
        <v>1531</v>
      </c>
      <c r="C487" s="20">
        <v>15</v>
      </c>
      <c r="D487" s="20" t="s">
        <v>82</v>
      </c>
      <c r="E487" s="20"/>
      <c r="F487" s="20">
        <v>12</v>
      </c>
      <c r="G487" s="20">
        <v>6</v>
      </c>
      <c r="H487" s="20">
        <v>0</v>
      </c>
      <c r="I487" s="20">
        <v>0</v>
      </c>
      <c r="J487" s="20">
        <v>18</v>
      </c>
      <c r="K487" s="20"/>
      <c r="L487" s="21">
        <v>3401220</v>
      </c>
      <c r="M487" s="22">
        <v>270</v>
      </c>
      <c r="N487" s="23">
        <v>0</v>
      </c>
      <c r="O487" s="24"/>
    </row>
    <row r="488" spans="1:15" ht="30.6" x14ac:dyDescent="0.2">
      <c r="A488" s="19" t="s">
        <v>4724</v>
      </c>
      <c r="B488" s="20" t="s">
        <v>1531</v>
      </c>
      <c r="C488" s="20">
        <v>15</v>
      </c>
      <c r="D488" s="20" t="s">
        <v>82</v>
      </c>
      <c r="E488" s="20"/>
      <c r="F488" s="20">
        <v>12</v>
      </c>
      <c r="G488" s="20">
        <v>6</v>
      </c>
      <c r="H488" s="20">
        <v>0</v>
      </c>
      <c r="I488" s="20">
        <v>0</v>
      </c>
      <c r="J488" s="20">
        <v>18</v>
      </c>
      <c r="K488" s="20"/>
      <c r="L488" s="21">
        <v>3401220</v>
      </c>
      <c r="M488" s="22">
        <v>270</v>
      </c>
      <c r="N488" s="23">
        <v>0</v>
      </c>
      <c r="O488" s="24"/>
    </row>
    <row r="489" spans="1:15" ht="30.6" x14ac:dyDescent="0.2">
      <c r="A489" s="19" t="s">
        <v>4747</v>
      </c>
      <c r="B489" s="20" t="s">
        <v>3564</v>
      </c>
      <c r="C489" s="20">
        <v>5</v>
      </c>
      <c r="D489" s="20" t="s">
        <v>4748</v>
      </c>
      <c r="E489" s="20" t="s">
        <v>783</v>
      </c>
      <c r="F489" s="20">
        <v>120</v>
      </c>
      <c r="G489" s="20">
        <v>30</v>
      </c>
      <c r="H489" s="20">
        <v>45</v>
      </c>
      <c r="I489" s="20">
        <v>0</v>
      </c>
      <c r="J489" s="20">
        <v>195</v>
      </c>
      <c r="K489" s="20" t="s">
        <v>18</v>
      </c>
      <c r="L489" s="21">
        <v>3401220</v>
      </c>
      <c r="M489" s="22">
        <v>975</v>
      </c>
      <c r="N489" s="23">
        <v>308.20510000000002</v>
      </c>
      <c r="O489" s="24"/>
    </row>
    <row r="490" spans="1:15" ht="30.6" x14ac:dyDescent="0.2">
      <c r="A490" s="19" t="s">
        <v>4749</v>
      </c>
      <c r="B490" s="20" t="s">
        <v>627</v>
      </c>
      <c r="C490" s="20">
        <v>5</v>
      </c>
      <c r="D490" s="20" t="s">
        <v>4748</v>
      </c>
      <c r="E490" s="20" t="s">
        <v>783</v>
      </c>
      <c r="F490" s="20">
        <v>120</v>
      </c>
      <c r="G490" s="20">
        <v>30</v>
      </c>
      <c r="H490" s="20">
        <v>45</v>
      </c>
      <c r="I490" s="20">
        <v>0</v>
      </c>
      <c r="J490" s="20">
        <v>195</v>
      </c>
      <c r="K490" s="20" t="s">
        <v>18</v>
      </c>
      <c r="L490" s="21">
        <v>3401220</v>
      </c>
      <c r="M490" s="22">
        <v>975</v>
      </c>
      <c r="N490" s="23">
        <v>308.20510000000002</v>
      </c>
      <c r="O490" s="24"/>
    </row>
    <row r="491" spans="1:15" ht="30.6" x14ac:dyDescent="0.2">
      <c r="A491" s="19" t="s">
        <v>4722</v>
      </c>
      <c r="B491" s="20" t="s">
        <v>297</v>
      </c>
      <c r="C491" s="20">
        <v>15</v>
      </c>
      <c r="D491" s="20" t="s">
        <v>82</v>
      </c>
      <c r="E491" s="20"/>
      <c r="F491" s="20">
        <v>12</v>
      </c>
      <c r="G491" s="20">
        <v>6</v>
      </c>
      <c r="H491" s="20">
        <v>0</v>
      </c>
      <c r="I491" s="20">
        <v>0</v>
      </c>
      <c r="J491" s="20">
        <v>18</v>
      </c>
      <c r="K491" s="20"/>
      <c r="L491" s="21">
        <v>3401220</v>
      </c>
      <c r="M491" s="22">
        <v>270</v>
      </c>
      <c r="N491" s="23">
        <v>0</v>
      </c>
      <c r="O491" s="24"/>
    </row>
    <row r="492" spans="1:15" ht="30.6" x14ac:dyDescent="0.2">
      <c r="A492" s="19" t="s">
        <v>4724</v>
      </c>
      <c r="B492" s="20" t="s">
        <v>297</v>
      </c>
      <c r="C492" s="20">
        <v>15</v>
      </c>
      <c r="D492" s="20" t="s">
        <v>82</v>
      </c>
      <c r="E492" s="20"/>
      <c r="F492" s="20">
        <v>12</v>
      </c>
      <c r="G492" s="20">
        <v>6</v>
      </c>
      <c r="H492" s="20">
        <v>0</v>
      </c>
      <c r="I492" s="20">
        <v>0</v>
      </c>
      <c r="J492" s="20">
        <v>18</v>
      </c>
      <c r="K492" s="20"/>
      <c r="L492" s="21">
        <v>3401220</v>
      </c>
      <c r="M492" s="22">
        <v>270</v>
      </c>
      <c r="N492" s="23">
        <v>0</v>
      </c>
      <c r="O492" s="24"/>
    </row>
    <row r="493" spans="1:15" ht="30.6" x14ac:dyDescent="0.2">
      <c r="A493" s="19" t="s">
        <v>4722</v>
      </c>
      <c r="B493" s="20" t="s">
        <v>310</v>
      </c>
      <c r="C493" s="20">
        <v>14</v>
      </c>
      <c r="D493" s="20" t="s">
        <v>82</v>
      </c>
      <c r="E493" s="20"/>
      <c r="F493" s="20">
        <v>12</v>
      </c>
      <c r="G493" s="20">
        <v>6</v>
      </c>
      <c r="H493" s="20">
        <v>0</v>
      </c>
      <c r="I493" s="20">
        <v>0</v>
      </c>
      <c r="J493" s="20">
        <v>18</v>
      </c>
      <c r="K493" s="20"/>
      <c r="L493" s="21">
        <v>3401220</v>
      </c>
      <c r="M493" s="22">
        <v>252</v>
      </c>
      <c r="N493" s="23">
        <v>0</v>
      </c>
      <c r="O493" s="24"/>
    </row>
    <row r="494" spans="1:15" ht="30.6" x14ac:dyDescent="0.2">
      <c r="A494" s="19" t="s">
        <v>4724</v>
      </c>
      <c r="B494" s="20" t="s">
        <v>310</v>
      </c>
      <c r="C494" s="20">
        <v>14</v>
      </c>
      <c r="D494" s="20" t="s">
        <v>82</v>
      </c>
      <c r="E494" s="20"/>
      <c r="F494" s="20">
        <v>12</v>
      </c>
      <c r="G494" s="20">
        <v>6</v>
      </c>
      <c r="H494" s="20">
        <v>0</v>
      </c>
      <c r="I494" s="20">
        <v>0</v>
      </c>
      <c r="J494" s="20">
        <v>18</v>
      </c>
      <c r="K494" s="20"/>
      <c r="L494" s="21">
        <v>3401220</v>
      </c>
      <c r="M494" s="22">
        <v>252</v>
      </c>
      <c r="N494" s="23">
        <v>0</v>
      </c>
      <c r="O494" s="24"/>
    </row>
    <row r="495" spans="1:15" ht="30.6" x14ac:dyDescent="0.2">
      <c r="A495" s="19" t="s">
        <v>4722</v>
      </c>
      <c r="B495" s="20" t="s">
        <v>4750</v>
      </c>
      <c r="C495" s="20">
        <v>14</v>
      </c>
      <c r="D495" s="20" t="s">
        <v>82</v>
      </c>
      <c r="E495" s="20"/>
      <c r="F495" s="20">
        <v>12</v>
      </c>
      <c r="G495" s="20">
        <v>6</v>
      </c>
      <c r="H495" s="20">
        <v>0</v>
      </c>
      <c r="I495" s="20">
        <v>0</v>
      </c>
      <c r="J495" s="20">
        <v>18</v>
      </c>
      <c r="K495" s="20"/>
      <c r="L495" s="21">
        <v>3401220</v>
      </c>
      <c r="M495" s="22">
        <v>252</v>
      </c>
      <c r="N495" s="23">
        <v>0</v>
      </c>
      <c r="O495" s="24"/>
    </row>
    <row r="496" spans="1:15" ht="30.6" x14ac:dyDescent="0.2">
      <c r="A496" s="19" t="s">
        <v>4724</v>
      </c>
      <c r="B496" s="20" t="s">
        <v>4750</v>
      </c>
      <c r="C496" s="20">
        <v>14</v>
      </c>
      <c r="D496" s="20" t="s">
        <v>82</v>
      </c>
      <c r="E496" s="20"/>
      <c r="F496" s="20">
        <v>12</v>
      </c>
      <c r="G496" s="20">
        <v>6</v>
      </c>
      <c r="H496" s="20">
        <v>0</v>
      </c>
      <c r="I496" s="20">
        <v>0</v>
      </c>
      <c r="J496" s="20">
        <v>18</v>
      </c>
      <c r="K496" s="20"/>
      <c r="L496" s="21">
        <v>3401220</v>
      </c>
      <c r="M496" s="22">
        <v>252</v>
      </c>
      <c r="N496" s="23">
        <v>0</v>
      </c>
      <c r="O496" s="24"/>
    </row>
    <row r="497" spans="1:15" s="25" customFormat="1" ht="13.2" x14ac:dyDescent="0.25">
      <c r="A497" s="92" t="s">
        <v>23</v>
      </c>
      <c r="B497" s="93"/>
      <c r="C497" s="93"/>
      <c r="D497" s="93" t="s">
        <v>3044</v>
      </c>
      <c r="E497" s="93"/>
      <c r="F497" s="93"/>
      <c r="G497" s="93"/>
      <c r="H497" s="93"/>
      <c r="I497" s="93"/>
      <c r="J497" s="93"/>
      <c r="K497" s="93"/>
      <c r="L497" s="94"/>
      <c r="M497" s="95"/>
      <c r="N497" s="96" t="s">
        <v>20</v>
      </c>
      <c r="O497" s="97">
        <v>20607731</v>
      </c>
    </row>
    <row r="499" spans="1:15" ht="13.2" x14ac:dyDescent="0.25">
      <c r="D499" s="25" t="s">
        <v>4751</v>
      </c>
    </row>
    <row r="500" spans="1:15" ht="20.399999999999999" x14ac:dyDescent="0.2">
      <c r="A500" s="19" t="s">
        <v>4752</v>
      </c>
      <c r="B500" s="20" t="s">
        <v>4753</v>
      </c>
      <c r="C500" s="20">
        <v>10</v>
      </c>
      <c r="D500" s="20" t="s">
        <v>4754</v>
      </c>
      <c r="E500" s="20"/>
      <c r="F500" s="20">
        <v>18</v>
      </c>
      <c r="G500" s="20">
        <v>10</v>
      </c>
      <c r="H500" s="20">
        <v>0</v>
      </c>
      <c r="I500" s="20">
        <v>3</v>
      </c>
      <c r="J500" s="20">
        <v>31</v>
      </c>
      <c r="K500" s="20"/>
      <c r="L500" s="21">
        <v>3401220</v>
      </c>
      <c r="M500" s="22">
        <v>310</v>
      </c>
      <c r="N500" s="23">
        <v>0</v>
      </c>
      <c r="O500" s="24"/>
    </row>
    <row r="501" spans="1:15" ht="20.399999999999999" x14ac:dyDescent="0.2">
      <c r="A501" s="19" t="s">
        <v>4755</v>
      </c>
      <c r="B501" s="20" t="s">
        <v>4756</v>
      </c>
      <c r="C501" s="20">
        <v>36</v>
      </c>
      <c r="D501" s="20" t="s">
        <v>476</v>
      </c>
      <c r="E501" s="20"/>
      <c r="F501" s="20">
        <v>18</v>
      </c>
      <c r="G501" s="20">
        <v>10</v>
      </c>
      <c r="H501" s="20">
        <v>0</v>
      </c>
      <c r="I501" s="20">
        <v>3</v>
      </c>
      <c r="J501" s="20">
        <v>31</v>
      </c>
      <c r="K501" s="20"/>
      <c r="L501" s="21">
        <v>3401220</v>
      </c>
      <c r="M501" s="22">
        <v>1116</v>
      </c>
      <c r="N501" s="23">
        <v>711.91750000000002</v>
      </c>
      <c r="O501" s="24"/>
    </row>
    <row r="502" spans="1:15" ht="20.399999999999999" x14ac:dyDescent="0.2">
      <c r="A502" s="19" t="s">
        <v>4757</v>
      </c>
      <c r="B502" s="20" t="s">
        <v>1435</v>
      </c>
      <c r="C502" s="20">
        <v>6</v>
      </c>
      <c r="D502" s="20" t="s">
        <v>468</v>
      </c>
      <c r="E502" s="20" t="s">
        <v>149</v>
      </c>
      <c r="F502" s="20">
        <v>8</v>
      </c>
      <c r="G502" s="20">
        <v>4</v>
      </c>
      <c r="H502" s="20">
        <v>1</v>
      </c>
      <c r="I502" s="20">
        <v>2</v>
      </c>
      <c r="J502" s="20">
        <v>15</v>
      </c>
      <c r="K502" s="20" t="s">
        <v>21</v>
      </c>
      <c r="L502" s="21">
        <v>3401220</v>
      </c>
      <c r="M502" s="22">
        <v>90</v>
      </c>
      <c r="N502" s="23">
        <v>0</v>
      </c>
      <c r="O502" s="24"/>
    </row>
    <row r="503" spans="1:15" ht="20.399999999999999" x14ac:dyDescent="0.2">
      <c r="A503" s="19" t="s">
        <v>4752</v>
      </c>
      <c r="B503" s="20" t="s">
        <v>4758</v>
      </c>
      <c r="C503" s="20">
        <v>21</v>
      </c>
      <c r="D503" s="20" t="s">
        <v>4319</v>
      </c>
      <c r="E503" s="20"/>
      <c r="F503" s="20">
        <v>18</v>
      </c>
      <c r="G503" s="20">
        <v>10</v>
      </c>
      <c r="H503" s="20">
        <v>0</v>
      </c>
      <c r="I503" s="20">
        <v>3</v>
      </c>
      <c r="J503" s="20">
        <v>31</v>
      </c>
      <c r="K503" s="20"/>
      <c r="L503" s="21">
        <v>3401220</v>
      </c>
      <c r="M503" s="22">
        <v>651</v>
      </c>
      <c r="N503" s="23">
        <v>0</v>
      </c>
      <c r="O503" s="24"/>
    </row>
    <row r="504" spans="1:15" ht="20.399999999999999" x14ac:dyDescent="0.2">
      <c r="A504" s="19" t="s">
        <v>4759</v>
      </c>
      <c r="B504" s="20" t="s">
        <v>1730</v>
      </c>
      <c r="C504" s="20">
        <v>5</v>
      </c>
      <c r="D504" s="20" t="s">
        <v>286</v>
      </c>
      <c r="E504" s="20" t="s">
        <v>149</v>
      </c>
      <c r="F504" s="20">
        <v>10</v>
      </c>
      <c r="G504" s="20">
        <v>4</v>
      </c>
      <c r="H504" s="20">
        <v>2</v>
      </c>
      <c r="I504" s="20">
        <v>1</v>
      </c>
      <c r="J504" s="20">
        <v>17</v>
      </c>
      <c r="K504" s="20" t="s">
        <v>21</v>
      </c>
      <c r="L504" s="21">
        <v>3401220</v>
      </c>
      <c r="M504" s="22">
        <v>85</v>
      </c>
      <c r="N504" s="23">
        <v>6835.7882</v>
      </c>
      <c r="O504" s="24"/>
    </row>
    <row r="505" spans="1:15" ht="20.399999999999999" x14ac:dyDescent="0.2">
      <c r="A505" s="19" t="s">
        <v>4760</v>
      </c>
      <c r="B505" s="20" t="s">
        <v>4761</v>
      </c>
      <c r="C505" s="20">
        <v>5</v>
      </c>
      <c r="D505" s="20" t="s">
        <v>4762</v>
      </c>
      <c r="E505" s="20" t="s">
        <v>149</v>
      </c>
      <c r="F505" s="20">
        <v>300</v>
      </c>
      <c r="G505" s="20">
        <v>50</v>
      </c>
      <c r="H505" s="20">
        <v>75</v>
      </c>
      <c r="I505" s="20">
        <v>20</v>
      </c>
      <c r="J505" s="20">
        <v>445</v>
      </c>
      <c r="K505" s="20" t="s">
        <v>18</v>
      </c>
      <c r="L505" s="21">
        <v>3401220</v>
      </c>
      <c r="M505" s="22">
        <v>2225</v>
      </c>
      <c r="N505" s="23">
        <v>0</v>
      </c>
      <c r="O505" s="24"/>
    </row>
    <row r="506" spans="1:15" ht="20.399999999999999" x14ac:dyDescent="0.2">
      <c r="A506" s="19" t="s">
        <v>4763</v>
      </c>
      <c r="B506" s="20" t="s">
        <v>2589</v>
      </c>
      <c r="C506" s="20">
        <v>6</v>
      </c>
      <c r="D506" s="20" t="s">
        <v>521</v>
      </c>
      <c r="E506" s="20" t="s">
        <v>149</v>
      </c>
      <c r="F506" s="20">
        <v>10</v>
      </c>
      <c r="G506" s="20">
        <v>4</v>
      </c>
      <c r="H506" s="20">
        <v>2</v>
      </c>
      <c r="I506" s="20">
        <v>1</v>
      </c>
      <c r="J506" s="20">
        <v>17</v>
      </c>
      <c r="K506" s="20" t="s">
        <v>21</v>
      </c>
      <c r="L506" s="21">
        <v>3401220</v>
      </c>
      <c r="M506" s="22">
        <v>102</v>
      </c>
      <c r="N506" s="23">
        <v>0</v>
      </c>
      <c r="O506" s="24"/>
    </row>
    <row r="507" spans="1:15" ht="20.399999999999999" x14ac:dyDescent="0.2">
      <c r="A507" s="19" t="s">
        <v>4764</v>
      </c>
      <c r="B507" s="20" t="s">
        <v>533</v>
      </c>
      <c r="C507" s="20">
        <v>3</v>
      </c>
      <c r="D507" s="20" t="s">
        <v>4765</v>
      </c>
      <c r="E507" s="20" t="s">
        <v>149</v>
      </c>
      <c r="F507" s="20">
        <v>300</v>
      </c>
      <c r="G507" s="20">
        <v>50</v>
      </c>
      <c r="H507" s="20">
        <v>75</v>
      </c>
      <c r="I507" s="20">
        <v>20</v>
      </c>
      <c r="J507" s="20">
        <v>445</v>
      </c>
      <c r="K507" s="20" t="s">
        <v>18</v>
      </c>
      <c r="L507" s="21">
        <v>3401220</v>
      </c>
      <c r="M507" s="22">
        <v>1335</v>
      </c>
      <c r="N507" s="23">
        <v>0</v>
      </c>
      <c r="O507" s="24"/>
    </row>
    <row r="508" spans="1:15" ht="20.399999999999999" x14ac:dyDescent="0.2">
      <c r="A508" s="19" t="s">
        <v>4766</v>
      </c>
      <c r="B508" s="20" t="s">
        <v>1277</v>
      </c>
      <c r="C508" s="20">
        <v>6</v>
      </c>
      <c r="D508" s="20" t="s">
        <v>561</v>
      </c>
      <c r="E508" s="20" t="s">
        <v>149</v>
      </c>
      <c r="F508" s="20">
        <v>10</v>
      </c>
      <c r="G508" s="20">
        <v>4</v>
      </c>
      <c r="H508" s="20">
        <v>2</v>
      </c>
      <c r="I508" s="20">
        <v>1</v>
      </c>
      <c r="J508" s="20">
        <v>17</v>
      </c>
      <c r="K508" s="20" t="s">
        <v>21</v>
      </c>
      <c r="L508" s="21">
        <v>3401220</v>
      </c>
      <c r="M508" s="22">
        <v>102</v>
      </c>
      <c r="N508" s="23">
        <v>9585.1273999999994</v>
      </c>
      <c r="O508" s="24"/>
    </row>
    <row r="509" spans="1:15" ht="20.399999999999999" x14ac:dyDescent="0.2">
      <c r="A509" s="19" t="s">
        <v>4767</v>
      </c>
      <c r="B509" s="20" t="s">
        <v>4768</v>
      </c>
      <c r="C509" s="20">
        <v>7</v>
      </c>
      <c r="D509" s="20" t="s">
        <v>140</v>
      </c>
      <c r="E509" s="20" t="s">
        <v>149</v>
      </c>
      <c r="F509" s="20">
        <v>10</v>
      </c>
      <c r="G509" s="20">
        <v>4</v>
      </c>
      <c r="H509" s="20">
        <v>2</v>
      </c>
      <c r="I509" s="20">
        <v>1</v>
      </c>
      <c r="J509" s="20">
        <v>17</v>
      </c>
      <c r="K509" s="20" t="s">
        <v>18</v>
      </c>
      <c r="L509" s="21">
        <v>3401220</v>
      </c>
      <c r="M509" s="22">
        <v>119</v>
      </c>
      <c r="N509" s="23">
        <v>6374.7057999999997</v>
      </c>
      <c r="O509" s="24"/>
    </row>
    <row r="510" spans="1:15" ht="20.399999999999999" x14ac:dyDescent="0.2">
      <c r="A510" s="19" t="s">
        <v>4752</v>
      </c>
      <c r="B510" s="20" t="s">
        <v>4769</v>
      </c>
      <c r="C510" s="20">
        <v>8</v>
      </c>
      <c r="D510" s="20" t="s">
        <v>4532</v>
      </c>
      <c r="E510" s="20"/>
      <c r="F510" s="20">
        <v>18</v>
      </c>
      <c r="G510" s="20">
        <v>10</v>
      </c>
      <c r="H510" s="20">
        <v>0</v>
      </c>
      <c r="I510" s="20">
        <v>3</v>
      </c>
      <c r="J510" s="20">
        <v>31</v>
      </c>
      <c r="K510" s="20"/>
      <c r="L510" s="21">
        <v>3401220</v>
      </c>
      <c r="M510" s="22">
        <v>248</v>
      </c>
      <c r="N510" s="23">
        <v>0</v>
      </c>
      <c r="O510" s="24"/>
    </row>
    <row r="511" spans="1:15" ht="20.399999999999999" x14ac:dyDescent="0.2">
      <c r="A511" s="19" t="s">
        <v>4770</v>
      </c>
      <c r="B511" s="20" t="s">
        <v>3846</v>
      </c>
      <c r="C511" s="20">
        <v>5</v>
      </c>
      <c r="D511" s="20" t="s">
        <v>265</v>
      </c>
      <c r="E511" s="20" t="s">
        <v>149</v>
      </c>
      <c r="F511" s="20">
        <v>10</v>
      </c>
      <c r="G511" s="20">
        <v>4</v>
      </c>
      <c r="H511" s="20">
        <v>2</v>
      </c>
      <c r="I511" s="20">
        <v>1</v>
      </c>
      <c r="J511" s="20">
        <v>17</v>
      </c>
      <c r="K511" s="20" t="s">
        <v>18</v>
      </c>
      <c r="L511" s="21">
        <v>3401220</v>
      </c>
      <c r="M511" s="22">
        <v>85</v>
      </c>
      <c r="N511" s="23">
        <v>8271.4117000000006</v>
      </c>
      <c r="O511" s="24"/>
    </row>
    <row r="512" spans="1:15" ht="20.399999999999999" x14ac:dyDescent="0.2">
      <c r="A512" s="19" t="s">
        <v>4771</v>
      </c>
      <c r="B512" s="20" t="s">
        <v>3846</v>
      </c>
      <c r="C512" s="20">
        <v>5</v>
      </c>
      <c r="D512" s="20" t="s">
        <v>181</v>
      </c>
      <c r="E512" s="20" t="s">
        <v>149</v>
      </c>
      <c r="F512" s="20">
        <v>10</v>
      </c>
      <c r="G512" s="20">
        <v>4</v>
      </c>
      <c r="H512" s="20">
        <v>2</v>
      </c>
      <c r="I512" s="20">
        <v>1</v>
      </c>
      <c r="J512" s="20">
        <v>17</v>
      </c>
      <c r="K512" s="20" t="s">
        <v>21</v>
      </c>
      <c r="L512" s="21">
        <v>3401220</v>
      </c>
      <c r="M512" s="22">
        <v>85</v>
      </c>
      <c r="N512" s="23">
        <v>7210.5882000000001</v>
      </c>
      <c r="O512" s="24"/>
    </row>
    <row r="513" spans="1:15" ht="20.399999999999999" x14ac:dyDescent="0.2">
      <c r="A513" s="19" t="s">
        <v>4772</v>
      </c>
      <c r="B513" s="20" t="s">
        <v>539</v>
      </c>
      <c r="C513" s="20">
        <v>5</v>
      </c>
      <c r="D513" s="20" t="s">
        <v>331</v>
      </c>
      <c r="E513" s="20" t="s">
        <v>149</v>
      </c>
      <c r="F513" s="20">
        <v>10</v>
      </c>
      <c r="G513" s="20">
        <v>4</v>
      </c>
      <c r="H513" s="20">
        <v>2</v>
      </c>
      <c r="I513" s="20">
        <v>1</v>
      </c>
      <c r="J513" s="20">
        <v>17</v>
      </c>
      <c r="K513" s="20" t="s">
        <v>21</v>
      </c>
      <c r="L513" s="21">
        <v>3401220</v>
      </c>
      <c r="M513" s="22">
        <v>85</v>
      </c>
      <c r="N513" s="23">
        <v>8435.7646999999997</v>
      </c>
      <c r="O513" s="24"/>
    </row>
    <row r="514" spans="1:15" ht="20.399999999999999" x14ac:dyDescent="0.2">
      <c r="A514" s="19" t="s">
        <v>4757</v>
      </c>
      <c r="B514" s="20" t="s">
        <v>4773</v>
      </c>
      <c r="C514" s="20">
        <v>6</v>
      </c>
      <c r="D514" s="20" t="s">
        <v>464</v>
      </c>
      <c r="E514" s="20" t="s">
        <v>17</v>
      </c>
      <c r="F514" s="20">
        <v>10</v>
      </c>
      <c r="G514" s="20">
        <v>4</v>
      </c>
      <c r="H514" s="20">
        <v>2</v>
      </c>
      <c r="I514" s="20">
        <v>1</v>
      </c>
      <c r="J514" s="20">
        <v>17</v>
      </c>
      <c r="K514" s="20" t="s">
        <v>18</v>
      </c>
      <c r="L514" s="21">
        <v>3401220</v>
      </c>
      <c r="M514" s="22">
        <v>102</v>
      </c>
      <c r="N514" s="23">
        <v>0</v>
      </c>
      <c r="O514" s="24"/>
    </row>
    <row r="515" spans="1:15" ht="20.399999999999999" x14ac:dyDescent="0.2">
      <c r="A515" s="19" t="s">
        <v>4774</v>
      </c>
      <c r="B515" s="20" t="s">
        <v>4775</v>
      </c>
      <c r="C515" s="20">
        <v>5</v>
      </c>
      <c r="D515" s="20" t="s">
        <v>159</v>
      </c>
      <c r="E515" s="20" t="s">
        <v>346</v>
      </c>
      <c r="F515" s="20">
        <v>300</v>
      </c>
      <c r="G515" s="20">
        <v>50</v>
      </c>
      <c r="H515" s="20">
        <v>50</v>
      </c>
      <c r="I515" s="20">
        <v>5</v>
      </c>
      <c r="J515" s="20">
        <v>405</v>
      </c>
      <c r="K515" s="20" t="s">
        <v>18</v>
      </c>
      <c r="L515" s="21">
        <v>3401220</v>
      </c>
      <c r="M515" s="22">
        <v>2025</v>
      </c>
      <c r="N515" s="23">
        <v>0</v>
      </c>
      <c r="O515" s="24"/>
    </row>
    <row r="516" spans="1:15" ht="20.399999999999999" x14ac:dyDescent="0.2">
      <c r="A516" s="19" t="s">
        <v>4776</v>
      </c>
      <c r="B516" s="20" t="s">
        <v>4777</v>
      </c>
      <c r="C516" s="20">
        <v>6</v>
      </c>
      <c r="D516" s="20" t="s">
        <v>1008</v>
      </c>
      <c r="E516" s="20" t="s">
        <v>149</v>
      </c>
      <c r="F516" s="20">
        <v>10</v>
      </c>
      <c r="G516" s="20">
        <v>4</v>
      </c>
      <c r="H516" s="20">
        <v>2</v>
      </c>
      <c r="I516" s="20">
        <v>1</v>
      </c>
      <c r="J516" s="20">
        <v>17</v>
      </c>
      <c r="K516" s="20" t="s">
        <v>18</v>
      </c>
      <c r="L516" s="21">
        <v>3401220</v>
      </c>
      <c r="M516" s="22">
        <v>102</v>
      </c>
      <c r="N516" s="23">
        <v>7566.5685999999996</v>
      </c>
      <c r="O516" s="24"/>
    </row>
    <row r="517" spans="1:15" ht="20.399999999999999" x14ac:dyDescent="0.2">
      <c r="A517" s="19" t="s">
        <v>4778</v>
      </c>
      <c r="B517" s="20" t="s">
        <v>4779</v>
      </c>
      <c r="C517" s="20">
        <v>22</v>
      </c>
      <c r="D517" s="20" t="s">
        <v>3942</v>
      </c>
      <c r="E517" s="20"/>
      <c r="F517" s="20">
        <v>18</v>
      </c>
      <c r="G517" s="20">
        <v>10</v>
      </c>
      <c r="H517" s="20">
        <v>0</v>
      </c>
      <c r="I517" s="20">
        <v>3</v>
      </c>
      <c r="J517" s="20">
        <v>31</v>
      </c>
      <c r="K517" s="20"/>
      <c r="L517" s="21">
        <v>3401220</v>
      </c>
      <c r="M517" s="22">
        <v>682</v>
      </c>
      <c r="N517" s="23">
        <v>0</v>
      </c>
      <c r="O517" s="24"/>
    </row>
    <row r="518" spans="1:15" ht="20.399999999999999" x14ac:dyDescent="0.2">
      <c r="A518" s="19" t="s">
        <v>2387</v>
      </c>
      <c r="B518" s="20" t="s">
        <v>4315</v>
      </c>
      <c r="C518" s="20">
        <v>6</v>
      </c>
      <c r="D518" s="20" t="s">
        <v>1332</v>
      </c>
      <c r="E518" s="20" t="s">
        <v>17</v>
      </c>
      <c r="F518" s="20">
        <v>10</v>
      </c>
      <c r="G518" s="20">
        <v>4</v>
      </c>
      <c r="H518" s="20">
        <v>2</v>
      </c>
      <c r="I518" s="20">
        <v>1</v>
      </c>
      <c r="J518" s="20">
        <v>17</v>
      </c>
      <c r="K518" s="20" t="s">
        <v>18</v>
      </c>
      <c r="L518" s="21">
        <v>3401220</v>
      </c>
      <c r="M518" s="22">
        <v>102</v>
      </c>
      <c r="N518" s="23">
        <v>0</v>
      </c>
      <c r="O518" s="24"/>
    </row>
    <row r="519" spans="1:15" ht="20.399999999999999" x14ac:dyDescent="0.2">
      <c r="A519" s="19" t="s">
        <v>4780</v>
      </c>
      <c r="B519" s="20" t="s">
        <v>4781</v>
      </c>
      <c r="C519" s="20">
        <v>8</v>
      </c>
      <c r="D519" s="20" t="s">
        <v>1008</v>
      </c>
      <c r="E519" s="20" t="s">
        <v>17</v>
      </c>
      <c r="F519" s="20">
        <v>12</v>
      </c>
      <c r="G519" s="20">
        <v>6</v>
      </c>
      <c r="H519" s="20">
        <v>2</v>
      </c>
      <c r="I519" s="20">
        <v>4</v>
      </c>
      <c r="J519" s="20">
        <v>24</v>
      </c>
      <c r="K519" s="20" t="s">
        <v>18</v>
      </c>
      <c r="L519" s="21">
        <v>3401220</v>
      </c>
      <c r="M519" s="22">
        <v>192</v>
      </c>
      <c r="N519" s="23">
        <v>8142.1875</v>
      </c>
      <c r="O519" s="24"/>
    </row>
    <row r="520" spans="1:15" ht="20.399999999999999" x14ac:dyDescent="0.2">
      <c r="A520" s="19" t="s">
        <v>4782</v>
      </c>
      <c r="B520" s="20" t="s">
        <v>2159</v>
      </c>
      <c r="C520" s="20">
        <v>6</v>
      </c>
      <c r="D520" s="20" t="s">
        <v>1212</v>
      </c>
      <c r="E520" s="20" t="s">
        <v>17</v>
      </c>
      <c r="F520" s="20">
        <v>10</v>
      </c>
      <c r="G520" s="20">
        <v>4</v>
      </c>
      <c r="H520" s="20">
        <v>2</v>
      </c>
      <c r="I520" s="20">
        <v>1</v>
      </c>
      <c r="J520" s="20">
        <v>17</v>
      </c>
      <c r="K520" s="20" t="s">
        <v>18</v>
      </c>
      <c r="L520" s="21">
        <v>3401220</v>
      </c>
      <c r="M520" s="22">
        <v>102</v>
      </c>
      <c r="N520" s="23">
        <v>0</v>
      </c>
      <c r="O520" s="24"/>
    </row>
    <row r="521" spans="1:15" ht="20.399999999999999" x14ac:dyDescent="0.2">
      <c r="A521" s="19" t="s">
        <v>4783</v>
      </c>
      <c r="B521" s="20" t="s">
        <v>4784</v>
      </c>
      <c r="C521" s="20">
        <v>31</v>
      </c>
      <c r="D521" s="20" t="s">
        <v>4319</v>
      </c>
      <c r="E521" s="20"/>
      <c r="F521" s="20">
        <v>20</v>
      </c>
      <c r="G521" s="20">
        <v>5</v>
      </c>
      <c r="H521" s="20">
        <v>0</v>
      </c>
      <c r="I521" s="20">
        <v>2</v>
      </c>
      <c r="J521" s="20">
        <v>27</v>
      </c>
      <c r="K521" s="20"/>
      <c r="L521" s="21">
        <v>3401220</v>
      </c>
      <c r="M521" s="22">
        <v>837</v>
      </c>
      <c r="N521" s="23">
        <v>0</v>
      </c>
      <c r="O521" s="24"/>
    </row>
    <row r="522" spans="1:15" ht="20.399999999999999" x14ac:dyDescent="0.2">
      <c r="A522" s="19" t="s">
        <v>4785</v>
      </c>
      <c r="B522" s="20" t="s">
        <v>4786</v>
      </c>
      <c r="C522" s="20">
        <v>5</v>
      </c>
      <c r="D522" s="20" t="s">
        <v>159</v>
      </c>
      <c r="E522" s="20" t="s">
        <v>346</v>
      </c>
      <c r="F522" s="20">
        <v>300</v>
      </c>
      <c r="G522" s="20">
        <v>50</v>
      </c>
      <c r="H522" s="20">
        <v>50</v>
      </c>
      <c r="I522" s="20">
        <v>10</v>
      </c>
      <c r="J522" s="20">
        <v>410</v>
      </c>
      <c r="K522" s="20" t="s">
        <v>18</v>
      </c>
      <c r="L522" s="21">
        <v>3401220</v>
      </c>
      <c r="M522" s="22">
        <v>2050</v>
      </c>
      <c r="N522" s="23">
        <v>0</v>
      </c>
      <c r="O522" s="24"/>
    </row>
    <row r="523" spans="1:15" ht="20.399999999999999" x14ac:dyDescent="0.2">
      <c r="A523" s="19" t="s">
        <v>4787</v>
      </c>
      <c r="B523" s="20" t="s">
        <v>4788</v>
      </c>
      <c r="C523" s="20">
        <v>10</v>
      </c>
      <c r="D523" s="20" t="s">
        <v>1107</v>
      </c>
      <c r="E523" s="20"/>
      <c r="F523" s="20">
        <v>20</v>
      </c>
      <c r="G523" s="20">
        <v>5</v>
      </c>
      <c r="H523" s="20">
        <v>0</v>
      </c>
      <c r="I523" s="20">
        <v>2</v>
      </c>
      <c r="J523" s="20">
        <v>27</v>
      </c>
      <c r="K523" s="20"/>
      <c r="L523" s="21">
        <v>3401220</v>
      </c>
      <c r="M523" s="22">
        <v>270</v>
      </c>
      <c r="N523" s="23">
        <v>0</v>
      </c>
      <c r="O523" s="24"/>
    </row>
    <row r="524" spans="1:15" ht="20.399999999999999" x14ac:dyDescent="0.2">
      <c r="A524" s="19" t="s">
        <v>4789</v>
      </c>
      <c r="B524" s="20" t="s">
        <v>4790</v>
      </c>
      <c r="C524" s="20">
        <v>8</v>
      </c>
      <c r="D524" s="20" t="s">
        <v>314</v>
      </c>
      <c r="E524" s="20" t="s">
        <v>17</v>
      </c>
      <c r="F524" s="20">
        <v>10</v>
      </c>
      <c r="G524" s="20">
        <v>5</v>
      </c>
      <c r="H524" s="20">
        <v>2</v>
      </c>
      <c r="I524" s="20">
        <v>1</v>
      </c>
      <c r="J524" s="20">
        <v>18</v>
      </c>
      <c r="K524" s="20" t="s">
        <v>18</v>
      </c>
      <c r="L524" s="21">
        <v>3401220</v>
      </c>
      <c r="M524" s="22">
        <v>144</v>
      </c>
      <c r="N524" s="23">
        <v>6878.0555000000004</v>
      </c>
      <c r="O524" s="24"/>
    </row>
    <row r="525" spans="1:15" ht="20.399999999999999" x14ac:dyDescent="0.2">
      <c r="A525" s="19" t="s">
        <v>2387</v>
      </c>
      <c r="B525" s="20" t="s">
        <v>2263</v>
      </c>
      <c r="C525" s="20">
        <v>7</v>
      </c>
      <c r="D525" s="20" t="s">
        <v>1107</v>
      </c>
      <c r="E525" s="20" t="s">
        <v>17</v>
      </c>
      <c r="F525" s="20">
        <v>10</v>
      </c>
      <c r="G525" s="20">
        <v>4</v>
      </c>
      <c r="H525" s="20">
        <v>2</v>
      </c>
      <c r="I525" s="20">
        <v>1</v>
      </c>
      <c r="J525" s="20">
        <v>17</v>
      </c>
      <c r="K525" s="20" t="s">
        <v>18</v>
      </c>
      <c r="L525" s="21">
        <v>3401220</v>
      </c>
      <c r="M525" s="22">
        <v>119</v>
      </c>
      <c r="N525" s="23">
        <v>0</v>
      </c>
      <c r="O525" s="24"/>
    </row>
    <row r="526" spans="1:15" ht="20.399999999999999" x14ac:dyDescent="0.2">
      <c r="A526" s="19" t="s">
        <v>4791</v>
      </c>
      <c r="B526" s="20" t="s">
        <v>4792</v>
      </c>
      <c r="C526" s="20">
        <v>27</v>
      </c>
      <c r="D526" s="20" t="s">
        <v>4319</v>
      </c>
      <c r="E526" s="20"/>
      <c r="F526" s="20">
        <v>20</v>
      </c>
      <c r="G526" s="20">
        <v>5</v>
      </c>
      <c r="H526" s="20">
        <v>0</v>
      </c>
      <c r="I526" s="20">
        <v>2</v>
      </c>
      <c r="J526" s="20">
        <v>27</v>
      </c>
      <c r="K526" s="20"/>
      <c r="L526" s="21">
        <v>3401220</v>
      </c>
      <c r="M526" s="22">
        <v>729</v>
      </c>
      <c r="N526" s="23">
        <v>0</v>
      </c>
      <c r="O526" s="24"/>
    </row>
    <row r="527" spans="1:15" ht="20.399999999999999" x14ac:dyDescent="0.2">
      <c r="A527" s="19" t="s">
        <v>4793</v>
      </c>
      <c r="B527" s="20" t="s">
        <v>4794</v>
      </c>
      <c r="C527" s="20">
        <v>10</v>
      </c>
      <c r="D527" s="20" t="s">
        <v>181</v>
      </c>
      <c r="E527" s="20" t="s">
        <v>17</v>
      </c>
      <c r="F527" s="20">
        <v>10</v>
      </c>
      <c r="G527" s="20">
        <v>5</v>
      </c>
      <c r="H527" s="20">
        <v>2</v>
      </c>
      <c r="I527" s="20">
        <v>1</v>
      </c>
      <c r="J527" s="20">
        <v>18</v>
      </c>
      <c r="K527" s="20" t="s">
        <v>18</v>
      </c>
      <c r="L527" s="21">
        <v>3401220</v>
      </c>
      <c r="M527" s="22">
        <v>180</v>
      </c>
      <c r="N527" s="23">
        <v>9977.7777000000006</v>
      </c>
      <c r="O527" s="24"/>
    </row>
    <row r="528" spans="1:15" ht="20.399999999999999" x14ac:dyDescent="0.2">
      <c r="A528" s="19" t="s">
        <v>2387</v>
      </c>
      <c r="B528" s="20" t="s">
        <v>1404</v>
      </c>
      <c r="C528" s="20">
        <v>6</v>
      </c>
      <c r="D528" s="20" t="s">
        <v>393</v>
      </c>
      <c r="E528" s="20" t="s">
        <v>17</v>
      </c>
      <c r="F528" s="20">
        <v>10</v>
      </c>
      <c r="G528" s="20">
        <v>4</v>
      </c>
      <c r="H528" s="20">
        <v>2</v>
      </c>
      <c r="I528" s="20">
        <v>1</v>
      </c>
      <c r="J528" s="20">
        <v>17</v>
      </c>
      <c r="K528" s="20" t="s">
        <v>18</v>
      </c>
      <c r="L528" s="21">
        <v>3401220</v>
      </c>
      <c r="M528" s="22">
        <v>102</v>
      </c>
      <c r="N528" s="23">
        <v>0</v>
      </c>
      <c r="O528" s="24"/>
    </row>
    <row r="529" spans="1:15" ht="20.399999999999999" x14ac:dyDescent="0.2">
      <c r="A529" s="19" t="s">
        <v>4795</v>
      </c>
      <c r="B529" s="20" t="s">
        <v>4796</v>
      </c>
      <c r="C529" s="20">
        <v>8</v>
      </c>
      <c r="D529" s="20" t="s">
        <v>4765</v>
      </c>
      <c r="E529" s="20" t="s">
        <v>17</v>
      </c>
      <c r="F529" s="20">
        <v>200</v>
      </c>
      <c r="G529" s="20">
        <v>65</v>
      </c>
      <c r="H529" s="20">
        <v>75</v>
      </c>
      <c r="I529" s="20">
        <v>60</v>
      </c>
      <c r="J529" s="20">
        <v>400</v>
      </c>
      <c r="K529" s="20" t="s">
        <v>18</v>
      </c>
      <c r="L529" s="21">
        <v>3401220</v>
      </c>
      <c r="M529" s="22">
        <v>3200</v>
      </c>
      <c r="N529" s="23">
        <v>3170.6053000000002</v>
      </c>
      <c r="O529" s="24"/>
    </row>
    <row r="530" spans="1:15" ht="20.399999999999999" x14ac:dyDescent="0.2">
      <c r="A530" s="19" t="s">
        <v>4797</v>
      </c>
      <c r="B530" s="20" t="s">
        <v>4798</v>
      </c>
      <c r="C530" s="20">
        <v>6</v>
      </c>
      <c r="D530" s="20" t="s">
        <v>159</v>
      </c>
      <c r="E530" s="20" t="s">
        <v>346</v>
      </c>
      <c r="F530" s="20">
        <v>200</v>
      </c>
      <c r="G530" s="20">
        <v>50</v>
      </c>
      <c r="H530" s="20">
        <v>50</v>
      </c>
      <c r="I530" s="20">
        <v>5</v>
      </c>
      <c r="J530" s="20">
        <v>305</v>
      </c>
      <c r="K530" s="20" t="s">
        <v>18</v>
      </c>
      <c r="L530" s="21">
        <v>3401220</v>
      </c>
      <c r="M530" s="22">
        <v>1830</v>
      </c>
      <c r="N530" s="23">
        <v>0</v>
      </c>
      <c r="O530" s="24"/>
    </row>
    <row r="531" spans="1:15" ht="20.399999999999999" x14ac:dyDescent="0.2">
      <c r="A531" s="19" t="s">
        <v>4799</v>
      </c>
      <c r="B531" s="20" t="s">
        <v>4800</v>
      </c>
      <c r="C531" s="20">
        <v>15</v>
      </c>
      <c r="D531" s="20" t="s">
        <v>4319</v>
      </c>
      <c r="E531" s="20"/>
      <c r="F531" s="20">
        <v>12</v>
      </c>
      <c r="G531" s="20">
        <v>5</v>
      </c>
      <c r="H531" s="20">
        <v>0</v>
      </c>
      <c r="I531" s="20">
        <v>0</v>
      </c>
      <c r="J531" s="20">
        <v>17</v>
      </c>
      <c r="K531" s="20"/>
      <c r="L531" s="21">
        <v>3401220</v>
      </c>
      <c r="M531" s="22">
        <v>255</v>
      </c>
      <c r="N531" s="23">
        <v>0</v>
      </c>
      <c r="O531" s="24"/>
    </row>
    <row r="532" spans="1:15" ht="20.399999999999999" x14ac:dyDescent="0.2">
      <c r="A532" s="19" t="s">
        <v>4801</v>
      </c>
      <c r="B532" s="20" t="s">
        <v>4802</v>
      </c>
      <c r="C532" s="20">
        <v>6</v>
      </c>
      <c r="D532" s="20" t="s">
        <v>584</v>
      </c>
      <c r="E532" s="20" t="s">
        <v>17</v>
      </c>
      <c r="F532" s="20">
        <v>10</v>
      </c>
      <c r="G532" s="20">
        <v>4</v>
      </c>
      <c r="H532" s="20">
        <v>2</v>
      </c>
      <c r="I532" s="20">
        <v>1</v>
      </c>
      <c r="J532" s="20">
        <v>17</v>
      </c>
      <c r="K532" s="20" t="s">
        <v>18</v>
      </c>
      <c r="L532" s="21">
        <v>3401220</v>
      </c>
      <c r="M532" s="22">
        <v>102</v>
      </c>
      <c r="N532" s="23">
        <v>0</v>
      </c>
      <c r="O532" s="24"/>
    </row>
    <row r="533" spans="1:15" ht="20.399999999999999" x14ac:dyDescent="0.2">
      <c r="A533" s="19" t="s">
        <v>4803</v>
      </c>
      <c r="B533" s="20" t="s">
        <v>4804</v>
      </c>
      <c r="C533" s="20">
        <v>6</v>
      </c>
      <c r="D533" s="20" t="s">
        <v>159</v>
      </c>
      <c r="E533" s="20" t="s">
        <v>346</v>
      </c>
      <c r="F533" s="20">
        <v>600</v>
      </c>
      <c r="G533" s="20">
        <v>50</v>
      </c>
      <c r="H533" s="20">
        <v>50</v>
      </c>
      <c r="I533" s="20">
        <v>0</v>
      </c>
      <c r="J533" s="20">
        <v>700</v>
      </c>
      <c r="K533" s="20" t="s">
        <v>18</v>
      </c>
      <c r="L533" s="21">
        <v>3401220</v>
      </c>
      <c r="M533" s="22">
        <v>4200</v>
      </c>
      <c r="N533" s="23">
        <v>0</v>
      </c>
      <c r="O533" s="24"/>
    </row>
    <row r="534" spans="1:15" ht="20.399999999999999" x14ac:dyDescent="0.2">
      <c r="A534" s="19" t="s">
        <v>4805</v>
      </c>
      <c r="B534" s="20" t="s">
        <v>4804</v>
      </c>
      <c r="C534" s="20">
        <v>6</v>
      </c>
      <c r="D534" s="20" t="s">
        <v>476</v>
      </c>
      <c r="E534" s="20" t="s">
        <v>17</v>
      </c>
      <c r="F534" s="20">
        <v>4</v>
      </c>
      <c r="G534" s="20">
        <v>2</v>
      </c>
      <c r="H534" s="20">
        <v>2</v>
      </c>
      <c r="I534" s="20">
        <v>0</v>
      </c>
      <c r="J534" s="20">
        <v>8</v>
      </c>
      <c r="K534" s="20" t="s">
        <v>18</v>
      </c>
      <c r="L534" s="21">
        <v>3401220</v>
      </c>
      <c r="M534" s="22">
        <v>48</v>
      </c>
      <c r="N534" s="23">
        <v>0</v>
      </c>
      <c r="O534" s="24"/>
    </row>
    <row r="535" spans="1:15" ht="20.399999999999999" x14ac:dyDescent="0.2">
      <c r="A535" s="19" t="s">
        <v>4806</v>
      </c>
      <c r="B535" s="20" t="s">
        <v>4807</v>
      </c>
      <c r="C535" s="20">
        <v>16</v>
      </c>
      <c r="D535" s="20" t="s">
        <v>4319</v>
      </c>
      <c r="E535" s="20"/>
      <c r="F535" s="20">
        <v>20</v>
      </c>
      <c r="G535" s="20">
        <v>5</v>
      </c>
      <c r="H535" s="20">
        <v>0</v>
      </c>
      <c r="I535" s="20">
        <v>2</v>
      </c>
      <c r="J535" s="20">
        <v>27</v>
      </c>
      <c r="K535" s="20"/>
      <c r="L535" s="21">
        <v>3401220</v>
      </c>
      <c r="M535" s="22">
        <v>432</v>
      </c>
      <c r="N535" s="23">
        <v>0</v>
      </c>
      <c r="O535" s="24"/>
    </row>
    <row r="536" spans="1:15" ht="20.399999999999999" x14ac:dyDescent="0.2">
      <c r="A536" s="19" t="s">
        <v>4808</v>
      </c>
      <c r="B536" s="20" t="s">
        <v>4809</v>
      </c>
      <c r="C536" s="20">
        <v>6</v>
      </c>
      <c r="D536" s="20" t="s">
        <v>1212</v>
      </c>
      <c r="E536" s="20" t="s">
        <v>17</v>
      </c>
      <c r="F536" s="20">
        <v>10</v>
      </c>
      <c r="G536" s="20">
        <v>4</v>
      </c>
      <c r="H536" s="20">
        <v>2</v>
      </c>
      <c r="I536" s="20">
        <v>1</v>
      </c>
      <c r="J536" s="20">
        <v>17</v>
      </c>
      <c r="K536" s="20" t="s">
        <v>18</v>
      </c>
      <c r="L536" s="21">
        <v>3401220</v>
      </c>
      <c r="M536" s="22">
        <v>102</v>
      </c>
      <c r="N536" s="23">
        <v>0</v>
      </c>
      <c r="O536" s="24"/>
    </row>
    <row r="537" spans="1:15" ht="20.399999999999999" x14ac:dyDescent="0.2">
      <c r="A537" s="19" t="s">
        <v>4810</v>
      </c>
      <c r="B537" s="20" t="s">
        <v>4811</v>
      </c>
      <c r="C537" s="20">
        <v>11</v>
      </c>
      <c r="D537" s="20" t="s">
        <v>159</v>
      </c>
      <c r="E537" s="20"/>
      <c r="F537" s="20">
        <v>25</v>
      </c>
      <c r="G537" s="20">
        <v>10</v>
      </c>
      <c r="H537" s="20">
        <v>0</v>
      </c>
      <c r="I537" s="20">
        <v>2</v>
      </c>
      <c r="J537" s="20">
        <v>37</v>
      </c>
      <c r="K537" s="20"/>
      <c r="L537" s="21">
        <v>3401220</v>
      </c>
      <c r="M537" s="22">
        <v>407</v>
      </c>
      <c r="N537" s="23">
        <v>0</v>
      </c>
      <c r="O537" s="24"/>
    </row>
    <row r="538" spans="1:15" s="25" customFormat="1" ht="13.2" x14ac:dyDescent="0.25">
      <c r="A538" s="92" t="s">
        <v>4751</v>
      </c>
      <c r="B538" s="93"/>
      <c r="C538" s="93"/>
      <c r="D538" s="93" t="s">
        <v>756</v>
      </c>
      <c r="E538" s="93"/>
      <c r="F538" s="93"/>
      <c r="G538" s="93"/>
      <c r="H538" s="93"/>
      <c r="I538" s="93"/>
      <c r="J538" s="93"/>
      <c r="K538" s="93"/>
      <c r="L538" s="94"/>
      <c r="M538" s="95"/>
      <c r="N538" s="96" t="s">
        <v>20</v>
      </c>
      <c r="O538" s="97">
        <v>20412292</v>
      </c>
    </row>
    <row r="540" spans="1:15" ht="13.2" x14ac:dyDescent="0.25">
      <c r="D540" s="25" t="s">
        <v>24</v>
      </c>
    </row>
    <row r="541" spans="1:15" ht="20.399999999999999" x14ac:dyDescent="0.2">
      <c r="A541" s="19" t="s">
        <v>3214</v>
      </c>
      <c r="B541" s="20" t="s">
        <v>4812</v>
      </c>
      <c r="C541" s="20">
        <v>30</v>
      </c>
      <c r="D541" s="20" t="s">
        <v>181</v>
      </c>
      <c r="E541" s="20"/>
      <c r="F541" s="20">
        <v>6</v>
      </c>
      <c r="G541" s="20">
        <v>2</v>
      </c>
      <c r="H541" s="20">
        <v>0</v>
      </c>
      <c r="I541" s="20">
        <v>0</v>
      </c>
      <c r="J541" s="20">
        <v>8</v>
      </c>
      <c r="K541" s="20"/>
      <c r="L541" s="21">
        <v>3401220</v>
      </c>
      <c r="M541" s="22">
        <v>240</v>
      </c>
      <c r="N541" s="23">
        <v>0</v>
      </c>
      <c r="O541" s="24"/>
    </row>
    <row r="542" spans="1:15" ht="21.6" customHeight="1" x14ac:dyDescent="0.2">
      <c r="A542" s="19" t="s">
        <v>4813</v>
      </c>
      <c r="B542" s="20" t="s">
        <v>4814</v>
      </c>
      <c r="C542" s="20">
        <v>28</v>
      </c>
      <c r="D542" s="20" t="s">
        <v>1440</v>
      </c>
      <c r="E542" s="20"/>
      <c r="F542" s="20">
        <v>16</v>
      </c>
      <c r="G542" s="20">
        <v>4</v>
      </c>
      <c r="H542" s="20">
        <v>0</v>
      </c>
      <c r="I542" s="20">
        <v>0</v>
      </c>
      <c r="J542" s="20">
        <v>20</v>
      </c>
      <c r="K542" s="20"/>
      <c r="L542" s="21">
        <v>3401220</v>
      </c>
      <c r="M542" s="22">
        <v>560</v>
      </c>
      <c r="N542" s="23">
        <v>0</v>
      </c>
      <c r="O542" s="24"/>
    </row>
    <row r="543" spans="1:15" ht="30.6" x14ac:dyDescent="0.2">
      <c r="A543" s="19" t="s">
        <v>4815</v>
      </c>
      <c r="B543" s="20" t="s">
        <v>4816</v>
      </c>
      <c r="C543" s="20">
        <v>16</v>
      </c>
      <c r="D543" s="20" t="s">
        <v>82</v>
      </c>
      <c r="E543" s="20"/>
      <c r="F543" s="20">
        <v>30</v>
      </c>
      <c r="G543" s="20">
        <v>6</v>
      </c>
      <c r="H543" s="20">
        <v>0</v>
      </c>
      <c r="I543" s="20">
        <v>0</v>
      </c>
      <c r="J543" s="20">
        <v>36</v>
      </c>
      <c r="K543" s="20"/>
      <c r="L543" s="21">
        <v>3401220</v>
      </c>
      <c r="M543" s="22">
        <v>576</v>
      </c>
      <c r="N543" s="23">
        <v>1302.0833</v>
      </c>
      <c r="O543" s="24"/>
    </row>
    <row r="544" spans="1:15" ht="30.6" x14ac:dyDescent="0.2">
      <c r="A544" s="19" t="s">
        <v>4817</v>
      </c>
      <c r="B544" s="20" t="s">
        <v>4816</v>
      </c>
      <c r="C544" s="20">
        <v>16</v>
      </c>
      <c r="D544" s="20" t="s">
        <v>82</v>
      </c>
      <c r="E544" s="20"/>
      <c r="F544" s="20">
        <v>50</v>
      </c>
      <c r="G544" s="20">
        <v>6</v>
      </c>
      <c r="H544" s="20">
        <v>0</v>
      </c>
      <c r="I544" s="20">
        <v>0</v>
      </c>
      <c r="J544" s="20">
        <v>56</v>
      </c>
      <c r="K544" s="20"/>
      <c r="L544" s="21">
        <v>3401220</v>
      </c>
      <c r="M544" s="22">
        <v>896</v>
      </c>
      <c r="N544" s="23">
        <v>1060.2678000000001</v>
      </c>
      <c r="O544" s="24"/>
    </row>
    <row r="545" spans="1:15" ht="20.399999999999999" x14ac:dyDescent="0.2">
      <c r="A545" s="19" t="s">
        <v>3214</v>
      </c>
      <c r="B545" s="20" t="s">
        <v>4818</v>
      </c>
      <c r="C545" s="20">
        <v>9</v>
      </c>
      <c r="D545" s="20" t="s">
        <v>88</v>
      </c>
      <c r="E545" s="20"/>
      <c r="F545" s="20">
        <v>22</v>
      </c>
      <c r="G545" s="20">
        <v>8</v>
      </c>
      <c r="H545" s="20">
        <v>0</v>
      </c>
      <c r="I545" s="20">
        <v>0</v>
      </c>
      <c r="J545" s="20">
        <v>30</v>
      </c>
      <c r="K545" s="20"/>
      <c r="L545" s="21">
        <v>3401220</v>
      </c>
      <c r="M545" s="22">
        <v>270</v>
      </c>
      <c r="N545" s="23">
        <v>2333.3332999999998</v>
      </c>
      <c r="O545" s="24"/>
    </row>
    <row r="546" spans="1:15" ht="30.6" x14ac:dyDescent="0.2">
      <c r="A546" s="19" t="s">
        <v>4819</v>
      </c>
      <c r="B546" s="20" t="s">
        <v>4820</v>
      </c>
      <c r="C546" s="20">
        <v>5</v>
      </c>
      <c r="D546" s="20" t="s">
        <v>1332</v>
      </c>
      <c r="E546" s="20" t="s">
        <v>17</v>
      </c>
      <c r="F546" s="20">
        <v>16</v>
      </c>
      <c r="G546" s="20">
        <v>6</v>
      </c>
      <c r="H546" s="20">
        <v>0</v>
      </c>
      <c r="I546" s="20">
        <v>0</v>
      </c>
      <c r="J546" s="20">
        <v>22</v>
      </c>
      <c r="K546" s="20" t="s">
        <v>21</v>
      </c>
      <c r="L546" s="21">
        <v>3401220</v>
      </c>
      <c r="M546" s="22">
        <v>110</v>
      </c>
      <c r="N546" s="23">
        <v>6363.6363000000001</v>
      </c>
      <c r="O546" s="24"/>
    </row>
    <row r="547" spans="1:15" ht="20.399999999999999" x14ac:dyDescent="0.2">
      <c r="A547" s="19" t="s">
        <v>3214</v>
      </c>
      <c r="B547" s="20" t="s">
        <v>2566</v>
      </c>
      <c r="C547" s="20">
        <v>4</v>
      </c>
      <c r="D547" s="20" t="s">
        <v>1332</v>
      </c>
      <c r="E547" s="20"/>
      <c r="F547" s="20">
        <v>16</v>
      </c>
      <c r="G547" s="20">
        <v>6</v>
      </c>
      <c r="H547" s="20">
        <v>0</v>
      </c>
      <c r="I547" s="20">
        <v>0</v>
      </c>
      <c r="J547" s="20">
        <v>22</v>
      </c>
      <c r="K547" s="20"/>
      <c r="L547" s="21">
        <v>3401220</v>
      </c>
      <c r="M547" s="22">
        <v>88</v>
      </c>
      <c r="N547" s="23">
        <v>4545.4544999999998</v>
      </c>
      <c r="O547" s="24"/>
    </row>
    <row r="548" spans="1:15" ht="30.6" x14ac:dyDescent="0.2">
      <c r="A548" s="19" t="s">
        <v>4815</v>
      </c>
      <c r="B548" s="20" t="s">
        <v>4821</v>
      </c>
      <c r="C548" s="20">
        <v>9</v>
      </c>
      <c r="D548" s="20" t="s">
        <v>82</v>
      </c>
      <c r="E548" s="20"/>
      <c r="F548" s="20">
        <v>30</v>
      </c>
      <c r="G548" s="20">
        <v>6</v>
      </c>
      <c r="H548" s="20">
        <v>0</v>
      </c>
      <c r="I548" s="20">
        <v>0</v>
      </c>
      <c r="J548" s="20">
        <v>36</v>
      </c>
      <c r="K548" s="20"/>
      <c r="L548" s="21">
        <v>3401220</v>
      </c>
      <c r="M548" s="22">
        <v>324</v>
      </c>
      <c r="N548" s="23">
        <v>1388.8887999999999</v>
      </c>
      <c r="O548" s="24"/>
    </row>
    <row r="549" spans="1:15" ht="30.6" x14ac:dyDescent="0.2">
      <c r="A549" s="19" t="s">
        <v>4817</v>
      </c>
      <c r="B549" s="20" t="s">
        <v>4821</v>
      </c>
      <c r="C549" s="20">
        <v>9</v>
      </c>
      <c r="D549" s="20" t="s">
        <v>82</v>
      </c>
      <c r="E549" s="20"/>
      <c r="F549" s="20">
        <v>50</v>
      </c>
      <c r="G549" s="20">
        <v>6</v>
      </c>
      <c r="H549" s="20">
        <v>0</v>
      </c>
      <c r="I549" s="20">
        <v>0</v>
      </c>
      <c r="J549" s="20">
        <v>56</v>
      </c>
      <c r="K549" s="20"/>
      <c r="L549" s="21">
        <v>3401220</v>
      </c>
      <c r="M549" s="22">
        <v>504</v>
      </c>
      <c r="N549" s="23">
        <v>1686.5079000000001</v>
      </c>
      <c r="O549" s="24"/>
    </row>
    <row r="550" spans="1:15" ht="20.399999999999999" x14ac:dyDescent="0.2">
      <c r="A550" s="19" t="s">
        <v>3214</v>
      </c>
      <c r="B550" s="20" t="s">
        <v>1324</v>
      </c>
      <c r="C550" s="20">
        <v>28</v>
      </c>
      <c r="D550" s="20" t="s">
        <v>485</v>
      </c>
      <c r="E550" s="20"/>
      <c r="F550" s="20">
        <v>6</v>
      </c>
      <c r="G550" s="20">
        <v>2</v>
      </c>
      <c r="H550" s="20">
        <v>0</v>
      </c>
      <c r="I550" s="20">
        <v>0</v>
      </c>
      <c r="J550" s="20">
        <v>8</v>
      </c>
      <c r="K550" s="20"/>
      <c r="L550" s="21">
        <v>3401220</v>
      </c>
      <c r="M550" s="22">
        <v>224</v>
      </c>
      <c r="N550" s="23">
        <v>0</v>
      </c>
      <c r="O550" s="24"/>
    </row>
    <row r="551" spans="1:15" ht="20.399999999999999" x14ac:dyDescent="0.2">
      <c r="A551" s="19" t="s">
        <v>4822</v>
      </c>
      <c r="B551" s="20" t="s">
        <v>2568</v>
      </c>
      <c r="C551" s="20">
        <v>4</v>
      </c>
      <c r="D551" s="20" t="s">
        <v>265</v>
      </c>
      <c r="E551" s="20" t="s">
        <v>17</v>
      </c>
      <c r="F551" s="20">
        <v>20</v>
      </c>
      <c r="G551" s="20">
        <v>6</v>
      </c>
      <c r="H551" s="20">
        <v>0</v>
      </c>
      <c r="I551" s="20">
        <v>0</v>
      </c>
      <c r="J551" s="20">
        <v>26</v>
      </c>
      <c r="K551" s="20" t="s">
        <v>21</v>
      </c>
      <c r="L551" s="21">
        <v>3401220</v>
      </c>
      <c r="M551" s="22">
        <v>104</v>
      </c>
      <c r="N551" s="23">
        <v>8942.3076000000001</v>
      </c>
      <c r="O551" s="24"/>
    </row>
    <row r="552" spans="1:15" ht="20.399999999999999" x14ac:dyDescent="0.2">
      <c r="A552" s="19" t="s">
        <v>3214</v>
      </c>
      <c r="B552" s="20" t="s">
        <v>4823</v>
      </c>
      <c r="C552" s="20">
        <v>4</v>
      </c>
      <c r="D552" s="20" t="s">
        <v>265</v>
      </c>
      <c r="E552" s="20"/>
      <c r="F552" s="20">
        <v>20</v>
      </c>
      <c r="G552" s="20">
        <v>6</v>
      </c>
      <c r="H552" s="20">
        <v>0</v>
      </c>
      <c r="I552" s="20">
        <v>0</v>
      </c>
      <c r="J552" s="20">
        <v>26</v>
      </c>
      <c r="K552" s="20"/>
      <c r="L552" s="21">
        <v>3401220</v>
      </c>
      <c r="M552" s="22">
        <v>104</v>
      </c>
      <c r="N552" s="23">
        <v>4807.6922999999997</v>
      </c>
      <c r="O552" s="24"/>
    </row>
    <row r="553" spans="1:15" ht="20.399999999999999" x14ac:dyDescent="0.2">
      <c r="A553" s="19" t="s">
        <v>4824</v>
      </c>
      <c r="B553" s="20" t="s">
        <v>1501</v>
      </c>
      <c r="C553" s="20">
        <v>3</v>
      </c>
      <c r="D553" s="20" t="s">
        <v>331</v>
      </c>
      <c r="E553" s="20" t="s">
        <v>17</v>
      </c>
      <c r="F553" s="20">
        <v>25</v>
      </c>
      <c r="G553" s="20">
        <v>4</v>
      </c>
      <c r="H553" s="20">
        <v>1</v>
      </c>
      <c r="I553" s="20">
        <v>0</v>
      </c>
      <c r="J553" s="20">
        <v>30</v>
      </c>
      <c r="K553" s="20" t="s">
        <v>21</v>
      </c>
      <c r="L553" s="21">
        <v>3401220</v>
      </c>
      <c r="M553" s="22">
        <v>90</v>
      </c>
      <c r="N553" s="23">
        <v>6666.6665999999996</v>
      </c>
      <c r="O553" s="24"/>
    </row>
    <row r="554" spans="1:15" ht="20.399999999999999" x14ac:dyDescent="0.2">
      <c r="A554" s="19" t="s">
        <v>4825</v>
      </c>
      <c r="B554" s="20" t="s">
        <v>1501</v>
      </c>
      <c r="C554" s="20">
        <v>3</v>
      </c>
      <c r="D554" s="20" t="s">
        <v>393</v>
      </c>
      <c r="E554" s="20" t="s">
        <v>17</v>
      </c>
      <c r="F554" s="20">
        <v>20</v>
      </c>
      <c r="G554" s="20">
        <v>2</v>
      </c>
      <c r="H554" s="20">
        <v>1</v>
      </c>
      <c r="I554" s="20">
        <v>0</v>
      </c>
      <c r="J554" s="20">
        <v>23</v>
      </c>
      <c r="K554" s="20" t="s">
        <v>21</v>
      </c>
      <c r="L554" s="21">
        <v>3401220</v>
      </c>
      <c r="M554" s="22">
        <v>69</v>
      </c>
      <c r="N554" s="23">
        <v>0</v>
      </c>
      <c r="O554" s="24"/>
    </row>
    <row r="555" spans="1:15" ht="20.399999999999999" x14ac:dyDescent="0.2">
      <c r="A555" s="19" t="s">
        <v>4826</v>
      </c>
      <c r="B555" s="20" t="s">
        <v>646</v>
      </c>
      <c r="C555" s="20">
        <v>2</v>
      </c>
      <c r="D555" s="20" t="s">
        <v>4827</v>
      </c>
      <c r="E555" s="20" t="s">
        <v>450</v>
      </c>
      <c r="F555" s="20">
        <v>200</v>
      </c>
      <c r="G555" s="20">
        <v>30</v>
      </c>
      <c r="H555" s="20">
        <v>20</v>
      </c>
      <c r="I555" s="20">
        <v>0</v>
      </c>
      <c r="J555" s="20">
        <v>250</v>
      </c>
      <c r="K555" s="20" t="s">
        <v>21</v>
      </c>
      <c r="L555" s="21">
        <v>3401220</v>
      </c>
      <c r="M555" s="22">
        <v>500</v>
      </c>
      <c r="N555" s="23">
        <v>0</v>
      </c>
      <c r="O555" s="24"/>
    </row>
    <row r="556" spans="1:15" ht="20.399999999999999" x14ac:dyDescent="0.2">
      <c r="A556" s="19" t="s">
        <v>4822</v>
      </c>
      <c r="B556" s="20" t="s">
        <v>4828</v>
      </c>
      <c r="C556" s="20">
        <v>5</v>
      </c>
      <c r="D556" s="20" t="s">
        <v>1037</v>
      </c>
      <c r="E556" s="20" t="s">
        <v>17</v>
      </c>
      <c r="F556" s="20">
        <v>16</v>
      </c>
      <c r="G556" s="20">
        <v>4</v>
      </c>
      <c r="H556" s="20">
        <v>0</v>
      </c>
      <c r="I556" s="20">
        <v>0</v>
      </c>
      <c r="J556" s="20">
        <v>20</v>
      </c>
      <c r="K556" s="20" t="s">
        <v>21</v>
      </c>
      <c r="L556" s="21">
        <v>3401220</v>
      </c>
      <c r="M556" s="22">
        <v>100</v>
      </c>
      <c r="N556" s="23">
        <v>6000</v>
      </c>
      <c r="O556" s="24"/>
    </row>
    <row r="557" spans="1:15" ht="20.399999999999999" x14ac:dyDescent="0.2">
      <c r="A557" s="19" t="s">
        <v>4829</v>
      </c>
      <c r="B557" s="20" t="s">
        <v>1326</v>
      </c>
      <c r="C557" s="20">
        <v>3</v>
      </c>
      <c r="D557" s="20" t="s">
        <v>4827</v>
      </c>
      <c r="E557" s="20" t="s">
        <v>347</v>
      </c>
      <c r="F557" s="20">
        <v>300</v>
      </c>
      <c r="G557" s="20">
        <v>30</v>
      </c>
      <c r="H557" s="20">
        <v>20</v>
      </c>
      <c r="I557" s="20">
        <v>0</v>
      </c>
      <c r="J557" s="20">
        <v>350</v>
      </c>
      <c r="K557" s="20" t="s">
        <v>21</v>
      </c>
      <c r="L557" s="21">
        <v>3401220</v>
      </c>
      <c r="M557" s="22">
        <v>1050</v>
      </c>
      <c r="N557" s="23">
        <v>0</v>
      </c>
      <c r="O557" s="24"/>
    </row>
    <row r="558" spans="1:15" ht="20.399999999999999" x14ac:dyDescent="0.2">
      <c r="A558" s="19" t="s">
        <v>3214</v>
      </c>
      <c r="B558" s="20" t="s">
        <v>1612</v>
      </c>
      <c r="C558" s="20">
        <v>4</v>
      </c>
      <c r="D558" s="20" t="s">
        <v>1037</v>
      </c>
      <c r="E558" s="20"/>
      <c r="F558" s="20">
        <v>16</v>
      </c>
      <c r="G558" s="20">
        <v>6</v>
      </c>
      <c r="H558" s="20">
        <v>0</v>
      </c>
      <c r="I558" s="20">
        <v>0</v>
      </c>
      <c r="J558" s="20">
        <v>22</v>
      </c>
      <c r="K558" s="20"/>
      <c r="L558" s="21">
        <v>3401220</v>
      </c>
      <c r="M558" s="22">
        <v>88</v>
      </c>
      <c r="N558" s="23">
        <v>5113.6363000000001</v>
      </c>
      <c r="O558" s="24"/>
    </row>
    <row r="559" spans="1:15" ht="20.399999999999999" x14ac:dyDescent="0.2">
      <c r="A559" s="19" t="s">
        <v>4824</v>
      </c>
      <c r="B559" s="20" t="s">
        <v>804</v>
      </c>
      <c r="C559" s="20">
        <v>3</v>
      </c>
      <c r="D559" s="20" t="s">
        <v>95</v>
      </c>
      <c r="E559" s="20" t="s">
        <v>17</v>
      </c>
      <c r="F559" s="20">
        <v>25</v>
      </c>
      <c r="G559" s="20">
        <v>4</v>
      </c>
      <c r="H559" s="20">
        <v>1</v>
      </c>
      <c r="I559" s="20">
        <v>0</v>
      </c>
      <c r="J559" s="20">
        <v>30</v>
      </c>
      <c r="K559" s="20" t="s">
        <v>21</v>
      </c>
      <c r="L559" s="21">
        <v>3401220</v>
      </c>
      <c r="M559" s="22">
        <v>90</v>
      </c>
      <c r="N559" s="23">
        <v>5777.7776999999996</v>
      </c>
      <c r="O559" s="24"/>
    </row>
    <row r="560" spans="1:15" ht="20.399999999999999" x14ac:dyDescent="0.2">
      <c r="A560" s="19" t="s">
        <v>3214</v>
      </c>
      <c r="B560" s="20" t="s">
        <v>2581</v>
      </c>
      <c r="C560" s="20">
        <v>4</v>
      </c>
      <c r="D560" s="20" t="s">
        <v>95</v>
      </c>
      <c r="E560" s="20"/>
      <c r="F560" s="20">
        <v>25</v>
      </c>
      <c r="G560" s="20">
        <v>4</v>
      </c>
      <c r="H560" s="20">
        <v>0</v>
      </c>
      <c r="I560" s="20">
        <v>0</v>
      </c>
      <c r="J560" s="20">
        <v>29</v>
      </c>
      <c r="K560" s="20"/>
      <c r="L560" s="21">
        <v>3401220</v>
      </c>
      <c r="M560" s="22">
        <v>116</v>
      </c>
      <c r="N560" s="23">
        <v>3879.3103000000001</v>
      </c>
      <c r="O560" s="24"/>
    </row>
    <row r="561" spans="1:15" ht="20.399999999999999" x14ac:dyDescent="0.2">
      <c r="A561" s="19" t="s">
        <v>3214</v>
      </c>
      <c r="B561" s="20" t="s">
        <v>137</v>
      </c>
      <c r="C561" s="20">
        <v>31</v>
      </c>
      <c r="D561" s="20" t="s">
        <v>485</v>
      </c>
      <c r="E561" s="20"/>
      <c r="F561" s="20">
        <v>6</v>
      </c>
      <c r="G561" s="20">
        <v>2</v>
      </c>
      <c r="H561" s="20">
        <v>0</v>
      </c>
      <c r="I561" s="20">
        <v>0</v>
      </c>
      <c r="J561" s="20">
        <v>8</v>
      </c>
      <c r="K561" s="20"/>
      <c r="L561" s="21">
        <v>3401220</v>
      </c>
      <c r="M561" s="22">
        <v>248</v>
      </c>
      <c r="N561" s="23">
        <v>0</v>
      </c>
      <c r="O561" s="24"/>
    </row>
    <row r="562" spans="1:15" ht="20.399999999999999" x14ac:dyDescent="0.2">
      <c r="A562" s="19" t="s">
        <v>4822</v>
      </c>
      <c r="B562" s="20" t="s">
        <v>525</v>
      </c>
      <c r="C562" s="20">
        <v>5</v>
      </c>
      <c r="D562" s="20" t="s">
        <v>4065</v>
      </c>
      <c r="E562" s="20" t="s">
        <v>17</v>
      </c>
      <c r="F562" s="20">
        <v>14</v>
      </c>
      <c r="G562" s="20">
        <v>4</v>
      </c>
      <c r="H562" s="20">
        <v>0</v>
      </c>
      <c r="I562" s="20">
        <v>0</v>
      </c>
      <c r="J562" s="20">
        <v>18</v>
      </c>
      <c r="K562" s="20" t="s">
        <v>21</v>
      </c>
      <c r="L562" s="21">
        <v>3401220</v>
      </c>
      <c r="M562" s="22">
        <v>90</v>
      </c>
      <c r="N562" s="23">
        <v>7222.2222000000002</v>
      </c>
      <c r="O562" s="24"/>
    </row>
    <row r="563" spans="1:15" ht="20.399999999999999" x14ac:dyDescent="0.2">
      <c r="A563" s="19" t="s">
        <v>4825</v>
      </c>
      <c r="B563" s="20" t="s">
        <v>806</v>
      </c>
      <c r="C563" s="20">
        <v>3</v>
      </c>
      <c r="D563" s="20" t="s">
        <v>837</v>
      </c>
      <c r="E563" s="20" t="s">
        <v>17</v>
      </c>
      <c r="F563" s="20">
        <v>20</v>
      </c>
      <c r="G563" s="20">
        <v>2</v>
      </c>
      <c r="H563" s="20">
        <v>1</v>
      </c>
      <c r="I563" s="20">
        <v>0</v>
      </c>
      <c r="J563" s="20">
        <v>23</v>
      </c>
      <c r="K563" s="20" t="s">
        <v>21</v>
      </c>
      <c r="L563" s="21">
        <v>3401220</v>
      </c>
      <c r="M563" s="22">
        <v>69</v>
      </c>
      <c r="N563" s="23">
        <v>0</v>
      </c>
      <c r="O563" s="24"/>
    </row>
    <row r="564" spans="1:15" ht="20.399999999999999" x14ac:dyDescent="0.2">
      <c r="A564" s="19" t="s">
        <v>4830</v>
      </c>
      <c r="B564" s="20" t="s">
        <v>4831</v>
      </c>
      <c r="C564" s="20">
        <v>2</v>
      </c>
      <c r="D564" s="20" t="s">
        <v>210</v>
      </c>
      <c r="E564" s="20" t="s">
        <v>450</v>
      </c>
      <c r="F564" s="20">
        <v>300</v>
      </c>
      <c r="G564" s="20">
        <v>50</v>
      </c>
      <c r="H564" s="20">
        <v>50</v>
      </c>
      <c r="I564" s="20">
        <v>0</v>
      </c>
      <c r="J564" s="20">
        <v>400</v>
      </c>
      <c r="K564" s="20" t="s">
        <v>21</v>
      </c>
      <c r="L564" s="21">
        <v>3401220</v>
      </c>
      <c r="M564" s="22">
        <v>800</v>
      </c>
      <c r="N564" s="23">
        <v>0</v>
      </c>
      <c r="O564" s="24"/>
    </row>
    <row r="565" spans="1:15" ht="20.399999999999999" x14ac:dyDescent="0.2">
      <c r="A565" s="19" t="s">
        <v>4832</v>
      </c>
      <c r="B565" s="20" t="s">
        <v>806</v>
      </c>
      <c r="C565" s="20">
        <v>3</v>
      </c>
      <c r="D565" s="20" t="s">
        <v>393</v>
      </c>
      <c r="E565" s="20" t="s">
        <v>17</v>
      </c>
      <c r="F565" s="20">
        <v>20</v>
      </c>
      <c r="G565" s="20">
        <v>3</v>
      </c>
      <c r="H565" s="20">
        <v>1</v>
      </c>
      <c r="I565" s="20">
        <v>0</v>
      </c>
      <c r="J565" s="20">
        <v>24</v>
      </c>
      <c r="K565" s="20" t="s">
        <v>21</v>
      </c>
      <c r="L565" s="21">
        <v>3401220</v>
      </c>
      <c r="M565" s="22">
        <v>72</v>
      </c>
      <c r="N565" s="23">
        <v>0</v>
      </c>
      <c r="O565" s="24"/>
    </row>
    <row r="566" spans="1:15" ht="20.399999999999999" x14ac:dyDescent="0.2">
      <c r="A566" s="19" t="s">
        <v>3214</v>
      </c>
      <c r="B566" s="20" t="s">
        <v>4833</v>
      </c>
      <c r="C566" s="20">
        <v>16</v>
      </c>
      <c r="D566" s="20" t="s">
        <v>1025</v>
      </c>
      <c r="E566" s="20"/>
      <c r="F566" s="20">
        <v>30</v>
      </c>
      <c r="G566" s="20">
        <v>6</v>
      </c>
      <c r="H566" s="20">
        <v>0</v>
      </c>
      <c r="I566" s="20">
        <v>0</v>
      </c>
      <c r="J566" s="20">
        <v>36</v>
      </c>
      <c r="K566" s="20"/>
      <c r="L566" s="21">
        <v>3401220</v>
      </c>
      <c r="M566" s="22">
        <v>576</v>
      </c>
      <c r="N566" s="23">
        <v>781.25</v>
      </c>
      <c r="O566" s="24"/>
    </row>
    <row r="567" spans="1:15" ht="20.399999999999999" x14ac:dyDescent="0.2">
      <c r="A567" s="19" t="s">
        <v>4825</v>
      </c>
      <c r="B567" s="20" t="s">
        <v>533</v>
      </c>
      <c r="C567" s="20">
        <v>3</v>
      </c>
      <c r="D567" s="20" t="s">
        <v>436</v>
      </c>
      <c r="E567" s="20" t="s">
        <v>17</v>
      </c>
      <c r="F567" s="20">
        <v>20</v>
      </c>
      <c r="G567" s="20">
        <v>3</v>
      </c>
      <c r="H567" s="20">
        <v>1</v>
      </c>
      <c r="I567" s="20">
        <v>0</v>
      </c>
      <c r="J567" s="20">
        <v>24</v>
      </c>
      <c r="K567" s="20" t="s">
        <v>21</v>
      </c>
      <c r="L567" s="21">
        <v>3401220</v>
      </c>
      <c r="M567" s="22">
        <v>72</v>
      </c>
      <c r="N567" s="23">
        <v>0</v>
      </c>
      <c r="O567" s="24"/>
    </row>
    <row r="568" spans="1:15" ht="20.399999999999999" x14ac:dyDescent="0.2">
      <c r="A568" s="19" t="s">
        <v>3214</v>
      </c>
      <c r="B568" s="20" t="s">
        <v>89</v>
      </c>
      <c r="C568" s="20">
        <v>6</v>
      </c>
      <c r="D568" s="20" t="s">
        <v>90</v>
      </c>
      <c r="E568" s="20"/>
      <c r="F568" s="20">
        <v>16</v>
      </c>
      <c r="G568" s="20">
        <v>2</v>
      </c>
      <c r="H568" s="20">
        <v>0</v>
      </c>
      <c r="I568" s="20">
        <v>0</v>
      </c>
      <c r="J568" s="20">
        <v>18</v>
      </c>
      <c r="K568" s="20"/>
      <c r="L568" s="21">
        <v>3401220</v>
      </c>
      <c r="M568" s="22">
        <v>108</v>
      </c>
      <c r="N568" s="23">
        <v>4629.6296000000002</v>
      </c>
      <c r="O568" s="24"/>
    </row>
    <row r="569" spans="1:15" ht="20.399999999999999" x14ac:dyDescent="0.2">
      <c r="A569" s="19" t="s">
        <v>3214</v>
      </c>
      <c r="B569" s="20" t="s">
        <v>4834</v>
      </c>
      <c r="C569" s="20">
        <v>7</v>
      </c>
      <c r="D569" s="20" t="s">
        <v>109</v>
      </c>
      <c r="E569" s="20"/>
      <c r="F569" s="20">
        <v>26</v>
      </c>
      <c r="G569" s="20">
        <v>8</v>
      </c>
      <c r="H569" s="20">
        <v>0</v>
      </c>
      <c r="I569" s="20">
        <v>0</v>
      </c>
      <c r="J569" s="20">
        <v>34</v>
      </c>
      <c r="K569" s="20"/>
      <c r="L569" s="21">
        <v>3401220</v>
      </c>
      <c r="M569" s="22">
        <v>238</v>
      </c>
      <c r="N569" s="23">
        <v>0</v>
      </c>
      <c r="O569" s="24"/>
    </row>
    <row r="570" spans="1:15" ht="30.6" x14ac:dyDescent="0.2">
      <c r="A570" s="19" t="s">
        <v>4835</v>
      </c>
      <c r="B570" s="20" t="s">
        <v>4836</v>
      </c>
      <c r="C570" s="20">
        <v>3</v>
      </c>
      <c r="D570" s="20" t="s">
        <v>4251</v>
      </c>
      <c r="E570" s="20" t="s">
        <v>783</v>
      </c>
      <c r="F570" s="20">
        <v>600</v>
      </c>
      <c r="G570" s="20">
        <v>49</v>
      </c>
      <c r="H570" s="20">
        <v>55</v>
      </c>
      <c r="I570" s="20">
        <v>1</v>
      </c>
      <c r="J570" s="20">
        <v>705</v>
      </c>
      <c r="K570" s="20" t="s">
        <v>18</v>
      </c>
      <c r="L570" s="21">
        <v>3401220</v>
      </c>
      <c r="M570" s="22">
        <v>2115</v>
      </c>
      <c r="N570" s="23">
        <v>165.4846</v>
      </c>
      <c r="O570" s="24"/>
    </row>
    <row r="571" spans="1:15" ht="20.399999999999999" x14ac:dyDescent="0.2">
      <c r="A571" s="19" t="s">
        <v>4837</v>
      </c>
      <c r="B571" s="20" t="s">
        <v>537</v>
      </c>
      <c r="C571" s="20">
        <v>3</v>
      </c>
      <c r="D571" s="20" t="s">
        <v>293</v>
      </c>
      <c r="E571" s="20" t="s">
        <v>17</v>
      </c>
      <c r="F571" s="20">
        <v>15</v>
      </c>
      <c r="G571" s="20">
        <v>4</v>
      </c>
      <c r="H571" s="20">
        <v>1</v>
      </c>
      <c r="I571" s="20">
        <v>0</v>
      </c>
      <c r="J571" s="20">
        <v>20</v>
      </c>
      <c r="K571" s="20" t="s">
        <v>21</v>
      </c>
      <c r="L571" s="21">
        <v>3401220</v>
      </c>
      <c r="M571" s="22">
        <v>60</v>
      </c>
      <c r="N571" s="23">
        <v>0</v>
      </c>
      <c r="O571" s="24"/>
    </row>
    <row r="572" spans="1:15" ht="20.399999999999999" x14ac:dyDescent="0.2">
      <c r="A572" s="19" t="s">
        <v>4822</v>
      </c>
      <c r="B572" s="20" t="s">
        <v>1450</v>
      </c>
      <c r="C572" s="20">
        <v>5</v>
      </c>
      <c r="D572" s="20" t="s">
        <v>4838</v>
      </c>
      <c r="E572" s="20" t="s">
        <v>17</v>
      </c>
      <c r="F572" s="20">
        <v>20</v>
      </c>
      <c r="G572" s="20">
        <v>4</v>
      </c>
      <c r="H572" s="20">
        <v>0</v>
      </c>
      <c r="I572" s="20">
        <v>0</v>
      </c>
      <c r="J572" s="20">
        <v>24</v>
      </c>
      <c r="K572" s="20" t="s">
        <v>21</v>
      </c>
      <c r="L572" s="21">
        <v>3401220</v>
      </c>
      <c r="M572" s="22">
        <v>120</v>
      </c>
      <c r="N572" s="23">
        <v>3333.3332999999998</v>
      </c>
      <c r="O572" s="24"/>
    </row>
    <row r="573" spans="1:15" ht="20.399999999999999" x14ac:dyDescent="0.2">
      <c r="A573" s="19" t="s">
        <v>4839</v>
      </c>
      <c r="B573" s="20" t="s">
        <v>1367</v>
      </c>
      <c r="C573" s="20">
        <v>2</v>
      </c>
      <c r="D573" s="20" t="s">
        <v>1189</v>
      </c>
      <c r="E573" s="20" t="s">
        <v>450</v>
      </c>
      <c r="F573" s="20">
        <v>300</v>
      </c>
      <c r="G573" s="20">
        <v>50</v>
      </c>
      <c r="H573" s="20">
        <v>50</v>
      </c>
      <c r="I573" s="20">
        <v>0</v>
      </c>
      <c r="J573" s="20">
        <v>400</v>
      </c>
      <c r="K573" s="20" t="s">
        <v>21</v>
      </c>
      <c r="L573" s="21">
        <v>3401220</v>
      </c>
      <c r="M573" s="22">
        <v>800</v>
      </c>
      <c r="N573" s="23">
        <v>0</v>
      </c>
      <c r="O573" s="24"/>
    </row>
    <row r="574" spans="1:15" ht="20.399999999999999" x14ac:dyDescent="0.2">
      <c r="A574" s="19" t="s">
        <v>4822</v>
      </c>
      <c r="B574" s="20" t="s">
        <v>3056</v>
      </c>
      <c r="C574" s="20">
        <v>5</v>
      </c>
      <c r="D574" s="20" t="s">
        <v>102</v>
      </c>
      <c r="E574" s="20" t="s">
        <v>17</v>
      </c>
      <c r="F574" s="20">
        <v>16</v>
      </c>
      <c r="G574" s="20">
        <v>4</v>
      </c>
      <c r="H574" s="20">
        <v>0</v>
      </c>
      <c r="I574" s="20">
        <v>0</v>
      </c>
      <c r="J574" s="20">
        <v>20</v>
      </c>
      <c r="K574" s="20" t="s">
        <v>21</v>
      </c>
      <c r="L574" s="21">
        <v>3401220</v>
      </c>
      <c r="M574" s="22">
        <v>100</v>
      </c>
      <c r="N574" s="23">
        <v>4000</v>
      </c>
      <c r="O574" s="24"/>
    </row>
    <row r="575" spans="1:15" ht="30.6" x14ac:dyDescent="0.2">
      <c r="A575" s="19" t="s">
        <v>4840</v>
      </c>
      <c r="B575" s="20" t="s">
        <v>1504</v>
      </c>
      <c r="C575" s="20">
        <v>3</v>
      </c>
      <c r="D575" s="20" t="s">
        <v>4532</v>
      </c>
      <c r="E575" s="20" t="s">
        <v>783</v>
      </c>
      <c r="F575" s="20">
        <v>300</v>
      </c>
      <c r="G575" s="20">
        <v>50</v>
      </c>
      <c r="H575" s="20">
        <v>30</v>
      </c>
      <c r="I575" s="20">
        <v>0</v>
      </c>
      <c r="J575" s="20">
        <v>380</v>
      </c>
      <c r="K575" s="20" t="s">
        <v>21</v>
      </c>
      <c r="L575" s="21">
        <v>3401220</v>
      </c>
      <c r="M575" s="22">
        <v>1140</v>
      </c>
      <c r="N575" s="23">
        <v>0</v>
      </c>
      <c r="O575" s="24"/>
    </row>
    <row r="576" spans="1:15" ht="20.399999999999999" x14ac:dyDescent="0.2">
      <c r="A576" s="19" t="s">
        <v>3214</v>
      </c>
      <c r="B576" s="20" t="s">
        <v>138</v>
      </c>
      <c r="C576" s="20">
        <v>30</v>
      </c>
      <c r="D576" s="20" t="s">
        <v>485</v>
      </c>
      <c r="E576" s="20"/>
      <c r="F576" s="20">
        <v>6</v>
      </c>
      <c r="G576" s="20">
        <v>2</v>
      </c>
      <c r="H576" s="20">
        <v>0</v>
      </c>
      <c r="I576" s="20">
        <v>0</v>
      </c>
      <c r="J576" s="20">
        <v>8</v>
      </c>
      <c r="K576" s="20"/>
      <c r="L576" s="21">
        <v>3401220</v>
      </c>
      <c r="M576" s="22">
        <v>240</v>
      </c>
      <c r="N576" s="23">
        <v>0</v>
      </c>
      <c r="O576" s="24"/>
    </row>
    <row r="577" spans="1:15" ht="20.399999999999999" x14ac:dyDescent="0.2">
      <c r="A577" s="19" t="s">
        <v>4524</v>
      </c>
      <c r="B577" s="20" t="s">
        <v>4841</v>
      </c>
      <c r="C577" s="20">
        <v>20</v>
      </c>
      <c r="D577" s="20" t="s">
        <v>476</v>
      </c>
      <c r="E577" s="20"/>
      <c r="F577" s="20">
        <v>16</v>
      </c>
      <c r="G577" s="20">
        <v>6</v>
      </c>
      <c r="H577" s="20">
        <v>0</v>
      </c>
      <c r="I577" s="20">
        <v>0</v>
      </c>
      <c r="J577" s="20">
        <v>22</v>
      </c>
      <c r="K577" s="20"/>
      <c r="L577" s="21">
        <v>3401220</v>
      </c>
      <c r="M577" s="22">
        <v>440</v>
      </c>
      <c r="N577" s="23">
        <v>1590.9090000000001</v>
      </c>
      <c r="O577" s="24"/>
    </row>
    <row r="578" spans="1:15" ht="20.399999999999999" x14ac:dyDescent="0.2">
      <c r="A578" s="19" t="s">
        <v>4825</v>
      </c>
      <c r="B578" s="20" t="s">
        <v>1389</v>
      </c>
      <c r="C578" s="20">
        <v>3</v>
      </c>
      <c r="D578" s="20" t="s">
        <v>90</v>
      </c>
      <c r="E578" s="20" t="s">
        <v>17</v>
      </c>
      <c r="F578" s="20">
        <v>20</v>
      </c>
      <c r="G578" s="20">
        <v>2</v>
      </c>
      <c r="H578" s="20">
        <v>1</v>
      </c>
      <c r="I578" s="20">
        <v>0</v>
      </c>
      <c r="J578" s="20">
        <v>23</v>
      </c>
      <c r="K578" s="20" t="s">
        <v>21</v>
      </c>
      <c r="L578" s="21">
        <v>3401220</v>
      </c>
      <c r="M578" s="22">
        <v>69</v>
      </c>
      <c r="N578" s="23">
        <v>0</v>
      </c>
      <c r="O578" s="24"/>
    </row>
    <row r="579" spans="1:15" ht="20.399999999999999" x14ac:dyDescent="0.2">
      <c r="A579" s="19" t="s">
        <v>4842</v>
      </c>
      <c r="B579" s="20" t="s">
        <v>1455</v>
      </c>
      <c r="C579" s="20">
        <v>2</v>
      </c>
      <c r="D579" s="20" t="s">
        <v>210</v>
      </c>
      <c r="E579" s="20" t="s">
        <v>149</v>
      </c>
      <c r="F579" s="20">
        <v>400</v>
      </c>
      <c r="G579" s="20">
        <v>50</v>
      </c>
      <c r="H579" s="20">
        <v>50</v>
      </c>
      <c r="I579" s="20">
        <v>0</v>
      </c>
      <c r="J579" s="20">
        <v>500</v>
      </c>
      <c r="K579" s="20" t="s">
        <v>21</v>
      </c>
      <c r="L579" s="21">
        <v>3401220</v>
      </c>
      <c r="M579" s="22">
        <v>1000</v>
      </c>
      <c r="N579" s="23">
        <v>0</v>
      </c>
      <c r="O579" s="24"/>
    </row>
    <row r="580" spans="1:15" ht="20.399999999999999" x14ac:dyDescent="0.2">
      <c r="A580" s="19" t="s">
        <v>3214</v>
      </c>
      <c r="B580" s="20" t="s">
        <v>4843</v>
      </c>
      <c r="C580" s="20">
        <v>5</v>
      </c>
      <c r="D580" s="20" t="s">
        <v>1492</v>
      </c>
      <c r="E580" s="20"/>
      <c r="F580" s="20">
        <v>16</v>
      </c>
      <c r="G580" s="20">
        <v>6</v>
      </c>
      <c r="H580" s="20">
        <v>0</v>
      </c>
      <c r="I580" s="20">
        <v>0</v>
      </c>
      <c r="J580" s="20">
        <v>22</v>
      </c>
      <c r="K580" s="20"/>
      <c r="L580" s="21">
        <v>3401220</v>
      </c>
      <c r="M580" s="22">
        <v>110</v>
      </c>
      <c r="N580" s="23">
        <v>0</v>
      </c>
      <c r="O580" s="24"/>
    </row>
    <row r="581" spans="1:15" ht="20.399999999999999" x14ac:dyDescent="0.2">
      <c r="A581" s="19" t="s">
        <v>4844</v>
      </c>
      <c r="B581" s="20" t="s">
        <v>955</v>
      </c>
      <c r="C581" s="20">
        <v>3</v>
      </c>
      <c r="D581" s="20" t="s">
        <v>95</v>
      </c>
      <c r="E581" s="20" t="s">
        <v>17</v>
      </c>
      <c r="F581" s="20">
        <v>20</v>
      </c>
      <c r="G581" s="20">
        <v>2</v>
      </c>
      <c r="H581" s="20">
        <v>1</v>
      </c>
      <c r="I581" s="20">
        <v>0</v>
      </c>
      <c r="J581" s="20">
        <v>23</v>
      </c>
      <c r="K581" s="20" t="s">
        <v>21</v>
      </c>
      <c r="L581" s="21">
        <v>3401220</v>
      </c>
      <c r="M581" s="22">
        <v>69</v>
      </c>
      <c r="N581" s="23">
        <v>0</v>
      </c>
      <c r="O581" s="24"/>
    </row>
    <row r="582" spans="1:15" ht="20.399999999999999" x14ac:dyDescent="0.2">
      <c r="A582" s="19" t="s">
        <v>2381</v>
      </c>
      <c r="B582" s="20" t="s">
        <v>955</v>
      </c>
      <c r="C582" s="20">
        <v>3</v>
      </c>
      <c r="D582" s="20" t="s">
        <v>386</v>
      </c>
      <c r="E582" s="20" t="s">
        <v>17</v>
      </c>
      <c r="F582" s="20">
        <v>13</v>
      </c>
      <c r="G582" s="20">
        <v>2</v>
      </c>
      <c r="H582" s="20">
        <v>0</v>
      </c>
      <c r="I582" s="20">
        <v>0</v>
      </c>
      <c r="J582" s="20">
        <v>15</v>
      </c>
      <c r="K582" s="20" t="s">
        <v>21</v>
      </c>
      <c r="L582" s="21">
        <v>3401220</v>
      </c>
      <c r="M582" s="22">
        <v>45</v>
      </c>
      <c r="N582" s="23">
        <v>0</v>
      </c>
      <c r="O582" s="24"/>
    </row>
    <row r="583" spans="1:15" ht="20.399999999999999" x14ac:dyDescent="0.2">
      <c r="A583" s="19" t="s">
        <v>1129</v>
      </c>
      <c r="B583" s="20" t="s">
        <v>4845</v>
      </c>
      <c r="C583" s="20">
        <v>2</v>
      </c>
      <c r="D583" s="20" t="s">
        <v>125</v>
      </c>
      <c r="E583" s="20" t="s">
        <v>346</v>
      </c>
      <c r="F583" s="20">
        <v>400</v>
      </c>
      <c r="G583" s="20">
        <v>49</v>
      </c>
      <c r="H583" s="20">
        <v>50</v>
      </c>
      <c r="I583" s="20">
        <v>1</v>
      </c>
      <c r="J583" s="20">
        <v>500</v>
      </c>
      <c r="K583" s="20" t="s">
        <v>18</v>
      </c>
      <c r="L583" s="21">
        <v>3401220</v>
      </c>
      <c r="M583" s="22">
        <v>1000</v>
      </c>
      <c r="N583" s="23">
        <v>300</v>
      </c>
      <c r="O583" s="24"/>
    </row>
    <row r="584" spans="1:15" ht="20.399999999999999" x14ac:dyDescent="0.2">
      <c r="A584" s="19" t="s">
        <v>4825</v>
      </c>
      <c r="B584" s="20" t="s">
        <v>546</v>
      </c>
      <c r="C584" s="20">
        <v>3</v>
      </c>
      <c r="D584" s="20" t="s">
        <v>447</v>
      </c>
      <c r="E584" s="20" t="s">
        <v>17</v>
      </c>
      <c r="F584" s="20">
        <v>20</v>
      </c>
      <c r="G584" s="20">
        <v>2</v>
      </c>
      <c r="H584" s="20">
        <v>1</v>
      </c>
      <c r="I584" s="20">
        <v>0</v>
      </c>
      <c r="J584" s="20">
        <v>23</v>
      </c>
      <c r="K584" s="20" t="s">
        <v>21</v>
      </c>
      <c r="L584" s="21">
        <v>3401220</v>
      </c>
      <c r="M584" s="22">
        <v>69</v>
      </c>
      <c r="N584" s="23">
        <v>0</v>
      </c>
      <c r="O584" s="24"/>
    </row>
    <row r="585" spans="1:15" ht="30.6" x14ac:dyDescent="0.2">
      <c r="A585" s="19" t="s">
        <v>4846</v>
      </c>
      <c r="B585" s="20" t="s">
        <v>4847</v>
      </c>
      <c r="C585" s="20">
        <v>12</v>
      </c>
      <c r="D585" s="20" t="s">
        <v>82</v>
      </c>
      <c r="E585" s="20"/>
      <c r="F585" s="20">
        <v>54</v>
      </c>
      <c r="G585" s="20">
        <v>8</v>
      </c>
      <c r="H585" s="20">
        <v>0</v>
      </c>
      <c r="I585" s="20">
        <v>0</v>
      </c>
      <c r="J585" s="20">
        <v>62</v>
      </c>
      <c r="K585" s="20"/>
      <c r="L585" s="21">
        <v>3401220</v>
      </c>
      <c r="M585" s="22">
        <v>744</v>
      </c>
      <c r="N585" s="23">
        <v>1182.7955999999999</v>
      </c>
      <c r="O585" s="24"/>
    </row>
    <row r="586" spans="1:15" ht="30.6" x14ac:dyDescent="0.2">
      <c r="A586" s="19" t="s">
        <v>4848</v>
      </c>
      <c r="B586" s="20" t="s">
        <v>4847</v>
      </c>
      <c r="C586" s="20">
        <v>12</v>
      </c>
      <c r="D586" s="20" t="s">
        <v>82</v>
      </c>
      <c r="E586" s="20"/>
      <c r="F586" s="20">
        <v>36</v>
      </c>
      <c r="G586" s="20">
        <v>8</v>
      </c>
      <c r="H586" s="20">
        <v>0</v>
      </c>
      <c r="I586" s="20">
        <v>0</v>
      </c>
      <c r="J586" s="20">
        <v>44</v>
      </c>
      <c r="K586" s="20"/>
      <c r="L586" s="21">
        <v>3401220</v>
      </c>
      <c r="M586" s="22">
        <v>528</v>
      </c>
      <c r="N586" s="23">
        <v>1193.1818000000001</v>
      </c>
      <c r="O586" s="24"/>
    </row>
    <row r="587" spans="1:15" ht="30.6" x14ac:dyDescent="0.2">
      <c r="A587" s="19" t="s">
        <v>4849</v>
      </c>
      <c r="B587" s="20" t="s">
        <v>4850</v>
      </c>
      <c r="C587" s="20">
        <v>2</v>
      </c>
      <c r="D587" s="20" t="s">
        <v>4851</v>
      </c>
      <c r="E587" s="20" t="s">
        <v>347</v>
      </c>
      <c r="F587" s="20">
        <v>400</v>
      </c>
      <c r="G587" s="20">
        <v>50</v>
      </c>
      <c r="H587" s="20">
        <v>30</v>
      </c>
      <c r="I587" s="20">
        <v>0</v>
      </c>
      <c r="J587" s="20">
        <v>480</v>
      </c>
      <c r="K587" s="20" t="s">
        <v>21</v>
      </c>
      <c r="L587" s="21">
        <v>3401220</v>
      </c>
      <c r="M587" s="22">
        <v>960</v>
      </c>
      <c r="N587" s="23">
        <v>0</v>
      </c>
      <c r="O587" s="24"/>
    </row>
    <row r="588" spans="1:15" ht="20.399999999999999" x14ac:dyDescent="0.2">
      <c r="A588" s="19" t="s">
        <v>4825</v>
      </c>
      <c r="B588" s="20" t="s">
        <v>1045</v>
      </c>
      <c r="C588" s="20">
        <v>3</v>
      </c>
      <c r="D588" s="20" t="s">
        <v>1210</v>
      </c>
      <c r="E588" s="20" t="s">
        <v>17</v>
      </c>
      <c r="F588" s="20">
        <v>20</v>
      </c>
      <c r="G588" s="20">
        <v>2</v>
      </c>
      <c r="H588" s="20">
        <v>1</v>
      </c>
      <c r="I588" s="20">
        <v>0</v>
      </c>
      <c r="J588" s="20">
        <v>23</v>
      </c>
      <c r="K588" s="20" t="s">
        <v>21</v>
      </c>
      <c r="L588" s="21">
        <v>3401220</v>
      </c>
      <c r="M588" s="22">
        <v>69</v>
      </c>
      <c r="N588" s="23">
        <v>0</v>
      </c>
      <c r="O588" s="24"/>
    </row>
    <row r="589" spans="1:15" ht="20.399999999999999" x14ac:dyDescent="0.2">
      <c r="A589" s="19" t="s">
        <v>4825</v>
      </c>
      <c r="B589" s="20" t="s">
        <v>666</v>
      </c>
      <c r="C589" s="20">
        <v>3</v>
      </c>
      <c r="D589" s="20" t="s">
        <v>1008</v>
      </c>
      <c r="E589" s="20" t="s">
        <v>17</v>
      </c>
      <c r="F589" s="20">
        <v>20</v>
      </c>
      <c r="G589" s="20">
        <v>3</v>
      </c>
      <c r="H589" s="20">
        <v>1</v>
      </c>
      <c r="I589" s="20">
        <v>0</v>
      </c>
      <c r="J589" s="20">
        <v>24</v>
      </c>
      <c r="K589" s="20" t="s">
        <v>21</v>
      </c>
      <c r="L589" s="21">
        <v>3401220</v>
      </c>
      <c r="M589" s="22">
        <v>72</v>
      </c>
      <c r="N589" s="23">
        <v>0</v>
      </c>
      <c r="O589" s="24"/>
    </row>
    <row r="590" spans="1:15" ht="20.399999999999999" x14ac:dyDescent="0.2">
      <c r="A590" s="19" t="s">
        <v>4852</v>
      </c>
      <c r="B590" s="20" t="s">
        <v>4853</v>
      </c>
      <c r="C590" s="20">
        <v>10</v>
      </c>
      <c r="D590" s="20" t="s">
        <v>4707</v>
      </c>
      <c r="E590" s="20" t="s">
        <v>17</v>
      </c>
      <c r="F590" s="20">
        <v>18</v>
      </c>
      <c r="G590" s="20">
        <v>8</v>
      </c>
      <c r="H590" s="20">
        <v>1</v>
      </c>
      <c r="I590" s="20">
        <v>0</v>
      </c>
      <c r="J590" s="20">
        <v>27</v>
      </c>
      <c r="K590" s="20" t="s">
        <v>18</v>
      </c>
      <c r="L590" s="21">
        <v>3401220</v>
      </c>
      <c r="M590" s="22">
        <v>270</v>
      </c>
      <c r="N590" s="23">
        <v>1481.4813999999999</v>
      </c>
      <c r="O590" s="24"/>
    </row>
    <row r="591" spans="1:15" ht="20.399999999999999" x14ac:dyDescent="0.2">
      <c r="A591" s="19" t="s">
        <v>4854</v>
      </c>
      <c r="B591" s="20" t="s">
        <v>3838</v>
      </c>
      <c r="C591" s="20">
        <v>2</v>
      </c>
      <c r="D591" s="20" t="s">
        <v>4855</v>
      </c>
      <c r="E591" s="20" t="s">
        <v>450</v>
      </c>
      <c r="F591" s="20">
        <v>150</v>
      </c>
      <c r="G591" s="20">
        <v>30</v>
      </c>
      <c r="H591" s="20">
        <v>30</v>
      </c>
      <c r="I591" s="20">
        <v>0</v>
      </c>
      <c r="J591" s="20">
        <v>210</v>
      </c>
      <c r="K591" s="20" t="s">
        <v>21</v>
      </c>
      <c r="L591" s="21">
        <v>3401220</v>
      </c>
      <c r="M591" s="22">
        <v>420</v>
      </c>
      <c r="N591" s="23">
        <v>0</v>
      </c>
      <c r="O591" s="24"/>
    </row>
    <row r="592" spans="1:15" ht="20.399999999999999" x14ac:dyDescent="0.2">
      <c r="A592" s="19" t="s">
        <v>4856</v>
      </c>
      <c r="B592" s="20" t="s">
        <v>3838</v>
      </c>
      <c r="C592" s="20">
        <v>2</v>
      </c>
      <c r="D592" s="20" t="s">
        <v>4855</v>
      </c>
      <c r="E592" s="20" t="s">
        <v>450</v>
      </c>
      <c r="F592" s="20">
        <v>300</v>
      </c>
      <c r="G592" s="20">
        <v>50</v>
      </c>
      <c r="H592" s="20">
        <v>50</v>
      </c>
      <c r="I592" s="20">
        <v>0</v>
      </c>
      <c r="J592" s="20">
        <v>400</v>
      </c>
      <c r="K592" s="20" t="s">
        <v>21</v>
      </c>
      <c r="L592" s="21">
        <v>3401220</v>
      </c>
      <c r="M592" s="22">
        <v>800</v>
      </c>
      <c r="N592" s="23">
        <v>0</v>
      </c>
      <c r="O592" s="24"/>
    </row>
    <row r="593" spans="1:15" ht="20.399999999999999" x14ac:dyDescent="0.2">
      <c r="A593" s="19" t="s">
        <v>4844</v>
      </c>
      <c r="B593" s="20" t="s">
        <v>666</v>
      </c>
      <c r="C593" s="20">
        <v>3</v>
      </c>
      <c r="D593" s="20" t="s">
        <v>447</v>
      </c>
      <c r="E593" s="20" t="s">
        <v>17</v>
      </c>
      <c r="F593" s="20">
        <v>20</v>
      </c>
      <c r="G593" s="20">
        <v>2</v>
      </c>
      <c r="H593" s="20">
        <v>1</v>
      </c>
      <c r="I593" s="20">
        <v>0</v>
      </c>
      <c r="J593" s="20">
        <v>23</v>
      </c>
      <c r="K593" s="20" t="s">
        <v>21</v>
      </c>
      <c r="L593" s="21">
        <v>3401220</v>
      </c>
      <c r="M593" s="22">
        <v>69</v>
      </c>
      <c r="N593" s="23">
        <v>0</v>
      </c>
      <c r="O593" s="24"/>
    </row>
    <row r="594" spans="1:15" ht="30.6" x14ac:dyDescent="0.2">
      <c r="A594" s="19" t="s">
        <v>4857</v>
      </c>
      <c r="B594" s="20" t="s">
        <v>4858</v>
      </c>
      <c r="C594" s="20">
        <v>3</v>
      </c>
      <c r="D594" s="20" t="s">
        <v>107</v>
      </c>
      <c r="E594" s="20" t="s">
        <v>783</v>
      </c>
      <c r="F594" s="20">
        <v>550</v>
      </c>
      <c r="G594" s="20">
        <v>65</v>
      </c>
      <c r="H594" s="20">
        <v>50</v>
      </c>
      <c r="I594" s="20">
        <v>1</v>
      </c>
      <c r="J594" s="20">
        <v>666</v>
      </c>
      <c r="K594" s="20" t="s">
        <v>18</v>
      </c>
      <c r="L594" s="21">
        <v>3401220</v>
      </c>
      <c r="M594" s="22">
        <v>1998</v>
      </c>
      <c r="N594" s="23">
        <v>0</v>
      </c>
      <c r="O594" s="24"/>
    </row>
    <row r="595" spans="1:15" ht="20.399999999999999" x14ac:dyDescent="0.2">
      <c r="A595" s="19" t="s">
        <v>2381</v>
      </c>
      <c r="B595" s="20" t="s">
        <v>556</v>
      </c>
      <c r="C595" s="20">
        <v>3</v>
      </c>
      <c r="D595" s="20" t="s">
        <v>4859</v>
      </c>
      <c r="E595" s="20" t="s">
        <v>17</v>
      </c>
      <c r="F595" s="20">
        <v>13</v>
      </c>
      <c r="G595" s="20">
        <v>2</v>
      </c>
      <c r="H595" s="20">
        <v>0</v>
      </c>
      <c r="I595" s="20">
        <v>0</v>
      </c>
      <c r="J595" s="20">
        <v>15</v>
      </c>
      <c r="K595" s="20" t="s">
        <v>21</v>
      </c>
      <c r="L595" s="21">
        <v>3401220</v>
      </c>
      <c r="M595" s="22">
        <v>45</v>
      </c>
      <c r="N595" s="23">
        <v>0</v>
      </c>
      <c r="O595" s="24"/>
    </row>
    <row r="596" spans="1:15" ht="20.399999999999999" x14ac:dyDescent="0.2">
      <c r="A596" s="19" t="s">
        <v>4825</v>
      </c>
      <c r="B596" s="20" t="s">
        <v>556</v>
      </c>
      <c r="C596" s="20">
        <v>3</v>
      </c>
      <c r="D596" s="20" t="s">
        <v>464</v>
      </c>
      <c r="E596" s="20" t="s">
        <v>17</v>
      </c>
      <c r="F596" s="20">
        <v>20</v>
      </c>
      <c r="G596" s="20">
        <v>3</v>
      </c>
      <c r="H596" s="20">
        <v>1</v>
      </c>
      <c r="I596" s="20">
        <v>0</v>
      </c>
      <c r="J596" s="20">
        <v>24</v>
      </c>
      <c r="K596" s="20" t="s">
        <v>21</v>
      </c>
      <c r="L596" s="21">
        <v>3401220</v>
      </c>
      <c r="M596" s="22">
        <v>72</v>
      </c>
      <c r="N596" s="23">
        <v>0</v>
      </c>
      <c r="O596" s="24"/>
    </row>
    <row r="597" spans="1:15" ht="20.399999999999999" x14ac:dyDescent="0.2">
      <c r="A597" s="19" t="s">
        <v>4844</v>
      </c>
      <c r="B597" s="20" t="s">
        <v>556</v>
      </c>
      <c r="C597" s="20">
        <v>3</v>
      </c>
      <c r="D597" s="20" t="s">
        <v>181</v>
      </c>
      <c r="E597" s="20" t="s">
        <v>17</v>
      </c>
      <c r="F597" s="20">
        <v>16</v>
      </c>
      <c r="G597" s="20">
        <v>3</v>
      </c>
      <c r="H597" s="20">
        <v>1</v>
      </c>
      <c r="I597" s="20">
        <v>0</v>
      </c>
      <c r="J597" s="20">
        <v>20</v>
      </c>
      <c r="K597" s="20" t="s">
        <v>21</v>
      </c>
      <c r="L597" s="21">
        <v>3401220</v>
      </c>
      <c r="M597" s="22">
        <v>60</v>
      </c>
      <c r="N597" s="23">
        <v>0</v>
      </c>
      <c r="O597" s="24"/>
    </row>
    <row r="598" spans="1:15" ht="30.6" x14ac:dyDescent="0.2">
      <c r="A598" s="19" t="s">
        <v>4819</v>
      </c>
      <c r="B598" s="20" t="s">
        <v>4860</v>
      </c>
      <c r="C598" s="20">
        <v>5</v>
      </c>
      <c r="D598" s="20" t="s">
        <v>88</v>
      </c>
      <c r="E598" s="20" t="s">
        <v>17</v>
      </c>
      <c r="F598" s="20">
        <v>16</v>
      </c>
      <c r="G598" s="20">
        <v>6</v>
      </c>
      <c r="H598" s="20">
        <v>0</v>
      </c>
      <c r="I598" s="20">
        <v>0</v>
      </c>
      <c r="J598" s="20">
        <v>22</v>
      </c>
      <c r="K598" s="20" t="s">
        <v>21</v>
      </c>
      <c r="L598" s="21">
        <v>3401220</v>
      </c>
      <c r="M598" s="22">
        <v>110</v>
      </c>
      <c r="N598" s="23">
        <v>0</v>
      </c>
      <c r="O598" s="24"/>
    </row>
    <row r="599" spans="1:15" ht="20.399999999999999" x14ac:dyDescent="0.2">
      <c r="A599" s="19" t="s">
        <v>4822</v>
      </c>
      <c r="B599" s="20" t="s">
        <v>4648</v>
      </c>
      <c r="C599" s="20">
        <v>5</v>
      </c>
      <c r="D599" s="20" t="s">
        <v>298</v>
      </c>
      <c r="E599" s="20" t="s">
        <v>17</v>
      </c>
      <c r="F599" s="20">
        <v>16</v>
      </c>
      <c r="G599" s="20">
        <v>6</v>
      </c>
      <c r="H599" s="20">
        <v>0</v>
      </c>
      <c r="I599" s="20">
        <v>0</v>
      </c>
      <c r="J599" s="20">
        <v>22</v>
      </c>
      <c r="K599" s="20" t="s">
        <v>21</v>
      </c>
      <c r="L599" s="21">
        <v>3401220</v>
      </c>
      <c r="M599" s="22">
        <v>110</v>
      </c>
      <c r="N599" s="23">
        <v>1909.0908999999999</v>
      </c>
      <c r="O599" s="24"/>
    </row>
    <row r="600" spans="1:15" ht="30.6" x14ac:dyDescent="0.2">
      <c r="A600" s="19" t="s">
        <v>4819</v>
      </c>
      <c r="B600" s="20" t="s">
        <v>4648</v>
      </c>
      <c r="C600" s="20">
        <v>5</v>
      </c>
      <c r="D600" s="20" t="s">
        <v>4861</v>
      </c>
      <c r="E600" s="20" t="s">
        <v>17</v>
      </c>
      <c r="F600" s="20">
        <v>12</v>
      </c>
      <c r="G600" s="20">
        <v>4</v>
      </c>
      <c r="H600" s="20">
        <v>1</v>
      </c>
      <c r="I600" s="20">
        <v>0</v>
      </c>
      <c r="J600" s="20">
        <v>17</v>
      </c>
      <c r="K600" s="20" t="s">
        <v>21</v>
      </c>
      <c r="L600" s="21">
        <v>3401220</v>
      </c>
      <c r="M600" s="22">
        <v>85</v>
      </c>
      <c r="N600" s="23">
        <v>3529.4117000000001</v>
      </c>
      <c r="O600" s="24"/>
    </row>
    <row r="601" spans="1:15" ht="20.399999999999999" x14ac:dyDescent="0.2">
      <c r="A601" s="19" t="s">
        <v>4844</v>
      </c>
      <c r="B601" s="20" t="s">
        <v>1782</v>
      </c>
      <c r="C601" s="20">
        <v>3</v>
      </c>
      <c r="D601" s="20" t="s">
        <v>90</v>
      </c>
      <c r="E601" s="20" t="s">
        <v>17</v>
      </c>
      <c r="F601" s="20">
        <v>16</v>
      </c>
      <c r="G601" s="20">
        <v>3</v>
      </c>
      <c r="H601" s="20">
        <v>1</v>
      </c>
      <c r="I601" s="20">
        <v>0</v>
      </c>
      <c r="J601" s="20">
        <v>20</v>
      </c>
      <c r="K601" s="20" t="s">
        <v>21</v>
      </c>
      <c r="L601" s="21">
        <v>3401220</v>
      </c>
      <c r="M601" s="22">
        <v>60</v>
      </c>
      <c r="N601" s="23">
        <v>0</v>
      </c>
      <c r="O601" s="24"/>
    </row>
    <row r="602" spans="1:15" ht="20.399999999999999" x14ac:dyDescent="0.2">
      <c r="A602" s="19" t="s">
        <v>4862</v>
      </c>
      <c r="B602" s="20" t="s">
        <v>1568</v>
      </c>
      <c r="C602" s="20">
        <v>2</v>
      </c>
      <c r="D602" s="20" t="s">
        <v>2426</v>
      </c>
      <c r="E602" s="20" t="s">
        <v>450</v>
      </c>
      <c r="F602" s="20">
        <v>300</v>
      </c>
      <c r="G602" s="20">
        <v>50</v>
      </c>
      <c r="H602" s="20">
        <v>50</v>
      </c>
      <c r="I602" s="20">
        <v>0</v>
      </c>
      <c r="J602" s="20">
        <v>400</v>
      </c>
      <c r="K602" s="20" t="s">
        <v>21</v>
      </c>
      <c r="L602" s="21">
        <v>3401220</v>
      </c>
      <c r="M602" s="22">
        <v>800</v>
      </c>
      <c r="N602" s="23">
        <v>0</v>
      </c>
      <c r="O602" s="24"/>
    </row>
    <row r="603" spans="1:15" ht="20.399999999999999" x14ac:dyDescent="0.2">
      <c r="A603" s="19" t="s">
        <v>4824</v>
      </c>
      <c r="B603" s="20" t="s">
        <v>689</v>
      </c>
      <c r="C603" s="20">
        <v>3</v>
      </c>
      <c r="D603" s="20" t="s">
        <v>181</v>
      </c>
      <c r="E603" s="20" t="s">
        <v>17</v>
      </c>
      <c r="F603" s="20">
        <v>25</v>
      </c>
      <c r="G603" s="20">
        <v>4</v>
      </c>
      <c r="H603" s="20">
        <v>1</v>
      </c>
      <c r="I603" s="20">
        <v>0</v>
      </c>
      <c r="J603" s="20">
        <v>30</v>
      </c>
      <c r="K603" s="20" t="s">
        <v>21</v>
      </c>
      <c r="L603" s="21">
        <v>3401220</v>
      </c>
      <c r="M603" s="22">
        <v>90</v>
      </c>
      <c r="N603" s="23">
        <v>2222.2222000000002</v>
      </c>
      <c r="O603" s="24"/>
    </row>
    <row r="604" spans="1:15" ht="30.6" x14ac:dyDescent="0.2">
      <c r="A604" s="19" t="s">
        <v>4863</v>
      </c>
      <c r="B604" s="20" t="s">
        <v>91</v>
      </c>
      <c r="C604" s="20">
        <v>12</v>
      </c>
      <c r="D604" s="20" t="s">
        <v>82</v>
      </c>
      <c r="E604" s="20"/>
      <c r="F604" s="20">
        <v>20</v>
      </c>
      <c r="G604" s="20">
        <v>2</v>
      </c>
      <c r="H604" s="20">
        <v>0</v>
      </c>
      <c r="I604" s="20">
        <v>0</v>
      </c>
      <c r="J604" s="20">
        <v>22</v>
      </c>
      <c r="K604" s="20"/>
      <c r="L604" s="21">
        <v>3401220</v>
      </c>
      <c r="M604" s="22">
        <v>264</v>
      </c>
      <c r="N604" s="23">
        <v>1515.1514999999999</v>
      </c>
      <c r="O604" s="24"/>
    </row>
    <row r="605" spans="1:15" ht="30.6" x14ac:dyDescent="0.2">
      <c r="A605" s="19" t="s">
        <v>4864</v>
      </c>
      <c r="B605" s="20" t="s">
        <v>91</v>
      </c>
      <c r="C605" s="20">
        <v>12</v>
      </c>
      <c r="D605" s="20" t="s">
        <v>82</v>
      </c>
      <c r="E605" s="20"/>
      <c r="F605" s="20">
        <v>40</v>
      </c>
      <c r="G605" s="20">
        <v>2</v>
      </c>
      <c r="H605" s="20">
        <v>0</v>
      </c>
      <c r="I605" s="20">
        <v>0</v>
      </c>
      <c r="J605" s="20">
        <v>42</v>
      </c>
      <c r="K605" s="20"/>
      <c r="L605" s="21">
        <v>3401220</v>
      </c>
      <c r="M605" s="22">
        <v>504</v>
      </c>
      <c r="N605" s="23">
        <v>1190.4761000000001</v>
      </c>
      <c r="O605" s="24"/>
    </row>
    <row r="606" spans="1:15" ht="20.399999999999999" x14ac:dyDescent="0.2">
      <c r="A606" s="19" t="s">
        <v>2381</v>
      </c>
      <c r="B606" s="20" t="s">
        <v>777</v>
      </c>
      <c r="C606" s="20">
        <v>3</v>
      </c>
      <c r="D606" s="20" t="s">
        <v>221</v>
      </c>
      <c r="E606" s="20" t="s">
        <v>17</v>
      </c>
      <c r="F606" s="20">
        <v>13</v>
      </c>
      <c r="G606" s="20">
        <v>2</v>
      </c>
      <c r="H606" s="20">
        <v>0</v>
      </c>
      <c r="I606" s="20">
        <v>0</v>
      </c>
      <c r="J606" s="20">
        <v>15</v>
      </c>
      <c r="K606" s="20" t="s">
        <v>21</v>
      </c>
      <c r="L606" s="21">
        <v>3401220</v>
      </c>
      <c r="M606" s="22">
        <v>45</v>
      </c>
      <c r="N606" s="23">
        <v>0</v>
      </c>
      <c r="O606" s="24"/>
    </row>
    <row r="607" spans="1:15" ht="20.399999999999999" x14ac:dyDescent="0.2">
      <c r="A607" s="19" t="s">
        <v>4865</v>
      </c>
      <c r="B607" s="20" t="s">
        <v>2626</v>
      </c>
      <c r="C607" s="20">
        <v>6</v>
      </c>
      <c r="D607" s="20" t="s">
        <v>1332</v>
      </c>
      <c r="E607" s="20" t="s">
        <v>17</v>
      </c>
      <c r="F607" s="20">
        <v>20</v>
      </c>
      <c r="G607" s="20">
        <v>4</v>
      </c>
      <c r="H607" s="20">
        <v>1</v>
      </c>
      <c r="I607" s="20">
        <v>0</v>
      </c>
      <c r="J607" s="20">
        <v>25</v>
      </c>
      <c r="K607" s="20" t="s">
        <v>18</v>
      </c>
      <c r="L607" s="21">
        <v>3401220</v>
      </c>
      <c r="M607" s="22">
        <v>150</v>
      </c>
      <c r="N607" s="23">
        <v>2000</v>
      </c>
      <c r="O607" s="24"/>
    </row>
    <row r="608" spans="1:15" ht="20.399999999999999" x14ac:dyDescent="0.2">
      <c r="A608" s="19" t="s">
        <v>4822</v>
      </c>
      <c r="B608" s="20" t="s">
        <v>3597</v>
      </c>
      <c r="C608" s="20">
        <v>5</v>
      </c>
      <c r="D608" s="20" t="s">
        <v>623</v>
      </c>
      <c r="E608" s="20" t="s">
        <v>17</v>
      </c>
      <c r="F608" s="20">
        <v>15</v>
      </c>
      <c r="G608" s="20">
        <v>4</v>
      </c>
      <c r="H608" s="20">
        <v>0</v>
      </c>
      <c r="I608" s="20">
        <v>0</v>
      </c>
      <c r="J608" s="20">
        <v>19</v>
      </c>
      <c r="K608" s="20" t="s">
        <v>21</v>
      </c>
      <c r="L608" s="21">
        <v>3401220</v>
      </c>
      <c r="M608" s="22">
        <v>95</v>
      </c>
      <c r="N608" s="23">
        <v>3157.8946999999998</v>
      </c>
      <c r="O608" s="24"/>
    </row>
    <row r="609" spans="1:15" ht="20.399999999999999" x14ac:dyDescent="0.2">
      <c r="A609" s="19" t="s">
        <v>4866</v>
      </c>
      <c r="B609" s="20" t="s">
        <v>1420</v>
      </c>
      <c r="C609" s="20">
        <v>2</v>
      </c>
      <c r="D609" s="20" t="s">
        <v>4827</v>
      </c>
      <c r="E609" s="20" t="s">
        <v>450</v>
      </c>
      <c r="F609" s="20">
        <v>200</v>
      </c>
      <c r="G609" s="20">
        <v>30</v>
      </c>
      <c r="H609" s="20">
        <v>20</v>
      </c>
      <c r="I609" s="20">
        <v>0</v>
      </c>
      <c r="J609" s="20">
        <v>250</v>
      </c>
      <c r="K609" s="20" t="s">
        <v>21</v>
      </c>
      <c r="L609" s="21">
        <v>3401220</v>
      </c>
      <c r="M609" s="22">
        <v>500</v>
      </c>
      <c r="N609" s="23">
        <v>0</v>
      </c>
      <c r="O609" s="24"/>
    </row>
    <row r="610" spans="1:15" ht="20.399999999999999" x14ac:dyDescent="0.2">
      <c r="A610" s="19" t="s">
        <v>4832</v>
      </c>
      <c r="B610" s="20" t="s">
        <v>1465</v>
      </c>
      <c r="C610" s="20">
        <v>3</v>
      </c>
      <c r="D610" s="20" t="s">
        <v>221</v>
      </c>
      <c r="E610" s="20" t="s">
        <v>17</v>
      </c>
      <c r="F610" s="20">
        <v>20</v>
      </c>
      <c r="G610" s="20">
        <v>3</v>
      </c>
      <c r="H610" s="20">
        <v>1</v>
      </c>
      <c r="I610" s="20">
        <v>0</v>
      </c>
      <c r="J610" s="20">
        <v>24</v>
      </c>
      <c r="K610" s="20" t="s">
        <v>21</v>
      </c>
      <c r="L610" s="21">
        <v>3401220</v>
      </c>
      <c r="M610" s="22">
        <v>72</v>
      </c>
      <c r="N610" s="23">
        <v>0</v>
      </c>
      <c r="O610" s="24"/>
    </row>
    <row r="611" spans="1:15" ht="20.399999999999999" x14ac:dyDescent="0.2">
      <c r="A611" s="19" t="s">
        <v>4422</v>
      </c>
      <c r="B611" s="20" t="s">
        <v>2856</v>
      </c>
      <c r="C611" s="20">
        <v>8</v>
      </c>
      <c r="D611" s="20" t="s">
        <v>181</v>
      </c>
      <c r="E611" s="20"/>
      <c r="F611" s="20">
        <v>20</v>
      </c>
      <c r="G611" s="20">
        <v>6</v>
      </c>
      <c r="H611" s="20">
        <v>0</v>
      </c>
      <c r="I611" s="20">
        <v>0</v>
      </c>
      <c r="J611" s="20">
        <v>26</v>
      </c>
      <c r="K611" s="20"/>
      <c r="L611" s="21">
        <v>3401220</v>
      </c>
      <c r="M611" s="22">
        <v>208</v>
      </c>
      <c r="N611" s="23">
        <v>0</v>
      </c>
      <c r="O611" s="24"/>
    </row>
    <row r="612" spans="1:15" ht="20.399999999999999" x14ac:dyDescent="0.2">
      <c r="A612" s="19" t="s">
        <v>4824</v>
      </c>
      <c r="B612" s="20" t="s">
        <v>696</v>
      </c>
      <c r="C612" s="20">
        <v>4</v>
      </c>
      <c r="D612" s="20" t="s">
        <v>286</v>
      </c>
      <c r="E612" s="20" t="s">
        <v>17</v>
      </c>
      <c r="F612" s="20">
        <v>25</v>
      </c>
      <c r="G612" s="20">
        <v>4</v>
      </c>
      <c r="H612" s="20">
        <v>1</v>
      </c>
      <c r="I612" s="20">
        <v>0</v>
      </c>
      <c r="J612" s="20">
        <v>30</v>
      </c>
      <c r="K612" s="20" t="s">
        <v>21</v>
      </c>
      <c r="L612" s="21">
        <v>3401220</v>
      </c>
      <c r="M612" s="22">
        <v>120</v>
      </c>
      <c r="N612" s="23">
        <v>0</v>
      </c>
      <c r="O612" s="24"/>
    </row>
    <row r="613" spans="1:15" ht="20.399999999999999" x14ac:dyDescent="0.2">
      <c r="A613" s="19" t="s">
        <v>4832</v>
      </c>
      <c r="B613" s="20" t="s">
        <v>1173</v>
      </c>
      <c r="C613" s="20">
        <v>3</v>
      </c>
      <c r="D613" s="20" t="s">
        <v>414</v>
      </c>
      <c r="E613" s="20" t="s">
        <v>17</v>
      </c>
      <c r="F613" s="20">
        <v>20</v>
      </c>
      <c r="G613" s="20">
        <v>3</v>
      </c>
      <c r="H613" s="20">
        <v>1</v>
      </c>
      <c r="I613" s="20">
        <v>0</v>
      </c>
      <c r="J613" s="20">
        <v>24</v>
      </c>
      <c r="K613" s="20" t="s">
        <v>21</v>
      </c>
      <c r="L613" s="21">
        <v>3401220</v>
      </c>
      <c r="M613" s="22">
        <v>72</v>
      </c>
      <c r="N613" s="23">
        <v>0</v>
      </c>
      <c r="O613" s="24"/>
    </row>
    <row r="614" spans="1:15" ht="20.399999999999999" x14ac:dyDescent="0.2">
      <c r="A614" s="19" t="s">
        <v>4844</v>
      </c>
      <c r="B614" s="20" t="s">
        <v>1422</v>
      </c>
      <c r="C614" s="20">
        <v>2</v>
      </c>
      <c r="D614" s="20" t="s">
        <v>458</v>
      </c>
      <c r="E614" s="20" t="s">
        <v>17</v>
      </c>
      <c r="F614" s="20">
        <v>16</v>
      </c>
      <c r="G614" s="20">
        <v>3</v>
      </c>
      <c r="H614" s="20">
        <v>1</v>
      </c>
      <c r="I614" s="20">
        <v>0</v>
      </c>
      <c r="J614" s="20">
        <v>20</v>
      </c>
      <c r="K614" s="20" t="s">
        <v>21</v>
      </c>
      <c r="L614" s="21">
        <v>3401220</v>
      </c>
      <c r="M614" s="22">
        <v>40</v>
      </c>
      <c r="N614" s="23">
        <v>0</v>
      </c>
      <c r="O614" s="24"/>
    </row>
    <row r="615" spans="1:15" ht="20.399999999999999" x14ac:dyDescent="0.2">
      <c r="A615" s="19" t="s">
        <v>4422</v>
      </c>
      <c r="B615" s="20" t="s">
        <v>4867</v>
      </c>
      <c r="C615" s="20">
        <v>5</v>
      </c>
      <c r="D615" s="20" t="s">
        <v>305</v>
      </c>
      <c r="E615" s="20"/>
      <c r="F615" s="20">
        <v>16</v>
      </c>
      <c r="G615" s="20">
        <v>6</v>
      </c>
      <c r="H615" s="20">
        <v>0</v>
      </c>
      <c r="I615" s="20">
        <v>0</v>
      </c>
      <c r="J615" s="20">
        <v>22</v>
      </c>
      <c r="K615" s="20"/>
      <c r="L615" s="21">
        <v>3401220</v>
      </c>
      <c r="M615" s="22">
        <v>110</v>
      </c>
      <c r="N615" s="23">
        <v>0</v>
      </c>
      <c r="O615" s="24"/>
    </row>
    <row r="616" spans="1:15" ht="20.399999999999999" x14ac:dyDescent="0.2">
      <c r="A616" s="19" t="s">
        <v>4832</v>
      </c>
      <c r="B616" s="20" t="s">
        <v>857</v>
      </c>
      <c r="C616" s="20">
        <v>3</v>
      </c>
      <c r="D616" s="20" t="s">
        <v>90</v>
      </c>
      <c r="E616" s="20" t="s">
        <v>17</v>
      </c>
      <c r="F616" s="20">
        <v>20</v>
      </c>
      <c r="G616" s="20">
        <v>3</v>
      </c>
      <c r="H616" s="20">
        <v>1</v>
      </c>
      <c r="I616" s="20">
        <v>0</v>
      </c>
      <c r="J616" s="20">
        <v>24</v>
      </c>
      <c r="K616" s="20" t="s">
        <v>21</v>
      </c>
      <c r="L616" s="21">
        <v>3401220</v>
      </c>
      <c r="M616" s="22">
        <v>72</v>
      </c>
      <c r="N616" s="23">
        <v>0</v>
      </c>
      <c r="O616" s="24"/>
    </row>
    <row r="617" spans="1:15" ht="20.399999999999999" x14ac:dyDescent="0.2">
      <c r="A617" s="19" t="s">
        <v>4844</v>
      </c>
      <c r="B617" s="20" t="s">
        <v>705</v>
      </c>
      <c r="C617" s="20">
        <v>3</v>
      </c>
      <c r="D617" s="20" t="s">
        <v>407</v>
      </c>
      <c r="E617" s="20" t="s">
        <v>17</v>
      </c>
      <c r="F617" s="20">
        <v>20</v>
      </c>
      <c r="G617" s="20">
        <v>2</v>
      </c>
      <c r="H617" s="20">
        <v>1</v>
      </c>
      <c r="I617" s="20">
        <v>0</v>
      </c>
      <c r="J617" s="20">
        <v>23</v>
      </c>
      <c r="K617" s="20" t="s">
        <v>21</v>
      </c>
      <c r="L617" s="21">
        <v>3401220</v>
      </c>
      <c r="M617" s="22">
        <v>69</v>
      </c>
      <c r="N617" s="23">
        <v>0</v>
      </c>
      <c r="O617" s="24"/>
    </row>
    <row r="618" spans="1:15" ht="20.399999999999999" x14ac:dyDescent="0.2">
      <c r="A618" s="19" t="s">
        <v>4868</v>
      </c>
      <c r="B618" s="20" t="s">
        <v>2267</v>
      </c>
      <c r="C618" s="20">
        <v>5</v>
      </c>
      <c r="D618" s="20" t="s">
        <v>1492</v>
      </c>
      <c r="E618" s="20" t="s">
        <v>17</v>
      </c>
      <c r="F618" s="20">
        <v>15</v>
      </c>
      <c r="G618" s="20">
        <v>4</v>
      </c>
      <c r="H618" s="20">
        <v>0</v>
      </c>
      <c r="I618" s="20">
        <v>0</v>
      </c>
      <c r="J618" s="20">
        <v>19</v>
      </c>
      <c r="K618" s="20" t="s">
        <v>21</v>
      </c>
      <c r="L618" s="21">
        <v>3401220</v>
      </c>
      <c r="M618" s="22">
        <v>95</v>
      </c>
      <c r="N618" s="23">
        <v>3157.8946999999998</v>
      </c>
      <c r="O618" s="24"/>
    </row>
    <row r="619" spans="1:15" ht="30.6" x14ac:dyDescent="0.2">
      <c r="A619" s="19" t="s">
        <v>4819</v>
      </c>
      <c r="B619" s="20" t="s">
        <v>1934</v>
      </c>
      <c r="C619" s="20">
        <v>5</v>
      </c>
      <c r="D619" s="20" t="s">
        <v>436</v>
      </c>
      <c r="E619" s="20" t="s">
        <v>17</v>
      </c>
      <c r="F619" s="20">
        <v>20</v>
      </c>
      <c r="G619" s="20">
        <v>5</v>
      </c>
      <c r="H619" s="20">
        <v>1</v>
      </c>
      <c r="I619" s="20">
        <v>0</v>
      </c>
      <c r="J619" s="20">
        <v>26</v>
      </c>
      <c r="K619" s="20" t="s">
        <v>21</v>
      </c>
      <c r="L619" s="21">
        <v>3401220</v>
      </c>
      <c r="M619" s="22">
        <v>130</v>
      </c>
      <c r="N619" s="23">
        <v>2307.6923000000002</v>
      </c>
      <c r="O619" s="24"/>
    </row>
    <row r="620" spans="1:15" ht="20.399999999999999" x14ac:dyDescent="0.2">
      <c r="A620" s="19" t="s">
        <v>4869</v>
      </c>
      <c r="B620" s="20" t="s">
        <v>3400</v>
      </c>
      <c r="C620" s="20">
        <v>7</v>
      </c>
      <c r="D620" s="20" t="s">
        <v>386</v>
      </c>
      <c r="E620" s="20" t="s">
        <v>17</v>
      </c>
      <c r="F620" s="20">
        <v>18</v>
      </c>
      <c r="G620" s="20">
        <v>4</v>
      </c>
      <c r="H620" s="20">
        <v>1</v>
      </c>
      <c r="I620" s="20">
        <v>0</v>
      </c>
      <c r="J620" s="20">
        <v>23</v>
      </c>
      <c r="K620" s="20" t="s">
        <v>18</v>
      </c>
      <c r="L620" s="21">
        <v>3401220</v>
      </c>
      <c r="M620" s="22">
        <v>161</v>
      </c>
      <c r="N620" s="23">
        <v>0</v>
      </c>
      <c r="O620" s="24"/>
    </row>
    <row r="621" spans="1:15" ht="20.399999999999999" x14ac:dyDescent="0.2">
      <c r="A621" s="19" t="s">
        <v>2381</v>
      </c>
      <c r="B621" s="20" t="s">
        <v>3250</v>
      </c>
      <c r="C621" s="20">
        <v>3</v>
      </c>
      <c r="D621" s="20" t="s">
        <v>454</v>
      </c>
      <c r="E621" s="20" t="s">
        <v>17</v>
      </c>
      <c r="F621" s="20">
        <v>13</v>
      </c>
      <c r="G621" s="20">
        <v>2</v>
      </c>
      <c r="H621" s="20">
        <v>0</v>
      </c>
      <c r="I621" s="20">
        <v>0</v>
      </c>
      <c r="J621" s="20">
        <v>15</v>
      </c>
      <c r="K621" s="20" t="s">
        <v>21</v>
      </c>
      <c r="L621" s="21">
        <v>3401220</v>
      </c>
      <c r="M621" s="22">
        <v>45</v>
      </c>
      <c r="N621" s="23">
        <v>0</v>
      </c>
      <c r="O621" s="24"/>
    </row>
    <row r="622" spans="1:15" ht="20.399999999999999" x14ac:dyDescent="0.2">
      <c r="A622" s="19" t="s">
        <v>4870</v>
      </c>
      <c r="B622" s="20" t="s">
        <v>4871</v>
      </c>
      <c r="C622" s="20">
        <v>2</v>
      </c>
      <c r="D622" s="20" t="s">
        <v>4872</v>
      </c>
      <c r="E622" s="20" t="s">
        <v>347</v>
      </c>
      <c r="F622" s="20">
        <v>200</v>
      </c>
      <c r="G622" s="20">
        <v>30</v>
      </c>
      <c r="H622" s="20">
        <v>30</v>
      </c>
      <c r="I622" s="20">
        <v>0</v>
      </c>
      <c r="J622" s="20">
        <v>260</v>
      </c>
      <c r="K622" s="20" t="s">
        <v>21</v>
      </c>
      <c r="L622" s="21">
        <v>3401220</v>
      </c>
      <c r="M622" s="22">
        <v>520</v>
      </c>
      <c r="N622" s="23">
        <v>0</v>
      </c>
      <c r="O622" s="24"/>
    </row>
    <row r="623" spans="1:15" ht="20.399999999999999" x14ac:dyDescent="0.2">
      <c r="A623" s="19" t="s">
        <v>4873</v>
      </c>
      <c r="B623" s="20" t="s">
        <v>4874</v>
      </c>
      <c r="C623" s="20">
        <v>3</v>
      </c>
      <c r="D623" s="20" t="s">
        <v>2690</v>
      </c>
      <c r="E623" s="20" t="s">
        <v>366</v>
      </c>
      <c r="F623" s="20">
        <v>200</v>
      </c>
      <c r="G623" s="20">
        <v>30</v>
      </c>
      <c r="H623" s="20">
        <v>30</v>
      </c>
      <c r="I623" s="20">
        <v>0</v>
      </c>
      <c r="J623" s="20">
        <v>260</v>
      </c>
      <c r="K623" s="20" t="s">
        <v>21</v>
      </c>
      <c r="L623" s="21">
        <v>3401220</v>
      </c>
      <c r="M623" s="22">
        <v>780</v>
      </c>
      <c r="N623" s="23">
        <v>0</v>
      </c>
      <c r="O623" s="24"/>
    </row>
    <row r="624" spans="1:15" ht="20.399999999999999" x14ac:dyDescent="0.2">
      <c r="A624" s="19" t="s">
        <v>4875</v>
      </c>
      <c r="B624" s="20" t="s">
        <v>1526</v>
      </c>
      <c r="C624" s="20">
        <v>5</v>
      </c>
      <c r="D624" s="20" t="s">
        <v>305</v>
      </c>
      <c r="E624" s="20" t="s">
        <v>17</v>
      </c>
      <c r="F624" s="20">
        <v>14</v>
      </c>
      <c r="G624" s="20">
        <v>6</v>
      </c>
      <c r="H624" s="20">
        <v>1</v>
      </c>
      <c r="I624" s="20">
        <v>0</v>
      </c>
      <c r="J624" s="20">
        <v>21</v>
      </c>
      <c r="K624" s="20" t="s">
        <v>18</v>
      </c>
      <c r="L624" s="21">
        <v>3401220</v>
      </c>
      <c r="M624" s="22">
        <v>105</v>
      </c>
      <c r="N624" s="23">
        <v>2857.1428000000001</v>
      </c>
      <c r="O624" s="24"/>
    </row>
    <row r="625" spans="1:15" ht="30.6" x14ac:dyDescent="0.2">
      <c r="A625" s="19" t="s">
        <v>838</v>
      </c>
      <c r="B625" s="20" t="s">
        <v>4876</v>
      </c>
      <c r="C625" s="20">
        <v>3</v>
      </c>
      <c r="D625" s="20" t="s">
        <v>107</v>
      </c>
      <c r="E625" s="20" t="s">
        <v>783</v>
      </c>
      <c r="F625" s="20">
        <v>350</v>
      </c>
      <c r="G625" s="20">
        <v>59</v>
      </c>
      <c r="H625" s="20">
        <v>55</v>
      </c>
      <c r="I625" s="20">
        <v>1</v>
      </c>
      <c r="J625" s="20">
        <v>465</v>
      </c>
      <c r="K625" s="20" t="s">
        <v>18</v>
      </c>
      <c r="L625" s="21">
        <v>3401220</v>
      </c>
      <c r="M625" s="22">
        <v>1395</v>
      </c>
      <c r="N625" s="23">
        <v>250.89599999999999</v>
      </c>
      <c r="O625" s="24"/>
    </row>
    <row r="626" spans="1:15" ht="20.399999999999999" x14ac:dyDescent="0.2">
      <c r="A626" s="19" t="s">
        <v>4824</v>
      </c>
      <c r="B626" s="20" t="s">
        <v>931</v>
      </c>
      <c r="C626" s="20">
        <v>3</v>
      </c>
      <c r="D626" s="20" t="s">
        <v>140</v>
      </c>
      <c r="E626" s="20" t="s">
        <v>17</v>
      </c>
      <c r="F626" s="20">
        <v>25</v>
      </c>
      <c r="G626" s="20">
        <v>4</v>
      </c>
      <c r="H626" s="20">
        <v>1</v>
      </c>
      <c r="I626" s="20">
        <v>0</v>
      </c>
      <c r="J626" s="20">
        <v>30</v>
      </c>
      <c r="K626" s="20" t="s">
        <v>21</v>
      </c>
      <c r="L626" s="21">
        <v>3401220</v>
      </c>
      <c r="M626" s="22">
        <v>90</v>
      </c>
      <c r="N626" s="23">
        <v>0</v>
      </c>
      <c r="O626" s="24"/>
    </row>
    <row r="627" spans="1:15" ht="20.399999999999999" x14ac:dyDescent="0.2">
      <c r="A627" s="19" t="s">
        <v>4824</v>
      </c>
      <c r="B627" s="20" t="s">
        <v>931</v>
      </c>
      <c r="C627" s="20">
        <v>3</v>
      </c>
      <c r="D627" s="20" t="s">
        <v>4859</v>
      </c>
      <c r="E627" s="20" t="s">
        <v>17</v>
      </c>
      <c r="F627" s="20">
        <v>25</v>
      </c>
      <c r="G627" s="20">
        <v>4</v>
      </c>
      <c r="H627" s="20">
        <v>1</v>
      </c>
      <c r="I627" s="20">
        <v>0</v>
      </c>
      <c r="J627" s="20">
        <v>30</v>
      </c>
      <c r="K627" s="20" t="s">
        <v>21</v>
      </c>
      <c r="L627" s="21">
        <v>3401220</v>
      </c>
      <c r="M627" s="22">
        <v>90</v>
      </c>
      <c r="N627" s="23">
        <v>0</v>
      </c>
      <c r="O627" s="24"/>
    </row>
    <row r="628" spans="1:15" ht="30.6" x14ac:dyDescent="0.2">
      <c r="A628" s="19" t="s">
        <v>4877</v>
      </c>
      <c r="B628" s="20" t="s">
        <v>1598</v>
      </c>
      <c r="C628" s="20">
        <v>2</v>
      </c>
      <c r="D628" s="20" t="s">
        <v>4855</v>
      </c>
      <c r="E628" s="20" t="s">
        <v>450</v>
      </c>
      <c r="F628" s="20">
        <v>150</v>
      </c>
      <c r="G628" s="20">
        <v>30</v>
      </c>
      <c r="H628" s="20">
        <v>30</v>
      </c>
      <c r="I628" s="20">
        <v>0</v>
      </c>
      <c r="J628" s="20">
        <v>210</v>
      </c>
      <c r="K628" s="20" t="s">
        <v>21</v>
      </c>
      <c r="L628" s="21">
        <v>3401220</v>
      </c>
      <c r="M628" s="22">
        <v>420</v>
      </c>
      <c r="N628" s="23">
        <v>0</v>
      </c>
      <c r="O628" s="24"/>
    </row>
    <row r="629" spans="1:15" ht="20.399999999999999" x14ac:dyDescent="0.2">
      <c r="A629" s="19" t="s">
        <v>4878</v>
      </c>
      <c r="B629" s="20" t="s">
        <v>720</v>
      </c>
      <c r="C629" s="20">
        <v>2</v>
      </c>
      <c r="D629" s="20" t="s">
        <v>4039</v>
      </c>
      <c r="E629" s="20" t="s">
        <v>347</v>
      </c>
      <c r="F629" s="20">
        <v>300</v>
      </c>
      <c r="G629" s="20">
        <v>50</v>
      </c>
      <c r="H629" s="20">
        <v>40</v>
      </c>
      <c r="I629" s="20">
        <v>0</v>
      </c>
      <c r="J629" s="20">
        <v>390</v>
      </c>
      <c r="K629" s="20" t="s">
        <v>21</v>
      </c>
      <c r="L629" s="21">
        <v>3401220</v>
      </c>
      <c r="M629" s="22">
        <v>780</v>
      </c>
      <c r="N629" s="23">
        <v>0</v>
      </c>
      <c r="O629" s="24"/>
    </row>
    <row r="630" spans="1:15" ht="20.399999999999999" x14ac:dyDescent="0.2">
      <c r="A630" s="19" t="s">
        <v>4822</v>
      </c>
      <c r="B630" s="20" t="s">
        <v>2176</v>
      </c>
      <c r="C630" s="20">
        <v>5</v>
      </c>
      <c r="D630" s="20" t="s">
        <v>1008</v>
      </c>
      <c r="E630" s="20" t="s">
        <v>17</v>
      </c>
      <c r="F630" s="20">
        <v>20</v>
      </c>
      <c r="G630" s="20">
        <v>4</v>
      </c>
      <c r="H630" s="20">
        <v>0</v>
      </c>
      <c r="I630" s="20">
        <v>0</v>
      </c>
      <c r="J630" s="20">
        <v>24</v>
      </c>
      <c r="K630" s="20" t="s">
        <v>21</v>
      </c>
      <c r="L630" s="21">
        <v>3401220</v>
      </c>
      <c r="M630" s="22">
        <v>120</v>
      </c>
      <c r="N630" s="23">
        <v>2500</v>
      </c>
      <c r="O630" s="24"/>
    </row>
    <row r="631" spans="1:15" ht="20.399999999999999" x14ac:dyDescent="0.2">
      <c r="A631" s="19" t="s">
        <v>4824</v>
      </c>
      <c r="B631" s="20" t="s">
        <v>1478</v>
      </c>
      <c r="C631" s="20">
        <v>3</v>
      </c>
      <c r="D631" s="20" t="s">
        <v>90</v>
      </c>
      <c r="E631" s="20" t="s">
        <v>17</v>
      </c>
      <c r="F631" s="20">
        <v>25</v>
      </c>
      <c r="G631" s="20">
        <v>4</v>
      </c>
      <c r="H631" s="20">
        <v>1</v>
      </c>
      <c r="I631" s="20">
        <v>0</v>
      </c>
      <c r="J631" s="20">
        <v>30</v>
      </c>
      <c r="K631" s="20" t="s">
        <v>21</v>
      </c>
      <c r="L631" s="21">
        <v>3401220</v>
      </c>
      <c r="M631" s="22">
        <v>90</v>
      </c>
      <c r="N631" s="23">
        <v>3888.8888000000002</v>
      </c>
      <c r="O631" s="24"/>
    </row>
    <row r="632" spans="1:15" ht="20.399999999999999" x14ac:dyDescent="0.2">
      <c r="A632" s="19" t="s">
        <v>4879</v>
      </c>
      <c r="B632" s="20" t="s">
        <v>4234</v>
      </c>
      <c r="C632" s="20">
        <v>7</v>
      </c>
      <c r="D632" s="20" t="s">
        <v>1332</v>
      </c>
      <c r="E632" s="20" t="s">
        <v>17</v>
      </c>
      <c r="F632" s="20">
        <v>18</v>
      </c>
      <c r="G632" s="20">
        <v>6</v>
      </c>
      <c r="H632" s="20">
        <v>1</v>
      </c>
      <c r="I632" s="20">
        <v>0</v>
      </c>
      <c r="J632" s="20">
        <v>25</v>
      </c>
      <c r="K632" s="20" t="s">
        <v>18</v>
      </c>
      <c r="L632" s="21">
        <v>3401220</v>
      </c>
      <c r="M632" s="22">
        <v>175</v>
      </c>
      <c r="N632" s="23">
        <v>1714.2856999999999</v>
      </c>
      <c r="O632" s="24"/>
    </row>
    <row r="633" spans="1:15" ht="20.399999999999999" x14ac:dyDescent="0.2">
      <c r="A633" s="19" t="s">
        <v>4422</v>
      </c>
      <c r="B633" s="20" t="s">
        <v>4234</v>
      </c>
      <c r="C633" s="20">
        <v>7</v>
      </c>
      <c r="D633" s="20" t="s">
        <v>336</v>
      </c>
      <c r="E633" s="20"/>
      <c r="F633" s="20">
        <v>16</v>
      </c>
      <c r="G633" s="20">
        <v>6</v>
      </c>
      <c r="H633" s="20">
        <v>0</v>
      </c>
      <c r="I633" s="20">
        <v>0</v>
      </c>
      <c r="J633" s="20">
        <v>22</v>
      </c>
      <c r="K633" s="20"/>
      <c r="L633" s="21">
        <v>3401220</v>
      </c>
      <c r="M633" s="22">
        <v>154</v>
      </c>
      <c r="N633" s="23">
        <v>0</v>
      </c>
      <c r="O633" s="24"/>
    </row>
    <row r="634" spans="1:15" ht="30.6" x14ac:dyDescent="0.2">
      <c r="A634" s="19" t="s">
        <v>4880</v>
      </c>
      <c r="B634" s="20" t="s">
        <v>1206</v>
      </c>
      <c r="C634" s="20">
        <v>3</v>
      </c>
      <c r="D634" s="20" t="s">
        <v>4532</v>
      </c>
      <c r="E634" s="20" t="s">
        <v>783</v>
      </c>
      <c r="F634" s="20">
        <v>300</v>
      </c>
      <c r="G634" s="20">
        <v>50</v>
      </c>
      <c r="H634" s="20">
        <v>30</v>
      </c>
      <c r="I634" s="20">
        <v>0</v>
      </c>
      <c r="J634" s="20">
        <v>380</v>
      </c>
      <c r="K634" s="20" t="s">
        <v>21</v>
      </c>
      <c r="L634" s="21">
        <v>3401220</v>
      </c>
      <c r="M634" s="22">
        <v>1140</v>
      </c>
      <c r="N634" s="23">
        <v>0</v>
      </c>
      <c r="O634" s="24"/>
    </row>
    <row r="635" spans="1:15" ht="20.399999999999999" x14ac:dyDescent="0.2">
      <c r="A635" s="19" t="s">
        <v>4881</v>
      </c>
      <c r="B635" s="20" t="s">
        <v>1206</v>
      </c>
      <c r="C635" s="20">
        <v>3</v>
      </c>
      <c r="D635" s="20" t="s">
        <v>2372</v>
      </c>
      <c r="E635" s="20" t="s">
        <v>366</v>
      </c>
      <c r="F635" s="20">
        <v>420</v>
      </c>
      <c r="G635" s="20">
        <v>69</v>
      </c>
      <c r="H635" s="20">
        <v>55</v>
      </c>
      <c r="I635" s="20">
        <v>1</v>
      </c>
      <c r="J635" s="20">
        <v>545</v>
      </c>
      <c r="K635" s="20" t="s">
        <v>18</v>
      </c>
      <c r="L635" s="21">
        <v>3401220</v>
      </c>
      <c r="M635" s="22">
        <v>1635</v>
      </c>
      <c r="N635" s="23">
        <v>0</v>
      </c>
      <c r="O635" s="24"/>
    </row>
    <row r="636" spans="1:15" ht="30.6" x14ac:dyDescent="0.2">
      <c r="A636" s="19" t="s">
        <v>4882</v>
      </c>
      <c r="B636" s="20" t="s">
        <v>4883</v>
      </c>
      <c r="C636" s="20">
        <v>3</v>
      </c>
      <c r="D636" s="20" t="s">
        <v>358</v>
      </c>
      <c r="E636" s="20" t="s">
        <v>783</v>
      </c>
      <c r="F636" s="20">
        <v>350</v>
      </c>
      <c r="G636" s="20">
        <v>54</v>
      </c>
      <c r="H636" s="20">
        <v>50</v>
      </c>
      <c r="I636" s="20">
        <v>1</v>
      </c>
      <c r="J636" s="20">
        <v>455</v>
      </c>
      <c r="K636" s="20" t="s">
        <v>18</v>
      </c>
      <c r="L636" s="21">
        <v>3401220</v>
      </c>
      <c r="M636" s="22">
        <v>1365</v>
      </c>
      <c r="N636" s="23">
        <v>0</v>
      </c>
      <c r="O636" s="24"/>
    </row>
    <row r="637" spans="1:15" ht="20.399999999999999" x14ac:dyDescent="0.2">
      <c r="A637" s="19" t="s">
        <v>4837</v>
      </c>
      <c r="B637" s="20" t="s">
        <v>1146</v>
      </c>
      <c r="C637" s="20">
        <v>3</v>
      </c>
      <c r="D637" s="20" t="s">
        <v>485</v>
      </c>
      <c r="E637" s="20" t="s">
        <v>17</v>
      </c>
      <c r="F637" s="20">
        <v>15</v>
      </c>
      <c r="G637" s="20">
        <v>4</v>
      </c>
      <c r="H637" s="20">
        <v>1</v>
      </c>
      <c r="I637" s="20">
        <v>0</v>
      </c>
      <c r="J637" s="20">
        <v>20</v>
      </c>
      <c r="K637" s="20" t="s">
        <v>21</v>
      </c>
      <c r="L637" s="21">
        <v>3401220</v>
      </c>
      <c r="M637" s="22">
        <v>60</v>
      </c>
      <c r="N637" s="23">
        <v>0</v>
      </c>
      <c r="O637" s="24"/>
    </row>
    <row r="638" spans="1:15" ht="20.399999999999999" x14ac:dyDescent="0.2">
      <c r="A638" s="19" t="s">
        <v>4884</v>
      </c>
      <c r="B638" s="20" t="s">
        <v>1971</v>
      </c>
      <c r="C638" s="20">
        <v>2</v>
      </c>
      <c r="D638" s="20" t="s">
        <v>1189</v>
      </c>
      <c r="E638" s="20" t="s">
        <v>450</v>
      </c>
      <c r="F638" s="20">
        <v>300</v>
      </c>
      <c r="G638" s="20">
        <v>50</v>
      </c>
      <c r="H638" s="20">
        <v>50</v>
      </c>
      <c r="I638" s="20">
        <v>0</v>
      </c>
      <c r="J638" s="20">
        <v>400</v>
      </c>
      <c r="K638" s="20" t="s">
        <v>21</v>
      </c>
      <c r="L638" s="21">
        <v>3401220</v>
      </c>
      <c r="M638" s="22">
        <v>800</v>
      </c>
      <c r="N638" s="23">
        <v>0</v>
      </c>
      <c r="O638" s="24"/>
    </row>
    <row r="639" spans="1:15" ht="20.399999999999999" x14ac:dyDescent="0.2">
      <c r="A639" s="19" t="s">
        <v>4422</v>
      </c>
      <c r="B639" s="20" t="s">
        <v>4885</v>
      </c>
      <c r="C639" s="20">
        <v>6</v>
      </c>
      <c r="D639" s="20" t="s">
        <v>181</v>
      </c>
      <c r="E639" s="20"/>
      <c r="F639" s="20">
        <v>16</v>
      </c>
      <c r="G639" s="20">
        <v>6</v>
      </c>
      <c r="H639" s="20">
        <v>0</v>
      </c>
      <c r="I639" s="20">
        <v>0</v>
      </c>
      <c r="J639" s="20">
        <v>22</v>
      </c>
      <c r="K639" s="20"/>
      <c r="L639" s="21">
        <v>3401220</v>
      </c>
      <c r="M639" s="22">
        <v>132</v>
      </c>
      <c r="N639" s="23">
        <v>0</v>
      </c>
      <c r="O639" s="24"/>
    </row>
    <row r="640" spans="1:15" ht="20.399999999999999" x14ac:dyDescent="0.2">
      <c r="A640" s="19" t="s">
        <v>4825</v>
      </c>
      <c r="B640" s="20" t="s">
        <v>1093</v>
      </c>
      <c r="C640" s="20">
        <v>3</v>
      </c>
      <c r="D640" s="20" t="s">
        <v>521</v>
      </c>
      <c r="E640" s="20" t="s">
        <v>17</v>
      </c>
      <c r="F640" s="20">
        <v>20</v>
      </c>
      <c r="G640" s="20">
        <v>2</v>
      </c>
      <c r="H640" s="20">
        <v>1</v>
      </c>
      <c r="I640" s="20">
        <v>0</v>
      </c>
      <c r="J640" s="20">
        <v>23</v>
      </c>
      <c r="K640" s="20" t="s">
        <v>21</v>
      </c>
      <c r="L640" s="21">
        <v>3401220</v>
      </c>
      <c r="M640" s="22">
        <v>69</v>
      </c>
      <c r="N640" s="23">
        <v>0</v>
      </c>
      <c r="O640" s="24"/>
    </row>
    <row r="641" spans="1:15" ht="20.399999999999999" x14ac:dyDescent="0.2">
      <c r="A641" s="19" t="s">
        <v>4886</v>
      </c>
      <c r="B641" s="20" t="s">
        <v>737</v>
      </c>
      <c r="C641" s="20">
        <v>2</v>
      </c>
      <c r="D641" s="20" t="s">
        <v>2690</v>
      </c>
      <c r="E641" s="20" t="s">
        <v>347</v>
      </c>
      <c r="F641" s="20">
        <v>300</v>
      </c>
      <c r="G641" s="20">
        <v>30</v>
      </c>
      <c r="H641" s="20">
        <v>30</v>
      </c>
      <c r="I641" s="20">
        <v>0</v>
      </c>
      <c r="J641" s="20">
        <v>360</v>
      </c>
      <c r="K641" s="20" t="s">
        <v>21</v>
      </c>
      <c r="L641" s="21">
        <v>3401220</v>
      </c>
      <c r="M641" s="22">
        <v>720</v>
      </c>
      <c r="N641" s="23">
        <v>0</v>
      </c>
      <c r="O641" s="24"/>
    </row>
    <row r="642" spans="1:15" ht="30.6" x14ac:dyDescent="0.2">
      <c r="A642" s="19" t="s">
        <v>4887</v>
      </c>
      <c r="B642" s="20" t="s">
        <v>4888</v>
      </c>
      <c r="C642" s="20">
        <v>10</v>
      </c>
      <c r="D642" s="20" t="s">
        <v>82</v>
      </c>
      <c r="E642" s="20"/>
      <c r="F642" s="20">
        <v>50</v>
      </c>
      <c r="G642" s="20">
        <v>6</v>
      </c>
      <c r="H642" s="20">
        <v>0</v>
      </c>
      <c r="I642" s="20">
        <v>0</v>
      </c>
      <c r="J642" s="20">
        <v>56</v>
      </c>
      <c r="K642" s="20"/>
      <c r="L642" s="21">
        <v>3401220</v>
      </c>
      <c r="M642" s="22">
        <v>560</v>
      </c>
      <c r="N642" s="23">
        <v>1160.7141999999999</v>
      </c>
      <c r="O642" s="24"/>
    </row>
    <row r="643" spans="1:15" ht="30.6" x14ac:dyDescent="0.2">
      <c r="A643" s="19" t="s">
        <v>4889</v>
      </c>
      <c r="B643" s="20" t="s">
        <v>4888</v>
      </c>
      <c r="C643" s="20">
        <v>10</v>
      </c>
      <c r="D643" s="20" t="s">
        <v>82</v>
      </c>
      <c r="E643" s="20"/>
      <c r="F643" s="20">
        <v>30</v>
      </c>
      <c r="G643" s="20">
        <v>6</v>
      </c>
      <c r="H643" s="20">
        <v>0</v>
      </c>
      <c r="I643" s="20">
        <v>0</v>
      </c>
      <c r="J643" s="20">
        <v>36</v>
      </c>
      <c r="K643" s="20"/>
      <c r="L643" s="21">
        <v>3401220</v>
      </c>
      <c r="M643" s="22">
        <v>360</v>
      </c>
      <c r="N643" s="23">
        <v>1352.8277</v>
      </c>
      <c r="O643" s="24"/>
    </row>
    <row r="644" spans="1:15" ht="20.399999999999999" x14ac:dyDescent="0.2">
      <c r="A644" s="19" t="s">
        <v>4825</v>
      </c>
      <c r="B644" s="20" t="s">
        <v>738</v>
      </c>
      <c r="C644" s="20">
        <v>3</v>
      </c>
      <c r="D644" s="20" t="s">
        <v>221</v>
      </c>
      <c r="E644" s="20" t="s">
        <v>17</v>
      </c>
      <c r="F644" s="20">
        <v>20</v>
      </c>
      <c r="G644" s="20">
        <v>2</v>
      </c>
      <c r="H644" s="20">
        <v>1</v>
      </c>
      <c r="I644" s="20">
        <v>0</v>
      </c>
      <c r="J644" s="20">
        <v>23</v>
      </c>
      <c r="K644" s="20" t="s">
        <v>21</v>
      </c>
      <c r="L644" s="21">
        <v>3401220</v>
      </c>
      <c r="M644" s="22">
        <v>69</v>
      </c>
      <c r="N644" s="23">
        <v>0</v>
      </c>
      <c r="O644" s="24"/>
    </row>
    <row r="645" spans="1:15" ht="20.399999999999999" x14ac:dyDescent="0.2">
      <c r="A645" s="19" t="s">
        <v>1426</v>
      </c>
      <c r="B645" s="20" t="s">
        <v>4890</v>
      </c>
      <c r="C645" s="20">
        <v>5</v>
      </c>
      <c r="D645" s="20" t="s">
        <v>265</v>
      </c>
      <c r="E645" s="20" t="s">
        <v>17</v>
      </c>
      <c r="F645" s="20">
        <v>20</v>
      </c>
      <c r="G645" s="20">
        <v>9</v>
      </c>
      <c r="H645" s="20">
        <v>1</v>
      </c>
      <c r="I645" s="20">
        <v>0</v>
      </c>
      <c r="J645" s="20">
        <v>30</v>
      </c>
      <c r="K645" s="20" t="s">
        <v>18</v>
      </c>
      <c r="L645" s="21">
        <v>3401220</v>
      </c>
      <c r="M645" s="22">
        <v>150</v>
      </c>
      <c r="N645" s="23">
        <v>3333.3332999999998</v>
      </c>
      <c r="O645" s="24"/>
    </row>
    <row r="646" spans="1:15" ht="30.6" x14ac:dyDescent="0.2">
      <c r="A646" s="19" t="s">
        <v>4822</v>
      </c>
      <c r="B646" s="20" t="s">
        <v>4891</v>
      </c>
      <c r="C646" s="20">
        <v>5</v>
      </c>
      <c r="D646" s="20" t="s">
        <v>740</v>
      </c>
      <c r="E646" s="20" t="s">
        <v>17</v>
      </c>
      <c r="F646" s="20">
        <v>14</v>
      </c>
      <c r="G646" s="20">
        <v>6</v>
      </c>
      <c r="H646" s="20">
        <v>0</v>
      </c>
      <c r="I646" s="20">
        <v>0</v>
      </c>
      <c r="J646" s="20">
        <v>20</v>
      </c>
      <c r="K646" s="20" t="s">
        <v>21</v>
      </c>
      <c r="L646" s="21">
        <v>3401220</v>
      </c>
      <c r="M646" s="22">
        <v>100</v>
      </c>
      <c r="N646" s="23">
        <v>3500</v>
      </c>
      <c r="O646" s="24"/>
    </row>
    <row r="647" spans="1:15" ht="20.399999999999999" x14ac:dyDescent="0.2">
      <c r="A647" s="19" t="s">
        <v>4825</v>
      </c>
      <c r="B647" s="20" t="s">
        <v>830</v>
      </c>
      <c r="C647" s="20">
        <v>3</v>
      </c>
      <c r="D647" s="20" t="s">
        <v>414</v>
      </c>
      <c r="E647" s="20" t="s">
        <v>17</v>
      </c>
      <c r="F647" s="20">
        <v>20</v>
      </c>
      <c r="G647" s="20">
        <v>3</v>
      </c>
      <c r="H647" s="20">
        <v>1</v>
      </c>
      <c r="I647" s="20">
        <v>0</v>
      </c>
      <c r="J647" s="20">
        <v>24</v>
      </c>
      <c r="K647" s="20" t="s">
        <v>21</v>
      </c>
      <c r="L647" s="21">
        <v>3401220</v>
      </c>
      <c r="M647" s="22">
        <v>72</v>
      </c>
      <c r="N647" s="23">
        <v>0</v>
      </c>
      <c r="O647" s="24"/>
    </row>
    <row r="648" spans="1:15" ht="30.6" x14ac:dyDescent="0.2">
      <c r="A648" s="19" t="s">
        <v>4892</v>
      </c>
      <c r="B648" s="20" t="s">
        <v>4055</v>
      </c>
      <c r="C648" s="20">
        <v>2</v>
      </c>
      <c r="D648" s="20" t="s">
        <v>210</v>
      </c>
      <c r="E648" s="20" t="s">
        <v>783</v>
      </c>
      <c r="F648" s="20">
        <v>220</v>
      </c>
      <c r="G648" s="20">
        <v>50</v>
      </c>
      <c r="H648" s="20">
        <v>30</v>
      </c>
      <c r="I648" s="20">
        <v>0</v>
      </c>
      <c r="J648" s="20">
        <v>300</v>
      </c>
      <c r="K648" s="20" t="s">
        <v>21</v>
      </c>
      <c r="L648" s="21">
        <v>3401220</v>
      </c>
      <c r="M648" s="22">
        <v>600</v>
      </c>
      <c r="N648" s="23">
        <v>0</v>
      </c>
      <c r="O648" s="24"/>
    </row>
    <row r="649" spans="1:15" ht="20.399999999999999" x14ac:dyDescent="0.2">
      <c r="A649" s="19" t="s">
        <v>4893</v>
      </c>
      <c r="B649" s="20" t="s">
        <v>4055</v>
      </c>
      <c r="C649" s="20">
        <v>2</v>
      </c>
      <c r="D649" s="20" t="s">
        <v>4827</v>
      </c>
      <c r="E649" s="20" t="s">
        <v>347</v>
      </c>
      <c r="F649" s="20">
        <v>300</v>
      </c>
      <c r="G649" s="20">
        <v>30</v>
      </c>
      <c r="H649" s="20">
        <v>20</v>
      </c>
      <c r="I649" s="20">
        <v>0</v>
      </c>
      <c r="J649" s="20">
        <v>350</v>
      </c>
      <c r="K649" s="20" t="s">
        <v>21</v>
      </c>
      <c r="L649" s="21">
        <v>3401220</v>
      </c>
      <c r="M649" s="22">
        <v>700</v>
      </c>
      <c r="N649" s="23">
        <v>0</v>
      </c>
      <c r="O649" s="24"/>
    </row>
    <row r="650" spans="1:15" ht="20.399999999999999" x14ac:dyDescent="0.2">
      <c r="A650" s="19" t="s">
        <v>4894</v>
      </c>
      <c r="B650" s="20" t="s">
        <v>1726</v>
      </c>
      <c r="C650" s="20">
        <v>2</v>
      </c>
      <c r="D650" s="20" t="s">
        <v>210</v>
      </c>
      <c r="E650" s="20" t="s">
        <v>347</v>
      </c>
      <c r="F650" s="20">
        <v>400</v>
      </c>
      <c r="G650" s="20">
        <v>50</v>
      </c>
      <c r="H650" s="20">
        <v>30</v>
      </c>
      <c r="I650" s="20">
        <v>0</v>
      </c>
      <c r="J650" s="20">
        <v>480</v>
      </c>
      <c r="K650" s="20" t="s">
        <v>21</v>
      </c>
      <c r="L650" s="21">
        <v>3401220</v>
      </c>
      <c r="M650" s="22">
        <v>960</v>
      </c>
      <c r="N650" s="23">
        <v>0</v>
      </c>
      <c r="O650" s="24"/>
    </row>
    <row r="651" spans="1:15" ht="20.399999999999999" x14ac:dyDescent="0.2">
      <c r="A651" s="19" t="s">
        <v>4895</v>
      </c>
      <c r="B651" s="20" t="s">
        <v>1354</v>
      </c>
      <c r="C651" s="20">
        <v>5</v>
      </c>
      <c r="D651" s="20" t="s">
        <v>298</v>
      </c>
      <c r="E651" s="20" t="s">
        <v>17</v>
      </c>
      <c r="F651" s="20">
        <v>18</v>
      </c>
      <c r="G651" s="20">
        <v>4</v>
      </c>
      <c r="H651" s="20">
        <v>1</v>
      </c>
      <c r="I651" s="20">
        <v>0</v>
      </c>
      <c r="J651" s="20">
        <v>23</v>
      </c>
      <c r="K651" s="20" t="s">
        <v>21</v>
      </c>
      <c r="L651" s="21">
        <v>3401220</v>
      </c>
      <c r="M651" s="22">
        <v>115</v>
      </c>
      <c r="N651" s="23">
        <v>3043.4782</v>
      </c>
      <c r="O651" s="24"/>
    </row>
    <row r="652" spans="1:15" ht="20.399999999999999" x14ac:dyDescent="0.2">
      <c r="A652" s="19" t="s">
        <v>4896</v>
      </c>
      <c r="B652" s="20" t="s">
        <v>4563</v>
      </c>
      <c r="C652" s="20">
        <v>2</v>
      </c>
      <c r="D652" s="20" t="s">
        <v>1189</v>
      </c>
      <c r="E652" s="20" t="s">
        <v>450</v>
      </c>
      <c r="F652" s="20">
        <v>300</v>
      </c>
      <c r="G652" s="20">
        <v>50</v>
      </c>
      <c r="H652" s="20">
        <v>50</v>
      </c>
      <c r="I652" s="20">
        <v>0</v>
      </c>
      <c r="J652" s="20">
        <v>400</v>
      </c>
      <c r="K652" s="20" t="s">
        <v>21</v>
      </c>
      <c r="L652" s="21">
        <v>3401220</v>
      </c>
      <c r="M652" s="22">
        <v>800</v>
      </c>
      <c r="N652" s="23">
        <v>0</v>
      </c>
      <c r="O652" s="24"/>
    </row>
    <row r="653" spans="1:15" ht="20.399999999999999" x14ac:dyDescent="0.2">
      <c r="A653" s="19" t="s">
        <v>4822</v>
      </c>
      <c r="B653" s="20" t="s">
        <v>3100</v>
      </c>
      <c r="C653" s="20">
        <v>4</v>
      </c>
      <c r="D653" s="20" t="s">
        <v>476</v>
      </c>
      <c r="E653" s="20" t="s">
        <v>17</v>
      </c>
      <c r="F653" s="20">
        <v>14</v>
      </c>
      <c r="G653" s="20">
        <v>5</v>
      </c>
      <c r="H653" s="20">
        <v>1</v>
      </c>
      <c r="I653" s="20">
        <v>0</v>
      </c>
      <c r="J653" s="20">
        <v>20</v>
      </c>
      <c r="K653" s="20" t="s">
        <v>21</v>
      </c>
      <c r="L653" s="21">
        <v>3401220</v>
      </c>
      <c r="M653" s="22">
        <v>80</v>
      </c>
      <c r="N653" s="23">
        <v>3750</v>
      </c>
      <c r="O653" s="24"/>
    </row>
    <row r="654" spans="1:15" ht="30.6" x14ac:dyDescent="0.2">
      <c r="A654" s="19" t="s">
        <v>4897</v>
      </c>
      <c r="B654" s="20" t="s">
        <v>4898</v>
      </c>
      <c r="C654" s="20">
        <v>2</v>
      </c>
      <c r="D654" s="20" t="s">
        <v>4039</v>
      </c>
      <c r="E654" s="20" t="s">
        <v>347</v>
      </c>
      <c r="F654" s="20">
        <v>300</v>
      </c>
      <c r="G654" s="20">
        <v>50</v>
      </c>
      <c r="H654" s="20">
        <v>40</v>
      </c>
      <c r="I654" s="20">
        <v>0</v>
      </c>
      <c r="J654" s="20">
        <v>390</v>
      </c>
      <c r="K654" s="20" t="s">
        <v>21</v>
      </c>
      <c r="L654" s="21">
        <v>3401220</v>
      </c>
      <c r="M654" s="22">
        <v>780</v>
      </c>
      <c r="N654" s="23">
        <v>0</v>
      </c>
      <c r="O654" s="24"/>
    </row>
    <row r="655" spans="1:15" ht="30.6" x14ac:dyDescent="0.2">
      <c r="A655" s="19" t="s">
        <v>4899</v>
      </c>
      <c r="B655" s="20" t="s">
        <v>1498</v>
      </c>
      <c r="C655" s="20">
        <v>3</v>
      </c>
      <c r="D655" s="20" t="s">
        <v>4169</v>
      </c>
      <c r="E655" s="20" t="s">
        <v>783</v>
      </c>
      <c r="F655" s="20">
        <v>300</v>
      </c>
      <c r="G655" s="20">
        <v>30</v>
      </c>
      <c r="H655" s="20">
        <v>20</v>
      </c>
      <c r="I655" s="20">
        <v>0</v>
      </c>
      <c r="J655" s="20">
        <v>350</v>
      </c>
      <c r="K655" s="20" t="s">
        <v>21</v>
      </c>
      <c r="L655" s="21">
        <v>3401220</v>
      </c>
      <c r="M655" s="22">
        <v>1050</v>
      </c>
      <c r="N655" s="23">
        <v>0</v>
      </c>
      <c r="O655" s="24"/>
    </row>
    <row r="656" spans="1:15" ht="30.6" x14ac:dyDescent="0.2">
      <c r="A656" s="19" t="s">
        <v>4900</v>
      </c>
      <c r="B656" s="20" t="s">
        <v>798</v>
      </c>
      <c r="C656" s="20">
        <v>2</v>
      </c>
      <c r="D656" s="20" t="s">
        <v>2426</v>
      </c>
      <c r="E656" s="20" t="s">
        <v>347</v>
      </c>
      <c r="F656" s="20">
        <v>400</v>
      </c>
      <c r="G656" s="20">
        <v>50</v>
      </c>
      <c r="H656" s="20">
        <v>50</v>
      </c>
      <c r="I656" s="20">
        <v>0</v>
      </c>
      <c r="J656" s="20">
        <v>500</v>
      </c>
      <c r="K656" s="20" t="s">
        <v>21</v>
      </c>
      <c r="L656" s="21">
        <v>3401220</v>
      </c>
      <c r="M656" s="22">
        <v>1000</v>
      </c>
      <c r="N656" s="23">
        <v>0</v>
      </c>
      <c r="O656" s="24"/>
    </row>
    <row r="657" spans="1:15" ht="30.6" x14ac:dyDescent="0.2">
      <c r="A657" s="19" t="s">
        <v>4901</v>
      </c>
      <c r="B657" s="20" t="s">
        <v>316</v>
      </c>
      <c r="C657" s="20">
        <v>14</v>
      </c>
      <c r="D657" s="20" t="s">
        <v>82</v>
      </c>
      <c r="E657" s="20"/>
      <c r="F657" s="20">
        <v>50</v>
      </c>
      <c r="G657" s="20">
        <v>8</v>
      </c>
      <c r="H657" s="20">
        <v>0</v>
      </c>
      <c r="I657" s="20">
        <v>0</v>
      </c>
      <c r="J657" s="20">
        <v>58</v>
      </c>
      <c r="K657" s="20"/>
      <c r="L657" s="21">
        <v>3401220</v>
      </c>
      <c r="M657" s="22">
        <v>812</v>
      </c>
      <c r="N657" s="23">
        <v>0</v>
      </c>
      <c r="O657" s="24"/>
    </row>
    <row r="658" spans="1:15" ht="30.6" x14ac:dyDescent="0.2">
      <c r="A658" s="19" t="s">
        <v>4902</v>
      </c>
      <c r="B658" s="20" t="s">
        <v>4903</v>
      </c>
      <c r="C658" s="20">
        <v>2</v>
      </c>
      <c r="D658" s="20" t="s">
        <v>4851</v>
      </c>
      <c r="E658" s="20" t="s">
        <v>347</v>
      </c>
      <c r="F658" s="20">
        <v>400</v>
      </c>
      <c r="G658" s="20">
        <v>50</v>
      </c>
      <c r="H658" s="20">
        <v>30</v>
      </c>
      <c r="I658" s="20">
        <v>0</v>
      </c>
      <c r="J658" s="20">
        <v>480</v>
      </c>
      <c r="K658" s="20" t="s">
        <v>21</v>
      </c>
      <c r="L658" s="21">
        <v>3401220</v>
      </c>
      <c r="M658" s="22">
        <v>960</v>
      </c>
      <c r="N658" s="23">
        <v>0</v>
      </c>
      <c r="O658" s="24"/>
    </row>
    <row r="659" spans="1:15" ht="30.6" x14ac:dyDescent="0.2">
      <c r="A659" s="19" t="s">
        <v>4904</v>
      </c>
      <c r="B659" s="20" t="s">
        <v>639</v>
      </c>
      <c r="C659" s="20">
        <v>3</v>
      </c>
      <c r="D659" s="20" t="s">
        <v>4532</v>
      </c>
      <c r="E659" s="20" t="s">
        <v>783</v>
      </c>
      <c r="F659" s="20">
        <v>300</v>
      </c>
      <c r="G659" s="20">
        <v>50</v>
      </c>
      <c r="H659" s="20">
        <v>30</v>
      </c>
      <c r="I659" s="20">
        <v>0</v>
      </c>
      <c r="J659" s="20">
        <v>380</v>
      </c>
      <c r="K659" s="20" t="s">
        <v>21</v>
      </c>
      <c r="L659" s="21">
        <v>3401220</v>
      </c>
      <c r="M659" s="22">
        <v>1140</v>
      </c>
      <c r="N659" s="23">
        <v>0</v>
      </c>
      <c r="O659" s="24"/>
    </row>
    <row r="660" spans="1:15" s="25" customFormat="1" ht="13.2" x14ac:dyDescent="0.25">
      <c r="A660" s="92" t="s">
        <v>24</v>
      </c>
      <c r="B660" s="93"/>
      <c r="C660" s="93"/>
      <c r="D660" s="93" t="s">
        <v>4905</v>
      </c>
      <c r="E660" s="93"/>
      <c r="F660" s="93"/>
      <c r="G660" s="93"/>
      <c r="H660" s="93"/>
      <c r="I660" s="93"/>
      <c r="J660" s="93"/>
      <c r="K660" s="93"/>
      <c r="L660" s="94"/>
      <c r="M660" s="95"/>
      <c r="N660" s="96" t="s">
        <v>20</v>
      </c>
      <c r="O660" s="97">
        <v>21587018</v>
      </c>
    </row>
    <row r="662" spans="1:15" ht="13.2" x14ac:dyDescent="0.25">
      <c r="D662" s="25" t="s">
        <v>4906</v>
      </c>
    </row>
    <row r="663" spans="1:15" ht="20.399999999999999" x14ac:dyDescent="0.2">
      <c r="A663" s="19" t="s">
        <v>4907</v>
      </c>
      <c r="B663" s="20" t="s">
        <v>526</v>
      </c>
      <c r="C663" s="20">
        <v>4</v>
      </c>
      <c r="D663" s="20" t="s">
        <v>4908</v>
      </c>
      <c r="E663" s="20" t="s">
        <v>347</v>
      </c>
      <c r="F663" s="20">
        <v>45</v>
      </c>
      <c r="G663" s="20">
        <v>20</v>
      </c>
      <c r="H663" s="20">
        <v>20</v>
      </c>
      <c r="I663" s="20">
        <v>10</v>
      </c>
      <c r="J663" s="20">
        <v>95</v>
      </c>
      <c r="K663" s="20" t="s">
        <v>21</v>
      </c>
      <c r="L663" s="21">
        <v>3401220</v>
      </c>
      <c r="M663" s="22">
        <v>380</v>
      </c>
      <c r="N663" s="23">
        <v>657.89469999999994</v>
      </c>
      <c r="O663" s="24"/>
    </row>
    <row r="664" spans="1:15" ht="20.399999999999999" x14ac:dyDescent="0.2">
      <c r="A664" s="19" t="s">
        <v>4909</v>
      </c>
      <c r="B664" s="20" t="s">
        <v>1227</v>
      </c>
      <c r="C664" s="20">
        <v>4</v>
      </c>
      <c r="D664" s="20" t="s">
        <v>4908</v>
      </c>
      <c r="E664" s="20" t="s">
        <v>347</v>
      </c>
      <c r="F664" s="20">
        <v>45</v>
      </c>
      <c r="G664" s="20">
        <v>20</v>
      </c>
      <c r="H664" s="20">
        <v>20</v>
      </c>
      <c r="I664" s="20">
        <v>10</v>
      </c>
      <c r="J664" s="20">
        <v>95</v>
      </c>
      <c r="K664" s="20" t="s">
        <v>21</v>
      </c>
      <c r="L664" s="21">
        <v>3401220</v>
      </c>
      <c r="M664" s="22">
        <v>380</v>
      </c>
      <c r="N664" s="23">
        <v>657.89469999999994</v>
      </c>
      <c r="O664" s="24"/>
    </row>
    <row r="665" spans="1:15" ht="20.399999999999999" x14ac:dyDescent="0.2">
      <c r="A665" s="19" t="s">
        <v>4907</v>
      </c>
      <c r="B665" s="20" t="s">
        <v>1506</v>
      </c>
      <c r="C665" s="20">
        <v>4</v>
      </c>
      <c r="D665" s="20" t="s">
        <v>4908</v>
      </c>
      <c r="E665" s="20" t="s">
        <v>347</v>
      </c>
      <c r="F665" s="20">
        <v>45</v>
      </c>
      <c r="G665" s="20">
        <v>20</v>
      </c>
      <c r="H665" s="20">
        <v>20</v>
      </c>
      <c r="I665" s="20">
        <v>10</v>
      </c>
      <c r="J665" s="20">
        <v>95</v>
      </c>
      <c r="K665" s="20" t="s">
        <v>21</v>
      </c>
      <c r="L665" s="21">
        <v>3401220</v>
      </c>
      <c r="M665" s="22">
        <v>380</v>
      </c>
      <c r="N665" s="23">
        <v>657.89469999999994</v>
      </c>
      <c r="O665" s="24"/>
    </row>
    <row r="666" spans="1:15" ht="30.6" x14ac:dyDescent="0.2">
      <c r="A666" s="19" t="s">
        <v>4910</v>
      </c>
      <c r="B666" s="20" t="s">
        <v>2839</v>
      </c>
      <c r="C666" s="20">
        <v>5</v>
      </c>
      <c r="D666" s="20" t="s">
        <v>95</v>
      </c>
      <c r="E666" s="20" t="s">
        <v>17</v>
      </c>
      <c r="F666" s="20">
        <v>6</v>
      </c>
      <c r="G666" s="20">
        <v>4</v>
      </c>
      <c r="H666" s="20">
        <v>0</v>
      </c>
      <c r="I666" s="20">
        <v>3</v>
      </c>
      <c r="J666" s="20">
        <v>13</v>
      </c>
      <c r="K666" s="20" t="s">
        <v>18</v>
      </c>
      <c r="L666" s="21">
        <v>3401220</v>
      </c>
      <c r="M666" s="22">
        <v>65</v>
      </c>
      <c r="N666" s="23">
        <v>0</v>
      </c>
      <c r="O666" s="24"/>
    </row>
    <row r="667" spans="1:15" ht="20.399999999999999" x14ac:dyDescent="0.2">
      <c r="A667" s="19" t="s">
        <v>4909</v>
      </c>
      <c r="B667" s="20" t="s">
        <v>2608</v>
      </c>
      <c r="C667" s="20">
        <v>4</v>
      </c>
      <c r="D667" s="20" t="s">
        <v>4908</v>
      </c>
      <c r="E667" s="20" t="s">
        <v>347</v>
      </c>
      <c r="F667" s="20">
        <v>45</v>
      </c>
      <c r="G667" s="20">
        <v>20</v>
      </c>
      <c r="H667" s="20">
        <v>20</v>
      </c>
      <c r="I667" s="20">
        <v>10</v>
      </c>
      <c r="J667" s="20">
        <v>95</v>
      </c>
      <c r="K667" s="20" t="s">
        <v>21</v>
      </c>
      <c r="L667" s="21">
        <v>3401220</v>
      </c>
      <c r="M667" s="22">
        <v>380</v>
      </c>
      <c r="N667" s="23">
        <v>657.89469999999994</v>
      </c>
      <c r="O667" s="24"/>
    </row>
    <row r="668" spans="1:15" ht="30.6" x14ac:dyDescent="0.2">
      <c r="A668" s="19" t="s">
        <v>4911</v>
      </c>
      <c r="B668" s="20" t="s">
        <v>665</v>
      </c>
      <c r="C668" s="20">
        <v>5</v>
      </c>
      <c r="D668" s="20" t="s">
        <v>140</v>
      </c>
      <c r="E668" s="20" t="s">
        <v>149</v>
      </c>
      <c r="F668" s="20">
        <v>4</v>
      </c>
      <c r="G668" s="20">
        <v>2</v>
      </c>
      <c r="H668" s="20">
        <v>0</v>
      </c>
      <c r="I668" s="20">
        <v>2</v>
      </c>
      <c r="J668" s="20">
        <v>8</v>
      </c>
      <c r="K668" s="20" t="s">
        <v>18</v>
      </c>
      <c r="L668" s="21">
        <v>3401220</v>
      </c>
      <c r="M668" s="22">
        <v>40</v>
      </c>
      <c r="N668" s="23">
        <v>0</v>
      </c>
      <c r="O668" s="24"/>
    </row>
    <row r="669" spans="1:15" ht="20.399999999999999" x14ac:dyDescent="0.2">
      <c r="A669" s="19" t="s">
        <v>4912</v>
      </c>
      <c r="B669" s="20" t="s">
        <v>1508</v>
      </c>
      <c r="C669" s="20">
        <v>4</v>
      </c>
      <c r="D669" s="20" t="s">
        <v>95</v>
      </c>
      <c r="E669" s="20" t="s">
        <v>17</v>
      </c>
      <c r="F669" s="20">
        <v>6</v>
      </c>
      <c r="G669" s="20">
        <v>4</v>
      </c>
      <c r="H669" s="20">
        <v>0</v>
      </c>
      <c r="I669" s="20">
        <v>3</v>
      </c>
      <c r="J669" s="20">
        <v>13</v>
      </c>
      <c r="K669" s="20" t="s">
        <v>18</v>
      </c>
      <c r="L669" s="21">
        <v>3401220</v>
      </c>
      <c r="M669" s="22">
        <v>52</v>
      </c>
      <c r="N669" s="23">
        <v>0</v>
      </c>
      <c r="O669" s="24"/>
    </row>
    <row r="670" spans="1:15" ht="24" customHeight="1" x14ac:dyDescent="0.2">
      <c r="A670" s="19" t="s">
        <v>4913</v>
      </c>
      <c r="B670" s="20" t="s">
        <v>4639</v>
      </c>
      <c r="C670" s="20">
        <v>4</v>
      </c>
      <c r="D670" s="20" t="s">
        <v>95</v>
      </c>
      <c r="E670" s="20" t="s">
        <v>17</v>
      </c>
      <c r="F670" s="20">
        <v>6</v>
      </c>
      <c r="G670" s="20">
        <v>4</v>
      </c>
      <c r="H670" s="20">
        <v>0</v>
      </c>
      <c r="I670" s="20">
        <v>3</v>
      </c>
      <c r="J670" s="20">
        <v>13</v>
      </c>
      <c r="K670" s="20" t="s">
        <v>18</v>
      </c>
      <c r="L670" s="21">
        <v>3401220</v>
      </c>
      <c r="M670" s="22">
        <v>52</v>
      </c>
      <c r="N670" s="23">
        <v>0</v>
      </c>
      <c r="O670" s="24"/>
    </row>
    <row r="671" spans="1:15" ht="20.399999999999999" x14ac:dyDescent="0.2">
      <c r="A671" s="19" t="s">
        <v>4914</v>
      </c>
      <c r="B671" s="20" t="s">
        <v>4915</v>
      </c>
      <c r="C671" s="20">
        <v>5</v>
      </c>
      <c r="D671" s="20" t="s">
        <v>90</v>
      </c>
      <c r="E671" s="20" t="s">
        <v>149</v>
      </c>
      <c r="F671" s="20">
        <v>4</v>
      </c>
      <c r="G671" s="20">
        <v>2</v>
      </c>
      <c r="H671" s="20">
        <v>0</v>
      </c>
      <c r="I671" s="20">
        <v>2</v>
      </c>
      <c r="J671" s="20">
        <v>8</v>
      </c>
      <c r="K671" s="20" t="s">
        <v>18</v>
      </c>
      <c r="L671" s="21">
        <v>3401220</v>
      </c>
      <c r="M671" s="22">
        <v>40</v>
      </c>
      <c r="N671" s="23">
        <v>0</v>
      </c>
      <c r="O671" s="24"/>
    </row>
    <row r="672" spans="1:15" ht="20.399999999999999" x14ac:dyDescent="0.2">
      <c r="A672" s="19" t="s">
        <v>4916</v>
      </c>
      <c r="B672" s="20" t="s">
        <v>554</v>
      </c>
      <c r="C672" s="20">
        <v>4</v>
      </c>
      <c r="D672" s="20" t="s">
        <v>4908</v>
      </c>
      <c r="E672" s="20" t="s">
        <v>347</v>
      </c>
      <c r="F672" s="20">
        <v>45</v>
      </c>
      <c r="G672" s="20">
        <v>20</v>
      </c>
      <c r="H672" s="20">
        <v>20</v>
      </c>
      <c r="I672" s="20">
        <v>10</v>
      </c>
      <c r="J672" s="20">
        <v>95</v>
      </c>
      <c r="K672" s="20" t="s">
        <v>21</v>
      </c>
      <c r="L672" s="21">
        <v>3401220</v>
      </c>
      <c r="M672" s="22">
        <v>380</v>
      </c>
      <c r="N672" s="23">
        <v>657.89469999999994</v>
      </c>
      <c r="O672" s="24"/>
    </row>
    <row r="673" spans="1:15" ht="30.6" x14ac:dyDescent="0.2">
      <c r="A673" s="19" t="s">
        <v>4917</v>
      </c>
      <c r="B673" s="20" t="s">
        <v>1515</v>
      </c>
      <c r="C673" s="20">
        <v>4</v>
      </c>
      <c r="D673" s="20" t="s">
        <v>4908</v>
      </c>
      <c r="E673" s="20" t="s">
        <v>347</v>
      </c>
      <c r="F673" s="20">
        <v>60</v>
      </c>
      <c r="G673" s="20">
        <v>20</v>
      </c>
      <c r="H673" s="20">
        <v>20</v>
      </c>
      <c r="I673" s="20">
        <v>15</v>
      </c>
      <c r="J673" s="20">
        <v>115</v>
      </c>
      <c r="K673" s="20" t="s">
        <v>21</v>
      </c>
      <c r="L673" s="21">
        <v>3401220</v>
      </c>
      <c r="M673" s="22">
        <v>460</v>
      </c>
      <c r="N673" s="23">
        <v>543.47820000000002</v>
      </c>
      <c r="O673" s="24"/>
    </row>
    <row r="674" spans="1:15" ht="20.399999999999999" x14ac:dyDescent="0.2">
      <c r="A674" s="19" t="s">
        <v>4918</v>
      </c>
      <c r="B674" s="20" t="s">
        <v>1515</v>
      </c>
      <c r="C674" s="20">
        <v>4</v>
      </c>
      <c r="D674" s="20" t="s">
        <v>414</v>
      </c>
      <c r="E674" s="20" t="s">
        <v>149</v>
      </c>
      <c r="F674" s="20">
        <v>4</v>
      </c>
      <c r="G674" s="20">
        <v>2</v>
      </c>
      <c r="H674" s="20">
        <v>0</v>
      </c>
      <c r="I674" s="20">
        <v>2</v>
      </c>
      <c r="J674" s="20">
        <v>8</v>
      </c>
      <c r="K674" s="20" t="s">
        <v>18</v>
      </c>
      <c r="L674" s="21">
        <v>3401220</v>
      </c>
      <c r="M674" s="22">
        <v>32</v>
      </c>
      <c r="N674" s="23">
        <v>0</v>
      </c>
      <c r="O674" s="24"/>
    </row>
    <row r="675" spans="1:15" ht="20.399999999999999" x14ac:dyDescent="0.2">
      <c r="A675" s="19" t="s">
        <v>4914</v>
      </c>
      <c r="B675" s="20" t="s">
        <v>905</v>
      </c>
      <c r="C675" s="20">
        <v>3</v>
      </c>
      <c r="D675" s="20" t="s">
        <v>131</v>
      </c>
      <c r="E675" s="20" t="s">
        <v>149</v>
      </c>
      <c r="F675" s="20">
        <v>4</v>
      </c>
      <c r="G675" s="20">
        <v>2</v>
      </c>
      <c r="H675" s="20">
        <v>0</v>
      </c>
      <c r="I675" s="20">
        <v>2</v>
      </c>
      <c r="J675" s="20">
        <v>8</v>
      </c>
      <c r="K675" s="20" t="s">
        <v>18</v>
      </c>
      <c r="L675" s="21">
        <v>3401220</v>
      </c>
      <c r="M675" s="22">
        <v>24</v>
      </c>
      <c r="N675" s="23">
        <v>0</v>
      </c>
      <c r="O675" s="24"/>
    </row>
    <row r="676" spans="1:15" ht="20.399999999999999" x14ac:dyDescent="0.2">
      <c r="A676" s="19" t="s">
        <v>4918</v>
      </c>
      <c r="B676" s="20" t="s">
        <v>905</v>
      </c>
      <c r="C676" s="20">
        <v>3</v>
      </c>
      <c r="D676" s="20" t="s">
        <v>286</v>
      </c>
      <c r="E676" s="20" t="s">
        <v>149</v>
      </c>
      <c r="F676" s="20">
        <v>4</v>
      </c>
      <c r="G676" s="20">
        <v>2</v>
      </c>
      <c r="H676" s="20">
        <v>0</v>
      </c>
      <c r="I676" s="20">
        <v>2</v>
      </c>
      <c r="J676" s="20">
        <v>8</v>
      </c>
      <c r="K676" s="20" t="s">
        <v>18</v>
      </c>
      <c r="L676" s="21">
        <v>3401220</v>
      </c>
      <c r="M676" s="22">
        <v>24</v>
      </c>
      <c r="N676" s="23">
        <v>0</v>
      </c>
      <c r="O676" s="24"/>
    </row>
    <row r="677" spans="1:15" ht="20.399999999999999" x14ac:dyDescent="0.2">
      <c r="A677" s="19" t="s">
        <v>4914</v>
      </c>
      <c r="B677" s="20" t="s">
        <v>1055</v>
      </c>
      <c r="C677" s="20">
        <v>4</v>
      </c>
      <c r="D677" s="20" t="s">
        <v>90</v>
      </c>
      <c r="E677" s="20" t="s">
        <v>149</v>
      </c>
      <c r="F677" s="20">
        <v>4</v>
      </c>
      <c r="G677" s="20">
        <v>2</v>
      </c>
      <c r="H677" s="20">
        <v>0</v>
      </c>
      <c r="I677" s="20">
        <v>2</v>
      </c>
      <c r="J677" s="20">
        <v>8</v>
      </c>
      <c r="K677" s="20" t="s">
        <v>18</v>
      </c>
      <c r="L677" s="21">
        <v>3401220</v>
      </c>
      <c r="M677" s="22">
        <v>32</v>
      </c>
      <c r="N677" s="23">
        <v>0</v>
      </c>
      <c r="O677" s="24"/>
    </row>
    <row r="678" spans="1:15" ht="30.6" x14ac:dyDescent="0.2">
      <c r="A678" s="19" t="s">
        <v>4919</v>
      </c>
      <c r="B678" s="20" t="s">
        <v>1055</v>
      </c>
      <c r="C678" s="20">
        <v>4</v>
      </c>
      <c r="D678" s="20" t="s">
        <v>561</v>
      </c>
      <c r="E678" s="20" t="s">
        <v>149</v>
      </c>
      <c r="F678" s="20">
        <v>4</v>
      </c>
      <c r="G678" s="20">
        <v>2</v>
      </c>
      <c r="H678" s="20">
        <v>0</v>
      </c>
      <c r="I678" s="20">
        <v>2</v>
      </c>
      <c r="J678" s="20">
        <v>8</v>
      </c>
      <c r="K678" s="20" t="s">
        <v>18</v>
      </c>
      <c r="L678" s="21">
        <v>3401220</v>
      </c>
      <c r="M678" s="22">
        <v>32</v>
      </c>
      <c r="N678" s="23">
        <v>0</v>
      </c>
      <c r="O678" s="24"/>
    </row>
    <row r="679" spans="1:15" ht="20.399999999999999" x14ac:dyDescent="0.2">
      <c r="A679" s="19" t="s">
        <v>4914</v>
      </c>
      <c r="B679" s="20" t="s">
        <v>569</v>
      </c>
      <c r="C679" s="20">
        <v>5</v>
      </c>
      <c r="D679" s="20" t="s">
        <v>1492</v>
      </c>
      <c r="E679" s="20" t="s">
        <v>149</v>
      </c>
      <c r="F679" s="20">
        <v>4</v>
      </c>
      <c r="G679" s="20">
        <v>2</v>
      </c>
      <c r="H679" s="20">
        <v>0</v>
      </c>
      <c r="I679" s="20">
        <v>2</v>
      </c>
      <c r="J679" s="20">
        <v>8</v>
      </c>
      <c r="K679" s="20" t="s">
        <v>18</v>
      </c>
      <c r="L679" s="21">
        <v>3401220</v>
      </c>
      <c r="M679" s="22">
        <v>40</v>
      </c>
      <c r="N679" s="23">
        <v>0</v>
      </c>
      <c r="O679" s="24"/>
    </row>
    <row r="680" spans="1:15" ht="30.6" x14ac:dyDescent="0.2">
      <c r="A680" s="19" t="s">
        <v>4920</v>
      </c>
      <c r="B680" s="20" t="s">
        <v>1519</v>
      </c>
      <c r="C680" s="20">
        <v>4</v>
      </c>
      <c r="D680" s="20" t="s">
        <v>4908</v>
      </c>
      <c r="E680" s="20" t="s">
        <v>347</v>
      </c>
      <c r="F680" s="20">
        <v>60</v>
      </c>
      <c r="G680" s="20">
        <v>20</v>
      </c>
      <c r="H680" s="20">
        <v>20</v>
      </c>
      <c r="I680" s="20">
        <v>10</v>
      </c>
      <c r="J680" s="20">
        <v>110</v>
      </c>
      <c r="K680" s="20" t="s">
        <v>21</v>
      </c>
      <c r="L680" s="21">
        <v>3401220</v>
      </c>
      <c r="M680" s="22">
        <v>440</v>
      </c>
      <c r="N680" s="23">
        <v>568.18179999999995</v>
      </c>
      <c r="O680" s="24"/>
    </row>
    <row r="681" spans="1:15" ht="20.399999999999999" x14ac:dyDescent="0.2">
      <c r="A681" s="19" t="s">
        <v>4914</v>
      </c>
      <c r="B681" s="20" t="s">
        <v>777</v>
      </c>
      <c r="C681" s="20">
        <v>3</v>
      </c>
      <c r="D681" s="20" t="s">
        <v>336</v>
      </c>
      <c r="E681" s="20" t="s">
        <v>149</v>
      </c>
      <c r="F681" s="20">
        <v>4</v>
      </c>
      <c r="G681" s="20">
        <v>2</v>
      </c>
      <c r="H681" s="20">
        <v>0</v>
      </c>
      <c r="I681" s="20">
        <v>2</v>
      </c>
      <c r="J681" s="20">
        <v>8</v>
      </c>
      <c r="K681" s="20" t="s">
        <v>18</v>
      </c>
      <c r="L681" s="21">
        <v>3401220</v>
      </c>
      <c r="M681" s="22">
        <v>24</v>
      </c>
      <c r="N681" s="23">
        <v>0</v>
      </c>
      <c r="O681" s="24"/>
    </row>
    <row r="682" spans="1:15" ht="20.399999999999999" x14ac:dyDescent="0.2">
      <c r="A682" s="19" t="s">
        <v>4921</v>
      </c>
      <c r="B682" s="20" t="s">
        <v>3597</v>
      </c>
      <c r="C682" s="20">
        <v>5</v>
      </c>
      <c r="D682" s="20" t="s">
        <v>95</v>
      </c>
      <c r="E682" s="20" t="s">
        <v>17</v>
      </c>
      <c r="F682" s="20">
        <v>6</v>
      </c>
      <c r="G682" s="20">
        <v>4</v>
      </c>
      <c r="H682" s="20">
        <v>0</v>
      </c>
      <c r="I682" s="20">
        <v>3</v>
      </c>
      <c r="J682" s="20">
        <v>13</v>
      </c>
      <c r="K682" s="20" t="s">
        <v>18</v>
      </c>
      <c r="L682" s="21">
        <v>3401220</v>
      </c>
      <c r="M682" s="22">
        <v>65</v>
      </c>
      <c r="N682" s="23">
        <v>0</v>
      </c>
      <c r="O682" s="24"/>
    </row>
    <row r="683" spans="1:15" ht="20.399999999999999" x14ac:dyDescent="0.2">
      <c r="A683" s="19" t="s">
        <v>4922</v>
      </c>
      <c r="B683" s="20" t="s">
        <v>851</v>
      </c>
      <c r="C683" s="20">
        <v>4</v>
      </c>
      <c r="D683" s="20" t="s">
        <v>4908</v>
      </c>
      <c r="E683" s="20" t="s">
        <v>347</v>
      </c>
      <c r="F683" s="20">
        <v>45</v>
      </c>
      <c r="G683" s="20">
        <v>20</v>
      </c>
      <c r="H683" s="20">
        <v>20</v>
      </c>
      <c r="I683" s="20">
        <v>10</v>
      </c>
      <c r="J683" s="20">
        <v>95</v>
      </c>
      <c r="K683" s="20" t="s">
        <v>21</v>
      </c>
      <c r="L683" s="21">
        <v>3401220</v>
      </c>
      <c r="M683" s="22">
        <v>380</v>
      </c>
      <c r="N683" s="23">
        <v>657.89469999999994</v>
      </c>
      <c r="O683" s="24"/>
    </row>
    <row r="684" spans="1:15" ht="30.6" x14ac:dyDescent="0.2">
      <c r="A684" s="19" t="s">
        <v>4923</v>
      </c>
      <c r="B684" s="20" t="s">
        <v>148</v>
      </c>
      <c r="C684" s="20">
        <v>4</v>
      </c>
      <c r="D684" s="20" t="s">
        <v>4924</v>
      </c>
      <c r="E684" s="20" t="s">
        <v>149</v>
      </c>
      <c r="F684" s="20">
        <v>4</v>
      </c>
      <c r="G684" s="20">
        <v>2</v>
      </c>
      <c r="H684" s="20">
        <v>0</v>
      </c>
      <c r="I684" s="20">
        <v>2</v>
      </c>
      <c r="J684" s="20">
        <v>8</v>
      </c>
      <c r="K684" s="20" t="s">
        <v>18</v>
      </c>
      <c r="L684" s="21">
        <v>3401220</v>
      </c>
      <c r="M684" s="22">
        <v>32</v>
      </c>
      <c r="N684" s="23">
        <v>0</v>
      </c>
      <c r="O684" s="24"/>
    </row>
    <row r="685" spans="1:15" ht="20.399999999999999" x14ac:dyDescent="0.2">
      <c r="A685" s="19" t="s">
        <v>4918</v>
      </c>
      <c r="B685" s="20" t="s">
        <v>696</v>
      </c>
      <c r="C685" s="20">
        <v>4</v>
      </c>
      <c r="D685" s="20" t="s">
        <v>1705</v>
      </c>
      <c r="E685" s="20" t="s">
        <v>149</v>
      </c>
      <c r="F685" s="20">
        <v>4</v>
      </c>
      <c r="G685" s="20">
        <v>2</v>
      </c>
      <c r="H685" s="20">
        <v>0</v>
      </c>
      <c r="I685" s="20">
        <v>2</v>
      </c>
      <c r="J685" s="20">
        <v>8</v>
      </c>
      <c r="K685" s="20" t="s">
        <v>18</v>
      </c>
      <c r="L685" s="21">
        <v>3401220</v>
      </c>
      <c r="M685" s="22">
        <v>32</v>
      </c>
      <c r="N685" s="23">
        <v>0</v>
      </c>
      <c r="O685" s="24"/>
    </row>
    <row r="686" spans="1:15" ht="20.399999999999999" x14ac:dyDescent="0.2">
      <c r="A686" s="19" t="s">
        <v>4916</v>
      </c>
      <c r="B686" s="20" t="s">
        <v>696</v>
      </c>
      <c r="C686" s="20">
        <v>4</v>
      </c>
      <c r="D686" s="20" t="s">
        <v>4908</v>
      </c>
      <c r="E686" s="20" t="s">
        <v>347</v>
      </c>
      <c r="F686" s="20">
        <v>45</v>
      </c>
      <c r="G686" s="20">
        <v>20</v>
      </c>
      <c r="H686" s="20">
        <v>20</v>
      </c>
      <c r="I686" s="20">
        <v>10</v>
      </c>
      <c r="J686" s="20">
        <v>95</v>
      </c>
      <c r="K686" s="20" t="s">
        <v>21</v>
      </c>
      <c r="L686" s="21">
        <v>3401220</v>
      </c>
      <c r="M686" s="22">
        <v>380</v>
      </c>
      <c r="N686" s="23">
        <v>657.89469999999994</v>
      </c>
      <c r="O686" s="24"/>
    </row>
    <row r="687" spans="1:15" ht="20.399999999999999" x14ac:dyDescent="0.2">
      <c r="A687" s="19" t="s">
        <v>4925</v>
      </c>
      <c r="B687" s="20" t="s">
        <v>1926</v>
      </c>
      <c r="C687" s="20">
        <v>7</v>
      </c>
      <c r="D687" s="20" t="s">
        <v>140</v>
      </c>
      <c r="E687" s="20" t="s">
        <v>17</v>
      </c>
      <c r="F687" s="20">
        <v>8</v>
      </c>
      <c r="G687" s="20">
        <v>3</v>
      </c>
      <c r="H687" s="20">
        <v>0</v>
      </c>
      <c r="I687" s="20">
        <v>5</v>
      </c>
      <c r="J687" s="20">
        <v>16</v>
      </c>
      <c r="K687" s="20" t="s">
        <v>18</v>
      </c>
      <c r="L687" s="21">
        <v>3401220</v>
      </c>
      <c r="M687" s="22">
        <v>112</v>
      </c>
      <c r="N687" s="23">
        <v>0</v>
      </c>
      <c r="O687" s="24"/>
    </row>
    <row r="688" spans="1:15" ht="20.399999999999999" x14ac:dyDescent="0.2">
      <c r="A688" s="19" t="s">
        <v>4926</v>
      </c>
      <c r="B688" s="20" t="s">
        <v>4927</v>
      </c>
      <c r="C688" s="20">
        <v>6</v>
      </c>
      <c r="D688" s="20" t="s">
        <v>1492</v>
      </c>
      <c r="E688" s="20" t="s">
        <v>17</v>
      </c>
      <c r="F688" s="20">
        <v>8</v>
      </c>
      <c r="G688" s="20">
        <v>3</v>
      </c>
      <c r="H688" s="20">
        <v>0</v>
      </c>
      <c r="I688" s="20">
        <v>5</v>
      </c>
      <c r="J688" s="20">
        <v>16</v>
      </c>
      <c r="K688" s="20" t="s">
        <v>18</v>
      </c>
      <c r="L688" s="21">
        <v>3401220</v>
      </c>
      <c r="M688" s="22">
        <v>96</v>
      </c>
      <c r="N688" s="23">
        <v>0</v>
      </c>
      <c r="O688" s="24"/>
    </row>
    <row r="689" spans="1:15" ht="20.399999999999999" x14ac:dyDescent="0.2">
      <c r="A689" s="19" t="s">
        <v>4928</v>
      </c>
      <c r="B689" s="20" t="s">
        <v>4929</v>
      </c>
      <c r="C689" s="20">
        <v>6</v>
      </c>
      <c r="D689" s="20" t="s">
        <v>298</v>
      </c>
      <c r="E689" s="20" t="s">
        <v>17</v>
      </c>
      <c r="F689" s="20">
        <v>8</v>
      </c>
      <c r="G689" s="20">
        <v>3</v>
      </c>
      <c r="H689" s="20">
        <v>0</v>
      </c>
      <c r="I689" s="20">
        <v>5</v>
      </c>
      <c r="J689" s="20">
        <v>16</v>
      </c>
      <c r="K689" s="20" t="s">
        <v>18</v>
      </c>
      <c r="L689" s="21">
        <v>3401220</v>
      </c>
      <c r="M689" s="22">
        <v>96</v>
      </c>
      <c r="N689" s="23">
        <v>0</v>
      </c>
      <c r="O689" s="24"/>
    </row>
    <row r="690" spans="1:15" ht="30.6" x14ac:dyDescent="0.2">
      <c r="A690" s="19" t="s">
        <v>4930</v>
      </c>
      <c r="B690" s="20" t="s">
        <v>857</v>
      </c>
      <c r="C690" s="20">
        <v>3</v>
      </c>
      <c r="D690" s="20" t="s">
        <v>464</v>
      </c>
      <c r="E690" s="20" t="s">
        <v>17</v>
      </c>
      <c r="F690" s="20">
        <v>6</v>
      </c>
      <c r="G690" s="20">
        <v>4</v>
      </c>
      <c r="H690" s="20">
        <v>0</v>
      </c>
      <c r="I690" s="20">
        <v>3</v>
      </c>
      <c r="J690" s="20">
        <v>13</v>
      </c>
      <c r="K690" s="20" t="s">
        <v>18</v>
      </c>
      <c r="L690" s="21">
        <v>3401220</v>
      </c>
      <c r="M690" s="22">
        <v>39</v>
      </c>
      <c r="N690" s="23">
        <v>0</v>
      </c>
      <c r="O690" s="24"/>
    </row>
    <row r="691" spans="1:15" ht="20.399999999999999" x14ac:dyDescent="0.2">
      <c r="A691" s="19" t="s">
        <v>4931</v>
      </c>
      <c r="B691" s="20" t="s">
        <v>2769</v>
      </c>
      <c r="C691" s="20">
        <v>7</v>
      </c>
      <c r="D691" s="20" t="s">
        <v>447</v>
      </c>
      <c r="E691" s="20" t="s">
        <v>17</v>
      </c>
      <c r="F691" s="20">
        <v>4</v>
      </c>
      <c r="G691" s="20">
        <v>2</v>
      </c>
      <c r="H691" s="20">
        <v>0</v>
      </c>
      <c r="I691" s="20">
        <v>2</v>
      </c>
      <c r="J691" s="20">
        <v>8</v>
      </c>
      <c r="K691" s="20" t="s">
        <v>18</v>
      </c>
      <c r="L691" s="21">
        <v>3401220</v>
      </c>
      <c r="M691" s="22">
        <v>56</v>
      </c>
      <c r="N691" s="23">
        <v>0</v>
      </c>
      <c r="O691" s="24"/>
    </row>
    <row r="692" spans="1:15" ht="22.8" customHeight="1" x14ac:dyDescent="0.2">
      <c r="A692" s="19" t="s">
        <v>4932</v>
      </c>
      <c r="B692" s="20" t="s">
        <v>704</v>
      </c>
      <c r="C692" s="20">
        <v>4</v>
      </c>
      <c r="D692" s="20" t="s">
        <v>90</v>
      </c>
      <c r="E692" s="20" t="s">
        <v>149</v>
      </c>
      <c r="F692" s="20">
        <v>4</v>
      </c>
      <c r="G692" s="20">
        <v>2</v>
      </c>
      <c r="H692" s="20">
        <v>0</v>
      </c>
      <c r="I692" s="20">
        <v>2</v>
      </c>
      <c r="J692" s="20">
        <v>8</v>
      </c>
      <c r="K692" s="20" t="s">
        <v>18</v>
      </c>
      <c r="L692" s="21">
        <v>3401220</v>
      </c>
      <c r="M692" s="22">
        <v>32</v>
      </c>
      <c r="N692" s="23">
        <v>8268.625</v>
      </c>
      <c r="O692" s="24"/>
    </row>
    <row r="693" spans="1:15" ht="20.399999999999999" x14ac:dyDescent="0.2">
      <c r="A693" s="19" t="s">
        <v>4933</v>
      </c>
      <c r="B693" s="20" t="s">
        <v>3745</v>
      </c>
      <c r="C693" s="20">
        <v>4</v>
      </c>
      <c r="D693" s="20" t="s">
        <v>305</v>
      </c>
      <c r="E693" s="20" t="s">
        <v>17</v>
      </c>
      <c r="F693" s="20">
        <v>4</v>
      </c>
      <c r="G693" s="20">
        <v>2</v>
      </c>
      <c r="H693" s="20">
        <v>0</v>
      </c>
      <c r="I693" s="20">
        <v>2</v>
      </c>
      <c r="J693" s="20">
        <v>8</v>
      </c>
      <c r="K693" s="20" t="s">
        <v>18</v>
      </c>
      <c r="L693" s="21">
        <v>3401220</v>
      </c>
      <c r="M693" s="22">
        <v>32</v>
      </c>
      <c r="N693" s="23">
        <v>0</v>
      </c>
      <c r="O693" s="24"/>
    </row>
    <row r="694" spans="1:15" ht="20.399999999999999" x14ac:dyDescent="0.2">
      <c r="A694" s="19" t="s">
        <v>4934</v>
      </c>
      <c r="B694" s="20" t="s">
        <v>2510</v>
      </c>
      <c r="C694" s="20">
        <v>4</v>
      </c>
      <c r="D694" s="20" t="s">
        <v>4908</v>
      </c>
      <c r="E694" s="20" t="s">
        <v>347</v>
      </c>
      <c r="F694" s="20">
        <v>45</v>
      </c>
      <c r="G694" s="20">
        <v>20</v>
      </c>
      <c r="H694" s="20">
        <v>20</v>
      </c>
      <c r="I694" s="20">
        <v>10</v>
      </c>
      <c r="J694" s="20">
        <v>95</v>
      </c>
      <c r="K694" s="20" t="s">
        <v>21</v>
      </c>
      <c r="L694" s="21">
        <v>3401220</v>
      </c>
      <c r="M694" s="22">
        <v>380</v>
      </c>
      <c r="N694" s="23">
        <v>657.89469999999994</v>
      </c>
      <c r="O694" s="24"/>
    </row>
    <row r="695" spans="1:15" ht="20.399999999999999" x14ac:dyDescent="0.2">
      <c r="A695" s="19" t="s">
        <v>4914</v>
      </c>
      <c r="B695" s="20" t="s">
        <v>1905</v>
      </c>
      <c r="C695" s="20">
        <v>4</v>
      </c>
      <c r="D695" s="20" t="s">
        <v>95</v>
      </c>
      <c r="E695" s="20" t="s">
        <v>149</v>
      </c>
      <c r="F695" s="20">
        <v>4</v>
      </c>
      <c r="G695" s="20">
        <v>2</v>
      </c>
      <c r="H695" s="20">
        <v>0</v>
      </c>
      <c r="I695" s="20">
        <v>2</v>
      </c>
      <c r="J695" s="20">
        <v>8</v>
      </c>
      <c r="K695" s="20" t="s">
        <v>18</v>
      </c>
      <c r="L695" s="21">
        <v>3401220</v>
      </c>
      <c r="M695" s="22">
        <v>32</v>
      </c>
      <c r="N695" s="23">
        <v>0</v>
      </c>
      <c r="O695" s="24"/>
    </row>
    <row r="696" spans="1:15" ht="20.399999999999999" x14ac:dyDescent="0.2">
      <c r="A696" s="19" t="s">
        <v>4935</v>
      </c>
      <c r="B696" s="20" t="s">
        <v>1905</v>
      </c>
      <c r="C696" s="20">
        <v>4</v>
      </c>
      <c r="D696" s="20" t="s">
        <v>4908</v>
      </c>
      <c r="E696" s="20" t="s">
        <v>347</v>
      </c>
      <c r="F696" s="20">
        <v>60</v>
      </c>
      <c r="G696" s="20">
        <v>20</v>
      </c>
      <c r="H696" s="20">
        <v>20</v>
      </c>
      <c r="I696" s="20">
        <v>30</v>
      </c>
      <c r="J696" s="20">
        <v>130</v>
      </c>
      <c r="K696" s="20" t="s">
        <v>21</v>
      </c>
      <c r="L696" s="21">
        <v>3401220</v>
      </c>
      <c r="M696" s="22">
        <v>520</v>
      </c>
      <c r="N696" s="23">
        <v>480.76920000000001</v>
      </c>
      <c r="O696" s="24"/>
    </row>
    <row r="697" spans="1:15" ht="20.399999999999999" x14ac:dyDescent="0.2">
      <c r="A697" s="19" t="s">
        <v>4936</v>
      </c>
      <c r="B697" s="20" t="s">
        <v>4937</v>
      </c>
      <c r="C697" s="20">
        <v>6</v>
      </c>
      <c r="D697" s="20" t="s">
        <v>140</v>
      </c>
      <c r="E697" s="20" t="s">
        <v>17</v>
      </c>
      <c r="F697" s="20">
        <v>4</v>
      </c>
      <c r="G697" s="20">
        <v>2</v>
      </c>
      <c r="H697" s="20">
        <v>0</v>
      </c>
      <c r="I697" s="20">
        <v>3</v>
      </c>
      <c r="J697" s="20">
        <v>9</v>
      </c>
      <c r="K697" s="20" t="s">
        <v>18</v>
      </c>
      <c r="L697" s="21">
        <v>3401220</v>
      </c>
      <c r="M697" s="22">
        <v>54</v>
      </c>
      <c r="N697" s="23">
        <v>0</v>
      </c>
      <c r="O697" s="24"/>
    </row>
    <row r="698" spans="1:15" ht="20.399999999999999" x14ac:dyDescent="0.2">
      <c r="A698" s="19" t="s">
        <v>4909</v>
      </c>
      <c r="B698" s="20" t="s">
        <v>4938</v>
      </c>
      <c r="C698" s="20">
        <v>4</v>
      </c>
      <c r="D698" s="20" t="s">
        <v>4908</v>
      </c>
      <c r="E698" s="20" t="s">
        <v>347</v>
      </c>
      <c r="F698" s="20">
        <v>45</v>
      </c>
      <c r="G698" s="20">
        <v>20</v>
      </c>
      <c r="H698" s="20">
        <v>20</v>
      </c>
      <c r="I698" s="20">
        <v>10</v>
      </c>
      <c r="J698" s="20">
        <v>95</v>
      </c>
      <c r="K698" s="20" t="s">
        <v>21</v>
      </c>
      <c r="L698" s="21">
        <v>3401220</v>
      </c>
      <c r="M698" s="22">
        <v>380</v>
      </c>
      <c r="N698" s="23">
        <v>657.89469999999994</v>
      </c>
      <c r="O698" s="24"/>
    </row>
    <row r="699" spans="1:15" ht="20.399999999999999" x14ac:dyDescent="0.2">
      <c r="A699" s="19" t="s">
        <v>4939</v>
      </c>
      <c r="B699" s="20" t="s">
        <v>3403</v>
      </c>
      <c r="C699" s="20">
        <v>7</v>
      </c>
      <c r="D699" s="20" t="s">
        <v>298</v>
      </c>
      <c r="E699" s="20" t="s">
        <v>17</v>
      </c>
      <c r="F699" s="20">
        <v>4</v>
      </c>
      <c r="G699" s="20">
        <v>2</v>
      </c>
      <c r="H699" s="20">
        <v>0</v>
      </c>
      <c r="I699" s="20">
        <v>3</v>
      </c>
      <c r="J699" s="20">
        <v>9</v>
      </c>
      <c r="K699" s="20" t="s">
        <v>18</v>
      </c>
      <c r="L699" s="21">
        <v>3401220</v>
      </c>
      <c r="M699" s="22">
        <v>63</v>
      </c>
      <c r="N699" s="23">
        <v>0</v>
      </c>
      <c r="O699" s="24"/>
    </row>
    <row r="700" spans="1:15" ht="30.6" x14ac:dyDescent="0.2">
      <c r="A700" s="19" t="s">
        <v>4940</v>
      </c>
      <c r="B700" s="20" t="s">
        <v>610</v>
      </c>
      <c r="C700" s="20">
        <v>4</v>
      </c>
      <c r="D700" s="20" t="s">
        <v>4908</v>
      </c>
      <c r="E700" s="20" t="s">
        <v>347</v>
      </c>
      <c r="F700" s="20">
        <v>50</v>
      </c>
      <c r="G700" s="20">
        <v>20</v>
      </c>
      <c r="H700" s="20">
        <v>20</v>
      </c>
      <c r="I700" s="20">
        <v>20</v>
      </c>
      <c r="J700" s="20">
        <v>110</v>
      </c>
      <c r="K700" s="20" t="s">
        <v>21</v>
      </c>
      <c r="L700" s="21">
        <v>3401220</v>
      </c>
      <c r="M700" s="22">
        <v>440</v>
      </c>
      <c r="N700" s="23">
        <v>568.18179999999995</v>
      </c>
      <c r="O700" s="24"/>
    </row>
    <row r="701" spans="1:15" ht="30.6" x14ac:dyDescent="0.2">
      <c r="A701" s="19" t="s">
        <v>4941</v>
      </c>
      <c r="B701" s="20" t="s">
        <v>610</v>
      </c>
      <c r="C701" s="20">
        <v>4</v>
      </c>
      <c r="D701" s="20" t="s">
        <v>464</v>
      </c>
      <c r="E701" s="20" t="s">
        <v>149</v>
      </c>
      <c r="F701" s="20">
        <v>5</v>
      </c>
      <c r="G701" s="20">
        <v>2</v>
      </c>
      <c r="H701" s="20">
        <v>0</v>
      </c>
      <c r="I701" s="20">
        <v>3</v>
      </c>
      <c r="J701" s="20">
        <v>10</v>
      </c>
      <c r="K701" s="20" t="s">
        <v>18</v>
      </c>
      <c r="L701" s="21">
        <v>3401220</v>
      </c>
      <c r="M701" s="22">
        <v>40</v>
      </c>
      <c r="N701" s="23">
        <v>0</v>
      </c>
      <c r="O701" s="24"/>
    </row>
    <row r="702" spans="1:15" ht="30.6" x14ac:dyDescent="0.2">
      <c r="A702" s="19" t="s">
        <v>4942</v>
      </c>
      <c r="B702" s="20" t="s">
        <v>611</v>
      </c>
      <c r="C702" s="20">
        <v>5</v>
      </c>
      <c r="D702" s="20" t="s">
        <v>4692</v>
      </c>
      <c r="E702" s="20" t="s">
        <v>149</v>
      </c>
      <c r="F702" s="20">
        <v>4</v>
      </c>
      <c r="G702" s="20">
        <v>2</v>
      </c>
      <c r="H702" s="20">
        <v>0</v>
      </c>
      <c r="I702" s="20">
        <v>2</v>
      </c>
      <c r="J702" s="20">
        <v>8</v>
      </c>
      <c r="K702" s="20" t="s">
        <v>18</v>
      </c>
      <c r="L702" s="21">
        <v>3401220</v>
      </c>
      <c r="M702" s="22">
        <v>40</v>
      </c>
      <c r="N702" s="23">
        <v>0</v>
      </c>
      <c r="O702" s="24"/>
    </row>
    <row r="703" spans="1:15" ht="20.399999999999999" x14ac:dyDescent="0.2">
      <c r="A703" s="19" t="s">
        <v>4943</v>
      </c>
      <c r="B703" s="20" t="s">
        <v>617</v>
      </c>
      <c r="C703" s="20">
        <v>4</v>
      </c>
      <c r="D703" s="20" t="s">
        <v>1192</v>
      </c>
      <c r="E703" s="20" t="s">
        <v>17</v>
      </c>
      <c r="F703" s="20">
        <v>4</v>
      </c>
      <c r="G703" s="20">
        <v>2</v>
      </c>
      <c r="H703" s="20">
        <v>0</v>
      </c>
      <c r="I703" s="20">
        <v>2</v>
      </c>
      <c r="J703" s="20">
        <v>8</v>
      </c>
      <c r="K703" s="20" t="s">
        <v>18</v>
      </c>
      <c r="L703" s="21">
        <v>3401220</v>
      </c>
      <c r="M703" s="22">
        <v>32</v>
      </c>
      <c r="N703" s="23">
        <v>0</v>
      </c>
      <c r="O703" s="24"/>
    </row>
    <row r="704" spans="1:15" ht="20.399999999999999" x14ac:dyDescent="0.2">
      <c r="A704" s="19" t="s">
        <v>4914</v>
      </c>
      <c r="B704" s="20" t="s">
        <v>1478</v>
      </c>
      <c r="C704" s="20">
        <v>3</v>
      </c>
      <c r="D704" s="20" t="s">
        <v>1492</v>
      </c>
      <c r="E704" s="20" t="s">
        <v>149</v>
      </c>
      <c r="F704" s="20">
        <v>4</v>
      </c>
      <c r="G704" s="20">
        <v>2</v>
      </c>
      <c r="H704" s="20">
        <v>0</v>
      </c>
      <c r="I704" s="20">
        <v>2</v>
      </c>
      <c r="J704" s="20">
        <v>8</v>
      </c>
      <c r="K704" s="20" t="s">
        <v>18</v>
      </c>
      <c r="L704" s="21">
        <v>3401220</v>
      </c>
      <c r="M704" s="22">
        <v>24</v>
      </c>
      <c r="N704" s="23">
        <v>0</v>
      </c>
      <c r="O704" s="24"/>
    </row>
    <row r="705" spans="1:15" ht="20.399999999999999" x14ac:dyDescent="0.2">
      <c r="A705" s="19" t="s">
        <v>4907</v>
      </c>
      <c r="B705" s="20" t="s">
        <v>3092</v>
      </c>
      <c r="C705" s="20">
        <v>4</v>
      </c>
      <c r="D705" s="20" t="s">
        <v>4908</v>
      </c>
      <c r="E705" s="20" t="s">
        <v>347</v>
      </c>
      <c r="F705" s="20">
        <v>45</v>
      </c>
      <c r="G705" s="20">
        <v>20</v>
      </c>
      <c r="H705" s="20">
        <v>20</v>
      </c>
      <c r="I705" s="20">
        <v>10</v>
      </c>
      <c r="J705" s="20">
        <v>95</v>
      </c>
      <c r="K705" s="20" t="s">
        <v>21</v>
      </c>
      <c r="L705" s="21">
        <v>3401220</v>
      </c>
      <c r="M705" s="22">
        <v>380</v>
      </c>
      <c r="N705" s="23">
        <v>657.89469999999994</v>
      </c>
      <c r="O705" s="24"/>
    </row>
    <row r="706" spans="1:15" ht="30.6" x14ac:dyDescent="0.2">
      <c r="A706" s="19" t="s">
        <v>4913</v>
      </c>
      <c r="B706" s="20" t="s">
        <v>4944</v>
      </c>
      <c r="C706" s="20">
        <v>5</v>
      </c>
      <c r="D706" s="20" t="s">
        <v>95</v>
      </c>
      <c r="E706" s="20" t="s">
        <v>17</v>
      </c>
      <c r="F706" s="20">
        <v>6</v>
      </c>
      <c r="G706" s="20">
        <v>4</v>
      </c>
      <c r="H706" s="20">
        <v>0</v>
      </c>
      <c r="I706" s="20">
        <v>3</v>
      </c>
      <c r="J706" s="20">
        <v>13</v>
      </c>
      <c r="K706" s="20" t="s">
        <v>18</v>
      </c>
      <c r="L706" s="21">
        <v>3401220</v>
      </c>
      <c r="M706" s="22">
        <v>65</v>
      </c>
      <c r="N706" s="23">
        <v>0</v>
      </c>
      <c r="O706" s="24"/>
    </row>
    <row r="707" spans="1:15" ht="30.6" x14ac:dyDescent="0.2">
      <c r="A707" s="19" t="s">
        <v>4945</v>
      </c>
      <c r="B707" s="20" t="s">
        <v>3095</v>
      </c>
      <c r="C707" s="20">
        <v>5</v>
      </c>
      <c r="D707" s="20" t="s">
        <v>181</v>
      </c>
      <c r="E707" s="20" t="s">
        <v>149</v>
      </c>
      <c r="F707" s="20">
        <v>4</v>
      </c>
      <c r="G707" s="20">
        <v>2</v>
      </c>
      <c r="H707" s="20">
        <v>0</v>
      </c>
      <c r="I707" s="20">
        <v>2</v>
      </c>
      <c r="J707" s="20">
        <v>8</v>
      </c>
      <c r="K707" s="20" t="s">
        <v>18</v>
      </c>
      <c r="L707" s="21">
        <v>3401220</v>
      </c>
      <c r="M707" s="22">
        <v>40</v>
      </c>
      <c r="N707" s="23">
        <v>0</v>
      </c>
      <c r="O707" s="24"/>
    </row>
    <row r="708" spans="1:15" ht="20.399999999999999" x14ac:dyDescent="0.2">
      <c r="A708" s="19" t="s">
        <v>4918</v>
      </c>
      <c r="B708" s="20" t="s">
        <v>738</v>
      </c>
      <c r="C708" s="20">
        <v>3</v>
      </c>
      <c r="D708" s="20" t="s">
        <v>464</v>
      </c>
      <c r="E708" s="20" t="s">
        <v>149</v>
      </c>
      <c r="F708" s="20">
        <v>4</v>
      </c>
      <c r="G708" s="20">
        <v>2</v>
      </c>
      <c r="H708" s="20">
        <v>0</v>
      </c>
      <c r="I708" s="20">
        <v>2</v>
      </c>
      <c r="J708" s="20">
        <v>8</v>
      </c>
      <c r="K708" s="20" t="s">
        <v>18</v>
      </c>
      <c r="L708" s="21">
        <v>3401220</v>
      </c>
      <c r="M708" s="22">
        <v>24</v>
      </c>
      <c r="N708" s="23">
        <v>0</v>
      </c>
      <c r="O708" s="24"/>
    </row>
    <row r="709" spans="1:15" ht="22.8" customHeight="1" x14ac:dyDescent="0.2">
      <c r="A709" s="19" t="s">
        <v>4946</v>
      </c>
      <c r="B709" s="20" t="s">
        <v>3295</v>
      </c>
      <c r="C709" s="20">
        <v>4</v>
      </c>
      <c r="D709" s="20" t="s">
        <v>4908</v>
      </c>
      <c r="E709" s="20" t="s">
        <v>347</v>
      </c>
      <c r="F709" s="20">
        <v>60</v>
      </c>
      <c r="G709" s="20">
        <v>20</v>
      </c>
      <c r="H709" s="20">
        <v>20</v>
      </c>
      <c r="I709" s="20">
        <v>30</v>
      </c>
      <c r="J709" s="20">
        <v>130</v>
      </c>
      <c r="K709" s="20" t="s">
        <v>21</v>
      </c>
      <c r="L709" s="21">
        <v>3401220</v>
      </c>
      <c r="M709" s="22">
        <v>520</v>
      </c>
      <c r="N709" s="23">
        <v>480.76920000000001</v>
      </c>
      <c r="O709" s="24"/>
    </row>
    <row r="710" spans="1:15" ht="20.399999999999999" x14ac:dyDescent="0.2">
      <c r="A710" s="19" t="s">
        <v>4947</v>
      </c>
      <c r="B710" s="20" t="s">
        <v>938</v>
      </c>
      <c r="C710" s="20">
        <v>3</v>
      </c>
      <c r="D710" s="20" t="s">
        <v>336</v>
      </c>
      <c r="E710" s="20" t="s">
        <v>149</v>
      </c>
      <c r="F710" s="20">
        <v>4</v>
      </c>
      <c r="G710" s="20">
        <v>2</v>
      </c>
      <c r="H710" s="20">
        <v>0</v>
      </c>
      <c r="I710" s="20">
        <v>2</v>
      </c>
      <c r="J710" s="20">
        <v>8</v>
      </c>
      <c r="K710" s="20" t="s">
        <v>18</v>
      </c>
      <c r="L710" s="21">
        <v>3401220</v>
      </c>
      <c r="M710" s="22">
        <v>24</v>
      </c>
      <c r="N710" s="23">
        <v>0</v>
      </c>
      <c r="O710" s="24"/>
    </row>
    <row r="711" spans="1:15" ht="20.399999999999999" x14ac:dyDescent="0.2">
      <c r="A711" s="19" t="s">
        <v>4948</v>
      </c>
      <c r="B711" s="20" t="s">
        <v>2186</v>
      </c>
      <c r="C711" s="20">
        <v>4</v>
      </c>
      <c r="D711" s="20" t="s">
        <v>4908</v>
      </c>
      <c r="E711" s="20" t="s">
        <v>347</v>
      </c>
      <c r="F711" s="20">
        <v>60</v>
      </c>
      <c r="G711" s="20">
        <v>20</v>
      </c>
      <c r="H711" s="20">
        <v>20</v>
      </c>
      <c r="I711" s="20">
        <v>20</v>
      </c>
      <c r="J711" s="20">
        <v>120</v>
      </c>
      <c r="K711" s="20" t="s">
        <v>21</v>
      </c>
      <c r="L711" s="21">
        <v>3401220</v>
      </c>
      <c r="M711" s="22">
        <v>480</v>
      </c>
      <c r="N711" s="23">
        <v>520.83330000000001</v>
      </c>
      <c r="O711" s="24"/>
    </row>
    <row r="712" spans="1:15" ht="30.6" x14ac:dyDescent="0.2">
      <c r="A712" s="19" t="s">
        <v>4945</v>
      </c>
      <c r="B712" s="20" t="s">
        <v>1219</v>
      </c>
      <c r="C712" s="20">
        <v>7</v>
      </c>
      <c r="D712" s="20" t="s">
        <v>1332</v>
      </c>
      <c r="E712" s="20" t="s">
        <v>149</v>
      </c>
      <c r="F712" s="20">
        <v>4</v>
      </c>
      <c r="G712" s="20">
        <v>2</v>
      </c>
      <c r="H712" s="20">
        <v>0</v>
      </c>
      <c r="I712" s="20">
        <v>2</v>
      </c>
      <c r="J712" s="20">
        <v>8</v>
      </c>
      <c r="K712" s="20" t="s">
        <v>18</v>
      </c>
      <c r="L712" s="21">
        <v>3401220</v>
      </c>
      <c r="M712" s="22">
        <v>56</v>
      </c>
      <c r="N712" s="23">
        <v>0</v>
      </c>
      <c r="O712" s="24"/>
    </row>
    <row r="713" spans="1:15" s="25" customFormat="1" ht="13.2" x14ac:dyDescent="0.25">
      <c r="A713" s="92" t="s">
        <v>4906</v>
      </c>
      <c r="B713" s="93"/>
      <c r="C713" s="93"/>
      <c r="D713" s="93" t="s">
        <v>1830</v>
      </c>
      <c r="E713" s="93"/>
      <c r="F713" s="93"/>
      <c r="G713" s="93"/>
      <c r="H713" s="93"/>
      <c r="I713" s="93"/>
      <c r="J713" s="93"/>
      <c r="K713" s="93"/>
      <c r="L713" s="94"/>
      <c r="M713" s="95"/>
      <c r="N713" s="96" t="s">
        <v>20</v>
      </c>
      <c r="O713" s="97">
        <v>4264596</v>
      </c>
    </row>
    <row r="715" spans="1:15" ht="13.2" x14ac:dyDescent="0.25">
      <c r="D715" s="25" t="s">
        <v>93</v>
      </c>
    </row>
    <row r="716" spans="1:15" ht="40.799999999999997" x14ac:dyDescent="0.2">
      <c r="A716" s="19" t="s">
        <v>4949</v>
      </c>
      <c r="B716" s="20" t="s">
        <v>4950</v>
      </c>
      <c r="C716" s="20">
        <v>22</v>
      </c>
      <c r="D716" s="20" t="s">
        <v>95</v>
      </c>
      <c r="E716" s="20"/>
      <c r="F716" s="20">
        <v>10</v>
      </c>
      <c r="G716" s="20">
        <v>2</v>
      </c>
      <c r="H716" s="20">
        <v>0</v>
      </c>
      <c r="I716" s="20">
        <v>1</v>
      </c>
      <c r="J716" s="20">
        <v>13</v>
      </c>
      <c r="K716" s="20"/>
      <c r="L716" s="21">
        <v>3401220</v>
      </c>
      <c r="M716" s="22">
        <v>286</v>
      </c>
      <c r="N716" s="23">
        <v>1548.2517</v>
      </c>
      <c r="O716" s="24"/>
    </row>
    <row r="717" spans="1:15" ht="20.399999999999999" x14ac:dyDescent="0.2">
      <c r="A717" s="19" t="s">
        <v>4951</v>
      </c>
      <c r="B717" s="20" t="s">
        <v>4952</v>
      </c>
      <c r="C717" s="20">
        <v>1</v>
      </c>
      <c r="D717" s="20" t="s">
        <v>125</v>
      </c>
      <c r="E717" s="20" t="s">
        <v>347</v>
      </c>
      <c r="F717" s="20">
        <v>50</v>
      </c>
      <c r="G717" s="20">
        <v>1</v>
      </c>
      <c r="H717" s="20">
        <v>10</v>
      </c>
      <c r="I717" s="20">
        <v>1</v>
      </c>
      <c r="J717" s="20">
        <v>62</v>
      </c>
      <c r="K717" s="20" t="s">
        <v>18</v>
      </c>
      <c r="L717" s="21">
        <v>3401220</v>
      </c>
      <c r="M717" s="22">
        <v>62</v>
      </c>
      <c r="N717" s="23">
        <v>610.12900000000002</v>
      </c>
      <c r="O717" s="24"/>
    </row>
    <row r="718" spans="1:15" ht="34.799999999999997" customHeight="1" x14ac:dyDescent="0.2">
      <c r="A718" s="19" t="s">
        <v>4949</v>
      </c>
      <c r="B718" s="20" t="s">
        <v>2127</v>
      </c>
      <c r="C718" s="20">
        <v>15</v>
      </c>
      <c r="D718" s="20" t="s">
        <v>95</v>
      </c>
      <c r="E718" s="20"/>
      <c r="F718" s="20">
        <v>10</v>
      </c>
      <c r="G718" s="20">
        <v>2</v>
      </c>
      <c r="H718" s="20">
        <v>0</v>
      </c>
      <c r="I718" s="20">
        <v>0</v>
      </c>
      <c r="J718" s="20">
        <v>12</v>
      </c>
      <c r="K718" s="20"/>
      <c r="L718" s="21">
        <v>3401220</v>
      </c>
      <c r="M718" s="22">
        <v>180</v>
      </c>
      <c r="N718" s="23">
        <v>2460</v>
      </c>
      <c r="O718" s="24"/>
    </row>
    <row r="719" spans="1:15" ht="30.6" x14ac:dyDescent="0.2">
      <c r="A719" s="19" t="s">
        <v>4953</v>
      </c>
      <c r="B719" s="20" t="s">
        <v>2127</v>
      </c>
      <c r="C719" s="20">
        <v>15</v>
      </c>
      <c r="D719" s="20" t="s">
        <v>125</v>
      </c>
      <c r="E719" s="20"/>
      <c r="F719" s="20">
        <v>15</v>
      </c>
      <c r="G719" s="20">
        <v>2</v>
      </c>
      <c r="H719" s="20">
        <v>0</v>
      </c>
      <c r="I719" s="20">
        <v>1</v>
      </c>
      <c r="J719" s="20">
        <v>18</v>
      </c>
      <c r="K719" s="20"/>
      <c r="L719" s="21">
        <v>3401220</v>
      </c>
      <c r="M719" s="22">
        <v>270</v>
      </c>
      <c r="N719" s="23">
        <v>0</v>
      </c>
      <c r="O719" s="24"/>
    </row>
    <row r="720" spans="1:15" ht="20.399999999999999" x14ac:dyDescent="0.2">
      <c r="A720" s="19" t="s">
        <v>4954</v>
      </c>
      <c r="B720" s="20" t="s">
        <v>4955</v>
      </c>
      <c r="C720" s="20">
        <v>1</v>
      </c>
      <c r="D720" s="20" t="s">
        <v>125</v>
      </c>
      <c r="E720" s="20" t="s">
        <v>347</v>
      </c>
      <c r="F720" s="20">
        <v>50</v>
      </c>
      <c r="G720" s="20">
        <v>1</v>
      </c>
      <c r="H720" s="20">
        <v>6</v>
      </c>
      <c r="I720" s="20">
        <v>1</v>
      </c>
      <c r="J720" s="20">
        <v>58</v>
      </c>
      <c r="K720" s="20" t="s">
        <v>18</v>
      </c>
      <c r="L720" s="21">
        <v>3401220</v>
      </c>
      <c r="M720" s="22">
        <v>58</v>
      </c>
      <c r="N720" s="23">
        <v>652.20680000000004</v>
      </c>
      <c r="O720" s="24"/>
    </row>
    <row r="721" spans="1:15" ht="20.399999999999999" x14ac:dyDescent="0.2">
      <c r="A721" s="19" t="s">
        <v>4956</v>
      </c>
      <c r="B721" s="20" t="s">
        <v>4957</v>
      </c>
      <c r="C721" s="20">
        <v>9</v>
      </c>
      <c r="D721" s="20" t="s">
        <v>95</v>
      </c>
      <c r="E721" s="20"/>
      <c r="F721" s="20">
        <v>7</v>
      </c>
      <c r="G721" s="20">
        <v>1</v>
      </c>
      <c r="H721" s="20">
        <v>0</v>
      </c>
      <c r="I721" s="20">
        <v>0</v>
      </c>
      <c r="J721" s="20">
        <v>8</v>
      </c>
      <c r="K721" s="20"/>
      <c r="L721" s="21">
        <v>3401220</v>
      </c>
      <c r="M721" s="22">
        <v>72</v>
      </c>
      <c r="N721" s="23">
        <v>2460</v>
      </c>
      <c r="O721" s="24"/>
    </row>
    <row r="722" spans="1:15" ht="30.6" x14ac:dyDescent="0.2">
      <c r="A722" s="19" t="s">
        <v>4958</v>
      </c>
      <c r="B722" s="20" t="s">
        <v>4957</v>
      </c>
      <c r="C722" s="20">
        <v>9</v>
      </c>
      <c r="D722" s="20" t="s">
        <v>265</v>
      </c>
      <c r="E722" s="20"/>
      <c r="F722" s="20">
        <v>6</v>
      </c>
      <c r="G722" s="20">
        <v>1</v>
      </c>
      <c r="H722" s="20">
        <v>0</v>
      </c>
      <c r="I722" s="20">
        <v>0</v>
      </c>
      <c r="J722" s="20">
        <v>7</v>
      </c>
      <c r="K722" s="20"/>
      <c r="L722" s="21">
        <v>3401220</v>
      </c>
      <c r="M722" s="22">
        <v>63</v>
      </c>
      <c r="N722" s="23">
        <v>2870</v>
      </c>
      <c r="O722" s="24"/>
    </row>
    <row r="723" spans="1:15" ht="20.399999999999999" x14ac:dyDescent="0.2">
      <c r="A723" s="19" t="s">
        <v>4959</v>
      </c>
      <c r="B723" s="20" t="s">
        <v>4960</v>
      </c>
      <c r="C723" s="20">
        <v>6</v>
      </c>
      <c r="D723" s="20" t="s">
        <v>125</v>
      </c>
      <c r="E723" s="20" t="s">
        <v>347</v>
      </c>
      <c r="F723" s="20">
        <v>100</v>
      </c>
      <c r="G723" s="20">
        <v>1</v>
      </c>
      <c r="H723" s="20">
        <v>25</v>
      </c>
      <c r="I723" s="20">
        <v>1</v>
      </c>
      <c r="J723" s="20">
        <v>127</v>
      </c>
      <c r="K723" s="20" t="s">
        <v>18</v>
      </c>
      <c r="L723" s="21">
        <v>3401220</v>
      </c>
      <c r="M723" s="22">
        <v>762</v>
      </c>
      <c r="N723" s="23">
        <v>312.30309999999997</v>
      </c>
      <c r="O723" s="24"/>
    </row>
    <row r="724" spans="1:15" ht="20.399999999999999" x14ac:dyDescent="0.2">
      <c r="A724" s="19" t="s">
        <v>4961</v>
      </c>
      <c r="B724" s="20" t="s">
        <v>658</v>
      </c>
      <c r="C724" s="20">
        <v>2</v>
      </c>
      <c r="D724" s="20" t="s">
        <v>95</v>
      </c>
      <c r="E724" s="20" t="s">
        <v>17</v>
      </c>
      <c r="F724" s="20">
        <v>8</v>
      </c>
      <c r="G724" s="20">
        <v>1</v>
      </c>
      <c r="H724" s="20">
        <v>0</v>
      </c>
      <c r="I724" s="20">
        <v>0</v>
      </c>
      <c r="J724" s="20">
        <v>9</v>
      </c>
      <c r="K724" s="20"/>
      <c r="L724" s="21">
        <v>3401220</v>
      </c>
      <c r="M724" s="22">
        <v>18</v>
      </c>
      <c r="N724" s="23">
        <v>2460</v>
      </c>
      <c r="O724" s="24"/>
    </row>
    <row r="725" spans="1:15" ht="22.8" customHeight="1" x14ac:dyDescent="0.2">
      <c r="A725" s="19" t="s">
        <v>4962</v>
      </c>
      <c r="B725" s="20" t="s">
        <v>4963</v>
      </c>
      <c r="C725" s="20">
        <v>15</v>
      </c>
      <c r="D725" s="20" t="s">
        <v>95</v>
      </c>
      <c r="E725" s="20"/>
      <c r="F725" s="20">
        <v>8</v>
      </c>
      <c r="G725" s="20">
        <v>2</v>
      </c>
      <c r="H725" s="20">
        <v>0</v>
      </c>
      <c r="I725" s="20">
        <v>2</v>
      </c>
      <c r="J725" s="20">
        <v>12</v>
      </c>
      <c r="K725" s="20"/>
      <c r="L725" s="21">
        <v>3401220</v>
      </c>
      <c r="M725" s="22">
        <v>180</v>
      </c>
      <c r="N725" s="23">
        <v>3280</v>
      </c>
      <c r="O725" s="24"/>
    </row>
    <row r="726" spans="1:15" ht="20.399999999999999" x14ac:dyDescent="0.2">
      <c r="A726" s="19" t="s">
        <v>4964</v>
      </c>
      <c r="B726" s="20" t="s">
        <v>4965</v>
      </c>
      <c r="C726" s="20">
        <v>2</v>
      </c>
      <c r="D726" s="20" t="s">
        <v>125</v>
      </c>
      <c r="E726" s="20" t="s">
        <v>347</v>
      </c>
      <c r="F726" s="20">
        <v>60</v>
      </c>
      <c r="G726" s="20">
        <v>1</v>
      </c>
      <c r="H726" s="20">
        <v>15</v>
      </c>
      <c r="I726" s="20">
        <v>1</v>
      </c>
      <c r="J726" s="20">
        <v>77</v>
      </c>
      <c r="K726" s="20" t="s">
        <v>18</v>
      </c>
      <c r="L726" s="21">
        <v>3401220</v>
      </c>
      <c r="M726" s="22">
        <v>154</v>
      </c>
      <c r="N726" s="23">
        <v>680.42200000000003</v>
      </c>
      <c r="O726" s="24"/>
    </row>
    <row r="727" spans="1:15" ht="20.399999999999999" x14ac:dyDescent="0.2">
      <c r="A727" s="19" t="s">
        <v>4966</v>
      </c>
      <c r="B727" s="20" t="s">
        <v>4967</v>
      </c>
      <c r="C727" s="20">
        <v>4</v>
      </c>
      <c r="D727" s="20" t="s">
        <v>125</v>
      </c>
      <c r="E727" s="20" t="s">
        <v>347</v>
      </c>
      <c r="F727" s="20">
        <v>60</v>
      </c>
      <c r="G727" s="20">
        <v>1</v>
      </c>
      <c r="H727" s="20">
        <v>15</v>
      </c>
      <c r="I727" s="20">
        <v>1</v>
      </c>
      <c r="J727" s="20">
        <v>77</v>
      </c>
      <c r="K727" s="20" t="s">
        <v>18</v>
      </c>
      <c r="L727" s="21">
        <v>3401220</v>
      </c>
      <c r="M727" s="22">
        <v>308</v>
      </c>
      <c r="N727" s="23">
        <v>340.21100000000001</v>
      </c>
      <c r="O727" s="24"/>
    </row>
    <row r="728" spans="1:15" ht="30.6" x14ac:dyDescent="0.2">
      <c r="A728" s="19" t="s">
        <v>4968</v>
      </c>
      <c r="B728" s="20" t="s">
        <v>4969</v>
      </c>
      <c r="C728" s="20">
        <v>8</v>
      </c>
      <c r="D728" s="20" t="s">
        <v>296</v>
      </c>
      <c r="E728" s="20"/>
      <c r="F728" s="20">
        <v>3</v>
      </c>
      <c r="G728" s="20">
        <v>1</v>
      </c>
      <c r="H728" s="20">
        <v>0</v>
      </c>
      <c r="I728" s="20">
        <v>0</v>
      </c>
      <c r="J728" s="20">
        <v>4</v>
      </c>
      <c r="K728" s="20"/>
      <c r="L728" s="21">
        <v>3401220</v>
      </c>
      <c r="M728" s="22">
        <v>32</v>
      </c>
      <c r="N728" s="23">
        <v>13017.5</v>
      </c>
      <c r="O728" s="24"/>
    </row>
    <row r="729" spans="1:15" ht="20.399999999999999" x14ac:dyDescent="0.2">
      <c r="A729" s="19" t="s">
        <v>4970</v>
      </c>
      <c r="B729" s="20" t="s">
        <v>2608</v>
      </c>
      <c r="C729" s="20">
        <v>4</v>
      </c>
      <c r="D729" s="20" t="s">
        <v>476</v>
      </c>
      <c r="E729" s="20" t="s">
        <v>17</v>
      </c>
      <c r="F729" s="20">
        <v>1</v>
      </c>
      <c r="G729" s="20">
        <v>1</v>
      </c>
      <c r="H729" s="20">
        <v>0</v>
      </c>
      <c r="I729" s="20">
        <v>1</v>
      </c>
      <c r="J729" s="20">
        <v>3</v>
      </c>
      <c r="K729" s="20" t="s">
        <v>21</v>
      </c>
      <c r="L729" s="21">
        <v>3401220</v>
      </c>
      <c r="M729" s="22">
        <v>12</v>
      </c>
      <c r="N729" s="23">
        <v>8678.3333000000002</v>
      </c>
      <c r="O729" s="24"/>
    </row>
    <row r="730" spans="1:15" ht="20.399999999999999" x14ac:dyDescent="0.2">
      <c r="A730" s="19" t="s">
        <v>4971</v>
      </c>
      <c r="B730" s="20" t="s">
        <v>546</v>
      </c>
      <c r="C730" s="20">
        <v>3</v>
      </c>
      <c r="D730" s="20" t="s">
        <v>1332</v>
      </c>
      <c r="E730" s="20" t="s">
        <v>17</v>
      </c>
      <c r="F730" s="20">
        <v>3</v>
      </c>
      <c r="G730" s="20">
        <v>1</v>
      </c>
      <c r="H730" s="20">
        <v>0</v>
      </c>
      <c r="I730" s="20">
        <v>0</v>
      </c>
      <c r="J730" s="20">
        <v>4</v>
      </c>
      <c r="K730" s="20" t="s">
        <v>21</v>
      </c>
      <c r="L730" s="21">
        <v>3401220</v>
      </c>
      <c r="M730" s="22">
        <v>12</v>
      </c>
      <c r="N730" s="23">
        <v>0</v>
      </c>
      <c r="O730" s="24"/>
    </row>
    <row r="731" spans="1:15" ht="30.6" x14ac:dyDescent="0.2">
      <c r="A731" s="19" t="s">
        <v>4972</v>
      </c>
      <c r="B731" s="20" t="s">
        <v>4973</v>
      </c>
      <c r="C731" s="20">
        <v>4</v>
      </c>
      <c r="D731" s="20" t="s">
        <v>476</v>
      </c>
      <c r="E731" s="20"/>
      <c r="F731" s="20">
        <v>1</v>
      </c>
      <c r="G731" s="20">
        <v>1</v>
      </c>
      <c r="H731" s="20">
        <v>0</v>
      </c>
      <c r="I731" s="20">
        <v>1</v>
      </c>
      <c r="J731" s="20">
        <v>3</v>
      </c>
      <c r="K731" s="20"/>
      <c r="L731" s="21">
        <v>3401220</v>
      </c>
      <c r="M731" s="22">
        <v>12</v>
      </c>
      <c r="N731" s="23">
        <v>3553.3332999999998</v>
      </c>
      <c r="O731" s="24"/>
    </row>
    <row r="732" spans="1:15" ht="20.399999999999999" x14ac:dyDescent="0.2">
      <c r="A732" s="19" t="s">
        <v>4974</v>
      </c>
      <c r="B732" s="20" t="s">
        <v>1045</v>
      </c>
      <c r="C732" s="20">
        <v>3</v>
      </c>
      <c r="D732" s="20" t="s">
        <v>296</v>
      </c>
      <c r="E732" s="20" t="s">
        <v>17</v>
      </c>
      <c r="F732" s="20">
        <v>3</v>
      </c>
      <c r="G732" s="20">
        <v>1</v>
      </c>
      <c r="H732" s="20">
        <v>0</v>
      </c>
      <c r="I732" s="20">
        <v>0</v>
      </c>
      <c r="J732" s="20">
        <v>4</v>
      </c>
      <c r="K732" s="20" t="s">
        <v>18</v>
      </c>
      <c r="L732" s="21">
        <v>3401220</v>
      </c>
      <c r="M732" s="22">
        <v>12</v>
      </c>
      <c r="N732" s="23">
        <v>32663.333299999998</v>
      </c>
      <c r="O732" s="24"/>
    </row>
    <row r="733" spans="1:15" ht="20.399999999999999" x14ac:dyDescent="0.2">
      <c r="A733" s="19" t="s">
        <v>4975</v>
      </c>
      <c r="B733" s="20" t="s">
        <v>1045</v>
      </c>
      <c r="C733" s="20">
        <v>3</v>
      </c>
      <c r="D733" s="20" t="s">
        <v>1705</v>
      </c>
      <c r="E733" s="20" t="s">
        <v>17</v>
      </c>
      <c r="F733" s="20">
        <v>3</v>
      </c>
      <c r="G733" s="20">
        <v>1</v>
      </c>
      <c r="H733" s="20">
        <v>0</v>
      </c>
      <c r="I733" s="20">
        <v>0</v>
      </c>
      <c r="J733" s="20">
        <v>4</v>
      </c>
      <c r="K733" s="20" t="s">
        <v>18</v>
      </c>
      <c r="L733" s="21">
        <v>3401220</v>
      </c>
      <c r="M733" s="22">
        <v>12</v>
      </c>
      <c r="N733" s="23">
        <v>0</v>
      </c>
      <c r="O733" s="24"/>
    </row>
    <row r="734" spans="1:15" ht="20.399999999999999" x14ac:dyDescent="0.2">
      <c r="A734" s="19" t="s">
        <v>4956</v>
      </c>
      <c r="B734" s="20" t="s">
        <v>4976</v>
      </c>
      <c r="C734" s="20">
        <v>5</v>
      </c>
      <c r="D734" s="20" t="s">
        <v>1850</v>
      </c>
      <c r="E734" s="20"/>
      <c r="F734" s="20">
        <v>2</v>
      </c>
      <c r="G734" s="20">
        <v>1</v>
      </c>
      <c r="H734" s="20">
        <v>0</v>
      </c>
      <c r="I734" s="20">
        <v>0</v>
      </c>
      <c r="J734" s="20">
        <v>3</v>
      </c>
      <c r="K734" s="20"/>
      <c r="L734" s="21">
        <v>3401220</v>
      </c>
      <c r="M734" s="22">
        <v>15</v>
      </c>
      <c r="N734" s="23">
        <v>13800</v>
      </c>
      <c r="O734" s="24"/>
    </row>
    <row r="735" spans="1:15" ht="20.399999999999999" x14ac:dyDescent="0.2">
      <c r="A735" s="19" t="s">
        <v>4977</v>
      </c>
      <c r="B735" s="20" t="s">
        <v>667</v>
      </c>
      <c r="C735" s="20">
        <v>2</v>
      </c>
      <c r="D735" s="20" t="s">
        <v>1850</v>
      </c>
      <c r="E735" s="20" t="s">
        <v>347</v>
      </c>
      <c r="F735" s="20">
        <v>2</v>
      </c>
      <c r="G735" s="20">
        <v>1</v>
      </c>
      <c r="H735" s="20">
        <v>0</v>
      </c>
      <c r="I735" s="20">
        <v>0</v>
      </c>
      <c r="J735" s="20">
        <v>3</v>
      </c>
      <c r="K735" s="20" t="s">
        <v>18</v>
      </c>
      <c r="L735" s="21">
        <v>3401220</v>
      </c>
      <c r="M735" s="22">
        <v>6</v>
      </c>
      <c r="N735" s="23">
        <v>7800</v>
      </c>
      <c r="O735" s="24"/>
    </row>
    <row r="736" spans="1:15" ht="30.6" x14ac:dyDescent="0.2">
      <c r="A736" s="19" t="s">
        <v>4978</v>
      </c>
      <c r="B736" s="20" t="s">
        <v>4979</v>
      </c>
      <c r="C736" s="20">
        <v>11</v>
      </c>
      <c r="D736" s="20" t="s">
        <v>468</v>
      </c>
      <c r="E736" s="20"/>
      <c r="F736" s="20">
        <v>3</v>
      </c>
      <c r="G736" s="20">
        <v>1</v>
      </c>
      <c r="H736" s="20">
        <v>0</v>
      </c>
      <c r="I736" s="20">
        <v>0</v>
      </c>
      <c r="J736" s="20">
        <v>4</v>
      </c>
      <c r="K736" s="20"/>
      <c r="L736" s="21">
        <v>3401220</v>
      </c>
      <c r="M736" s="22">
        <v>44</v>
      </c>
      <c r="N736" s="23">
        <v>15981.8181</v>
      </c>
      <c r="O736" s="24"/>
    </row>
    <row r="737" spans="1:15" ht="20.399999999999999" x14ac:dyDescent="0.2">
      <c r="A737" s="19" t="s">
        <v>4980</v>
      </c>
      <c r="B737" s="20" t="s">
        <v>2074</v>
      </c>
      <c r="C737" s="20">
        <v>4</v>
      </c>
      <c r="D737" s="20" t="s">
        <v>181</v>
      </c>
      <c r="E737" s="20" t="s">
        <v>17</v>
      </c>
      <c r="F737" s="20">
        <v>12</v>
      </c>
      <c r="G737" s="20">
        <v>2</v>
      </c>
      <c r="H737" s="20">
        <v>0</v>
      </c>
      <c r="I737" s="20">
        <v>0</v>
      </c>
      <c r="J737" s="20">
        <v>14</v>
      </c>
      <c r="K737" s="20" t="s">
        <v>18</v>
      </c>
      <c r="L737" s="21">
        <v>3401220</v>
      </c>
      <c r="M737" s="22">
        <v>56</v>
      </c>
      <c r="N737" s="23">
        <v>2870</v>
      </c>
      <c r="O737" s="24"/>
    </row>
    <row r="738" spans="1:15" ht="20.399999999999999" x14ac:dyDescent="0.2">
      <c r="A738" s="19" t="s">
        <v>4974</v>
      </c>
      <c r="B738" s="20" t="s">
        <v>556</v>
      </c>
      <c r="C738" s="20">
        <v>3</v>
      </c>
      <c r="D738" s="20" t="s">
        <v>468</v>
      </c>
      <c r="E738" s="20" t="s">
        <v>17</v>
      </c>
      <c r="F738" s="20">
        <v>3</v>
      </c>
      <c r="G738" s="20">
        <v>1</v>
      </c>
      <c r="H738" s="20">
        <v>0</v>
      </c>
      <c r="I738" s="20">
        <v>0</v>
      </c>
      <c r="J738" s="20">
        <v>4</v>
      </c>
      <c r="K738" s="20" t="s">
        <v>21</v>
      </c>
      <c r="L738" s="21">
        <v>3401220</v>
      </c>
      <c r="M738" s="22">
        <v>12</v>
      </c>
      <c r="N738" s="23">
        <v>7800</v>
      </c>
      <c r="O738" s="24"/>
    </row>
    <row r="739" spans="1:15" ht="20.399999999999999" x14ac:dyDescent="0.2">
      <c r="A739" s="19" t="s">
        <v>4981</v>
      </c>
      <c r="B739" s="20" t="s">
        <v>556</v>
      </c>
      <c r="C739" s="20">
        <v>3</v>
      </c>
      <c r="D739" s="20" t="s">
        <v>88</v>
      </c>
      <c r="E739" s="20" t="s">
        <v>17</v>
      </c>
      <c r="F739" s="20">
        <v>6</v>
      </c>
      <c r="G739" s="20">
        <v>1</v>
      </c>
      <c r="H739" s="20">
        <v>0</v>
      </c>
      <c r="I739" s="20">
        <v>1</v>
      </c>
      <c r="J739" s="20">
        <v>8</v>
      </c>
      <c r="K739" s="20"/>
      <c r="L739" s="21">
        <v>3401220</v>
      </c>
      <c r="M739" s="22">
        <v>24</v>
      </c>
      <c r="N739" s="23">
        <v>0</v>
      </c>
      <c r="O739" s="24"/>
    </row>
    <row r="740" spans="1:15" ht="40.799999999999997" x14ac:dyDescent="0.2">
      <c r="A740" s="19" t="s">
        <v>4982</v>
      </c>
      <c r="B740" s="20" t="s">
        <v>4983</v>
      </c>
      <c r="C740" s="20">
        <v>6</v>
      </c>
      <c r="D740" s="20" t="s">
        <v>125</v>
      </c>
      <c r="E740" s="20"/>
      <c r="F740" s="20">
        <v>15</v>
      </c>
      <c r="G740" s="20">
        <v>2</v>
      </c>
      <c r="H740" s="20">
        <v>0</v>
      </c>
      <c r="I740" s="20">
        <v>1</v>
      </c>
      <c r="J740" s="20">
        <v>18</v>
      </c>
      <c r="K740" s="20"/>
      <c r="L740" s="21">
        <v>3401220</v>
      </c>
      <c r="M740" s="22">
        <v>108</v>
      </c>
      <c r="N740" s="23">
        <v>0</v>
      </c>
      <c r="O740" s="24"/>
    </row>
    <row r="741" spans="1:15" ht="30.6" x14ac:dyDescent="0.2">
      <c r="A741" s="19" t="s">
        <v>4984</v>
      </c>
      <c r="B741" s="20" t="s">
        <v>560</v>
      </c>
      <c r="C741" s="20">
        <v>6</v>
      </c>
      <c r="D741" s="20" t="s">
        <v>125</v>
      </c>
      <c r="E741" s="20" t="s">
        <v>347</v>
      </c>
      <c r="F741" s="20">
        <v>100</v>
      </c>
      <c r="G741" s="20">
        <v>1</v>
      </c>
      <c r="H741" s="20">
        <v>25</v>
      </c>
      <c r="I741" s="20">
        <v>1</v>
      </c>
      <c r="J741" s="20">
        <v>127</v>
      </c>
      <c r="K741" s="20" t="s">
        <v>18</v>
      </c>
      <c r="L741" s="21">
        <v>3401220</v>
      </c>
      <c r="M741" s="22">
        <v>762</v>
      </c>
      <c r="N741" s="23">
        <v>325.42649999999998</v>
      </c>
      <c r="O741" s="24"/>
    </row>
    <row r="742" spans="1:15" ht="20.399999999999999" x14ac:dyDescent="0.2">
      <c r="A742" s="19" t="s">
        <v>4985</v>
      </c>
      <c r="B742" s="20" t="s">
        <v>905</v>
      </c>
      <c r="C742" s="20">
        <v>3</v>
      </c>
      <c r="D742" s="20" t="s">
        <v>1192</v>
      </c>
      <c r="E742" s="20" t="s">
        <v>17</v>
      </c>
      <c r="F742" s="20">
        <v>3</v>
      </c>
      <c r="G742" s="20">
        <v>1</v>
      </c>
      <c r="H742" s="20">
        <v>0</v>
      </c>
      <c r="I742" s="20">
        <v>1</v>
      </c>
      <c r="J742" s="20">
        <v>5</v>
      </c>
      <c r="K742" s="20" t="s">
        <v>21</v>
      </c>
      <c r="L742" s="21">
        <v>3401220</v>
      </c>
      <c r="M742" s="22">
        <v>15</v>
      </c>
      <c r="N742" s="23">
        <v>3360</v>
      </c>
      <c r="O742" s="24"/>
    </row>
    <row r="743" spans="1:15" ht="30.6" x14ac:dyDescent="0.2">
      <c r="A743" s="19" t="s">
        <v>4986</v>
      </c>
      <c r="B743" s="20" t="s">
        <v>4987</v>
      </c>
      <c r="C743" s="20">
        <v>7</v>
      </c>
      <c r="D743" s="20" t="s">
        <v>95</v>
      </c>
      <c r="E743" s="20"/>
      <c r="F743" s="20">
        <v>8</v>
      </c>
      <c r="G743" s="20">
        <v>1</v>
      </c>
      <c r="H743" s="20">
        <v>0</v>
      </c>
      <c r="I743" s="20">
        <v>1</v>
      </c>
      <c r="J743" s="20">
        <v>10</v>
      </c>
      <c r="K743" s="20"/>
      <c r="L743" s="21">
        <v>3401220</v>
      </c>
      <c r="M743" s="22">
        <v>70</v>
      </c>
      <c r="N743" s="23">
        <v>4428</v>
      </c>
      <c r="O743" s="24"/>
    </row>
    <row r="744" spans="1:15" ht="30.6" x14ac:dyDescent="0.2">
      <c r="A744" s="19" t="s">
        <v>4988</v>
      </c>
      <c r="B744" s="20" t="s">
        <v>4987</v>
      </c>
      <c r="C744" s="20">
        <v>7</v>
      </c>
      <c r="D744" s="20" t="s">
        <v>298</v>
      </c>
      <c r="E744" s="20"/>
      <c r="F744" s="20">
        <v>4</v>
      </c>
      <c r="G744" s="20">
        <v>1</v>
      </c>
      <c r="H744" s="20">
        <v>0</v>
      </c>
      <c r="I744" s="20">
        <v>1</v>
      </c>
      <c r="J744" s="20">
        <v>6</v>
      </c>
      <c r="K744" s="20"/>
      <c r="L744" s="21">
        <v>3401220</v>
      </c>
      <c r="M744" s="22">
        <v>42</v>
      </c>
      <c r="N744" s="23">
        <v>4441.6665999999996</v>
      </c>
      <c r="O744" s="24"/>
    </row>
    <row r="745" spans="1:15" ht="20.399999999999999" x14ac:dyDescent="0.2">
      <c r="A745" s="19" t="s">
        <v>4970</v>
      </c>
      <c r="B745" s="20" t="s">
        <v>1782</v>
      </c>
      <c r="C745" s="20">
        <v>3</v>
      </c>
      <c r="D745" s="20" t="s">
        <v>90</v>
      </c>
      <c r="E745" s="20" t="s">
        <v>347</v>
      </c>
      <c r="F745" s="20">
        <v>2</v>
      </c>
      <c r="G745" s="20">
        <v>1</v>
      </c>
      <c r="H745" s="20">
        <v>0</v>
      </c>
      <c r="I745" s="20">
        <v>0</v>
      </c>
      <c r="J745" s="20">
        <v>3</v>
      </c>
      <c r="K745" s="20" t="s">
        <v>18</v>
      </c>
      <c r="L745" s="21">
        <v>3401220</v>
      </c>
      <c r="M745" s="22">
        <v>9</v>
      </c>
      <c r="N745" s="23">
        <v>5330</v>
      </c>
      <c r="O745" s="24"/>
    </row>
    <row r="746" spans="1:15" ht="20.399999999999999" x14ac:dyDescent="0.2">
      <c r="A746" s="19" t="s">
        <v>4989</v>
      </c>
      <c r="B746" s="20" t="s">
        <v>686</v>
      </c>
      <c r="C746" s="20">
        <v>4</v>
      </c>
      <c r="D746" s="20" t="s">
        <v>298</v>
      </c>
      <c r="E746" s="20" t="s">
        <v>17</v>
      </c>
      <c r="F746" s="20">
        <v>12</v>
      </c>
      <c r="G746" s="20">
        <v>2</v>
      </c>
      <c r="H746" s="20">
        <v>0</v>
      </c>
      <c r="I746" s="20">
        <v>0</v>
      </c>
      <c r="J746" s="20">
        <v>14</v>
      </c>
      <c r="K746" s="20"/>
      <c r="L746" s="21">
        <v>3401220</v>
      </c>
      <c r="M746" s="22">
        <v>56</v>
      </c>
      <c r="N746" s="23">
        <v>5330</v>
      </c>
      <c r="O746" s="24"/>
    </row>
    <row r="747" spans="1:15" ht="20.399999999999999" x14ac:dyDescent="0.2">
      <c r="A747" s="19" t="s">
        <v>4990</v>
      </c>
      <c r="B747" s="20" t="s">
        <v>3034</v>
      </c>
      <c r="C747" s="20">
        <v>2</v>
      </c>
      <c r="D747" s="20" t="s">
        <v>88</v>
      </c>
      <c r="E747" s="20" t="s">
        <v>17</v>
      </c>
      <c r="F747" s="20">
        <v>6</v>
      </c>
      <c r="G747" s="20">
        <v>1</v>
      </c>
      <c r="H747" s="20">
        <v>0</v>
      </c>
      <c r="I747" s="20">
        <v>0</v>
      </c>
      <c r="J747" s="20">
        <v>7</v>
      </c>
      <c r="K747" s="20"/>
      <c r="L747" s="21">
        <v>3401220</v>
      </c>
      <c r="M747" s="22">
        <v>14</v>
      </c>
      <c r="N747" s="23">
        <v>4200</v>
      </c>
      <c r="O747" s="24"/>
    </row>
    <row r="748" spans="1:15" ht="20.399999999999999" x14ac:dyDescent="0.2">
      <c r="A748" s="19" t="s">
        <v>4991</v>
      </c>
      <c r="B748" s="20" t="s">
        <v>1131</v>
      </c>
      <c r="C748" s="20">
        <v>5</v>
      </c>
      <c r="D748" s="20" t="s">
        <v>88</v>
      </c>
      <c r="E748" s="20" t="s">
        <v>347</v>
      </c>
      <c r="F748" s="20">
        <v>2</v>
      </c>
      <c r="G748" s="20">
        <v>1</v>
      </c>
      <c r="H748" s="20">
        <v>0</v>
      </c>
      <c r="I748" s="20">
        <v>0</v>
      </c>
      <c r="J748" s="20">
        <v>3</v>
      </c>
      <c r="K748" s="20" t="s">
        <v>18</v>
      </c>
      <c r="L748" s="21">
        <v>3401220</v>
      </c>
      <c r="M748" s="22">
        <v>15</v>
      </c>
      <c r="N748" s="23">
        <v>7800</v>
      </c>
      <c r="O748" s="24"/>
    </row>
    <row r="749" spans="1:15" ht="20.399999999999999" x14ac:dyDescent="0.2">
      <c r="A749" s="19" t="s">
        <v>4992</v>
      </c>
      <c r="B749" s="20" t="s">
        <v>777</v>
      </c>
      <c r="C749" s="20">
        <v>3</v>
      </c>
      <c r="D749" s="20" t="s">
        <v>326</v>
      </c>
      <c r="E749" s="20" t="s">
        <v>347</v>
      </c>
      <c r="F749" s="20">
        <v>5</v>
      </c>
      <c r="G749" s="20">
        <v>2</v>
      </c>
      <c r="H749" s="20">
        <v>0</v>
      </c>
      <c r="I749" s="20">
        <v>0</v>
      </c>
      <c r="J749" s="20">
        <v>7</v>
      </c>
      <c r="K749" s="20" t="s">
        <v>21</v>
      </c>
      <c r="L749" s="21">
        <v>3401220</v>
      </c>
      <c r="M749" s="22">
        <v>21</v>
      </c>
      <c r="N749" s="23">
        <v>5331.4285</v>
      </c>
      <c r="O749" s="24"/>
    </row>
    <row r="750" spans="1:15" ht="30.6" x14ac:dyDescent="0.2">
      <c r="A750" s="19" t="s">
        <v>4993</v>
      </c>
      <c r="B750" s="20" t="s">
        <v>2250</v>
      </c>
      <c r="C750" s="20">
        <v>12</v>
      </c>
      <c r="D750" s="20" t="s">
        <v>95</v>
      </c>
      <c r="E750" s="20"/>
      <c r="F750" s="20">
        <v>3</v>
      </c>
      <c r="G750" s="20">
        <v>1</v>
      </c>
      <c r="H750" s="20">
        <v>0</v>
      </c>
      <c r="I750" s="20">
        <v>1</v>
      </c>
      <c r="J750" s="20">
        <v>5</v>
      </c>
      <c r="K750" s="20"/>
      <c r="L750" s="21">
        <v>3401220</v>
      </c>
      <c r="M750" s="22">
        <v>60</v>
      </c>
      <c r="N750" s="23">
        <v>709.75</v>
      </c>
      <c r="O750" s="24"/>
    </row>
    <row r="751" spans="1:15" ht="20.399999999999999" x14ac:dyDescent="0.2">
      <c r="A751" s="19" t="s">
        <v>4992</v>
      </c>
      <c r="B751" s="20" t="s">
        <v>1170</v>
      </c>
      <c r="C751" s="20">
        <v>3</v>
      </c>
      <c r="D751" s="20" t="s">
        <v>265</v>
      </c>
      <c r="E751" s="20" t="s">
        <v>17</v>
      </c>
      <c r="F751" s="20">
        <v>4</v>
      </c>
      <c r="G751" s="20">
        <v>1</v>
      </c>
      <c r="H751" s="20">
        <v>0</v>
      </c>
      <c r="I751" s="20">
        <v>1</v>
      </c>
      <c r="J751" s="20">
        <v>6</v>
      </c>
      <c r="K751" s="20"/>
      <c r="L751" s="21">
        <v>3401220</v>
      </c>
      <c r="M751" s="22">
        <v>18</v>
      </c>
      <c r="N751" s="23">
        <v>0</v>
      </c>
      <c r="O751" s="24"/>
    </row>
    <row r="752" spans="1:15" ht="20.399999999999999" x14ac:dyDescent="0.2">
      <c r="A752" s="19" t="s">
        <v>4994</v>
      </c>
      <c r="B752" s="20" t="s">
        <v>4995</v>
      </c>
      <c r="C752" s="20">
        <v>2</v>
      </c>
      <c r="D752" s="20" t="s">
        <v>88</v>
      </c>
      <c r="E752" s="20" t="s">
        <v>17</v>
      </c>
      <c r="F752" s="20">
        <v>4</v>
      </c>
      <c r="G752" s="20">
        <v>1</v>
      </c>
      <c r="H752" s="20">
        <v>0</v>
      </c>
      <c r="I752" s="20">
        <v>0</v>
      </c>
      <c r="J752" s="20">
        <v>5</v>
      </c>
      <c r="K752" s="20" t="s">
        <v>21</v>
      </c>
      <c r="L752" s="21">
        <v>3401220</v>
      </c>
      <c r="M752" s="22">
        <v>10</v>
      </c>
      <c r="N752" s="23">
        <v>0</v>
      </c>
      <c r="O752" s="24"/>
    </row>
    <row r="753" spans="1:15" ht="20.399999999999999" x14ac:dyDescent="0.2">
      <c r="A753" s="19" t="s">
        <v>4996</v>
      </c>
      <c r="B753" s="20" t="s">
        <v>1465</v>
      </c>
      <c r="C753" s="20">
        <v>3</v>
      </c>
      <c r="D753" s="20" t="s">
        <v>326</v>
      </c>
      <c r="E753" s="20" t="s">
        <v>17</v>
      </c>
      <c r="F753" s="20">
        <v>5</v>
      </c>
      <c r="G753" s="20">
        <v>2</v>
      </c>
      <c r="H753" s="20">
        <v>0</v>
      </c>
      <c r="I753" s="20">
        <v>0</v>
      </c>
      <c r="J753" s="20">
        <v>7</v>
      </c>
      <c r="K753" s="20" t="s">
        <v>21</v>
      </c>
      <c r="L753" s="21">
        <v>3401220</v>
      </c>
      <c r="M753" s="22">
        <v>21</v>
      </c>
      <c r="N753" s="23">
        <v>5330</v>
      </c>
      <c r="O753" s="24"/>
    </row>
    <row r="754" spans="1:15" ht="20.399999999999999" x14ac:dyDescent="0.2">
      <c r="A754" s="19" t="s">
        <v>4992</v>
      </c>
      <c r="B754" s="20" t="s">
        <v>1465</v>
      </c>
      <c r="C754" s="20">
        <v>3</v>
      </c>
      <c r="D754" s="20" t="s">
        <v>88</v>
      </c>
      <c r="E754" s="20" t="s">
        <v>17</v>
      </c>
      <c r="F754" s="20">
        <v>6</v>
      </c>
      <c r="G754" s="20">
        <v>1</v>
      </c>
      <c r="H754" s="20">
        <v>0</v>
      </c>
      <c r="I754" s="20">
        <v>0</v>
      </c>
      <c r="J754" s="20">
        <v>7</v>
      </c>
      <c r="K754" s="20"/>
      <c r="L754" s="21">
        <v>3401220</v>
      </c>
      <c r="M754" s="22">
        <v>21</v>
      </c>
      <c r="N754" s="23">
        <v>0</v>
      </c>
      <c r="O754" s="24"/>
    </row>
    <row r="755" spans="1:15" ht="20.399999999999999" x14ac:dyDescent="0.2">
      <c r="A755" s="19" t="s">
        <v>4997</v>
      </c>
      <c r="B755" s="20" t="s">
        <v>1580</v>
      </c>
      <c r="C755" s="20">
        <v>3</v>
      </c>
      <c r="D755" s="20" t="s">
        <v>4998</v>
      </c>
      <c r="E755" s="20" t="s">
        <v>347</v>
      </c>
      <c r="F755" s="20">
        <v>60</v>
      </c>
      <c r="G755" s="20">
        <v>1</v>
      </c>
      <c r="H755" s="20">
        <v>15</v>
      </c>
      <c r="I755" s="20">
        <v>1</v>
      </c>
      <c r="J755" s="20">
        <v>77</v>
      </c>
      <c r="K755" s="20" t="s">
        <v>18</v>
      </c>
      <c r="L755" s="21">
        <v>3401220</v>
      </c>
      <c r="M755" s="22">
        <v>231</v>
      </c>
      <c r="N755" s="23">
        <v>605.12980000000005</v>
      </c>
      <c r="O755" s="24"/>
    </row>
    <row r="756" spans="1:15" ht="20.399999999999999" x14ac:dyDescent="0.2">
      <c r="A756" s="19" t="s">
        <v>4999</v>
      </c>
      <c r="B756" s="20" t="s">
        <v>1583</v>
      </c>
      <c r="C756" s="20">
        <v>3</v>
      </c>
      <c r="D756" s="20" t="s">
        <v>265</v>
      </c>
      <c r="E756" s="20" t="s">
        <v>17</v>
      </c>
      <c r="F756" s="20">
        <v>2</v>
      </c>
      <c r="G756" s="20">
        <v>1</v>
      </c>
      <c r="H756" s="20">
        <v>0</v>
      </c>
      <c r="I756" s="20">
        <v>0</v>
      </c>
      <c r="J756" s="20">
        <v>3</v>
      </c>
      <c r="K756" s="20"/>
      <c r="L756" s="21">
        <v>3401220</v>
      </c>
      <c r="M756" s="22">
        <v>9</v>
      </c>
      <c r="N756" s="23">
        <v>7800</v>
      </c>
      <c r="O756" s="24"/>
    </row>
    <row r="757" spans="1:15" ht="20.399999999999999" x14ac:dyDescent="0.2">
      <c r="A757" s="19" t="s">
        <v>5000</v>
      </c>
      <c r="B757" s="20" t="s">
        <v>1125</v>
      </c>
      <c r="C757" s="20">
        <v>3</v>
      </c>
      <c r="D757" s="20" t="s">
        <v>1623</v>
      </c>
      <c r="E757" s="20" t="s">
        <v>17</v>
      </c>
      <c r="F757" s="20">
        <v>9</v>
      </c>
      <c r="G757" s="20">
        <v>2</v>
      </c>
      <c r="H757" s="20">
        <v>0</v>
      </c>
      <c r="I757" s="20">
        <v>0</v>
      </c>
      <c r="J757" s="20">
        <v>11</v>
      </c>
      <c r="K757" s="20" t="s">
        <v>21</v>
      </c>
      <c r="L757" s="21">
        <v>3401220</v>
      </c>
      <c r="M757" s="22">
        <v>33</v>
      </c>
      <c r="N757" s="23">
        <v>2870</v>
      </c>
      <c r="O757" s="24"/>
    </row>
    <row r="758" spans="1:15" ht="30.6" x14ac:dyDescent="0.2">
      <c r="A758" s="19" t="s">
        <v>5001</v>
      </c>
      <c r="B758" s="20" t="s">
        <v>4356</v>
      </c>
      <c r="C758" s="20">
        <v>15</v>
      </c>
      <c r="D758" s="20" t="s">
        <v>95</v>
      </c>
      <c r="E758" s="20"/>
      <c r="F758" s="20">
        <v>4</v>
      </c>
      <c r="G758" s="20">
        <v>1</v>
      </c>
      <c r="H758" s="20">
        <v>0</v>
      </c>
      <c r="I758" s="20">
        <v>0</v>
      </c>
      <c r="J758" s="20">
        <v>5</v>
      </c>
      <c r="K758" s="20"/>
      <c r="L758" s="21">
        <v>3401220</v>
      </c>
      <c r="M758" s="22">
        <v>75</v>
      </c>
      <c r="N758" s="23">
        <v>0</v>
      </c>
      <c r="O758" s="24"/>
    </row>
    <row r="759" spans="1:15" ht="30.6" x14ac:dyDescent="0.2">
      <c r="A759" s="19" t="s">
        <v>5002</v>
      </c>
      <c r="B759" s="20" t="s">
        <v>220</v>
      </c>
      <c r="C759" s="20">
        <v>11</v>
      </c>
      <c r="D759" s="20" t="s">
        <v>88</v>
      </c>
      <c r="E759" s="20"/>
      <c r="F759" s="20">
        <v>3</v>
      </c>
      <c r="G759" s="20">
        <v>1</v>
      </c>
      <c r="H759" s="20">
        <v>0</v>
      </c>
      <c r="I759" s="20">
        <v>0</v>
      </c>
      <c r="J759" s="20">
        <v>4</v>
      </c>
      <c r="K759" s="20"/>
      <c r="L759" s="21">
        <v>3401220</v>
      </c>
      <c r="M759" s="22">
        <v>44</v>
      </c>
      <c r="N759" s="23">
        <v>0</v>
      </c>
      <c r="O759" s="24"/>
    </row>
    <row r="760" spans="1:15" ht="20.399999999999999" x14ac:dyDescent="0.2">
      <c r="A760" s="19" t="s">
        <v>5003</v>
      </c>
      <c r="B760" s="20" t="s">
        <v>2476</v>
      </c>
      <c r="C760" s="20">
        <v>12</v>
      </c>
      <c r="D760" s="20" t="s">
        <v>326</v>
      </c>
      <c r="E760" s="20" t="s">
        <v>17</v>
      </c>
      <c r="F760" s="20">
        <v>6</v>
      </c>
      <c r="G760" s="20">
        <v>2</v>
      </c>
      <c r="H760" s="20">
        <v>0</v>
      </c>
      <c r="I760" s="20">
        <v>1</v>
      </c>
      <c r="J760" s="20">
        <v>9</v>
      </c>
      <c r="K760" s="20" t="s">
        <v>21</v>
      </c>
      <c r="L760" s="21">
        <v>3401220</v>
      </c>
      <c r="M760" s="22">
        <v>108</v>
      </c>
      <c r="N760" s="23">
        <v>1851.8517999999999</v>
      </c>
      <c r="O760" s="24"/>
    </row>
    <row r="761" spans="1:15" ht="30.6" x14ac:dyDescent="0.2">
      <c r="A761" s="19" t="s">
        <v>5004</v>
      </c>
      <c r="B761" s="20" t="s">
        <v>5005</v>
      </c>
      <c r="C761" s="20">
        <v>11</v>
      </c>
      <c r="D761" s="20" t="s">
        <v>95</v>
      </c>
      <c r="E761" s="20"/>
      <c r="F761" s="20">
        <v>6</v>
      </c>
      <c r="G761" s="20">
        <v>1</v>
      </c>
      <c r="H761" s="20">
        <v>0</v>
      </c>
      <c r="I761" s="20">
        <v>0</v>
      </c>
      <c r="J761" s="20">
        <v>7</v>
      </c>
      <c r="K761" s="20"/>
      <c r="L761" s="21">
        <v>3401220</v>
      </c>
      <c r="M761" s="22">
        <v>77</v>
      </c>
      <c r="N761" s="23">
        <v>0</v>
      </c>
      <c r="O761" s="24"/>
    </row>
    <row r="762" spans="1:15" ht="40.799999999999997" x14ac:dyDescent="0.2">
      <c r="A762" s="19" t="s">
        <v>5006</v>
      </c>
      <c r="B762" s="20" t="s">
        <v>5005</v>
      </c>
      <c r="C762" s="20">
        <v>11</v>
      </c>
      <c r="D762" s="20" t="s">
        <v>88</v>
      </c>
      <c r="E762" s="20"/>
      <c r="F762" s="20">
        <v>3</v>
      </c>
      <c r="G762" s="20">
        <v>1</v>
      </c>
      <c r="H762" s="20">
        <v>0</v>
      </c>
      <c r="I762" s="20">
        <v>0</v>
      </c>
      <c r="J762" s="20">
        <v>4</v>
      </c>
      <c r="K762" s="20"/>
      <c r="L762" s="21">
        <v>3401220</v>
      </c>
      <c r="M762" s="22">
        <v>44</v>
      </c>
      <c r="N762" s="23">
        <v>0</v>
      </c>
      <c r="O762" s="24"/>
    </row>
    <row r="763" spans="1:15" ht="30.6" x14ac:dyDescent="0.2">
      <c r="A763" s="19" t="s">
        <v>5007</v>
      </c>
      <c r="B763" s="20" t="s">
        <v>598</v>
      </c>
      <c r="C763" s="20">
        <v>9</v>
      </c>
      <c r="D763" s="20" t="s">
        <v>296</v>
      </c>
      <c r="E763" s="20" t="s">
        <v>17</v>
      </c>
      <c r="F763" s="20">
        <v>4</v>
      </c>
      <c r="G763" s="20">
        <v>1</v>
      </c>
      <c r="H763" s="20">
        <v>0</v>
      </c>
      <c r="I763" s="20">
        <v>1</v>
      </c>
      <c r="J763" s="20">
        <v>6</v>
      </c>
      <c r="K763" s="20"/>
      <c r="L763" s="21">
        <v>3401220</v>
      </c>
      <c r="M763" s="22">
        <v>54</v>
      </c>
      <c r="N763" s="23">
        <v>0</v>
      </c>
      <c r="O763" s="24"/>
    </row>
    <row r="764" spans="1:15" ht="30.6" x14ac:dyDescent="0.2">
      <c r="A764" s="19" t="s">
        <v>5008</v>
      </c>
      <c r="B764" s="20" t="s">
        <v>5009</v>
      </c>
      <c r="C764" s="20">
        <v>12</v>
      </c>
      <c r="D764" s="20" t="s">
        <v>140</v>
      </c>
      <c r="E764" s="20"/>
      <c r="F764" s="20">
        <v>4</v>
      </c>
      <c r="G764" s="20">
        <v>1</v>
      </c>
      <c r="H764" s="20">
        <v>0</v>
      </c>
      <c r="I764" s="20">
        <v>1</v>
      </c>
      <c r="J764" s="20">
        <v>6</v>
      </c>
      <c r="K764" s="20"/>
      <c r="L764" s="21">
        <v>3401220</v>
      </c>
      <c r="M764" s="22">
        <v>72</v>
      </c>
      <c r="N764" s="23">
        <v>0</v>
      </c>
      <c r="O764" s="24"/>
    </row>
    <row r="765" spans="1:15" ht="20.399999999999999" x14ac:dyDescent="0.2">
      <c r="A765" s="19" t="s">
        <v>5010</v>
      </c>
      <c r="B765" s="20" t="s">
        <v>5011</v>
      </c>
      <c r="C765" s="20">
        <v>3</v>
      </c>
      <c r="D765" s="20" t="s">
        <v>131</v>
      </c>
      <c r="E765" s="20" t="s">
        <v>17</v>
      </c>
      <c r="F765" s="20">
        <v>2</v>
      </c>
      <c r="G765" s="20">
        <v>1</v>
      </c>
      <c r="H765" s="20">
        <v>0</v>
      </c>
      <c r="I765" s="20">
        <v>0</v>
      </c>
      <c r="J765" s="20">
        <v>3</v>
      </c>
      <c r="K765" s="20"/>
      <c r="L765" s="21">
        <v>3401220</v>
      </c>
      <c r="M765" s="22">
        <v>9</v>
      </c>
      <c r="N765" s="23">
        <v>0</v>
      </c>
      <c r="O765" s="24"/>
    </row>
    <row r="766" spans="1:15" ht="30.6" x14ac:dyDescent="0.2">
      <c r="A766" s="19" t="s">
        <v>5012</v>
      </c>
      <c r="B766" s="20" t="s">
        <v>5013</v>
      </c>
      <c r="C766" s="20">
        <v>11</v>
      </c>
      <c r="D766" s="20" t="s">
        <v>4924</v>
      </c>
      <c r="E766" s="20"/>
      <c r="F766" s="20">
        <v>3</v>
      </c>
      <c r="G766" s="20">
        <v>1</v>
      </c>
      <c r="H766" s="20">
        <v>0</v>
      </c>
      <c r="I766" s="20">
        <v>0</v>
      </c>
      <c r="J766" s="20">
        <v>4</v>
      </c>
      <c r="K766" s="20"/>
      <c r="L766" s="21">
        <v>3401220</v>
      </c>
      <c r="M766" s="22">
        <v>44</v>
      </c>
      <c r="N766" s="23">
        <v>0</v>
      </c>
      <c r="O766" s="24"/>
    </row>
    <row r="767" spans="1:15" ht="20.399999999999999" x14ac:dyDescent="0.2">
      <c r="A767" s="19" t="s">
        <v>5014</v>
      </c>
      <c r="B767" s="20" t="s">
        <v>1374</v>
      </c>
      <c r="C767" s="20">
        <v>2</v>
      </c>
      <c r="D767" s="20" t="s">
        <v>140</v>
      </c>
      <c r="E767" s="20" t="s">
        <v>17</v>
      </c>
      <c r="F767" s="20">
        <v>4</v>
      </c>
      <c r="G767" s="20">
        <v>1</v>
      </c>
      <c r="H767" s="20">
        <v>0</v>
      </c>
      <c r="I767" s="20">
        <v>0</v>
      </c>
      <c r="J767" s="20">
        <v>5</v>
      </c>
      <c r="K767" s="20"/>
      <c r="L767" s="21">
        <v>3401220</v>
      </c>
      <c r="M767" s="22">
        <v>10</v>
      </c>
      <c r="N767" s="23">
        <v>16765.900000000001</v>
      </c>
      <c r="O767" s="24"/>
    </row>
    <row r="768" spans="1:15" ht="20.399999999999999" x14ac:dyDescent="0.2">
      <c r="A768" s="19" t="s">
        <v>5015</v>
      </c>
      <c r="B768" s="20" t="s">
        <v>931</v>
      </c>
      <c r="C768" s="20">
        <v>3</v>
      </c>
      <c r="D768" s="20" t="s">
        <v>282</v>
      </c>
      <c r="E768" s="20" t="s">
        <v>17</v>
      </c>
      <c r="F768" s="20">
        <v>3</v>
      </c>
      <c r="G768" s="20">
        <v>1</v>
      </c>
      <c r="H768" s="20">
        <v>0</v>
      </c>
      <c r="I768" s="20">
        <v>1</v>
      </c>
      <c r="J768" s="20">
        <v>5</v>
      </c>
      <c r="K768" s="20" t="s">
        <v>21</v>
      </c>
      <c r="L768" s="21">
        <v>3401220</v>
      </c>
      <c r="M768" s="22">
        <v>15</v>
      </c>
      <c r="N768" s="23">
        <v>0</v>
      </c>
      <c r="O768" s="24"/>
    </row>
    <row r="769" spans="1:15" ht="20.399999999999999" x14ac:dyDescent="0.2">
      <c r="A769" s="19" t="s">
        <v>5016</v>
      </c>
      <c r="B769" s="20" t="s">
        <v>1598</v>
      </c>
      <c r="C769" s="20">
        <v>2</v>
      </c>
      <c r="D769" s="20" t="s">
        <v>125</v>
      </c>
      <c r="E769" s="20" t="s">
        <v>347</v>
      </c>
      <c r="F769" s="20">
        <v>60</v>
      </c>
      <c r="G769" s="20">
        <v>1</v>
      </c>
      <c r="H769" s="20">
        <v>15</v>
      </c>
      <c r="I769" s="20">
        <v>1</v>
      </c>
      <c r="J769" s="20">
        <v>77</v>
      </c>
      <c r="K769" s="20" t="s">
        <v>18</v>
      </c>
      <c r="L769" s="21">
        <v>3401220</v>
      </c>
      <c r="M769" s="22">
        <v>154</v>
      </c>
      <c r="N769" s="23">
        <v>0</v>
      </c>
      <c r="O769" s="24"/>
    </row>
    <row r="770" spans="1:15" ht="20.399999999999999" x14ac:dyDescent="0.2">
      <c r="A770" s="19" t="s">
        <v>5017</v>
      </c>
      <c r="B770" s="20" t="s">
        <v>720</v>
      </c>
      <c r="C770" s="20">
        <v>2</v>
      </c>
      <c r="D770" s="20" t="s">
        <v>125</v>
      </c>
      <c r="E770" s="20" t="s">
        <v>347</v>
      </c>
      <c r="F770" s="20">
        <v>60</v>
      </c>
      <c r="G770" s="20">
        <v>1</v>
      </c>
      <c r="H770" s="20">
        <v>15</v>
      </c>
      <c r="I770" s="20">
        <v>1</v>
      </c>
      <c r="J770" s="20">
        <v>77</v>
      </c>
      <c r="K770" s="20" t="s">
        <v>18</v>
      </c>
      <c r="L770" s="21">
        <v>3401220</v>
      </c>
      <c r="M770" s="22">
        <v>154</v>
      </c>
      <c r="N770" s="23">
        <v>0</v>
      </c>
      <c r="O770" s="24"/>
    </row>
    <row r="771" spans="1:15" ht="20.399999999999999" x14ac:dyDescent="0.2">
      <c r="A771" s="19" t="s">
        <v>5018</v>
      </c>
      <c r="B771" s="20" t="s">
        <v>1966</v>
      </c>
      <c r="C771" s="20">
        <v>2</v>
      </c>
      <c r="D771" s="20" t="s">
        <v>125</v>
      </c>
      <c r="E771" s="20" t="s">
        <v>347</v>
      </c>
      <c r="F771" s="20">
        <v>80</v>
      </c>
      <c r="G771" s="20">
        <v>1</v>
      </c>
      <c r="H771" s="20">
        <v>25</v>
      </c>
      <c r="I771" s="20">
        <v>1</v>
      </c>
      <c r="J771" s="20">
        <v>107</v>
      </c>
      <c r="K771" s="20" t="s">
        <v>18</v>
      </c>
      <c r="L771" s="21">
        <v>3401220</v>
      </c>
      <c r="M771" s="22">
        <v>214</v>
      </c>
      <c r="N771" s="23">
        <v>0</v>
      </c>
      <c r="O771" s="24"/>
    </row>
    <row r="772" spans="1:15" ht="20.399999999999999" x14ac:dyDescent="0.2">
      <c r="A772" s="19" t="s">
        <v>5019</v>
      </c>
      <c r="B772" s="20" t="s">
        <v>1200</v>
      </c>
      <c r="C772" s="20">
        <v>3</v>
      </c>
      <c r="D772" s="20" t="s">
        <v>1825</v>
      </c>
      <c r="E772" s="20" t="s">
        <v>17</v>
      </c>
      <c r="F772" s="20">
        <v>3</v>
      </c>
      <c r="G772" s="20">
        <v>1</v>
      </c>
      <c r="H772" s="20">
        <v>0</v>
      </c>
      <c r="I772" s="20">
        <v>1</v>
      </c>
      <c r="J772" s="20">
        <v>5</v>
      </c>
      <c r="K772" s="20" t="s">
        <v>21</v>
      </c>
      <c r="L772" s="21">
        <v>3401220</v>
      </c>
      <c r="M772" s="22">
        <v>15</v>
      </c>
      <c r="N772" s="23">
        <v>0</v>
      </c>
      <c r="O772" s="24"/>
    </row>
    <row r="773" spans="1:15" ht="30.6" x14ac:dyDescent="0.2">
      <c r="A773" s="19" t="s">
        <v>5020</v>
      </c>
      <c r="B773" s="20" t="s">
        <v>5021</v>
      </c>
      <c r="C773" s="20">
        <v>15</v>
      </c>
      <c r="D773" s="20" t="s">
        <v>4924</v>
      </c>
      <c r="E773" s="20"/>
      <c r="F773" s="20">
        <v>3</v>
      </c>
      <c r="G773" s="20">
        <v>1</v>
      </c>
      <c r="H773" s="20">
        <v>0</v>
      </c>
      <c r="I773" s="20">
        <v>0</v>
      </c>
      <c r="J773" s="20">
        <v>4</v>
      </c>
      <c r="K773" s="20"/>
      <c r="L773" s="21">
        <v>3401220</v>
      </c>
      <c r="M773" s="22">
        <v>60</v>
      </c>
      <c r="N773" s="23">
        <v>0</v>
      </c>
      <c r="O773" s="24"/>
    </row>
    <row r="774" spans="1:15" ht="20.399999999999999" x14ac:dyDescent="0.2">
      <c r="A774" s="19" t="s">
        <v>5022</v>
      </c>
      <c r="B774" s="20" t="s">
        <v>738</v>
      </c>
      <c r="C774" s="20">
        <v>3</v>
      </c>
      <c r="D774" s="20" t="s">
        <v>265</v>
      </c>
      <c r="E774" s="20" t="s">
        <v>347</v>
      </c>
      <c r="F774" s="20">
        <v>3</v>
      </c>
      <c r="G774" s="20">
        <v>1</v>
      </c>
      <c r="H774" s="20">
        <v>0</v>
      </c>
      <c r="I774" s="20">
        <v>1</v>
      </c>
      <c r="J774" s="20">
        <v>5</v>
      </c>
      <c r="K774" s="20" t="s">
        <v>18</v>
      </c>
      <c r="L774" s="21">
        <v>3401220</v>
      </c>
      <c r="M774" s="22">
        <v>15</v>
      </c>
      <c r="N774" s="23">
        <v>0</v>
      </c>
      <c r="O774" s="24"/>
    </row>
    <row r="775" spans="1:15" ht="30.6" x14ac:dyDescent="0.2">
      <c r="A775" s="19" t="s">
        <v>5023</v>
      </c>
      <c r="B775" s="20" t="s">
        <v>4240</v>
      </c>
      <c r="C775" s="20">
        <v>14</v>
      </c>
      <c r="D775" s="20" t="s">
        <v>181</v>
      </c>
      <c r="E775" s="20"/>
      <c r="F775" s="20">
        <v>6</v>
      </c>
      <c r="G775" s="20">
        <v>1</v>
      </c>
      <c r="H775" s="20">
        <v>0</v>
      </c>
      <c r="I775" s="20">
        <v>1</v>
      </c>
      <c r="J775" s="20">
        <v>8</v>
      </c>
      <c r="K775" s="20"/>
      <c r="L775" s="21">
        <v>3401220</v>
      </c>
      <c r="M775" s="22">
        <v>112</v>
      </c>
      <c r="N775" s="23">
        <v>0</v>
      </c>
      <c r="O775" s="24"/>
    </row>
    <row r="776" spans="1:15" ht="20.399999999999999" x14ac:dyDescent="0.2">
      <c r="A776" s="19" t="s">
        <v>5024</v>
      </c>
      <c r="B776" s="20" t="s">
        <v>4055</v>
      </c>
      <c r="C776" s="20">
        <v>2</v>
      </c>
      <c r="D776" s="20" t="s">
        <v>4251</v>
      </c>
      <c r="E776" s="20" t="s">
        <v>347</v>
      </c>
      <c r="F776" s="20">
        <v>100</v>
      </c>
      <c r="G776" s="20">
        <v>1</v>
      </c>
      <c r="H776" s="20">
        <v>25</v>
      </c>
      <c r="I776" s="20">
        <v>1</v>
      </c>
      <c r="J776" s="20">
        <v>127</v>
      </c>
      <c r="K776" s="20" t="s">
        <v>18</v>
      </c>
      <c r="L776" s="21">
        <v>3401220</v>
      </c>
      <c r="M776" s="22">
        <v>254</v>
      </c>
      <c r="N776" s="23">
        <v>0</v>
      </c>
      <c r="O776" s="24"/>
    </row>
    <row r="777" spans="1:15" ht="30.6" x14ac:dyDescent="0.2">
      <c r="A777" s="19" t="s">
        <v>5025</v>
      </c>
      <c r="B777" s="20" t="s">
        <v>5026</v>
      </c>
      <c r="C777" s="20">
        <v>11</v>
      </c>
      <c r="D777" s="20" t="s">
        <v>125</v>
      </c>
      <c r="E777" s="20"/>
      <c r="F777" s="20">
        <v>20</v>
      </c>
      <c r="G777" s="20">
        <v>2</v>
      </c>
      <c r="H777" s="20">
        <v>0</v>
      </c>
      <c r="I777" s="20">
        <v>0</v>
      </c>
      <c r="J777" s="20">
        <v>22</v>
      </c>
      <c r="K777" s="20"/>
      <c r="L777" s="21">
        <v>3401220</v>
      </c>
      <c r="M777" s="22">
        <v>242</v>
      </c>
      <c r="N777" s="23">
        <v>0</v>
      </c>
      <c r="O777" s="24"/>
    </row>
    <row r="778" spans="1:15" ht="30.6" x14ac:dyDescent="0.2">
      <c r="A778" s="19" t="s">
        <v>5025</v>
      </c>
      <c r="B778" s="20" t="s">
        <v>5026</v>
      </c>
      <c r="C778" s="20">
        <v>11</v>
      </c>
      <c r="D778" s="20" t="s">
        <v>125</v>
      </c>
      <c r="E778" s="20"/>
      <c r="F778" s="20">
        <v>6</v>
      </c>
      <c r="G778" s="20">
        <v>1</v>
      </c>
      <c r="H778" s="20">
        <v>0</v>
      </c>
      <c r="I778" s="20">
        <v>1</v>
      </c>
      <c r="J778" s="20">
        <v>8</v>
      </c>
      <c r="K778" s="20"/>
      <c r="L778" s="21">
        <v>3401220</v>
      </c>
      <c r="M778" s="22">
        <v>88</v>
      </c>
      <c r="N778" s="23">
        <v>0</v>
      </c>
      <c r="O778" s="24"/>
    </row>
    <row r="779" spans="1:15" ht="20.399999999999999" x14ac:dyDescent="0.2">
      <c r="A779" s="19" t="s">
        <v>5027</v>
      </c>
      <c r="B779" s="20" t="s">
        <v>2147</v>
      </c>
      <c r="C779" s="20">
        <v>3</v>
      </c>
      <c r="D779" s="20" t="s">
        <v>125</v>
      </c>
      <c r="E779" s="20" t="s">
        <v>347</v>
      </c>
      <c r="F779" s="20">
        <v>100</v>
      </c>
      <c r="G779" s="20">
        <v>1</v>
      </c>
      <c r="H779" s="20">
        <v>25</v>
      </c>
      <c r="I779" s="20">
        <v>1</v>
      </c>
      <c r="J779" s="20">
        <v>127</v>
      </c>
      <c r="K779" s="20" t="s">
        <v>18</v>
      </c>
      <c r="L779" s="21">
        <v>3401220</v>
      </c>
      <c r="M779" s="22">
        <v>381</v>
      </c>
      <c r="N779" s="23">
        <v>0</v>
      </c>
      <c r="O779" s="24"/>
    </row>
    <row r="780" spans="1:15" s="25" customFormat="1" ht="13.2" x14ac:dyDescent="0.25">
      <c r="A780" s="92" t="s">
        <v>93</v>
      </c>
      <c r="B780" s="93"/>
      <c r="C780" s="93"/>
      <c r="D780" s="93" t="s">
        <v>5028</v>
      </c>
      <c r="E780" s="93"/>
      <c r="F780" s="93"/>
      <c r="G780" s="93"/>
      <c r="H780" s="93"/>
      <c r="I780" s="93"/>
      <c r="J780" s="93"/>
      <c r="K780" s="93"/>
      <c r="L780" s="94"/>
      <c r="M780" s="95"/>
      <c r="N780" s="96" t="s">
        <v>20</v>
      </c>
      <c r="O780" s="97">
        <v>6823995</v>
      </c>
    </row>
    <row r="782" spans="1:15" ht="13.2" x14ac:dyDescent="0.25">
      <c r="D782" s="25" t="s">
        <v>5029</v>
      </c>
    </row>
    <row r="783" spans="1:15" ht="20.399999999999999" x14ac:dyDescent="0.2">
      <c r="A783" s="19" t="s">
        <v>5030</v>
      </c>
      <c r="B783" s="20" t="s">
        <v>5031</v>
      </c>
      <c r="C783" s="20">
        <v>44</v>
      </c>
      <c r="D783" s="20" t="s">
        <v>5032</v>
      </c>
      <c r="E783" s="20"/>
      <c r="F783" s="20">
        <v>8</v>
      </c>
      <c r="G783" s="20">
        <v>3</v>
      </c>
      <c r="H783" s="20">
        <v>0</v>
      </c>
      <c r="I783" s="20">
        <v>1</v>
      </c>
      <c r="J783" s="20">
        <f>SUM(F783:I783)</f>
        <v>12</v>
      </c>
      <c r="K783" s="20"/>
      <c r="L783" s="21">
        <v>3401220</v>
      </c>
      <c r="M783" s="22">
        <f>C783*J783</f>
        <v>528</v>
      </c>
      <c r="N783" s="23">
        <v>0</v>
      </c>
      <c r="O783" s="24"/>
    </row>
    <row r="784" spans="1:15" ht="20.399999999999999" x14ac:dyDescent="0.2">
      <c r="A784" s="19" t="s">
        <v>5030</v>
      </c>
      <c r="B784" s="20" t="s">
        <v>5031</v>
      </c>
      <c r="C784" s="20">
        <v>44</v>
      </c>
      <c r="D784" s="20" t="s">
        <v>5032</v>
      </c>
      <c r="E784" s="20"/>
      <c r="F784" s="20">
        <v>12</v>
      </c>
      <c r="G784" s="20">
        <v>2</v>
      </c>
      <c r="H784" s="20">
        <v>0</v>
      </c>
      <c r="I784" s="20">
        <v>1</v>
      </c>
      <c r="J784" s="20">
        <v>15</v>
      </c>
      <c r="K784" s="20"/>
      <c r="L784" s="21">
        <v>3401220</v>
      </c>
      <c r="M784" s="22">
        <v>660</v>
      </c>
      <c r="N784" s="23">
        <v>0</v>
      </c>
      <c r="O784" s="24"/>
    </row>
    <row r="785" spans="1:15" ht="30.6" x14ac:dyDescent="0.2">
      <c r="A785" s="19" t="s">
        <v>5033</v>
      </c>
      <c r="B785" s="20" t="s">
        <v>5034</v>
      </c>
      <c r="C785" s="20">
        <v>20</v>
      </c>
      <c r="D785" s="20" t="s">
        <v>5035</v>
      </c>
      <c r="E785" s="20"/>
      <c r="F785" s="20">
        <v>16</v>
      </c>
      <c r="G785" s="20">
        <v>6</v>
      </c>
      <c r="H785" s="20">
        <v>0</v>
      </c>
      <c r="I785" s="20">
        <v>1</v>
      </c>
      <c r="J785" s="20">
        <v>23</v>
      </c>
      <c r="K785" s="20"/>
      <c r="L785" s="21">
        <v>3401220</v>
      </c>
      <c r="M785" s="22">
        <v>460</v>
      </c>
      <c r="N785" s="23">
        <v>0</v>
      </c>
      <c r="O785" s="24"/>
    </row>
    <row r="786" spans="1:15" ht="20.399999999999999" x14ac:dyDescent="0.2">
      <c r="A786" s="19" t="s">
        <v>2387</v>
      </c>
      <c r="B786" s="20" t="s">
        <v>1445</v>
      </c>
      <c r="C786" s="20">
        <v>2</v>
      </c>
      <c r="D786" s="20" t="s">
        <v>1008</v>
      </c>
      <c r="E786" s="20" t="s">
        <v>17</v>
      </c>
      <c r="F786" s="20">
        <v>24</v>
      </c>
      <c r="G786" s="20">
        <v>6</v>
      </c>
      <c r="H786" s="20">
        <v>3</v>
      </c>
      <c r="I786" s="20">
        <v>3</v>
      </c>
      <c r="J786" s="20">
        <v>36</v>
      </c>
      <c r="K786" s="20" t="s">
        <v>21</v>
      </c>
      <c r="L786" s="21">
        <v>3401220</v>
      </c>
      <c r="M786" s="22">
        <v>72</v>
      </c>
      <c r="N786" s="23">
        <v>4722.2222000000002</v>
      </c>
      <c r="O786" s="24"/>
    </row>
    <row r="787" spans="1:15" ht="20.399999999999999" x14ac:dyDescent="0.2">
      <c r="A787" s="19" t="s">
        <v>5030</v>
      </c>
      <c r="B787" s="20" t="s">
        <v>5036</v>
      </c>
      <c r="C787" s="20">
        <v>19</v>
      </c>
      <c r="D787" s="20" t="s">
        <v>5032</v>
      </c>
      <c r="E787" s="20"/>
      <c r="F787" s="20">
        <v>8</v>
      </c>
      <c r="G787" s="20">
        <v>3</v>
      </c>
      <c r="H787" s="20">
        <v>0</v>
      </c>
      <c r="I787" s="20">
        <v>1</v>
      </c>
      <c r="J787" s="20">
        <f>SUM(F787:I787)</f>
        <v>12</v>
      </c>
      <c r="K787" s="20"/>
      <c r="L787" s="21">
        <v>3401220</v>
      </c>
      <c r="M787" s="22">
        <f>C787*J787</f>
        <v>228</v>
      </c>
      <c r="N787" s="23">
        <v>0</v>
      </c>
      <c r="O787" s="24"/>
    </row>
    <row r="788" spans="1:15" ht="20.399999999999999" x14ac:dyDescent="0.2">
      <c r="A788" s="19" t="s">
        <v>5030</v>
      </c>
      <c r="B788" s="20" t="s">
        <v>5036</v>
      </c>
      <c r="C788" s="20">
        <v>19</v>
      </c>
      <c r="D788" s="20" t="s">
        <v>5032</v>
      </c>
      <c r="E788" s="20"/>
      <c r="F788" s="20">
        <v>12</v>
      </c>
      <c r="G788" s="20">
        <v>2</v>
      </c>
      <c r="H788" s="20">
        <v>0</v>
      </c>
      <c r="I788" s="20">
        <v>1</v>
      </c>
      <c r="J788" s="20">
        <v>15</v>
      </c>
      <c r="K788" s="20"/>
      <c r="L788" s="21">
        <v>3401220</v>
      </c>
      <c r="M788" s="22">
        <v>285</v>
      </c>
      <c r="N788" s="23">
        <v>0</v>
      </c>
      <c r="O788" s="24"/>
    </row>
    <row r="789" spans="1:15" ht="30.6" x14ac:dyDescent="0.2">
      <c r="A789" s="19" t="s">
        <v>5037</v>
      </c>
      <c r="B789" s="20" t="s">
        <v>5038</v>
      </c>
      <c r="C789" s="20">
        <v>5</v>
      </c>
      <c r="D789" s="20" t="s">
        <v>2092</v>
      </c>
      <c r="E789" s="20" t="s">
        <v>346</v>
      </c>
      <c r="F789" s="20">
        <v>130</v>
      </c>
      <c r="G789" s="20">
        <v>30</v>
      </c>
      <c r="H789" s="20">
        <v>40</v>
      </c>
      <c r="I789" s="20">
        <v>2</v>
      </c>
      <c r="J789" s="20">
        <v>202</v>
      </c>
      <c r="K789" s="20" t="s">
        <v>18</v>
      </c>
      <c r="L789" s="21">
        <v>3401220</v>
      </c>
      <c r="M789" s="22">
        <v>1010</v>
      </c>
      <c r="N789" s="23">
        <v>0</v>
      </c>
      <c r="O789" s="24"/>
    </row>
    <row r="790" spans="1:15" ht="20.399999999999999" x14ac:dyDescent="0.2">
      <c r="A790" s="19" t="s">
        <v>5039</v>
      </c>
      <c r="B790" s="20" t="s">
        <v>5038</v>
      </c>
      <c r="C790" s="20">
        <v>5</v>
      </c>
      <c r="D790" s="20" t="s">
        <v>125</v>
      </c>
      <c r="E790" s="20" t="s">
        <v>346</v>
      </c>
      <c r="F790" s="20">
        <v>130</v>
      </c>
      <c r="G790" s="20">
        <v>30</v>
      </c>
      <c r="H790" s="20">
        <v>40</v>
      </c>
      <c r="I790" s="20">
        <v>2</v>
      </c>
      <c r="J790" s="20">
        <v>202</v>
      </c>
      <c r="K790" s="20" t="s">
        <v>18</v>
      </c>
      <c r="L790" s="21">
        <v>3401220</v>
      </c>
      <c r="M790" s="22">
        <v>1010</v>
      </c>
      <c r="N790" s="23">
        <v>139.2287</v>
      </c>
      <c r="O790" s="24"/>
    </row>
    <row r="791" spans="1:15" ht="20.399999999999999" x14ac:dyDescent="0.2">
      <c r="A791" s="19" t="s">
        <v>5030</v>
      </c>
      <c r="B791" s="20" t="s">
        <v>5040</v>
      </c>
      <c r="C791" s="20">
        <v>38</v>
      </c>
      <c r="D791" s="20" t="s">
        <v>5032</v>
      </c>
      <c r="E791" s="20"/>
      <c r="F791" s="20">
        <v>8</v>
      </c>
      <c r="G791" s="20">
        <v>3</v>
      </c>
      <c r="H791" s="20">
        <v>0</v>
      </c>
      <c r="I791" s="20">
        <v>1</v>
      </c>
      <c r="J791" s="20">
        <f>SUM(F791:I791)</f>
        <v>12</v>
      </c>
      <c r="K791" s="20"/>
      <c r="L791" s="21">
        <v>3401220</v>
      </c>
      <c r="M791" s="22">
        <f>C791*J791</f>
        <v>456</v>
      </c>
      <c r="N791" s="23">
        <v>0</v>
      </c>
      <c r="O791" s="24"/>
    </row>
    <row r="792" spans="1:15" ht="20.399999999999999" x14ac:dyDescent="0.2">
      <c r="A792" s="19" t="s">
        <v>5030</v>
      </c>
      <c r="B792" s="20" t="s">
        <v>5040</v>
      </c>
      <c r="C792" s="20">
        <v>38</v>
      </c>
      <c r="D792" s="20" t="s">
        <v>5032</v>
      </c>
      <c r="E792" s="20"/>
      <c r="F792" s="20">
        <v>12</v>
      </c>
      <c r="G792" s="20">
        <v>2</v>
      </c>
      <c r="H792" s="20">
        <v>0</v>
      </c>
      <c r="I792" s="20">
        <v>1</v>
      </c>
      <c r="J792" s="20">
        <v>15</v>
      </c>
      <c r="K792" s="20"/>
      <c r="L792" s="21">
        <v>3401220</v>
      </c>
      <c r="M792" s="22">
        <v>570</v>
      </c>
      <c r="N792" s="23">
        <v>0</v>
      </c>
      <c r="O792" s="24"/>
    </row>
    <row r="793" spans="1:15" ht="20.399999999999999" x14ac:dyDescent="0.2">
      <c r="A793" s="19" t="s">
        <v>5041</v>
      </c>
      <c r="B793" s="20" t="s">
        <v>5042</v>
      </c>
      <c r="C793" s="20">
        <v>5</v>
      </c>
      <c r="D793" s="20" t="s">
        <v>5043</v>
      </c>
      <c r="E793" s="20" t="s">
        <v>346</v>
      </c>
      <c r="F793" s="20">
        <v>130</v>
      </c>
      <c r="G793" s="20">
        <v>30</v>
      </c>
      <c r="H793" s="20">
        <v>40</v>
      </c>
      <c r="I793" s="20">
        <v>2</v>
      </c>
      <c r="J793" s="20">
        <v>202</v>
      </c>
      <c r="K793" s="20" t="s">
        <v>18</v>
      </c>
      <c r="L793" s="21">
        <v>3401220</v>
      </c>
      <c r="M793" s="22">
        <v>1010</v>
      </c>
      <c r="N793" s="23">
        <v>0</v>
      </c>
      <c r="O793" s="24"/>
    </row>
    <row r="794" spans="1:15" ht="20.399999999999999" x14ac:dyDescent="0.2">
      <c r="A794" s="19" t="s">
        <v>5044</v>
      </c>
      <c r="B794" s="20" t="s">
        <v>5042</v>
      </c>
      <c r="C794" s="20">
        <v>5</v>
      </c>
      <c r="D794" s="20" t="s">
        <v>5043</v>
      </c>
      <c r="E794" s="20" t="s">
        <v>346</v>
      </c>
      <c r="F794" s="20">
        <v>130</v>
      </c>
      <c r="G794" s="20">
        <v>30</v>
      </c>
      <c r="H794" s="20">
        <v>40</v>
      </c>
      <c r="I794" s="20">
        <v>2</v>
      </c>
      <c r="J794" s="20">
        <v>202</v>
      </c>
      <c r="K794" s="20" t="s">
        <v>18</v>
      </c>
      <c r="L794" s="21">
        <v>3401220</v>
      </c>
      <c r="M794" s="22">
        <v>1010</v>
      </c>
      <c r="N794" s="23">
        <v>0</v>
      </c>
      <c r="O794" s="24"/>
    </row>
    <row r="795" spans="1:15" ht="30.6" x14ac:dyDescent="0.2">
      <c r="A795" s="19" t="s">
        <v>5045</v>
      </c>
      <c r="B795" s="20" t="s">
        <v>4639</v>
      </c>
      <c r="C795" s="20">
        <v>4</v>
      </c>
      <c r="D795" s="20" t="s">
        <v>5046</v>
      </c>
      <c r="E795" s="20" t="s">
        <v>346</v>
      </c>
      <c r="F795" s="20">
        <v>70</v>
      </c>
      <c r="G795" s="20">
        <v>20</v>
      </c>
      <c r="H795" s="20">
        <v>28</v>
      </c>
      <c r="I795" s="20">
        <v>2</v>
      </c>
      <c r="J795" s="20">
        <v>120</v>
      </c>
      <c r="K795" s="20" t="s">
        <v>21</v>
      </c>
      <c r="L795" s="21">
        <v>3401220</v>
      </c>
      <c r="M795" s="22">
        <v>480</v>
      </c>
      <c r="N795" s="23">
        <v>0</v>
      </c>
      <c r="O795" s="24"/>
    </row>
    <row r="796" spans="1:15" ht="20.399999999999999" x14ac:dyDescent="0.2">
      <c r="A796" s="19" t="s">
        <v>5047</v>
      </c>
      <c r="B796" s="20" t="s">
        <v>3795</v>
      </c>
      <c r="C796" s="20">
        <v>4</v>
      </c>
      <c r="D796" s="20" t="s">
        <v>4228</v>
      </c>
      <c r="E796" s="20" t="s">
        <v>346</v>
      </c>
      <c r="F796" s="20">
        <v>130</v>
      </c>
      <c r="G796" s="20">
        <v>30</v>
      </c>
      <c r="H796" s="20">
        <v>40</v>
      </c>
      <c r="I796" s="20">
        <v>2</v>
      </c>
      <c r="J796" s="20">
        <v>202</v>
      </c>
      <c r="K796" s="20" t="s">
        <v>18</v>
      </c>
      <c r="L796" s="21">
        <v>3401220</v>
      </c>
      <c r="M796" s="22">
        <v>808</v>
      </c>
      <c r="N796" s="23">
        <v>123.7623</v>
      </c>
      <c r="O796" s="24"/>
    </row>
    <row r="797" spans="1:15" ht="30.6" x14ac:dyDescent="0.2">
      <c r="A797" s="19" t="s">
        <v>5048</v>
      </c>
      <c r="B797" s="20" t="s">
        <v>5049</v>
      </c>
      <c r="C797" s="20">
        <v>4</v>
      </c>
      <c r="D797" s="20" t="s">
        <v>2092</v>
      </c>
      <c r="E797" s="20" t="s">
        <v>347</v>
      </c>
      <c r="F797" s="20">
        <v>130</v>
      </c>
      <c r="G797" s="20">
        <v>30</v>
      </c>
      <c r="H797" s="20">
        <v>40</v>
      </c>
      <c r="I797" s="20">
        <v>2</v>
      </c>
      <c r="J797" s="20">
        <v>202</v>
      </c>
      <c r="K797" s="20" t="s">
        <v>18</v>
      </c>
      <c r="L797" s="21">
        <v>3401220</v>
      </c>
      <c r="M797" s="22">
        <v>808</v>
      </c>
      <c r="N797" s="23">
        <v>0</v>
      </c>
      <c r="O797" s="24"/>
    </row>
    <row r="798" spans="1:15" ht="30.6" x14ac:dyDescent="0.2">
      <c r="A798" s="19" t="s">
        <v>5050</v>
      </c>
      <c r="B798" s="20" t="s">
        <v>907</v>
      </c>
      <c r="C798" s="20">
        <v>5</v>
      </c>
      <c r="D798" s="20" t="s">
        <v>5051</v>
      </c>
      <c r="E798" s="20" t="s">
        <v>17</v>
      </c>
      <c r="F798" s="20">
        <v>24</v>
      </c>
      <c r="G798" s="20">
        <v>6</v>
      </c>
      <c r="H798" s="20">
        <v>2</v>
      </c>
      <c r="I798" s="20">
        <v>2</v>
      </c>
      <c r="J798" s="20">
        <v>34</v>
      </c>
      <c r="K798" s="20" t="s">
        <v>21</v>
      </c>
      <c r="L798" s="21">
        <v>3401220</v>
      </c>
      <c r="M798" s="22">
        <v>170</v>
      </c>
      <c r="N798" s="23">
        <v>0</v>
      </c>
      <c r="O798" s="24"/>
    </row>
    <row r="799" spans="1:15" ht="30.6" x14ac:dyDescent="0.2">
      <c r="A799" s="19" t="s">
        <v>5033</v>
      </c>
      <c r="B799" s="20" t="s">
        <v>5052</v>
      </c>
      <c r="C799" s="20">
        <v>20</v>
      </c>
      <c r="D799" s="20" t="s">
        <v>5035</v>
      </c>
      <c r="E799" s="20"/>
      <c r="F799" s="20">
        <v>16</v>
      </c>
      <c r="G799" s="20">
        <v>6</v>
      </c>
      <c r="H799" s="20">
        <v>0</v>
      </c>
      <c r="I799" s="20">
        <v>1</v>
      </c>
      <c r="J799" s="20">
        <v>23</v>
      </c>
      <c r="K799" s="20"/>
      <c r="L799" s="21">
        <v>3401220</v>
      </c>
      <c r="M799" s="22">
        <v>460</v>
      </c>
      <c r="N799" s="23">
        <v>0</v>
      </c>
      <c r="O799" s="24"/>
    </row>
    <row r="800" spans="1:15" ht="20.399999999999999" x14ac:dyDescent="0.2">
      <c r="A800" s="19" t="s">
        <v>5030</v>
      </c>
      <c r="B800" s="20" t="s">
        <v>5053</v>
      </c>
      <c r="C800" s="20">
        <v>21</v>
      </c>
      <c r="D800" s="20" t="s">
        <v>4228</v>
      </c>
      <c r="E800" s="20"/>
      <c r="F800" s="20">
        <v>10</v>
      </c>
      <c r="G800" s="20">
        <v>4</v>
      </c>
      <c r="H800" s="20">
        <v>0</v>
      </c>
      <c r="I800" s="20">
        <v>2</v>
      </c>
      <c r="J800" s="20">
        <v>16</v>
      </c>
      <c r="K800" s="20"/>
      <c r="L800" s="21">
        <v>3401220</v>
      </c>
      <c r="M800" s="22">
        <v>336</v>
      </c>
      <c r="N800" s="23">
        <v>0</v>
      </c>
      <c r="O800" s="24"/>
    </row>
    <row r="801" spans="1:15" ht="30.6" x14ac:dyDescent="0.2">
      <c r="A801" s="19" t="s">
        <v>5054</v>
      </c>
      <c r="B801" s="20" t="s">
        <v>1465</v>
      </c>
      <c r="C801" s="20">
        <v>3</v>
      </c>
      <c r="D801" s="20" t="s">
        <v>5055</v>
      </c>
      <c r="E801" s="20" t="s">
        <v>17</v>
      </c>
      <c r="F801" s="20">
        <v>32</v>
      </c>
      <c r="G801" s="20">
        <v>8</v>
      </c>
      <c r="H801" s="20">
        <v>3</v>
      </c>
      <c r="I801" s="20">
        <v>4</v>
      </c>
      <c r="J801" s="20">
        <v>47</v>
      </c>
      <c r="K801" s="20" t="s">
        <v>21</v>
      </c>
      <c r="L801" s="21">
        <v>3401220</v>
      </c>
      <c r="M801" s="22">
        <v>141</v>
      </c>
      <c r="N801" s="23">
        <v>0</v>
      </c>
      <c r="O801" s="24"/>
    </row>
    <row r="802" spans="1:15" ht="20.399999999999999" x14ac:dyDescent="0.2">
      <c r="A802" s="19" t="s">
        <v>2387</v>
      </c>
      <c r="B802" s="20" t="s">
        <v>1579</v>
      </c>
      <c r="C802" s="20">
        <v>2</v>
      </c>
      <c r="D802" s="20" t="s">
        <v>1332</v>
      </c>
      <c r="E802" s="20" t="s">
        <v>17</v>
      </c>
      <c r="F802" s="20">
        <v>16</v>
      </c>
      <c r="G802" s="20">
        <v>4</v>
      </c>
      <c r="H802" s="20">
        <v>2</v>
      </c>
      <c r="I802" s="20">
        <v>3</v>
      </c>
      <c r="J802" s="20">
        <v>25</v>
      </c>
      <c r="K802" s="20" t="s">
        <v>21</v>
      </c>
      <c r="L802" s="21">
        <v>3401220</v>
      </c>
      <c r="M802" s="22">
        <v>50</v>
      </c>
      <c r="N802" s="23">
        <v>9800</v>
      </c>
      <c r="O802" s="24"/>
    </row>
    <row r="803" spans="1:15" ht="30.6" x14ac:dyDescent="0.2">
      <c r="A803" s="19" t="s">
        <v>5056</v>
      </c>
      <c r="B803" s="20" t="s">
        <v>2536</v>
      </c>
      <c r="C803" s="20">
        <v>3</v>
      </c>
      <c r="D803" s="20" t="s">
        <v>5055</v>
      </c>
      <c r="E803" s="20" t="s">
        <v>17</v>
      </c>
      <c r="F803" s="20">
        <v>32</v>
      </c>
      <c r="G803" s="20">
        <v>8</v>
      </c>
      <c r="H803" s="20">
        <v>3</v>
      </c>
      <c r="I803" s="20">
        <v>4</v>
      </c>
      <c r="J803" s="20">
        <v>47</v>
      </c>
      <c r="K803" s="20" t="s">
        <v>21</v>
      </c>
      <c r="L803" s="21">
        <v>3401220</v>
      </c>
      <c r="M803" s="22">
        <v>141</v>
      </c>
      <c r="N803" s="23">
        <v>0</v>
      </c>
      <c r="O803" s="24"/>
    </row>
    <row r="804" spans="1:15" ht="30.6" x14ac:dyDescent="0.2">
      <c r="A804" s="19" t="s">
        <v>2387</v>
      </c>
      <c r="B804" s="20" t="s">
        <v>5057</v>
      </c>
      <c r="C804" s="20">
        <v>2</v>
      </c>
      <c r="D804" s="20" t="s">
        <v>5055</v>
      </c>
      <c r="E804" s="20" t="s">
        <v>17</v>
      </c>
      <c r="F804" s="20">
        <v>16</v>
      </c>
      <c r="G804" s="20">
        <v>4</v>
      </c>
      <c r="H804" s="20">
        <v>2</v>
      </c>
      <c r="I804" s="20">
        <v>3</v>
      </c>
      <c r="J804" s="20">
        <v>25</v>
      </c>
      <c r="K804" s="20" t="s">
        <v>21</v>
      </c>
      <c r="L804" s="21">
        <v>3401220</v>
      </c>
      <c r="M804" s="22">
        <v>50</v>
      </c>
      <c r="N804" s="23">
        <v>11000</v>
      </c>
      <c r="O804" s="24"/>
    </row>
    <row r="805" spans="1:15" ht="30.6" x14ac:dyDescent="0.2">
      <c r="A805" s="19" t="s">
        <v>5030</v>
      </c>
      <c r="B805" s="20" t="s">
        <v>1846</v>
      </c>
      <c r="C805" s="20">
        <v>14</v>
      </c>
      <c r="D805" s="20" t="s">
        <v>2092</v>
      </c>
      <c r="E805" s="20"/>
      <c r="F805" s="20">
        <v>12</v>
      </c>
      <c r="G805" s="20">
        <v>5</v>
      </c>
      <c r="H805" s="20">
        <v>0</v>
      </c>
      <c r="I805" s="20">
        <v>3</v>
      </c>
      <c r="J805" s="20">
        <v>20</v>
      </c>
      <c r="K805" s="20"/>
      <c r="L805" s="21">
        <v>3401220</v>
      </c>
      <c r="M805" s="22">
        <v>280</v>
      </c>
      <c r="N805" s="23">
        <v>0</v>
      </c>
      <c r="O805" s="24"/>
    </row>
    <row r="806" spans="1:15" ht="30.6" x14ac:dyDescent="0.2">
      <c r="A806" s="19" t="s">
        <v>5033</v>
      </c>
      <c r="B806" s="20" t="s">
        <v>5058</v>
      </c>
      <c r="C806" s="20">
        <v>20</v>
      </c>
      <c r="D806" s="20" t="s">
        <v>5035</v>
      </c>
      <c r="E806" s="20"/>
      <c r="F806" s="20">
        <v>16</v>
      </c>
      <c r="G806" s="20">
        <v>6</v>
      </c>
      <c r="H806" s="20">
        <v>0</v>
      </c>
      <c r="I806" s="20">
        <v>1</v>
      </c>
      <c r="J806" s="20">
        <v>23</v>
      </c>
      <c r="K806" s="20"/>
      <c r="L806" s="21">
        <v>3401220</v>
      </c>
      <c r="M806" s="22">
        <v>460</v>
      </c>
      <c r="N806" s="23">
        <v>0</v>
      </c>
      <c r="O806" s="24"/>
    </row>
    <row r="807" spans="1:15" ht="30.6" x14ac:dyDescent="0.2">
      <c r="A807" s="19" t="s">
        <v>5059</v>
      </c>
      <c r="B807" s="20" t="s">
        <v>5060</v>
      </c>
      <c r="C807" s="20">
        <v>2</v>
      </c>
      <c r="D807" s="20" t="s">
        <v>5061</v>
      </c>
      <c r="E807" s="20" t="s">
        <v>17</v>
      </c>
      <c r="F807" s="20">
        <v>32</v>
      </c>
      <c r="G807" s="20">
        <v>8</v>
      </c>
      <c r="H807" s="20">
        <v>3</v>
      </c>
      <c r="I807" s="20">
        <v>4</v>
      </c>
      <c r="J807" s="20">
        <v>47</v>
      </c>
      <c r="K807" s="20" t="s">
        <v>21</v>
      </c>
      <c r="L807" s="21">
        <v>3401220</v>
      </c>
      <c r="M807" s="22">
        <v>94</v>
      </c>
      <c r="N807" s="23">
        <v>0</v>
      </c>
      <c r="O807" s="24"/>
    </row>
    <row r="808" spans="1:15" ht="20.399999999999999" x14ac:dyDescent="0.2">
      <c r="A808" s="19" t="s">
        <v>2387</v>
      </c>
      <c r="B808" s="20" t="s">
        <v>5062</v>
      </c>
      <c r="C808" s="20">
        <v>3</v>
      </c>
      <c r="D808" s="20" t="s">
        <v>468</v>
      </c>
      <c r="E808" s="20" t="s">
        <v>17</v>
      </c>
      <c r="F808" s="20">
        <v>16</v>
      </c>
      <c r="G808" s="20">
        <v>4</v>
      </c>
      <c r="H808" s="20">
        <v>2</v>
      </c>
      <c r="I808" s="20">
        <v>3</v>
      </c>
      <c r="J808" s="20">
        <v>25</v>
      </c>
      <c r="K808" s="20" t="s">
        <v>21</v>
      </c>
      <c r="L808" s="21">
        <v>3401220</v>
      </c>
      <c r="M808" s="22">
        <v>75</v>
      </c>
      <c r="N808" s="23">
        <v>8000</v>
      </c>
      <c r="O808" s="24"/>
    </row>
    <row r="809" spans="1:15" ht="30.6" x14ac:dyDescent="0.2">
      <c r="A809" s="19" t="s">
        <v>5063</v>
      </c>
      <c r="B809" s="20" t="s">
        <v>5064</v>
      </c>
      <c r="C809" s="20">
        <v>5</v>
      </c>
      <c r="D809" s="20" t="s">
        <v>5035</v>
      </c>
      <c r="E809" s="20" t="s">
        <v>346</v>
      </c>
      <c r="F809" s="20">
        <v>130</v>
      </c>
      <c r="G809" s="20">
        <v>30</v>
      </c>
      <c r="H809" s="20">
        <v>40</v>
      </c>
      <c r="I809" s="20">
        <v>2</v>
      </c>
      <c r="J809" s="20">
        <v>202</v>
      </c>
      <c r="K809" s="20" t="s">
        <v>21</v>
      </c>
      <c r="L809" s="21">
        <v>3401220</v>
      </c>
      <c r="M809" s="22">
        <v>1010</v>
      </c>
      <c r="N809" s="23">
        <v>0</v>
      </c>
      <c r="O809" s="24"/>
    </row>
    <row r="810" spans="1:15" ht="20.399999999999999" x14ac:dyDescent="0.2">
      <c r="A810" s="19" t="s">
        <v>5065</v>
      </c>
      <c r="B810" s="20" t="s">
        <v>5064</v>
      </c>
      <c r="C810" s="20">
        <v>5</v>
      </c>
      <c r="D810" s="20" t="s">
        <v>5066</v>
      </c>
      <c r="E810" s="20" t="s">
        <v>346</v>
      </c>
      <c r="F810" s="20">
        <v>130</v>
      </c>
      <c r="G810" s="20">
        <v>30</v>
      </c>
      <c r="H810" s="20">
        <v>40</v>
      </c>
      <c r="I810" s="20">
        <v>2</v>
      </c>
      <c r="J810" s="20">
        <v>202</v>
      </c>
      <c r="K810" s="20" t="s">
        <v>18</v>
      </c>
      <c r="L810" s="21">
        <v>3401220</v>
      </c>
      <c r="M810" s="22">
        <v>1010</v>
      </c>
      <c r="N810" s="23">
        <v>0</v>
      </c>
      <c r="O810" s="24"/>
    </row>
    <row r="811" spans="1:15" ht="20.399999999999999" x14ac:dyDescent="0.2">
      <c r="A811" s="19" t="s">
        <v>5067</v>
      </c>
      <c r="B811" s="20" t="s">
        <v>722</v>
      </c>
      <c r="C811" s="20">
        <v>5</v>
      </c>
      <c r="D811" s="20" t="s">
        <v>4228</v>
      </c>
      <c r="E811" s="20" t="s">
        <v>346</v>
      </c>
      <c r="F811" s="20">
        <v>130</v>
      </c>
      <c r="G811" s="20">
        <v>30</v>
      </c>
      <c r="H811" s="20">
        <v>40</v>
      </c>
      <c r="I811" s="20">
        <v>2</v>
      </c>
      <c r="J811" s="20">
        <v>202</v>
      </c>
      <c r="K811" s="20" t="s">
        <v>18</v>
      </c>
      <c r="L811" s="21">
        <v>3401220</v>
      </c>
      <c r="M811" s="22">
        <v>1010</v>
      </c>
      <c r="N811" s="23">
        <v>0</v>
      </c>
      <c r="O811" s="24"/>
    </row>
    <row r="812" spans="1:15" ht="30.6" x14ac:dyDescent="0.2">
      <c r="A812" s="19" t="s">
        <v>5068</v>
      </c>
      <c r="B812" s="20" t="s">
        <v>722</v>
      </c>
      <c r="C812" s="20">
        <v>5</v>
      </c>
      <c r="D812" s="20" t="s">
        <v>5069</v>
      </c>
      <c r="E812" s="20" t="s">
        <v>346</v>
      </c>
      <c r="F812" s="20">
        <v>80</v>
      </c>
      <c r="G812" s="20">
        <v>29</v>
      </c>
      <c r="H812" s="20">
        <v>30</v>
      </c>
      <c r="I812" s="20">
        <v>1</v>
      </c>
      <c r="J812" s="20">
        <v>140</v>
      </c>
      <c r="K812" s="20" t="s">
        <v>21</v>
      </c>
      <c r="L812" s="21">
        <v>3401220</v>
      </c>
      <c r="M812" s="22">
        <v>700</v>
      </c>
      <c r="N812" s="23">
        <v>0</v>
      </c>
      <c r="O812" s="24"/>
    </row>
    <row r="813" spans="1:15" ht="20.399999999999999" x14ac:dyDescent="0.2">
      <c r="A813" s="19" t="s">
        <v>5030</v>
      </c>
      <c r="B813" s="20" t="s">
        <v>5070</v>
      </c>
      <c r="C813" s="20">
        <v>12</v>
      </c>
      <c r="D813" s="20" t="s">
        <v>4228</v>
      </c>
      <c r="E813" s="20"/>
      <c r="F813" s="20">
        <v>10</v>
      </c>
      <c r="G813" s="20">
        <v>4</v>
      </c>
      <c r="H813" s="20">
        <v>0</v>
      </c>
      <c r="I813" s="20">
        <v>2</v>
      </c>
      <c r="J813" s="20">
        <v>16</v>
      </c>
      <c r="K813" s="20"/>
      <c r="L813" s="21">
        <v>3401220</v>
      </c>
      <c r="M813" s="22">
        <v>192</v>
      </c>
      <c r="N813" s="23">
        <v>0</v>
      </c>
      <c r="O813" s="24"/>
    </row>
    <row r="814" spans="1:15" ht="20.399999999999999" x14ac:dyDescent="0.2">
      <c r="A814" s="19" t="s">
        <v>2387</v>
      </c>
      <c r="B814" s="20" t="s">
        <v>1483</v>
      </c>
      <c r="C814" s="20">
        <v>2</v>
      </c>
      <c r="D814" s="20" t="s">
        <v>331</v>
      </c>
      <c r="E814" s="20" t="s">
        <v>17</v>
      </c>
      <c r="F814" s="20">
        <v>8</v>
      </c>
      <c r="G814" s="20">
        <v>3</v>
      </c>
      <c r="H814" s="20">
        <v>1</v>
      </c>
      <c r="I814" s="20">
        <v>3</v>
      </c>
      <c r="J814" s="20">
        <v>15</v>
      </c>
      <c r="K814" s="20" t="s">
        <v>21</v>
      </c>
      <c r="L814" s="21">
        <v>3401220</v>
      </c>
      <c r="M814" s="22">
        <v>30</v>
      </c>
      <c r="N814" s="23">
        <v>11333.3333</v>
      </c>
      <c r="O814" s="24"/>
    </row>
    <row r="815" spans="1:15" ht="30.6" x14ac:dyDescent="0.2">
      <c r="A815" s="19" t="s">
        <v>5071</v>
      </c>
      <c r="B815" s="20" t="s">
        <v>4883</v>
      </c>
      <c r="C815" s="20">
        <v>3</v>
      </c>
      <c r="D815" s="20" t="s">
        <v>5072</v>
      </c>
      <c r="E815" s="20" t="s">
        <v>17</v>
      </c>
      <c r="F815" s="20">
        <v>32</v>
      </c>
      <c r="G815" s="20">
        <v>8</v>
      </c>
      <c r="H815" s="20">
        <v>2</v>
      </c>
      <c r="I815" s="20">
        <v>3</v>
      </c>
      <c r="J815" s="20">
        <v>45</v>
      </c>
      <c r="K815" s="20" t="s">
        <v>21</v>
      </c>
      <c r="L815" s="21">
        <v>3401220</v>
      </c>
      <c r="M815" s="22">
        <v>135</v>
      </c>
      <c r="N815" s="23">
        <v>0</v>
      </c>
      <c r="O815" s="24"/>
    </row>
    <row r="816" spans="1:15" ht="20.399999999999999" x14ac:dyDescent="0.2">
      <c r="A816" s="19" t="s">
        <v>5073</v>
      </c>
      <c r="B816" s="20" t="s">
        <v>5074</v>
      </c>
      <c r="C816" s="20">
        <v>20</v>
      </c>
      <c r="D816" s="20" t="s">
        <v>5066</v>
      </c>
      <c r="E816" s="20"/>
      <c r="F816" s="20">
        <v>20</v>
      </c>
      <c r="G816" s="20">
        <v>6</v>
      </c>
      <c r="H816" s="20">
        <v>0</v>
      </c>
      <c r="I816" s="20">
        <v>2</v>
      </c>
      <c r="J816" s="20">
        <v>28</v>
      </c>
      <c r="K816" s="20"/>
      <c r="L816" s="21">
        <v>3401220</v>
      </c>
      <c r="M816" s="22">
        <v>560</v>
      </c>
      <c r="N816" s="23">
        <v>0</v>
      </c>
      <c r="O816" s="24"/>
    </row>
    <row r="817" spans="1:15" ht="20.399999999999999" x14ac:dyDescent="0.2">
      <c r="A817" s="19" t="s">
        <v>5075</v>
      </c>
      <c r="B817" s="20" t="s">
        <v>5076</v>
      </c>
      <c r="C817" s="20">
        <v>21</v>
      </c>
      <c r="D817" s="20" t="s">
        <v>125</v>
      </c>
      <c r="E817" s="20"/>
      <c r="F817" s="20">
        <v>12</v>
      </c>
      <c r="G817" s="20">
        <v>5</v>
      </c>
      <c r="H817" s="20">
        <v>0</v>
      </c>
      <c r="I817" s="20">
        <v>3</v>
      </c>
      <c r="J817" s="20">
        <v>20</v>
      </c>
      <c r="K817" s="20"/>
      <c r="L817" s="21">
        <v>3401220</v>
      </c>
      <c r="M817" s="22">
        <v>420</v>
      </c>
      <c r="N817" s="23">
        <v>0</v>
      </c>
      <c r="O817" s="24"/>
    </row>
    <row r="818" spans="1:15" ht="20.399999999999999" x14ac:dyDescent="0.2">
      <c r="A818" s="19" t="s">
        <v>1740</v>
      </c>
      <c r="B818" s="20" t="s">
        <v>2186</v>
      </c>
      <c r="C818" s="20">
        <v>4</v>
      </c>
      <c r="D818" s="20" t="s">
        <v>1658</v>
      </c>
      <c r="E818" s="20" t="s">
        <v>17</v>
      </c>
      <c r="F818" s="20">
        <v>24</v>
      </c>
      <c r="G818" s="20">
        <v>8</v>
      </c>
      <c r="H818" s="20">
        <v>3</v>
      </c>
      <c r="I818" s="20">
        <v>4</v>
      </c>
      <c r="J818" s="20">
        <v>39</v>
      </c>
      <c r="K818" s="20" t="s">
        <v>18</v>
      </c>
      <c r="L818" s="21">
        <v>3401220</v>
      </c>
      <c r="M818" s="22">
        <v>156</v>
      </c>
      <c r="N818" s="23">
        <v>8109.9678999999996</v>
      </c>
      <c r="O818" s="24"/>
    </row>
    <row r="819" spans="1:15" ht="20.399999999999999" x14ac:dyDescent="0.2">
      <c r="A819" s="19" t="s">
        <v>5077</v>
      </c>
      <c r="B819" s="20" t="s">
        <v>2186</v>
      </c>
      <c r="C819" s="20">
        <v>4</v>
      </c>
      <c r="D819" s="20" t="s">
        <v>1658</v>
      </c>
      <c r="E819" s="20" t="s">
        <v>17</v>
      </c>
      <c r="F819" s="20">
        <v>24</v>
      </c>
      <c r="G819" s="20">
        <v>8</v>
      </c>
      <c r="H819" s="20">
        <v>3</v>
      </c>
      <c r="I819" s="20">
        <v>4</v>
      </c>
      <c r="J819" s="20">
        <v>39</v>
      </c>
      <c r="K819" s="20" t="s">
        <v>18</v>
      </c>
      <c r="L819" s="21">
        <v>3401220</v>
      </c>
      <c r="M819" s="22">
        <v>156</v>
      </c>
      <c r="N819" s="23">
        <v>0</v>
      </c>
      <c r="O819" s="24"/>
    </row>
    <row r="820" spans="1:15" ht="30.6" x14ac:dyDescent="0.2">
      <c r="A820" s="19" t="s">
        <v>5078</v>
      </c>
      <c r="B820" s="20" t="s">
        <v>989</v>
      </c>
      <c r="C820" s="20">
        <v>4</v>
      </c>
      <c r="D820" s="20" t="s">
        <v>5079</v>
      </c>
      <c r="E820" s="20" t="s">
        <v>17</v>
      </c>
      <c r="F820" s="20">
        <v>48</v>
      </c>
      <c r="G820" s="20">
        <v>12</v>
      </c>
      <c r="H820" s="20">
        <v>3</v>
      </c>
      <c r="I820" s="20">
        <v>4</v>
      </c>
      <c r="J820" s="20">
        <v>67</v>
      </c>
      <c r="K820" s="20" t="s">
        <v>21</v>
      </c>
      <c r="L820" s="21">
        <v>3401220</v>
      </c>
      <c r="M820" s="22">
        <v>268</v>
      </c>
      <c r="N820" s="23">
        <v>0</v>
      </c>
      <c r="O820" s="24"/>
    </row>
    <row r="821" spans="1:15" ht="30.6" x14ac:dyDescent="0.2">
      <c r="A821" s="19" t="s">
        <v>5080</v>
      </c>
      <c r="B821" s="20" t="s">
        <v>1356</v>
      </c>
      <c r="C821" s="20">
        <v>4</v>
      </c>
      <c r="D821" s="20" t="s">
        <v>5035</v>
      </c>
      <c r="E821" s="20" t="s">
        <v>346</v>
      </c>
      <c r="F821" s="20">
        <v>130</v>
      </c>
      <c r="G821" s="20">
        <v>30</v>
      </c>
      <c r="H821" s="20">
        <v>40</v>
      </c>
      <c r="I821" s="20">
        <v>2</v>
      </c>
      <c r="J821" s="20">
        <v>202</v>
      </c>
      <c r="K821" s="20" t="s">
        <v>21</v>
      </c>
      <c r="L821" s="21">
        <v>3401220</v>
      </c>
      <c r="M821" s="22">
        <v>808</v>
      </c>
      <c r="N821" s="23">
        <v>0</v>
      </c>
      <c r="O821" s="24"/>
    </row>
    <row r="822" spans="1:15" ht="30.6" x14ac:dyDescent="0.2">
      <c r="A822" s="19" t="s">
        <v>5030</v>
      </c>
      <c r="B822" s="20" t="s">
        <v>5081</v>
      </c>
      <c r="C822" s="20">
        <v>18</v>
      </c>
      <c r="D822" s="20" t="s">
        <v>5069</v>
      </c>
      <c r="E822" s="20"/>
      <c r="F822" s="20">
        <v>12</v>
      </c>
      <c r="G822" s="20">
        <v>6</v>
      </c>
      <c r="H822" s="20">
        <v>0</v>
      </c>
      <c r="I822" s="20">
        <v>2</v>
      </c>
      <c r="J822" s="20">
        <v>20</v>
      </c>
      <c r="K822" s="20"/>
      <c r="L822" s="21">
        <v>3401220</v>
      </c>
      <c r="M822" s="22">
        <v>360</v>
      </c>
      <c r="N822" s="23">
        <v>0</v>
      </c>
      <c r="O822" s="24"/>
    </row>
    <row r="823" spans="1:15" ht="30.6" x14ac:dyDescent="0.2">
      <c r="A823" s="19" t="s">
        <v>5033</v>
      </c>
      <c r="B823" s="20" t="s">
        <v>5082</v>
      </c>
      <c r="C823" s="20">
        <v>16</v>
      </c>
      <c r="D823" s="20" t="s">
        <v>5035</v>
      </c>
      <c r="E823" s="20"/>
      <c r="F823" s="20">
        <v>20</v>
      </c>
      <c r="G823" s="20">
        <v>6</v>
      </c>
      <c r="H823" s="20">
        <v>0</v>
      </c>
      <c r="I823" s="20">
        <v>2</v>
      </c>
      <c r="J823" s="20">
        <v>28</v>
      </c>
      <c r="K823" s="20"/>
      <c r="L823" s="21">
        <v>3401220</v>
      </c>
      <c r="M823" s="22">
        <v>448</v>
      </c>
      <c r="N823" s="23">
        <v>0</v>
      </c>
      <c r="O823" s="24"/>
    </row>
    <row r="824" spans="1:15" s="25" customFormat="1" ht="13.2" x14ac:dyDescent="0.25">
      <c r="A824" s="92" t="s">
        <v>5029</v>
      </c>
      <c r="B824" s="93"/>
      <c r="C824" s="93"/>
      <c r="D824" s="93" t="s">
        <v>8685</v>
      </c>
      <c r="E824" s="93"/>
      <c r="F824" s="93"/>
      <c r="G824" s="93"/>
      <c r="H824" s="93"/>
      <c r="I824" s="93"/>
      <c r="J824" s="93"/>
      <c r="K824" s="93"/>
      <c r="L824" s="94"/>
      <c r="M824" s="95"/>
      <c r="N824" s="96" t="s">
        <v>20</v>
      </c>
      <c r="O824" s="97">
        <v>3825776</v>
      </c>
    </row>
    <row r="826" spans="1:15" ht="13.2" x14ac:dyDescent="0.25">
      <c r="D826" s="25" t="s">
        <v>100</v>
      </c>
    </row>
    <row r="827" spans="1:15" ht="20.399999999999999" x14ac:dyDescent="0.2">
      <c r="A827" s="19" t="s">
        <v>5083</v>
      </c>
      <c r="B827" s="20" t="s">
        <v>5084</v>
      </c>
      <c r="C827" s="20">
        <v>9</v>
      </c>
      <c r="D827" s="20" t="s">
        <v>95</v>
      </c>
      <c r="E827" s="20"/>
      <c r="F827" s="20">
        <v>14</v>
      </c>
      <c r="G827" s="20">
        <v>6</v>
      </c>
      <c r="H827" s="20">
        <v>0</v>
      </c>
      <c r="I827" s="20">
        <v>0</v>
      </c>
      <c r="J827" s="20">
        <v>20</v>
      </c>
      <c r="K827" s="20"/>
      <c r="L827" s="21">
        <v>3401220</v>
      </c>
      <c r="M827" s="22">
        <v>180</v>
      </c>
      <c r="N827" s="23">
        <v>0</v>
      </c>
      <c r="O827" s="24"/>
    </row>
    <row r="828" spans="1:15" ht="20.399999999999999" x14ac:dyDescent="0.2">
      <c r="A828" s="19" t="s">
        <v>5085</v>
      </c>
      <c r="B828" s="20" t="s">
        <v>5086</v>
      </c>
      <c r="C828" s="20">
        <v>5</v>
      </c>
      <c r="D828" s="20" t="s">
        <v>4251</v>
      </c>
      <c r="E828" s="20" t="s">
        <v>346</v>
      </c>
      <c r="F828" s="20">
        <v>250</v>
      </c>
      <c r="G828" s="20">
        <v>6</v>
      </c>
      <c r="H828" s="20">
        <v>40</v>
      </c>
      <c r="I828" s="20">
        <v>4</v>
      </c>
      <c r="J828" s="20">
        <v>300</v>
      </c>
      <c r="K828" s="20" t="s">
        <v>18</v>
      </c>
      <c r="L828" s="21">
        <v>3401220</v>
      </c>
      <c r="M828" s="22">
        <v>1500</v>
      </c>
      <c r="N828" s="23">
        <v>233.33330000000001</v>
      </c>
      <c r="O828" s="24"/>
    </row>
    <row r="829" spans="1:15" ht="20.399999999999999" x14ac:dyDescent="0.2">
      <c r="A829" s="19" t="s">
        <v>5087</v>
      </c>
      <c r="B829" s="20" t="s">
        <v>5088</v>
      </c>
      <c r="C829" s="20">
        <v>3</v>
      </c>
      <c r="D829" s="20" t="s">
        <v>4251</v>
      </c>
      <c r="E829" s="20" t="s">
        <v>346</v>
      </c>
      <c r="F829" s="20">
        <v>80</v>
      </c>
      <c r="G829" s="20">
        <v>30</v>
      </c>
      <c r="H829" s="20">
        <v>40</v>
      </c>
      <c r="I829" s="20">
        <v>4</v>
      </c>
      <c r="J829" s="20">
        <v>154</v>
      </c>
      <c r="K829" s="20" t="s">
        <v>21</v>
      </c>
      <c r="L829" s="21">
        <v>3401220</v>
      </c>
      <c r="M829" s="22">
        <v>462</v>
      </c>
      <c r="N829" s="23">
        <v>476.19040000000001</v>
      </c>
      <c r="O829" s="24"/>
    </row>
    <row r="830" spans="1:15" ht="20.399999999999999" x14ac:dyDescent="0.2">
      <c r="A830" s="19" t="s">
        <v>5089</v>
      </c>
      <c r="B830" s="20" t="s">
        <v>5090</v>
      </c>
      <c r="C830" s="20">
        <v>8</v>
      </c>
      <c r="D830" s="20" t="s">
        <v>4251</v>
      </c>
      <c r="E830" s="20"/>
      <c r="F830" s="20">
        <v>16</v>
      </c>
      <c r="G830" s="20">
        <v>8</v>
      </c>
      <c r="H830" s="20">
        <v>0</v>
      </c>
      <c r="I830" s="20">
        <v>0</v>
      </c>
      <c r="J830" s="20">
        <v>24</v>
      </c>
      <c r="K830" s="20"/>
      <c r="L830" s="21">
        <v>3401220</v>
      </c>
      <c r="M830" s="22">
        <v>192</v>
      </c>
      <c r="N830" s="23">
        <v>2343.75</v>
      </c>
      <c r="O830" s="24"/>
    </row>
    <row r="831" spans="1:15" ht="30.6" x14ac:dyDescent="0.2">
      <c r="A831" s="19" t="s">
        <v>5091</v>
      </c>
      <c r="B831" s="20" t="s">
        <v>5092</v>
      </c>
      <c r="C831" s="20">
        <v>4</v>
      </c>
      <c r="D831" s="20" t="s">
        <v>5093</v>
      </c>
      <c r="E831" s="20" t="s">
        <v>346</v>
      </c>
      <c r="F831" s="20">
        <v>150</v>
      </c>
      <c r="G831" s="20">
        <v>0</v>
      </c>
      <c r="H831" s="20">
        <v>40</v>
      </c>
      <c r="I831" s="20">
        <v>0</v>
      </c>
      <c r="J831" s="20">
        <v>190</v>
      </c>
      <c r="K831" s="20" t="s">
        <v>18</v>
      </c>
      <c r="L831" s="21">
        <v>3401220</v>
      </c>
      <c r="M831" s="22">
        <v>760</v>
      </c>
      <c r="N831" s="23">
        <v>0</v>
      </c>
      <c r="O831" s="24"/>
    </row>
    <row r="832" spans="1:15" ht="20.399999999999999" x14ac:dyDescent="0.2">
      <c r="A832" s="19" t="s">
        <v>5094</v>
      </c>
      <c r="B832" s="20" t="s">
        <v>1945</v>
      </c>
      <c r="C832" s="20">
        <v>6</v>
      </c>
      <c r="D832" s="20" t="s">
        <v>102</v>
      </c>
      <c r="E832" s="20" t="s">
        <v>17</v>
      </c>
      <c r="F832" s="20">
        <v>12</v>
      </c>
      <c r="G832" s="20">
        <v>5</v>
      </c>
      <c r="H832" s="20">
        <v>0</v>
      </c>
      <c r="I832" s="20">
        <v>0</v>
      </c>
      <c r="J832" s="20">
        <v>17</v>
      </c>
      <c r="K832" s="20" t="s">
        <v>18</v>
      </c>
      <c r="L832" s="21">
        <v>3401220</v>
      </c>
      <c r="M832" s="22">
        <v>102</v>
      </c>
      <c r="N832" s="23">
        <v>18137.2549</v>
      </c>
      <c r="O832" s="24"/>
    </row>
    <row r="833" spans="1:15" ht="20.399999999999999" x14ac:dyDescent="0.2">
      <c r="A833" s="19" t="s">
        <v>5095</v>
      </c>
      <c r="B833" s="20" t="s">
        <v>3052</v>
      </c>
      <c r="C833" s="20">
        <v>5</v>
      </c>
      <c r="D833" s="20" t="s">
        <v>4576</v>
      </c>
      <c r="E833" s="20" t="s">
        <v>347</v>
      </c>
      <c r="F833" s="20">
        <v>150</v>
      </c>
      <c r="G833" s="20">
        <v>6</v>
      </c>
      <c r="H833" s="20">
        <v>40</v>
      </c>
      <c r="I833" s="20">
        <v>4</v>
      </c>
      <c r="J833" s="20">
        <v>200</v>
      </c>
      <c r="K833" s="20" t="s">
        <v>18</v>
      </c>
      <c r="L833" s="21">
        <v>3401220</v>
      </c>
      <c r="M833" s="22">
        <v>1000</v>
      </c>
      <c r="N833" s="23">
        <v>300</v>
      </c>
      <c r="O833" s="24"/>
    </row>
    <row r="834" spans="1:15" ht="20.399999999999999" x14ac:dyDescent="0.2">
      <c r="A834" s="19" t="s">
        <v>5083</v>
      </c>
      <c r="B834" s="20" t="s">
        <v>101</v>
      </c>
      <c r="C834" s="20">
        <v>16</v>
      </c>
      <c r="D834" s="20" t="s">
        <v>4251</v>
      </c>
      <c r="E834" s="20"/>
      <c r="F834" s="20">
        <v>10</v>
      </c>
      <c r="G834" s="20">
        <v>4</v>
      </c>
      <c r="H834" s="20">
        <v>0</v>
      </c>
      <c r="I834" s="20">
        <v>0</v>
      </c>
      <c r="J834" s="20">
        <v>14</v>
      </c>
      <c r="K834" s="20"/>
      <c r="L834" s="21">
        <v>3401220</v>
      </c>
      <c r="M834" s="22">
        <v>224</v>
      </c>
      <c r="N834" s="23">
        <v>2008.9285</v>
      </c>
      <c r="O834" s="24"/>
    </row>
    <row r="835" spans="1:15" ht="20.399999999999999" x14ac:dyDescent="0.2">
      <c r="A835" s="19" t="s">
        <v>5096</v>
      </c>
      <c r="B835" s="20" t="s">
        <v>5097</v>
      </c>
      <c r="C835" s="20">
        <v>6</v>
      </c>
      <c r="D835" s="20" t="s">
        <v>1658</v>
      </c>
      <c r="E835" s="20" t="s">
        <v>149</v>
      </c>
      <c r="F835" s="20">
        <v>14</v>
      </c>
      <c r="G835" s="20">
        <v>6</v>
      </c>
      <c r="H835" s="20">
        <v>0</v>
      </c>
      <c r="I835" s="20">
        <v>0</v>
      </c>
      <c r="J835" s="20">
        <v>20</v>
      </c>
      <c r="K835" s="20" t="s">
        <v>18</v>
      </c>
      <c r="L835" s="21">
        <v>3401220</v>
      </c>
      <c r="M835" s="22">
        <v>120</v>
      </c>
      <c r="N835" s="23">
        <v>15833.3333</v>
      </c>
      <c r="O835" s="24"/>
    </row>
    <row r="836" spans="1:15" ht="20.399999999999999" x14ac:dyDescent="0.2">
      <c r="A836" s="19" t="s">
        <v>5098</v>
      </c>
      <c r="B836" s="20" t="s">
        <v>239</v>
      </c>
      <c r="C836" s="20">
        <v>9</v>
      </c>
      <c r="D836" s="20" t="s">
        <v>102</v>
      </c>
      <c r="E836" s="20"/>
      <c r="F836" s="20">
        <v>8</v>
      </c>
      <c r="G836" s="20">
        <v>4</v>
      </c>
      <c r="H836" s="20">
        <v>0</v>
      </c>
      <c r="I836" s="20">
        <v>0</v>
      </c>
      <c r="J836" s="20">
        <v>12</v>
      </c>
      <c r="K836" s="20"/>
      <c r="L836" s="21">
        <v>3401220</v>
      </c>
      <c r="M836" s="22">
        <v>108</v>
      </c>
      <c r="N836" s="23">
        <v>0</v>
      </c>
      <c r="O836" s="24"/>
    </row>
    <row r="837" spans="1:15" ht="20.399999999999999" x14ac:dyDescent="0.2">
      <c r="A837" s="19" t="s">
        <v>5099</v>
      </c>
      <c r="B837" s="20" t="s">
        <v>5100</v>
      </c>
      <c r="C837" s="20">
        <v>5</v>
      </c>
      <c r="D837" s="20" t="s">
        <v>5101</v>
      </c>
      <c r="E837" s="20" t="s">
        <v>4273</v>
      </c>
      <c r="F837" s="20">
        <v>220</v>
      </c>
      <c r="G837" s="20">
        <v>6</v>
      </c>
      <c r="H837" s="20">
        <v>30</v>
      </c>
      <c r="I837" s="20">
        <v>4</v>
      </c>
      <c r="J837" s="20">
        <v>260</v>
      </c>
      <c r="K837" s="20" t="s">
        <v>18</v>
      </c>
      <c r="L837" s="21">
        <v>3401220</v>
      </c>
      <c r="M837" s="22">
        <v>1300</v>
      </c>
      <c r="N837" s="23">
        <v>153.84610000000001</v>
      </c>
      <c r="O837" s="24"/>
    </row>
    <row r="838" spans="1:15" ht="20.399999999999999" x14ac:dyDescent="0.2">
      <c r="A838" s="19" t="s">
        <v>5102</v>
      </c>
      <c r="B838" s="20" t="s">
        <v>3882</v>
      </c>
      <c r="C838" s="20">
        <v>6</v>
      </c>
      <c r="D838" s="20" t="s">
        <v>102</v>
      </c>
      <c r="E838" s="20" t="s">
        <v>17</v>
      </c>
      <c r="F838" s="20">
        <v>8</v>
      </c>
      <c r="G838" s="20">
        <v>4</v>
      </c>
      <c r="H838" s="20">
        <v>0</v>
      </c>
      <c r="I838" s="20">
        <v>0</v>
      </c>
      <c r="J838" s="20">
        <v>12</v>
      </c>
      <c r="K838" s="20" t="s">
        <v>18</v>
      </c>
      <c r="L838" s="21">
        <v>3401220</v>
      </c>
      <c r="M838" s="22">
        <v>72</v>
      </c>
      <c r="N838" s="23">
        <v>17004.861099999998</v>
      </c>
      <c r="O838" s="24"/>
    </row>
    <row r="839" spans="1:15" ht="20.399999999999999" x14ac:dyDescent="0.2">
      <c r="A839" s="19" t="s">
        <v>5103</v>
      </c>
      <c r="B839" s="20" t="s">
        <v>5104</v>
      </c>
      <c r="C839" s="20">
        <v>11</v>
      </c>
      <c r="D839" s="20" t="s">
        <v>4251</v>
      </c>
      <c r="E839" s="20"/>
      <c r="F839" s="20">
        <v>18</v>
      </c>
      <c r="G839" s="20">
        <v>4</v>
      </c>
      <c r="H839" s="20">
        <v>0</v>
      </c>
      <c r="I839" s="20">
        <v>0</v>
      </c>
      <c r="J839" s="20">
        <v>22</v>
      </c>
      <c r="K839" s="20"/>
      <c r="L839" s="21">
        <v>3401220</v>
      </c>
      <c r="M839" s="22">
        <v>242</v>
      </c>
      <c r="N839" s="23">
        <v>0</v>
      </c>
      <c r="O839" s="24"/>
    </row>
    <row r="840" spans="1:15" ht="20.399999999999999" x14ac:dyDescent="0.2">
      <c r="A840" s="19" t="s">
        <v>5105</v>
      </c>
      <c r="B840" s="20" t="s">
        <v>5106</v>
      </c>
      <c r="C840" s="20">
        <v>7</v>
      </c>
      <c r="D840" s="20" t="s">
        <v>131</v>
      </c>
      <c r="E840" s="20" t="s">
        <v>149</v>
      </c>
      <c r="F840" s="20">
        <v>18</v>
      </c>
      <c r="G840" s="20">
        <v>4</v>
      </c>
      <c r="H840" s="20">
        <v>0</v>
      </c>
      <c r="I840" s="20">
        <v>0</v>
      </c>
      <c r="J840" s="20">
        <v>22</v>
      </c>
      <c r="K840" s="20" t="s">
        <v>18</v>
      </c>
      <c r="L840" s="21">
        <v>3401220</v>
      </c>
      <c r="M840" s="22">
        <v>154</v>
      </c>
      <c r="N840" s="23">
        <v>0</v>
      </c>
      <c r="O840" s="24"/>
    </row>
    <row r="841" spans="1:15" ht="20.399999999999999" x14ac:dyDescent="0.2">
      <c r="A841" s="19" t="s">
        <v>5107</v>
      </c>
      <c r="B841" s="20" t="s">
        <v>4639</v>
      </c>
      <c r="C841" s="20">
        <v>4</v>
      </c>
      <c r="D841" s="20" t="s">
        <v>5108</v>
      </c>
      <c r="E841" s="20" t="s">
        <v>346</v>
      </c>
      <c r="F841" s="20">
        <v>200</v>
      </c>
      <c r="G841" s="20">
        <v>6</v>
      </c>
      <c r="H841" s="20">
        <v>40</v>
      </c>
      <c r="I841" s="20">
        <v>4</v>
      </c>
      <c r="J841" s="20">
        <v>250</v>
      </c>
      <c r="K841" s="20" t="s">
        <v>18</v>
      </c>
      <c r="L841" s="21">
        <v>3401220</v>
      </c>
      <c r="M841" s="22">
        <v>1000</v>
      </c>
      <c r="N841" s="23">
        <v>400</v>
      </c>
      <c r="O841" s="24"/>
    </row>
    <row r="842" spans="1:15" ht="20.399999999999999" x14ac:dyDescent="0.2">
      <c r="A842" s="19" t="s">
        <v>5109</v>
      </c>
      <c r="B842" s="20" t="s">
        <v>2074</v>
      </c>
      <c r="C842" s="20">
        <v>4</v>
      </c>
      <c r="D842" s="20" t="s">
        <v>499</v>
      </c>
      <c r="E842" s="20" t="s">
        <v>346</v>
      </c>
      <c r="F842" s="20">
        <v>120</v>
      </c>
      <c r="G842" s="20">
        <v>6</v>
      </c>
      <c r="H842" s="20">
        <v>30</v>
      </c>
      <c r="I842" s="20">
        <v>4</v>
      </c>
      <c r="J842" s="20">
        <v>160</v>
      </c>
      <c r="K842" s="20" t="s">
        <v>18</v>
      </c>
      <c r="L842" s="21">
        <v>3401220</v>
      </c>
      <c r="M842" s="22">
        <v>640</v>
      </c>
      <c r="N842" s="23">
        <v>0</v>
      </c>
      <c r="O842" s="24"/>
    </row>
    <row r="843" spans="1:15" ht="30.6" x14ac:dyDescent="0.2">
      <c r="A843" s="19" t="s">
        <v>5110</v>
      </c>
      <c r="B843" s="20" t="s">
        <v>5111</v>
      </c>
      <c r="C843" s="20">
        <v>12</v>
      </c>
      <c r="D843" s="20" t="s">
        <v>82</v>
      </c>
      <c r="E843" s="20"/>
      <c r="F843" s="20">
        <v>10</v>
      </c>
      <c r="G843" s="20">
        <v>6</v>
      </c>
      <c r="H843" s="20">
        <v>0</v>
      </c>
      <c r="I843" s="20">
        <v>0</v>
      </c>
      <c r="J843" s="20">
        <v>16</v>
      </c>
      <c r="K843" s="20"/>
      <c r="L843" s="21">
        <v>3401220</v>
      </c>
      <c r="M843" s="22">
        <v>192</v>
      </c>
      <c r="N843" s="23">
        <v>0</v>
      </c>
      <c r="O843" s="24"/>
    </row>
    <row r="844" spans="1:15" ht="20.399999999999999" x14ac:dyDescent="0.2">
      <c r="A844" s="19" t="s">
        <v>5112</v>
      </c>
      <c r="B844" s="20" t="s">
        <v>4860</v>
      </c>
      <c r="C844" s="20">
        <v>5</v>
      </c>
      <c r="D844" s="20" t="s">
        <v>4251</v>
      </c>
      <c r="E844" s="20" t="s">
        <v>4273</v>
      </c>
      <c r="F844" s="20">
        <v>250</v>
      </c>
      <c r="G844" s="20">
        <v>6</v>
      </c>
      <c r="H844" s="20">
        <v>40</v>
      </c>
      <c r="I844" s="20">
        <v>4</v>
      </c>
      <c r="J844" s="20">
        <v>300</v>
      </c>
      <c r="K844" s="20" t="s">
        <v>18</v>
      </c>
      <c r="L844" s="21">
        <v>3401220</v>
      </c>
      <c r="M844" s="22">
        <v>1500</v>
      </c>
      <c r="N844" s="23">
        <v>266.66660000000002</v>
      </c>
      <c r="O844" s="24"/>
    </row>
    <row r="845" spans="1:15" ht="20.399999999999999" x14ac:dyDescent="0.2">
      <c r="A845" s="19" t="s">
        <v>5113</v>
      </c>
      <c r="B845" s="20" t="s">
        <v>5114</v>
      </c>
      <c r="C845" s="20">
        <v>7</v>
      </c>
      <c r="D845" s="20" t="s">
        <v>436</v>
      </c>
      <c r="E845" s="20" t="s">
        <v>149</v>
      </c>
      <c r="F845" s="20">
        <v>12</v>
      </c>
      <c r="G845" s="20">
        <v>5</v>
      </c>
      <c r="H845" s="20">
        <v>0</v>
      </c>
      <c r="I845" s="20">
        <v>0</v>
      </c>
      <c r="J845" s="20">
        <v>17</v>
      </c>
      <c r="K845" s="20" t="s">
        <v>18</v>
      </c>
      <c r="L845" s="21">
        <v>3401220</v>
      </c>
      <c r="M845" s="22">
        <v>119</v>
      </c>
      <c r="N845" s="23">
        <v>0</v>
      </c>
      <c r="O845" s="24"/>
    </row>
    <row r="846" spans="1:15" ht="20.399999999999999" x14ac:dyDescent="0.2">
      <c r="A846" s="19" t="s">
        <v>5115</v>
      </c>
      <c r="B846" s="20" t="s">
        <v>2328</v>
      </c>
      <c r="C846" s="20">
        <v>7</v>
      </c>
      <c r="D846" s="20" t="s">
        <v>326</v>
      </c>
      <c r="E846" s="20" t="s">
        <v>149</v>
      </c>
      <c r="F846" s="20">
        <v>10</v>
      </c>
      <c r="G846" s="20">
        <v>4</v>
      </c>
      <c r="H846" s="20">
        <v>0</v>
      </c>
      <c r="I846" s="20">
        <v>0</v>
      </c>
      <c r="J846" s="20">
        <v>14</v>
      </c>
      <c r="K846" s="20" t="s">
        <v>18</v>
      </c>
      <c r="L846" s="21">
        <v>3401220</v>
      </c>
      <c r="M846" s="22">
        <v>98</v>
      </c>
      <c r="N846" s="23">
        <v>0</v>
      </c>
      <c r="O846" s="24"/>
    </row>
    <row r="847" spans="1:15" ht="20.399999999999999" x14ac:dyDescent="0.2">
      <c r="A847" s="19" t="s">
        <v>5116</v>
      </c>
      <c r="B847" s="20" t="s">
        <v>686</v>
      </c>
      <c r="C847" s="20">
        <v>4</v>
      </c>
      <c r="D847" s="20" t="s">
        <v>5108</v>
      </c>
      <c r="E847" s="20" t="s">
        <v>4273</v>
      </c>
      <c r="F847" s="20">
        <v>150</v>
      </c>
      <c r="G847" s="20">
        <v>6</v>
      </c>
      <c r="H847" s="20">
        <v>40</v>
      </c>
      <c r="I847" s="20">
        <v>4</v>
      </c>
      <c r="J847" s="20">
        <v>200</v>
      </c>
      <c r="K847" s="20" t="s">
        <v>18</v>
      </c>
      <c r="L847" s="21">
        <v>3401220</v>
      </c>
      <c r="M847" s="22">
        <v>800</v>
      </c>
      <c r="N847" s="23">
        <v>250</v>
      </c>
      <c r="O847" s="24"/>
    </row>
    <row r="848" spans="1:15" ht="20.399999999999999" x14ac:dyDescent="0.2">
      <c r="A848" s="19" t="s">
        <v>5117</v>
      </c>
      <c r="B848" s="20" t="s">
        <v>2624</v>
      </c>
      <c r="C848" s="20">
        <v>6</v>
      </c>
      <c r="D848" s="20" t="s">
        <v>5118</v>
      </c>
      <c r="E848" s="20" t="s">
        <v>149</v>
      </c>
      <c r="F848" s="20">
        <v>8</v>
      </c>
      <c r="G848" s="20">
        <v>4</v>
      </c>
      <c r="H848" s="20">
        <v>0</v>
      </c>
      <c r="I848" s="20">
        <v>0</v>
      </c>
      <c r="J848" s="20">
        <v>12</v>
      </c>
      <c r="K848" s="20" t="s">
        <v>18</v>
      </c>
      <c r="L848" s="21">
        <v>3401220</v>
      </c>
      <c r="M848" s="22">
        <v>72</v>
      </c>
      <c r="N848" s="23">
        <v>0</v>
      </c>
      <c r="O848" s="24"/>
    </row>
    <row r="849" spans="1:15" ht="20.399999999999999" x14ac:dyDescent="0.2">
      <c r="A849" s="19" t="s">
        <v>5119</v>
      </c>
      <c r="B849" s="20" t="s">
        <v>5120</v>
      </c>
      <c r="C849" s="20">
        <v>11</v>
      </c>
      <c r="D849" s="20" t="s">
        <v>4251</v>
      </c>
      <c r="E849" s="20"/>
      <c r="F849" s="20">
        <v>18</v>
      </c>
      <c r="G849" s="20">
        <v>4</v>
      </c>
      <c r="H849" s="20">
        <v>0</v>
      </c>
      <c r="I849" s="20">
        <v>0</v>
      </c>
      <c r="J849" s="20">
        <v>22</v>
      </c>
      <c r="K849" s="20"/>
      <c r="L849" s="21">
        <v>3401220</v>
      </c>
      <c r="M849" s="22">
        <v>242</v>
      </c>
      <c r="N849" s="23">
        <v>1239.6694</v>
      </c>
      <c r="O849" s="24"/>
    </row>
    <row r="850" spans="1:15" ht="20.399999999999999" x14ac:dyDescent="0.2">
      <c r="A850" s="19" t="s">
        <v>5121</v>
      </c>
      <c r="B850" s="20" t="s">
        <v>5122</v>
      </c>
      <c r="C850" s="20">
        <v>3</v>
      </c>
      <c r="D850" s="20" t="s">
        <v>95</v>
      </c>
      <c r="E850" s="20" t="s">
        <v>149</v>
      </c>
      <c r="F850" s="20">
        <v>12</v>
      </c>
      <c r="G850" s="20">
        <v>4</v>
      </c>
      <c r="H850" s="20">
        <v>0</v>
      </c>
      <c r="I850" s="20">
        <v>0</v>
      </c>
      <c r="J850" s="20">
        <v>16</v>
      </c>
      <c r="K850" s="20" t="s">
        <v>18</v>
      </c>
      <c r="L850" s="21">
        <v>3401220</v>
      </c>
      <c r="M850" s="22">
        <v>48</v>
      </c>
      <c r="N850" s="23">
        <v>0</v>
      </c>
      <c r="O850" s="24"/>
    </row>
    <row r="851" spans="1:15" ht="20.399999999999999" x14ac:dyDescent="0.2">
      <c r="A851" s="19" t="s">
        <v>5123</v>
      </c>
      <c r="B851" s="20" t="s">
        <v>2920</v>
      </c>
      <c r="C851" s="20">
        <v>5</v>
      </c>
      <c r="D851" s="20" t="s">
        <v>5101</v>
      </c>
      <c r="E851" s="20" t="s">
        <v>346</v>
      </c>
      <c r="F851" s="20">
        <v>150</v>
      </c>
      <c r="G851" s="20">
        <v>5</v>
      </c>
      <c r="H851" s="20">
        <v>20</v>
      </c>
      <c r="I851" s="20">
        <v>1</v>
      </c>
      <c r="J851" s="20">
        <v>176</v>
      </c>
      <c r="K851" s="20" t="s">
        <v>18</v>
      </c>
      <c r="L851" s="21">
        <v>3401220</v>
      </c>
      <c r="M851" s="22">
        <v>880</v>
      </c>
      <c r="N851" s="23">
        <v>227.27269999999999</v>
      </c>
      <c r="O851" s="24"/>
    </row>
    <row r="852" spans="1:15" ht="20.399999999999999" x14ac:dyDescent="0.2">
      <c r="A852" s="19" t="s">
        <v>5124</v>
      </c>
      <c r="B852" s="20" t="s">
        <v>3652</v>
      </c>
      <c r="C852" s="20">
        <v>9</v>
      </c>
      <c r="D852" s="20" t="s">
        <v>823</v>
      </c>
      <c r="E852" s="20" t="s">
        <v>17</v>
      </c>
      <c r="F852" s="20">
        <v>14</v>
      </c>
      <c r="G852" s="20">
        <v>4</v>
      </c>
      <c r="H852" s="20">
        <v>0</v>
      </c>
      <c r="I852" s="20">
        <v>0</v>
      </c>
      <c r="J852" s="20">
        <v>18</v>
      </c>
      <c r="K852" s="20" t="s">
        <v>18</v>
      </c>
      <c r="L852" s="21">
        <v>3401220</v>
      </c>
      <c r="M852" s="22">
        <v>162</v>
      </c>
      <c r="N852" s="23">
        <v>3512.3827000000001</v>
      </c>
      <c r="O852" s="24"/>
    </row>
    <row r="853" spans="1:15" ht="20.399999999999999" x14ac:dyDescent="0.2">
      <c r="A853" s="19" t="s">
        <v>5125</v>
      </c>
      <c r="B853" s="20" t="s">
        <v>5126</v>
      </c>
      <c r="C853" s="20">
        <v>27</v>
      </c>
      <c r="D853" s="20" t="s">
        <v>298</v>
      </c>
      <c r="E853" s="20"/>
      <c r="F853" s="20">
        <v>8</v>
      </c>
      <c r="G853" s="20">
        <v>4</v>
      </c>
      <c r="H853" s="20">
        <v>0</v>
      </c>
      <c r="I853" s="20">
        <v>0</v>
      </c>
      <c r="J853" s="20">
        <v>12</v>
      </c>
      <c r="K853" s="20"/>
      <c r="L853" s="21">
        <v>3401220</v>
      </c>
      <c r="M853" s="22">
        <v>324</v>
      </c>
      <c r="N853" s="23">
        <v>0</v>
      </c>
      <c r="O853" s="24"/>
    </row>
    <row r="854" spans="1:15" ht="20.399999999999999" x14ac:dyDescent="0.2">
      <c r="A854" s="19" t="s">
        <v>5127</v>
      </c>
      <c r="B854" s="20" t="s">
        <v>5128</v>
      </c>
      <c r="C854" s="20">
        <v>5</v>
      </c>
      <c r="D854" s="20" t="s">
        <v>5129</v>
      </c>
      <c r="E854" s="20" t="s">
        <v>17</v>
      </c>
      <c r="F854" s="20">
        <v>80</v>
      </c>
      <c r="G854" s="20">
        <v>10</v>
      </c>
      <c r="H854" s="20">
        <v>5</v>
      </c>
      <c r="I854" s="20">
        <v>3</v>
      </c>
      <c r="J854" s="20">
        <v>98</v>
      </c>
      <c r="K854" s="20" t="s">
        <v>18</v>
      </c>
      <c r="L854" s="21">
        <v>3401220</v>
      </c>
      <c r="M854" s="22">
        <v>490</v>
      </c>
      <c r="N854" s="23">
        <v>408.16320000000002</v>
      </c>
      <c r="O854" s="24"/>
    </row>
    <row r="855" spans="1:15" ht="20.399999999999999" x14ac:dyDescent="0.2">
      <c r="A855" s="19" t="s">
        <v>4101</v>
      </c>
      <c r="B855" s="20" t="s">
        <v>5130</v>
      </c>
      <c r="C855" s="20">
        <v>8</v>
      </c>
      <c r="D855" s="20" t="s">
        <v>298</v>
      </c>
      <c r="E855" s="20" t="s">
        <v>149</v>
      </c>
      <c r="F855" s="20">
        <v>6</v>
      </c>
      <c r="G855" s="20">
        <v>3</v>
      </c>
      <c r="H855" s="20">
        <v>0</v>
      </c>
      <c r="I855" s="20">
        <v>0</v>
      </c>
      <c r="J855" s="20">
        <v>9</v>
      </c>
      <c r="K855" s="20" t="s">
        <v>18</v>
      </c>
      <c r="L855" s="21">
        <v>3401220</v>
      </c>
      <c r="M855" s="22">
        <v>72</v>
      </c>
      <c r="N855" s="23">
        <v>22222.2222</v>
      </c>
      <c r="O855" s="24"/>
    </row>
    <row r="856" spans="1:15" ht="20.399999999999999" x14ac:dyDescent="0.2">
      <c r="A856" s="19" t="s">
        <v>5131</v>
      </c>
      <c r="B856" s="20" t="s">
        <v>3619</v>
      </c>
      <c r="C856" s="20">
        <v>7</v>
      </c>
      <c r="D856" s="20" t="s">
        <v>265</v>
      </c>
      <c r="E856" s="20"/>
      <c r="F856" s="20">
        <v>8</v>
      </c>
      <c r="G856" s="20">
        <v>4</v>
      </c>
      <c r="H856" s="20">
        <v>0</v>
      </c>
      <c r="I856" s="20">
        <v>0</v>
      </c>
      <c r="J856" s="20">
        <v>12</v>
      </c>
      <c r="K856" s="20"/>
      <c r="L856" s="21">
        <v>3401220</v>
      </c>
      <c r="M856" s="22">
        <v>84</v>
      </c>
      <c r="N856" s="23">
        <v>0</v>
      </c>
      <c r="O856" s="24"/>
    </row>
    <row r="857" spans="1:15" ht="20.399999999999999" x14ac:dyDescent="0.2">
      <c r="A857" s="19" t="s">
        <v>5132</v>
      </c>
      <c r="B857" s="20" t="s">
        <v>5133</v>
      </c>
      <c r="C857" s="20">
        <v>6</v>
      </c>
      <c r="D857" s="20" t="s">
        <v>265</v>
      </c>
      <c r="E857" s="20" t="s">
        <v>149</v>
      </c>
      <c r="F857" s="20">
        <v>8</v>
      </c>
      <c r="G857" s="20">
        <v>4</v>
      </c>
      <c r="H857" s="20">
        <v>0</v>
      </c>
      <c r="I857" s="20">
        <v>0</v>
      </c>
      <c r="J857" s="20">
        <v>12</v>
      </c>
      <c r="K857" s="20" t="s">
        <v>18</v>
      </c>
      <c r="L857" s="21">
        <v>3401220</v>
      </c>
      <c r="M857" s="22">
        <v>72</v>
      </c>
      <c r="N857" s="23">
        <v>0</v>
      </c>
      <c r="O857" s="24"/>
    </row>
    <row r="858" spans="1:15" ht="20.399999999999999" x14ac:dyDescent="0.2">
      <c r="A858" s="19" t="s">
        <v>5134</v>
      </c>
      <c r="B858" s="20" t="s">
        <v>601</v>
      </c>
      <c r="C858" s="20">
        <v>4</v>
      </c>
      <c r="D858" s="20" t="s">
        <v>5093</v>
      </c>
      <c r="E858" s="20" t="s">
        <v>4273</v>
      </c>
      <c r="F858" s="20">
        <v>150</v>
      </c>
      <c r="G858" s="20">
        <v>4</v>
      </c>
      <c r="H858" s="20">
        <v>40</v>
      </c>
      <c r="I858" s="20">
        <v>4</v>
      </c>
      <c r="J858" s="20">
        <v>198</v>
      </c>
      <c r="K858" s="20" t="s">
        <v>18</v>
      </c>
      <c r="L858" s="21">
        <v>3401220</v>
      </c>
      <c r="M858" s="22">
        <v>792</v>
      </c>
      <c r="N858" s="23">
        <v>252.52520000000001</v>
      </c>
      <c r="O858" s="24"/>
    </row>
    <row r="859" spans="1:15" ht="20.399999999999999" x14ac:dyDescent="0.2">
      <c r="A859" s="19" t="s">
        <v>5135</v>
      </c>
      <c r="B859" s="20" t="s">
        <v>5136</v>
      </c>
      <c r="C859" s="20">
        <v>6</v>
      </c>
      <c r="D859" s="20" t="s">
        <v>4251</v>
      </c>
      <c r="E859" s="20" t="s">
        <v>4273</v>
      </c>
      <c r="F859" s="20">
        <v>180</v>
      </c>
      <c r="G859" s="20">
        <v>6</v>
      </c>
      <c r="H859" s="20">
        <v>50</v>
      </c>
      <c r="I859" s="20">
        <v>4</v>
      </c>
      <c r="J859" s="20">
        <v>240</v>
      </c>
      <c r="K859" s="20" t="s">
        <v>18</v>
      </c>
      <c r="L859" s="21">
        <v>3401220</v>
      </c>
      <c r="M859" s="22">
        <v>1440</v>
      </c>
      <c r="N859" s="23">
        <v>837.74300000000005</v>
      </c>
      <c r="O859" s="24"/>
    </row>
    <row r="860" spans="1:15" ht="20.399999999999999" x14ac:dyDescent="0.2">
      <c r="A860" s="19" t="s">
        <v>5137</v>
      </c>
      <c r="B860" s="20" t="s">
        <v>2176</v>
      </c>
      <c r="C860" s="20">
        <v>5</v>
      </c>
      <c r="D860" s="20" t="s">
        <v>4251</v>
      </c>
      <c r="E860" s="20" t="s">
        <v>346</v>
      </c>
      <c r="F860" s="20">
        <v>150</v>
      </c>
      <c r="G860" s="20">
        <v>6</v>
      </c>
      <c r="H860" s="20">
        <v>40</v>
      </c>
      <c r="I860" s="20">
        <v>4</v>
      </c>
      <c r="J860" s="20">
        <v>200</v>
      </c>
      <c r="K860" s="20" t="s">
        <v>18</v>
      </c>
      <c r="L860" s="21">
        <v>3401220</v>
      </c>
      <c r="M860" s="22">
        <v>1000</v>
      </c>
      <c r="N860" s="23">
        <v>450</v>
      </c>
      <c r="O860" s="24"/>
    </row>
    <row r="861" spans="1:15" ht="20.399999999999999" x14ac:dyDescent="0.2">
      <c r="A861" s="19" t="s">
        <v>5138</v>
      </c>
      <c r="B861" s="20" t="s">
        <v>5139</v>
      </c>
      <c r="C861" s="20">
        <v>4</v>
      </c>
      <c r="D861" s="20" t="s">
        <v>5108</v>
      </c>
      <c r="E861" s="20" t="s">
        <v>346</v>
      </c>
      <c r="F861" s="20">
        <v>150</v>
      </c>
      <c r="G861" s="20">
        <v>6</v>
      </c>
      <c r="H861" s="20">
        <v>40</v>
      </c>
      <c r="I861" s="20">
        <v>4</v>
      </c>
      <c r="J861" s="20">
        <v>200</v>
      </c>
      <c r="K861" s="20" t="s">
        <v>18</v>
      </c>
      <c r="L861" s="21">
        <v>3401220</v>
      </c>
      <c r="M861" s="22">
        <v>800</v>
      </c>
      <c r="N861" s="23">
        <v>375</v>
      </c>
      <c r="O861" s="24"/>
    </row>
    <row r="862" spans="1:15" ht="20.399999999999999" x14ac:dyDescent="0.2">
      <c r="A862" s="19" t="s">
        <v>5140</v>
      </c>
      <c r="B862" s="20" t="s">
        <v>5141</v>
      </c>
      <c r="C862" s="20">
        <v>4</v>
      </c>
      <c r="D862" s="20" t="s">
        <v>210</v>
      </c>
      <c r="E862" s="20" t="s">
        <v>347</v>
      </c>
      <c r="F862" s="20">
        <v>150</v>
      </c>
      <c r="G862" s="20">
        <v>0</v>
      </c>
      <c r="H862" s="20">
        <v>40</v>
      </c>
      <c r="I862" s="20">
        <v>0</v>
      </c>
      <c r="J862" s="20">
        <v>190</v>
      </c>
      <c r="K862" s="20" t="s">
        <v>18</v>
      </c>
      <c r="L862" s="21">
        <v>3401220</v>
      </c>
      <c r="M862" s="22">
        <v>760</v>
      </c>
      <c r="N862" s="23">
        <v>0</v>
      </c>
      <c r="O862" s="24"/>
    </row>
    <row r="863" spans="1:15" ht="20.399999999999999" x14ac:dyDescent="0.2">
      <c r="A863" s="19" t="s">
        <v>4755</v>
      </c>
      <c r="B863" s="20" t="s">
        <v>5142</v>
      </c>
      <c r="C863" s="20">
        <v>16</v>
      </c>
      <c r="D863" s="20" t="s">
        <v>4251</v>
      </c>
      <c r="E863" s="20"/>
      <c r="F863" s="20">
        <v>18</v>
      </c>
      <c r="G863" s="20">
        <v>7</v>
      </c>
      <c r="H863" s="20">
        <v>0</v>
      </c>
      <c r="I863" s="20">
        <v>0</v>
      </c>
      <c r="J863" s="20">
        <v>25</v>
      </c>
      <c r="K863" s="20"/>
      <c r="L863" s="21">
        <v>3401220</v>
      </c>
      <c r="M863" s="22">
        <v>400</v>
      </c>
      <c r="N863" s="23">
        <v>1225.375</v>
      </c>
      <c r="O863" s="24"/>
    </row>
    <row r="864" spans="1:15" ht="20.399999999999999" x14ac:dyDescent="0.2">
      <c r="A864" s="19" t="s">
        <v>5143</v>
      </c>
      <c r="B864" s="20" t="s">
        <v>1221</v>
      </c>
      <c r="C864" s="20">
        <v>4</v>
      </c>
      <c r="D864" s="20" t="s">
        <v>4251</v>
      </c>
      <c r="E864" s="20" t="s">
        <v>346</v>
      </c>
      <c r="F864" s="20">
        <v>150</v>
      </c>
      <c r="G864" s="20">
        <v>0</v>
      </c>
      <c r="H864" s="20">
        <v>40</v>
      </c>
      <c r="I864" s="20">
        <v>2</v>
      </c>
      <c r="J864" s="20">
        <v>192</v>
      </c>
      <c r="K864" s="20" t="s">
        <v>18</v>
      </c>
      <c r="L864" s="21">
        <v>3401220</v>
      </c>
      <c r="M864" s="22">
        <v>768</v>
      </c>
      <c r="N864" s="23">
        <v>0</v>
      </c>
      <c r="O864" s="24"/>
    </row>
    <row r="865" spans="1:15" ht="20.399999999999999" x14ac:dyDescent="0.2">
      <c r="A865" s="19" t="s">
        <v>4755</v>
      </c>
      <c r="B865" s="20" t="s">
        <v>5144</v>
      </c>
      <c r="C865" s="20">
        <v>16</v>
      </c>
      <c r="D865" s="20" t="s">
        <v>4251</v>
      </c>
      <c r="E865" s="20"/>
      <c r="F865" s="20">
        <v>18</v>
      </c>
      <c r="G865" s="20">
        <v>7</v>
      </c>
      <c r="H865" s="20">
        <v>0</v>
      </c>
      <c r="I865" s="20">
        <v>0</v>
      </c>
      <c r="J865" s="20">
        <v>25</v>
      </c>
      <c r="K865" s="20"/>
      <c r="L865" s="21">
        <v>3401220</v>
      </c>
      <c r="M865" s="22">
        <v>400</v>
      </c>
      <c r="N865" s="23">
        <v>0</v>
      </c>
      <c r="O865" s="24"/>
    </row>
    <row r="866" spans="1:15" ht="20.399999999999999" x14ac:dyDescent="0.2">
      <c r="A866" s="19" t="s">
        <v>5145</v>
      </c>
      <c r="B866" s="20" t="s">
        <v>1534</v>
      </c>
      <c r="C866" s="20">
        <v>4</v>
      </c>
      <c r="D866" s="20" t="s">
        <v>4251</v>
      </c>
      <c r="E866" s="20" t="s">
        <v>347</v>
      </c>
      <c r="F866" s="20">
        <v>250</v>
      </c>
      <c r="G866" s="20">
        <v>50</v>
      </c>
      <c r="H866" s="20">
        <v>35</v>
      </c>
      <c r="I866" s="20">
        <v>0</v>
      </c>
      <c r="J866" s="20">
        <v>335</v>
      </c>
      <c r="K866" s="20" t="s">
        <v>18</v>
      </c>
      <c r="L866" s="21">
        <v>3401220</v>
      </c>
      <c r="M866" s="22">
        <v>1340</v>
      </c>
      <c r="N866" s="23">
        <v>0</v>
      </c>
      <c r="O866" s="24"/>
    </row>
    <row r="867" spans="1:15" s="25" customFormat="1" ht="13.2" x14ac:dyDescent="0.25">
      <c r="A867" s="92" t="s">
        <v>100</v>
      </c>
      <c r="B867" s="93"/>
      <c r="C867" s="93"/>
      <c r="D867" s="93" t="s">
        <v>948</v>
      </c>
      <c r="E867" s="93"/>
      <c r="F867" s="93"/>
      <c r="G867" s="93"/>
      <c r="H867" s="93"/>
      <c r="I867" s="93"/>
      <c r="J867" s="93"/>
      <c r="K867" s="93"/>
      <c r="L867" s="94"/>
      <c r="M867" s="95"/>
      <c r="N867" s="96" t="s">
        <v>20</v>
      </c>
      <c r="O867" s="97">
        <v>13459856</v>
      </c>
    </row>
    <row r="869" spans="1:15" ht="13.2" x14ac:dyDescent="0.25">
      <c r="D869" s="25" t="s">
        <v>105</v>
      </c>
    </row>
    <row r="870" spans="1:15" ht="30.6" x14ac:dyDescent="0.2">
      <c r="A870" s="19" t="s">
        <v>5146</v>
      </c>
      <c r="B870" s="20" t="s">
        <v>5147</v>
      </c>
      <c r="C870" s="20">
        <v>13</v>
      </c>
      <c r="D870" s="20" t="s">
        <v>174</v>
      </c>
      <c r="E870" s="20"/>
      <c r="F870" s="20">
        <v>35</v>
      </c>
      <c r="G870" s="20">
        <v>14</v>
      </c>
      <c r="H870" s="20">
        <v>0</v>
      </c>
      <c r="I870" s="20">
        <v>1</v>
      </c>
      <c r="J870" s="20">
        <v>50</v>
      </c>
      <c r="K870" s="20"/>
      <c r="L870" s="21">
        <v>3401220</v>
      </c>
      <c r="M870" s="22">
        <v>650</v>
      </c>
      <c r="N870" s="23">
        <v>1209.2307000000001</v>
      </c>
      <c r="O870" s="24"/>
    </row>
    <row r="871" spans="1:15" ht="20.399999999999999" x14ac:dyDescent="0.2">
      <c r="A871" s="19" t="s">
        <v>5148</v>
      </c>
      <c r="B871" s="20" t="s">
        <v>5149</v>
      </c>
      <c r="C871" s="20">
        <v>5</v>
      </c>
      <c r="D871" s="20" t="s">
        <v>131</v>
      </c>
      <c r="E871" s="20" t="s">
        <v>149</v>
      </c>
      <c r="F871" s="20">
        <v>15</v>
      </c>
      <c r="G871" s="20">
        <v>6</v>
      </c>
      <c r="H871" s="20">
        <v>0</v>
      </c>
      <c r="I871" s="20">
        <v>1</v>
      </c>
      <c r="J871" s="20">
        <v>22</v>
      </c>
      <c r="K871" s="20" t="s">
        <v>18</v>
      </c>
      <c r="L871" s="21">
        <v>3401220</v>
      </c>
      <c r="M871" s="22">
        <v>110</v>
      </c>
      <c r="N871" s="23">
        <v>0</v>
      </c>
      <c r="O871" s="24"/>
    </row>
    <row r="872" spans="1:15" ht="20.399999999999999" x14ac:dyDescent="0.2">
      <c r="A872" s="19" t="s">
        <v>5148</v>
      </c>
      <c r="B872" s="20" t="s">
        <v>5150</v>
      </c>
      <c r="C872" s="20">
        <v>5</v>
      </c>
      <c r="D872" s="20" t="s">
        <v>436</v>
      </c>
      <c r="E872" s="20" t="s">
        <v>149</v>
      </c>
      <c r="F872" s="20">
        <v>16</v>
      </c>
      <c r="G872" s="20">
        <v>7</v>
      </c>
      <c r="H872" s="20">
        <v>0</v>
      </c>
      <c r="I872" s="20">
        <v>2</v>
      </c>
      <c r="J872" s="20">
        <v>25</v>
      </c>
      <c r="K872" s="20" t="s">
        <v>18</v>
      </c>
      <c r="L872" s="21">
        <v>3401220</v>
      </c>
      <c r="M872" s="22">
        <v>125</v>
      </c>
      <c r="N872" s="23">
        <v>6834.7520000000004</v>
      </c>
      <c r="O872" s="24"/>
    </row>
    <row r="873" spans="1:15" ht="30.6" x14ac:dyDescent="0.2">
      <c r="A873" s="19" t="s">
        <v>5151</v>
      </c>
      <c r="B873" s="20" t="s">
        <v>5152</v>
      </c>
      <c r="C873" s="20">
        <v>11</v>
      </c>
      <c r="D873" s="20" t="s">
        <v>4251</v>
      </c>
      <c r="E873" s="20"/>
      <c r="F873" s="20">
        <v>35</v>
      </c>
      <c r="G873" s="20">
        <v>14</v>
      </c>
      <c r="H873" s="20">
        <v>0</v>
      </c>
      <c r="I873" s="20">
        <v>2</v>
      </c>
      <c r="J873" s="20">
        <v>51</v>
      </c>
      <c r="K873" s="20"/>
      <c r="L873" s="21">
        <v>3401220</v>
      </c>
      <c r="M873" s="22">
        <v>561</v>
      </c>
      <c r="N873" s="23">
        <v>1424.4973</v>
      </c>
      <c r="O873" s="24"/>
    </row>
    <row r="874" spans="1:15" ht="30.6" x14ac:dyDescent="0.2">
      <c r="A874" s="19" t="s">
        <v>5153</v>
      </c>
      <c r="B874" s="20" t="s">
        <v>5154</v>
      </c>
      <c r="C874" s="20">
        <v>12</v>
      </c>
      <c r="D874" s="20" t="s">
        <v>174</v>
      </c>
      <c r="E874" s="20"/>
      <c r="F874" s="20">
        <v>35</v>
      </c>
      <c r="G874" s="20">
        <v>14</v>
      </c>
      <c r="H874" s="20">
        <v>0</v>
      </c>
      <c r="I874" s="20">
        <v>1</v>
      </c>
      <c r="J874" s="20">
        <v>50</v>
      </c>
      <c r="K874" s="20"/>
      <c r="L874" s="21">
        <v>3401220</v>
      </c>
      <c r="M874" s="22">
        <v>600</v>
      </c>
      <c r="N874" s="23">
        <v>1163.46</v>
      </c>
      <c r="O874" s="24"/>
    </row>
    <row r="875" spans="1:15" ht="20.399999999999999" x14ac:dyDescent="0.2">
      <c r="A875" s="19" t="s">
        <v>950</v>
      </c>
      <c r="B875" s="20" t="s">
        <v>2202</v>
      </c>
      <c r="C875" s="20">
        <v>6</v>
      </c>
      <c r="D875" s="20" t="s">
        <v>298</v>
      </c>
      <c r="E875" s="20" t="s">
        <v>17</v>
      </c>
      <c r="F875" s="20">
        <v>15</v>
      </c>
      <c r="G875" s="20">
        <v>4</v>
      </c>
      <c r="H875" s="20">
        <v>0</v>
      </c>
      <c r="I875" s="20">
        <v>1</v>
      </c>
      <c r="J875" s="20">
        <v>20</v>
      </c>
      <c r="K875" s="20" t="s">
        <v>18</v>
      </c>
      <c r="L875" s="21">
        <v>3401220</v>
      </c>
      <c r="M875" s="22">
        <v>120</v>
      </c>
      <c r="N875" s="23">
        <v>0</v>
      </c>
      <c r="O875" s="24"/>
    </row>
    <row r="876" spans="1:15" ht="20.399999999999999" x14ac:dyDescent="0.2">
      <c r="A876" s="19" t="s">
        <v>5155</v>
      </c>
      <c r="B876" s="20" t="s">
        <v>5156</v>
      </c>
      <c r="C876" s="20">
        <v>12</v>
      </c>
      <c r="D876" s="20" t="s">
        <v>1850</v>
      </c>
      <c r="E876" s="20" t="s">
        <v>149</v>
      </c>
      <c r="F876" s="20">
        <v>17</v>
      </c>
      <c r="G876" s="20">
        <v>8</v>
      </c>
      <c r="H876" s="20">
        <v>0</v>
      </c>
      <c r="I876" s="20">
        <v>1</v>
      </c>
      <c r="J876" s="20">
        <v>26</v>
      </c>
      <c r="K876" s="20" t="s">
        <v>21</v>
      </c>
      <c r="L876" s="21">
        <v>3401220</v>
      </c>
      <c r="M876" s="22">
        <v>312</v>
      </c>
      <c r="N876" s="23">
        <v>0</v>
      </c>
      <c r="O876" s="24"/>
    </row>
    <row r="877" spans="1:15" ht="30.6" x14ac:dyDescent="0.2">
      <c r="A877" s="19" t="s">
        <v>5151</v>
      </c>
      <c r="B877" s="20" t="s">
        <v>5157</v>
      </c>
      <c r="C877" s="20">
        <v>20</v>
      </c>
      <c r="D877" s="20" t="s">
        <v>4251</v>
      </c>
      <c r="E877" s="20"/>
      <c r="F877" s="20">
        <v>36</v>
      </c>
      <c r="G877" s="20">
        <v>15</v>
      </c>
      <c r="H877" s="20">
        <v>0</v>
      </c>
      <c r="I877" s="20">
        <v>2</v>
      </c>
      <c r="J877" s="20">
        <v>53</v>
      </c>
      <c r="K877" s="20"/>
      <c r="L877" s="21">
        <v>3401220</v>
      </c>
      <c r="M877" s="22">
        <v>1060</v>
      </c>
      <c r="N877" s="23">
        <v>752.18579999999997</v>
      </c>
      <c r="O877" s="24"/>
    </row>
    <row r="878" spans="1:15" ht="20.399999999999999" x14ac:dyDescent="0.2">
      <c r="A878" s="19" t="s">
        <v>5158</v>
      </c>
      <c r="B878" s="20" t="s">
        <v>5159</v>
      </c>
      <c r="C878" s="20">
        <v>7</v>
      </c>
      <c r="D878" s="20" t="s">
        <v>174</v>
      </c>
      <c r="E878" s="20" t="s">
        <v>346</v>
      </c>
      <c r="F878" s="20">
        <v>320</v>
      </c>
      <c r="G878" s="20">
        <v>28</v>
      </c>
      <c r="H878" s="20">
        <v>60</v>
      </c>
      <c r="I878" s="20">
        <v>0</v>
      </c>
      <c r="J878" s="20">
        <v>408</v>
      </c>
      <c r="K878" s="20" t="s">
        <v>18</v>
      </c>
      <c r="L878" s="21">
        <v>3401220</v>
      </c>
      <c r="M878" s="22">
        <v>2856</v>
      </c>
      <c r="N878" s="23">
        <v>77.450900000000004</v>
      </c>
      <c r="O878" s="24"/>
    </row>
    <row r="879" spans="1:15" ht="20.399999999999999" x14ac:dyDescent="0.2">
      <c r="A879" s="19" t="s">
        <v>5160</v>
      </c>
      <c r="B879" s="20" t="s">
        <v>5161</v>
      </c>
      <c r="C879" s="20">
        <v>3</v>
      </c>
      <c r="D879" s="20" t="s">
        <v>305</v>
      </c>
      <c r="E879" s="20" t="s">
        <v>149</v>
      </c>
      <c r="F879" s="20">
        <v>23</v>
      </c>
      <c r="G879" s="20">
        <v>5</v>
      </c>
      <c r="H879" s="20">
        <v>0</v>
      </c>
      <c r="I879" s="20">
        <v>1</v>
      </c>
      <c r="J879" s="20">
        <v>29</v>
      </c>
      <c r="K879" s="20" t="s">
        <v>18</v>
      </c>
      <c r="L879" s="21">
        <v>3401220</v>
      </c>
      <c r="M879" s="22">
        <v>87</v>
      </c>
      <c r="N879" s="23">
        <v>0</v>
      </c>
      <c r="O879" s="24"/>
    </row>
    <row r="880" spans="1:15" ht="30.6" x14ac:dyDescent="0.2">
      <c r="A880" s="19" t="s">
        <v>5162</v>
      </c>
      <c r="B880" s="20" t="s">
        <v>5163</v>
      </c>
      <c r="C880" s="20">
        <v>15</v>
      </c>
      <c r="D880" s="20" t="s">
        <v>109</v>
      </c>
      <c r="E880" s="20"/>
      <c r="F880" s="20">
        <v>35</v>
      </c>
      <c r="G880" s="20">
        <v>14</v>
      </c>
      <c r="H880" s="20">
        <v>0</v>
      </c>
      <c r="I880" s="20">
        <v>1</v>
      </c>
      <c r="J880" s="20">
        <v>50</v>
      </c>
      <c r="K880" s="20"/>
      <c r="L880" s="21">
        <v>3401220</v>
      </c>
      <c r="M880" s="22">
        <v>750</v>
      </c>
      <c r="N880" s="23">
        <v>342.4</v>
      </c>
      <c r="O880" s="24"/>
    </row>
    <row r="881" spans="1:15" ht="20.399999999999999" x14ac:dyDescent="0.2">
      <c r="A881" s="19" t="s">
        <v>5164</v>
      </c>
      <c r="B881" s="20" t="s">
        <v>5165</v>
      </c>
      <c r="C881" s="20">
        <v>12</v>
      </c>
      <c r="D881" s="20" t="s">
        <v>1438</v>
      </c>
      <c r="E881" s="20" t="s">
        <v>149</v>
      </c>
      <c r="F881" s="20">
        <v>18</v>
      </c>
      <c r="G881" s="20">
        <v>12</v>
      </c>
      <c r="H881" s="20">
        <v>0</v>
      </c>
      <c r="I881" s="20">
        <v>1</v>
      </c>
      <c r="J881" s="20">
        <v>31</v>
      </c>
      <c r="K881" s="20" t="s">
        <v>21</v>
      </c>
      <c r="L881" s="21">
        <v>3401220</v>
      </c>
      <c r="M881" s="22">
        <v>372</v>
      </c>
      <c r="N881" s="23">
        <v>3157.172</v>
      </c>
      <c r="O881" s="24"/>
    </row>
    <row r="882" spans="1:15" ht="40.799999999999997" x14ac:dyDescent="0.2">
      <c r="A882" s="19" t="s">
        <v>5166</v>
      </c>
      <c r="B882" s="20" t="s">
        <v>5167</v>
      </c>
      <c r="C882" s="20">
        <v>12</v>
      </c>
      <c r="D882" s="20" t="s">
        <v>4251</v>
      </c>
      <c r="E882" s="20"/>
      <c r="F882" s="20">
        <v>29</v>
      </c>
      <c r="G882" s="20">
        <v>11</v>
      </c>
      <c r="H882" s="20">
        <v>0</v>
      </c>
      <c r="I882" s="20">
        <v>2</v>
      </c>
      <c r="J882" s="20">
        <v>42</v>
      </c>
      <c r="K882" s="20"/>
      <c r="L882" s="21">
        <v>3401220</v>
      </c>
      <c r="M882" s="22">
        <v>504</v>
      </c>
      <c r="N882" s="23">
        <v>1681.1845000000001</v>
      </c>
      <c r="O882" s="24"/>
    </row>
    <row r="883" spans="1:15" ht="40.799999999999997" x14ac:dyDescent="0.2">
      <c r="A883" s="19" t="s">
        <v>5168</v>
      </c>
      <c r="B883" s="20" t="s">
        <v>5169</v>
      </c>
      <c r="C883" s="20">
        <v>12</v>
      </c>
      <c r="D883" s="20" t="s">
        <v>109</v>
      </c>
      <c r="E883" s="20"/>
      <c r="F883" s="20">
        <v>35</v>
      </c>
      <c r="G883" s="20">
        <v>14</v>
      </c>
      <c r="H883" s="20">
        <v>0</v>
      </c>
      <c r="I883" s="20">
        <v>1</v>
      </c>
      <c r="J883" s="20">
        <v>50</v>
      </c>
      <c r="K883" s="20"/>
      <c r="L883" s="21">
        <v>3401220</v>
      </c>
      <c r="M883" s="22">
        <v>600</v>
      </c>
      <c r="N883" s="23">
        <v>760.57</v>
      </c>
      <c r="O883" s="24"/>
    </row>
    <row r="884" spans="1:15" ht="30.6" x14ac:dyDescent="0.2">
      <c r="A884" s="19" t="s">
        <v>5170</v>
      </c>
      <c r="B884" s="20" t="s">
        <v>5171</v>
      </c>
      <c r="C884" s="20">
        <v>12</v>
      </c>
      <c r="D884" s="20" t="s">
        <v>107</v>
      </c>
      <c r="E884" s="20"/>
      <c r="F884" s="20">
        <v>35</v>
      </c>
      <c r="G884" s="20">
        <v>14</v>
      </c>
      <c r="H884" s="20">
        <v>0</v>
      </c>
      <c r="I884" s="20">
        <v>2</v>
      </c>
      <c r="J884" s="20">
        <v>51</v>
      </c>
      <c r="K884" s="20"/>
      <c r="L884" s="21">
        <v>3401220</v>
      </c>
      <c r="M884" s="22">
        <v>612</v>
      </c>
      <c r="N884" s="23">
        <v>0</v>
      </c>
      <c r="O884" s="24"/>
    </row>
    <row r="885" spans="1:15" ht="40.799999999999997" x14ac:dyDescent="0.2">
      <c r="A885" s="19" t="s">
        <v>5166</v>
      </c>
      <c r="B885" s="20" t="s">
        <v>5171</v>
      </c>
      <c r="C885" s="20">
        <v>12</v>
      </c>
      <c r="D885" s="20" t="s">
        <v>4251</v>
      </c>
      <c r="E885" s="20"/>
      <c r="F885" s="20">
        <v>39</v>
      </c>
      <c r="G885" s="20">
        <v>15</v>
      </c>
      <c r="H885" s="20">
        <v>0</v>
      </c>
      <c r="I885" s="20">
        <v>2</v>
      </c>
      <c r="J885" s="20">
        <v>56</v>
      </c>
      <c r="K885" s="20"/>
      <c r="L885" s="21">
        <v>3401220</v>
      </c>
      <c r="M885" s="22">
        <v>672</v>
      </c>
      <c r="N885" s="23">
        <v>892.85709999999995</v>
      </c>
      <c r="O885" s="24"/>
    </row>
    <row r="886" spans="1:15" ht="30.6" x14ac:dyDescent="0.2">
      <c r="A886" s="19" t="s">
        <v>5172</v>
      </c>
      <c r="B886" s="20" t="s">
        <v>5173</v>
      </c>
      <c r="C886" s="20">
        <v>5</v>
      </c>
      <c r="D886" s="20" t="s">
        <v>5174</v>
      </c>
      <c r="E886" s="20" t="s">
        <v>346</v>
      </c>
      <c r="F886" s="20">
        <v>150</v>
      </c>
      <c r="G886" s="20">
        <v>35</v>
      </c>
      <c r="H886" s="20">
        <v>20</v>
      </c>
      <c r="I886" s="20">
        <v>0</v>
      </c>
      <c r="J886" s="20">
        <v>205</v>
      </c>
      <c r="K886" s="20" t="s">
        <v>18</v>
      </c>
      <c r="L886" s="21">
        <v>3401220</v>
      </c>
      <c r="M886" s="22">
        <v>1025</v>
      </c>
      <c r="N886" s="23">
        <v>0</v>
      </c>
      <c r="O886" s="24"/>
    </row>
    <row r="887" spans="1:15" ht="20.399999999999999" x14ac:dyDescent="0.2">
      <c r="A887" s="19" t="s">
        <v>5175</v>
      </c>
      <c r="B887" s="20" t="s">
        <v>5176</v>
      </c>
      <c r="C887" s="20">
        <v>11</v>
      </c>
      <c r="D887" s="20" t="s">
        <v>286</v>
      </c>
      <c r="E887" s="20" t="s">
        <v>17</v>
      </c>
      <c r="F887" s="20">
        <v>48</v>
      </c>
      <c r="G887" s="20">
        <v>14</v>
      </c>
      <c r="H887" s="20">
        <v>0</v>
      </c>
      <c r="I887" s="20">
        <v>1</v>
      </c>
      <c r="J887" s="20">
        <v>63</v>
      </c>
      <c r="K887" s="20" t="s">
        <v>18</v>
      </c>
      <c r="L887" s="21">
        <v>3401220</v>
      </c>
      <c r="M887" s="22">
        <v>693</v>
      </c>
      <c r="N887" s="23">
        <v>2713.6579999999999</v>
      </c>
      <c r="O887" s="24"/>
    </row>
    <row r="888" spans="1:15" ht="20.399999999999999" x14ac:dyDescent="0.2">
      <c r="A888" s="19" t="s">
        <v>5160</v>
      </c>
      <c r="B888" s="20" t="s">
        <v>4624</v>
      </c>
      <c r="C888" s="20">
        <v>6</v>
      </c>
      <c r="D888" s="20" t="s">
        <v>95</v>
      </c>
      <c r="E888" s="20" t="s">
        <v>149</v>
      </c>
      <c r="F888" s="20">
        <v>27</v>
      </c>
      <c r="G888" s="20">
        <v>9</v>
      </c>
      <c r="H888" s="20">
        <v>0</v>
      </c>
      <c r="I888" s="20">
        <v>1</v>
      </c>
      <c r="J888" s="20">
        <v>37</v>
      </c>
      <c r="K888" s="20" t="s">
        <v>18</v>
      </c>
      <c r="L888" s="21">
        <v>3401220</v>
      </c>
      <c r="M888" s="22">
        <v>222</v>
      </c>
      <c r="N888" s="23">
        <v>0</v>
      </c>
      <c r="O888" s="24"/>
    </row>
    <row r="889" spans="1:15" ht="30.6" x14ac:dyDescent="0.2">
      <c r="A889" s="19" t="s">
        <v>5151</v>
      </c>
      <c r="B889" s="20" t="s">
        <v>5177</v>
      </c>
      <c r="C889" s="20">
        <v>12</v>
      </c>
      <c r="D889" s="20" t="s">
        <v>107</v>
      </c>
      <c r="E889" s="20"/>
      <c r="F889" s="20">
        <v>28</v>
      </c>
      <c r="G889" s="20">
        <v>13</v>
      </c>
      <c r="H889" s="20">
        <v>0</v>
      </c>
      <c r="I889" s="20">
        <v>2</v>
      </c>
      <c r="J889" s="20">
        <v>43</v>
      </c>
      <c r="K889" s="20"/>
      <c r="L889" s="21">
        <v>3401220</v>
      </c>
      <c r="M889" s="22">
        <v>516</v>
      </c>
      <c r="N889" s="23">
        <v>1254.4902999999999</v>
      </c>
      <c r="O889" s="24"/>
    </row>
    <row r="890" spans="1:15" ht="30.6" x14ac:dyDescent="0.2">
      <c r="A890" s="19" t="s">
        <v>5170</v>
      </c>
      <c r="B890" s="20" t="s">
        <v>5178</v>
      </c>
      <c r="C890" s="20">
        <v>10</v>
      </c>
      <c r="D890" s="20" t="s">
        <v>358</v>
      </c>
      <c r="E890" s="20"/>
      <c r="F890" s="20">
        <v>35</v>
      </c>
      <c r="G890" s="20">
        <v>14</v>
      </c>
      <c r="H890" s="20">
        <v>0</v>
      </c>
      <c r="I890" s="20">
        <v>1</v>
      </c>
      <c r="J890" s="20">
        <v>50</v>
      </c>
      <c r="K890" s="20"/>
      <c r="L890" s="21">
        <v>3401220</v>
      </c>
      <c r="M890" s="22">
        <v>500</v>
      </c>
      <c r="N890" s="23">
        <v>0</v>
      </c>
      <c r="O890" s="24"/>
    </row>
    <row r="891" spans="1:15" ht="30.6" x14ac:dyDescent="0.2">
      <c r="A891" s="19" t="s">
        <v>5170</v>
      </c>
      <c r="B891" s="20" t="s">
        <v>5179</v>
      </c>
      <c r="C891" s="20">
        <v>12</v>
      </c>
      <c r="D891" s="20" t="s">
        <v>174</v>
      </c>
      <c r="E891" s="20"/>
      <c r="F891" s="20">
        <v>35</v>
      </c>
      <c r="G891" s="20">
        <v>14</v>
      </c>
      <c r="H891" s="20">
        <v>0</v>
      </c>
      <c r="I891" s="20">
        <v>0</v>
      </c>
      <c r="J891" s="20">
        <v>49</v>
      </c>
      <c r="K891" s="20"/>
      <c r="L891" s="21">
        <v>3401220</v>
      </c>
      <c r="M891" s="22">
        <v>588</v>
      </c>
      <c r="N891" s="23">
        <v>0</v>
      </c>
      <c r="O891" s="24"/>
    </row>
    <row r="892" spans="1:15" ht="30.6" x14ac:dyDescent="0.2">
      <c r="A892" s="19" t="s">
        <v>5180</v>
      </c>
      <c r="B892" s="20" t="s">
        <v>5181</v>
      </c>
      <c r="C892" s="20">
        <v>6</v>
      </c>
      <c r="D892" s="20" t="s">
        <v>4251</v>
      </c>
      <c r="E892" s="20" t="s">
        <v>346</v>
      </c>
      <c r="F892" s="20">
        <v>220</v>
      </c>
      <c r="G892" s="20">
        <v>18</v>
      </c>
      <c r="H892" s="20">
        <v>45</v>
      </c>
      <c r="I892" s="20">
        <v>0</v>
      </c>
      <c r="J892" s="20">
        <v>283</v>
      </c>
      <c r="K892" s="20" t="s">
        <v>18</v>
      </c>
      <c r="L892" s="21">
        <v>3401220</v>
      </c>
      <c r="M892" s="22">
        <v>1698</v>
      </c>
      <c r="N892" s="23">
        <v>129.8203</v>
      </c>
      <c r="O892" s="24"/>
    </row>
    <row r="893" spans="1:15" ht="20.399999999999999" x14ac:dyDescent="0.2">
      <c r="A893" s="19" t="s">
        <v>5182</v>
      </c>
      <c r="B893" s="20" t="s">
        <v>1116</v>
      </c>
      <c r="C893" s="20">
        <v>12</v>
      </c>
      <c r="D893" s="20" t="s">
        <v>4154</v>
      </c>
      <c r="E893" s="20" t="s">
        <v>149</v>
      </c>
      <c r="F893" s="20">
        <v>25</v>
      </c>
      <c r="G893" s="20">
        <v>12</v>
      </c>
      <c r="H893" s="20">
        <v>0</v>
      </c>
      <c r="I893" s="20">
        <v>1</v>
      </c>
      <c r="J893" s="20">
        <v>38</v>
      </c>
      <c r="K893" s="20" t="s">
        <v>18</v>
      </c>
      <c r="L893" s="21">
        <v>3401220</v>
      </c>
      <c r="M893" s="22">
        <v>456</v>
      </c>
      <c r="N893" s="23">
        <v>1926.8770999999999</v>
      </c>
      <c r="O893" s="24"/>
    </row>
    <row r="894" spans="1:15" ht="30.6" x14ac:dyDescent="0.2">
      <c r="A894" s="19" t="s">
        <v>5170</v>
      </c>
      <c r="B894" s="20" t="s">
        <v>5183</v>
      </c>
      <c r="C894" s="20">
        <v>12</v>
      </c>
      <c r="D894" s="20" t="s">
        <v>4251</v>
      </c>
      <c r="E894" s="20"/>
      <c r="F894" s="20">
        <v>39</v>
      </c>
      <c r="G894" s="20">
        <v>14</v>
      </c>
      <c r="H894" s="20">
        <v>0</v>
      </c>
      <c r="I894" s="20">
        <v>2</v>
      </c>
      <c r="J894" s="20">
        <v>55</v>
      </c>
      <c r="K894" s="20"/>
      <c r="L894" s="21">
        <v>3401220</v>
      </c>
      <c r="M894" s="22">
        <v>660</v>
      </c>
      <c r="N894" s="23">
        <v>1073.8818000000001</v>
      </c>
      <c r="O894" s="24"/>
    </row>
    <row r="895" spans="1:15" ht="30.6" x14ac:dyDescent="0.2">
      <c r="A895" s="19" t="s">
        <v>5151</v>
      </c>
      <c r="B895" s="20" t="s">
        <v>5184</v>
      </c>
      <c r="C895" s="20">
        <v>12</v>
      </c>
      <c r="D895" s="20" t="s">
        <v>4251</v>
      </c>
      <c r="E895" s="20"/>
      <c r="F895" s="20">
        <v>38</v>
      </c>
      <c r="G895" s="20">
        <v>14</v>
      </c>
      <c r="H895" s="20">
        <v>0</v>
      </c>
      <c r="I895" s="20">
        <v>0</v>
      </c>
      <c r="J895" s="20">
        <v>52</v>
      </c>
      <c r="K895" s="20"/>
      <c r="L895" s="21">
        <v>3401220</v>
      </c>
      <c r="M895" s="22">
        <v>624</v>
      </c>
      <c r="N895" s="23">
        <v>1226.6891000000001</v>
      </c>
      <c r="O895" s="24"/>
    </row>
    <row r="896" spans="1:15" ht="30.6" x14ac:dyDescent="0.2">
      <c r="A896" s="19" t="s">
        <v>5151</v>
      </c>
      <c r="B896" s="20" t="s">
        <v>5184</v>
      </c>
      <c r="C896" s="20">
        <v>12</v>
      </c>
      <c r="D896" s="20" t="s">
        <v>109</v>
      </c>
      <c r="E896" s="20"/>
      <c r="F896" s="20">
        <v>39</v>
      </c>
      <c r="G896" s="20">
        <v>14</v>
      </c>
      <c r="H896" s="20">
        <v>0</v>
      </c>
      <c r="I896" s="20">
        <v>2</v>
      </c>
      <c r="J896" s="20">
        <v>55</v>
      </c>
      <c r="K896" s="20"/>
      <c r="L896" s="21">
        <v>3401220</v>
      </c>
      <c r="M896" s="22">
        <v>660</v>
      </c>
      <c r="N896" s="23">
        <v>356.78179999999998</v>
      </c>
      <c r="O896" s="24"/>
    </row>
    <row r="897" spans="1:15" ht="30.6" x14ac:dyDescent="0.2">
      <c r="A897" s="19" t="s">
        <v>5185</v>
      </c>
      <c r="B897" s="20" t="s">
        <v>5038</v>
      </c>
      <c r="C897" s="20">
        <v>5</v>
      </c>
      <c r="D897" s="20" t="s">
        <v>298</v>
      </c>
      <c r="E897" s="20"/>
      <c r="F897" s="20">
        <v>4</v>
      </c>
      <c r="G897" s="20">
        <v>3</v>
      </c>
      <c r="H897" s="20">
        <v>0</v>
      </c>
      <c r="I897" s="20">
        <v>1</v>
      </c>
      <c r="J897" s="20">
        <v>8</v>
      </c>
      <c r="K897" s="20"/>
      <c r="L897" s="21">
        <v>3401220</v>
      </c>
      <c r="M897" s="22">
        <v>40</v>
      </c>
      <c r="N897" s="23">
        <v>0</v>
      </c>
      <c r="O897" s="24"/>
    </row>
    <row r="898" spans="1:15" ht="30.6" x14ac:dyDescent="0.2">
      <c r="A898" s="19" t="s">
        <v>5186</v>
      </c>
      <c r="B898" s="20" t="s">
        <v>5038</v>
      </c>
      <c r="C898" s="20">
        <v>5</v>
      </c>
      <c r="D898" s="20" t="s">
        <v>174</v>
      </c>
      <c r="E898" s="20" t="s">
        <v>346</v>
      </c>
      <c r="F898" s="20">
        <v>320</v>
      </c>
      <c r="G898" s="20">
        <v>28</v>
      </c>
      <c r="H898" s="20">
        <v>45</v>
      </c>
      <c r="I898" s="20">
        <v>0</v>
      </c>
      <c r="J898" s="20">
        <v>393</v>
      </c>
      <c r="K898" s="20" t="s">
        <v>18</v>
      </c>
      <c r="L898" s="21">
        <v>3401220</v>
      </c>
      <c r="M898" s="22">
        <v>1965</v>
      </c>
      <c r="N898" s="23">
        <v>111.43810000000001</v>
      </c>
      <c r="O898" s="24"/>
    </row>
    <row r="899" spans="1:15" ht="20.399999999999999" x14ac:dyDescent="0.2">
      <c r="A899" s="19" t="s">
        <v>2427</v>
      </c>
      <c r="B899" s="20" t="s">
        <v>1765</v>
      </c>
      <c r="C899" s="20">
        <v>5</v>
      </c>
      <c r="D899" s="20" t="s">
        <v>95</v>
      </c>
      <c r="E899" s="20" t="s">
        <v>149</v>
      </c>
      <c r="F899" s="20">
        <v>20</v>
      </c>
      <c r="G899" s="20">
        <v>9</v>
      </c>
      <c r="H899" s="20">
        <v>0</v>
      </c>
      <c r="I899" s="20">
        <v>0</v>
      </c>
      <c r="J899" s="20">
        <v>29</v>
      </c>
      <c r="K899" s="20" t="s">
        <v>18</v>
      </c>
      <c r="L899" s="21">
        <v>3401220</v>
      </c>
      <c r="M899" s="22">
        <v>145</v>
      </c>
      <c r="N899" s="23">
        <v>0</v>
      </c>
      <c r="O899" s="24"/>
    </row>
    <row r="900" spans="1:15" ht="20.399999999999999" x14ac:dyDescent="0.2">
      <c r="A900" s="19" t="s">
        <v>5187</v>
      </c>
      <c r="B900" s="20" t="s">
        <v>5188</v>
      </c>
      <c r="C900" s="20">
        <v>8</v>
      </c>
      <c r="D900" s="20" t="s">
        <v>298</v>
      </c>
      <c r="E900" s="20" t="s">
        <v>149</v>
      </c>
      <c r="F900" s="20">
        <v>28</v>
      </c>
      <c r="G900" s="20">
        <v>12</v>
      </c>
      <c r="H900" s="20">
        <v>0</v>
      </c>
      <c r="I900" s="20">
        <v>0</v>
      </c>
      <c r="J900" s="20">
        <v>40</v>
      </c>
      <c r="K900" s="20" t="s">
        <v>18</v>
      </c>
      <c r="L900" s="21">
        <v>3401220</v>
      </c>
      <c r="M900" s="22">
        <v>320</v>
      </c>
      <c r="N900" s="23">
        <v>0</v>
      </c>
      <c r="O900" s="24"/>
    </row>
    <row r="901" spans="1:15" ht="20.399999999999999" x14ac:dyDescent="0.2">
      <c r="A901" s="19" t="s">
        <v>5182</v>
      </c>
      <c r="B901" s="20" t="s">
        <v>5189</v>
      </c>
      <c r="C901" s="20">
        <v>12</v>
      </c>
      <c r="D901" s="20" t="s">
        <v>5190</v>
      </c>
      <c r="E901" s="20" t="s">
        <v>149</v>
      </c>
      <c r="F901" s="20">
        <v>24</v>
      </c>
      <c r="G901" s="20">
        <v>12</v>
      </c>
      <c r="H901" s="20">
        <v>0</v>
      </c>
      <c r="I901" s="20">
        <v>1</v>
      </c>
      <c r="J901" s="20">
        <v>37</v>
      </c>
      <c r="K901" s="20" t="s">
        <v>18</v>
      </c>
      <c r="L901" s="21">
        <v>3401220</v>
      </c>
      <c r="M901" s="22">
        <v>444</v>
      </c>
      <c r="N901" s="23">
        <v>0</v>
      </c>
      <c r="O901" s="24"/>
    </row>
    <row r="902" spans="1:15" ht="40.799999999999997" x14ac:dyDescent="0.2">
      <c r="A902" s="19" t="s">
        <v>5191</v>
      </c>
      <c r="B902" s="20" t="s">
        <v>5192</v>
      </c>
      <c r="C902" s="20">
        <v>12</v>
      </c>
      <c r="D902" s="20" t="s">
        <v>4251</v>
      </c>
      <c r="E902" s="20"/>
      <c r="F902" s="20">
        <v>20</v>
      </c>
      <c r="G902" s="20">
        <v>8</v>
      </c>
      <c r="H902" s="20">
        <v>0</v>
      </c>
      <c r="I902" s="20">
        <v>0</v>
      </c>
      <c r="J902" s="20">
        <v>28</v>
      </c>
      <c r="K902" s="20"/>
      <c r="L902" s="21">
        <v>3401220</v>
      </c>
      <c r="M902" s="22">
        <v>336</v>
      </c>
      <c r="N902" s="23">
        <v>822.54759999999999</v>
      </c>
      <c r="O902" s="24"/>
    </row>
    <row r="903" spans="1:15" ht="20.399999999999999" x14ac:dyDescent="0.2">
      <c r="A903" s="19" t="s">
        <v>5193</v>
      </c>
      <c r="B903" s="20" t="s">
        <v>4777</v>
      </c>
      <c r="C903" s="20">
        <v>6</v>
      </c>
      <c r="D903" s="20" t="s">
        <v>4251</v>
      </c>
      <c r="E903" s="20" t="s">
        <v>346</v>
      </c>
      <c r="F903" s="20">
        <v>320</v>
      </c>
      <c r="G903" s="20">
        <v>35</v>
      </c>
      <c r="H903" s="20">
        <v>35</v>
      </c>
      <c r="I903" s="20">
        <v>0</v>
      </c>
      <c r="J903" s="20">
        <v>390</v>
      </c>
      <c r="K903" s="20" t="s">
        <v>18</v>
      </c>
      <c r="L903" s="21">
        <v>3401220</v>
      </c>
      <c r="M903" s="22">
        <v>2340</v>
      </c>
      <c r="N903" s="23">
        <v>0</v>
      </c>
      <c r="O903" s="24"/>
    </row>
    <row r="904" spans="1:15" ht="20.399999999999999" x14ac:dyDescent="0.2">
      <c r="A904" s="19" t="s">
        <v>5194</v>
      </c>
      <c r="B904" s="20" t="s">
        <v>4777</v>
      </c>
      <c r="C904" s="20">
        <v>6</v>
      </c>
      <c r="D904" s="20" t="s">
        <v>5043</v>
      </c>
      <c r="E904" s="20" t="s">
        <v>346</v>
      </c>
      <c r="F904" s="20">
        <v>320</v>
      </c>
      <c r="G904" s="20">
        <v>35</v>
      </c>
      <c r="H904" s="20">
        <v>35</v>
      </c>
      <c r="I904" s="20">
        <v>0</v>
      </c>
      <c r="J904" s="20">
        <v>390</v>
      </c>
      <c r="K904" s="20" t="s">
        <v>18</v>
      </c>
      <c r="L904" s="21">
        <v>3401220</v>
      </c>
      <c r="M904" s="22">
        <v>2340</v>
      </c>
      <c r="N904" s="23">
        <v>0</v>
      </c>
      <c r="O904" s="24"/>
    </row>
    <row r="905" spans="1:15" ht="30.6" x14ac:dyDescent="0.2">
      <c r="A905" s="19" t="s">
        <v>5151</v>
      </c>
      <c r="B905" s="20" t="s">
        <v>5195</v>
      </c>
      <c r="C905" s="20">
        <v>12</v>
      </c>
      <c r="D905" s="20" t="s">
        <v>107</v>
      </c>
      <c r="E905" s="20"/>
      <c r="F905" s="20">
        <v>39</v>
      </c>
      <c r="G905" s="20">
        <v>15</v>
      </c>
      <c r="H905" s="20">
        <v>0</v>
      </c>
      <c r="I905" s="20">
        <v>2</v>
      </c>
      <c r="J905" s="20">
        <v>56</v>
      </c>
      <c r="K905" s="20"/>
      <c r="L905" s="21">
        <v>3401220</v>
      </c>
      <c r="M905" s="22">
        <v>672</v>
      </c>
      <c r="N905" s="23">
        <v>1143.9984999999999</v>
      </c>
      <c r="O905" s="24"/>
    </row>
    <row r="906" spans="1:15" ht="30.6" x14ac:dyDescent="0.2">
      <c r="A906" s="19" t="s">
        <v>5170</v>
      </c>
      <c r="B906" s="20" t="s">
        <v>5195</v>
      </c>
      <c r="C906" s="20">
        <v>12</v>
      </c>
      <c r="D906" s="20" t="s">
        <v>107</v>
      </c>
      <c r="E906" s="20"/>
      <c r="F906" s="20">
        <v>38</v>
      </c>
      <c r="G906" s="20">
        <v>14</v>
      </c>
      <c r="H906" s="20">
        <v>0</v>
      </c>
      <c r="I906" s="20">
        <v>1</v>
      </c>
      <c r="J906" s="20">
        <v>53</v>
      </c>
      <c r="K906" s="20"/>
      <c r="L906" s="21">
        <v>3401220</v>
      </c>
      <c r="M906" s="22">
        <v>636</v>
      </c>
      <c r="N906" s="23">
        <v>0</v>
      </c>
      <c r="O906" s="24"/>
    </row>
    <row r="907" spans="1:15" ht="30.6" x14ac:dyDescent="0.2">
      <c r="A907" s="19" t="s">
        <v>5151</v>
      </c>
      <c r="B907" s="20" t="s">
        <v>5195</v>
      </c>
      <c r="C907" s="20">
        <v>12</v>
      </c>
      <c r="D907" s="20" t="s">
        <v>109</v>
      </c>
      <c r="E907" s="20"/>
      <c r="F907" s="20">
        <v>39</v>
      </c>
      <c r="G907" s="20">
        <v>14</v>
      </c>
      <c r="H907" s="20">
        <v>0</v>
      </c>
      <c r="I907" s="20">
        <v>2</v>
      </c>
      <c r="J907" s="20">
        <v>55</v>
      </c>
      <c r="K907" s="20"/>
      <c r="L907" s="21">
        <v>3401220</v>
      </c>
      <c r="M907" s="22">
        <v>660</v>
      </c>
      <c r="N907" s="23">
        <v>0</v>
      </c>
      <c r="O907" s="24"/>
    </row>
    <row r="908" spans="1:15" ht="20.399999999999999" x14ac:dyDescent="0.2">
      <c r="A908" s="19" t="s">
        <v>2427</v>
      </c>
      <c r="B908" s="20" t="s">
        <v>5196</v>
      </c>
      <c r="C908" s="20">
        <v>10</v>
      </c>
      <c r="D908" s="20" t="s">
        <v>298</v>
      </c>
      <c r="E908" s="20" t="s">
        <v>149</v>
      </c>
      <c r="F908" s="20">
        <v>28</v>
      </c>
      <c r="G908" s="20">
        <v>12</v>
      </c>
      <c r="H908" s="20">
        <v>0</v>
      </c>
      <c r="I908" s="20">
        <v>0</v>
      </c>
      <c r="J908" s="20">
        <v>40</v>
      </c>
      <c r="K908" s="20" t="s">
        <v>18</v>
      </c>
      <c r="L908" s="21">
        <v>3401220</v>
      </c>
      <c r="M908" s="22">
        <v>400</v>
      </c>
      <c r="N908" s="23">
        <v>0</v>
      </c>
      <c r="O908" s="24"/>
    </row>
    <row r="909" spans="1:15" ht="20.399999999999999" x14ac:dyDescent="0.2">
      <c r="A909" s="19" t="s">
        <v>5197</v>
      </c>
      <c r="B909" s="20" t="s">
        <v>5198</v>
      </c>
      <c r="C909" s="20">
        <v>5</v>
      </c>
      <c r="D909" s="20" t="s">
        <v>109</v>
      </c>
      <c r="E909" s="20" t="s">
        <v>149</v>
      </c>
      <c r="F909" s="20">
        <v>12</v>
      </c>
      <c r="G909" s="20">
        <v>6</v>
      </c>
      <c r="H909" s="20">
        <v>0</v>
      </c>
      <c r="I909" s="20">
        <v>2</v>
      </c>
      <c r="J909" s="20">
        <v>20</v>
      </c>
      <c r="K909" s="20" t="s">
        <v>18</v>
      </c>
      <c r="L909" s="21">
        <v>3401220</v>
      </c>
      <c r="M909" s="22">
        <v>100</v>
      </c>
      <c r="N909" s="23">
        <v>4563.45</v>
      </c>
      <c r="O909" s="24"/>
    </row>
    <row r="910" spans="1:15" ht="20.399999999999999" x14ac:dyDescent="0.2">
      <c r="A910" s="19" t="s">
        <v>5199</v>
      </c>
      <c r="B910" s="20" t="s">
        <v>1770</v>
      </c>
      <c r="C910" s="20">
        <v>5</v>
      </c>
      <c r="D910" s="20" t="s">
        <v>90</v>
      </c>
      <c r="E910" s="20" t="s">
        <v>149</v>
      </c>
      <c r="F910" s="20">
        <v>35</v>
      </c>
      <c r="G910" s="20">
        <v>12</v>
      </c>
      <c r="H910" s="20">
        <v>0</v>
      </c>
      <c r="I910" s="20">
        <v>2</v>
      </c>
      <c r="J910" s="20">
        <v>49</v>
      </c>
      <c r="K910" s="20" t="s">
        <v>18</v>
      </c>
      <c r="L910" s="21">
        <v>3401220</v>
      </c>
      <c r="M910" s="22">
        <v>245</v>
      </c>
      <c r="N910" s="23">
        <v>0</v>
      </c>
      <c r="O910" s="24"/>
    </row>
    <row r="911" spans="1:15" ht="20.399999999999999" x14ac:dyDescent="0.2">
      <c r="A911" s="19" t="s">
        <v>5182</v>
      </c>
      <c r="B911" s="20" t="s">
        <v>5200</v>
      </c>
      <c r="C911" s="20">
        <v>12</v>
      </c>
      <c r="D911" s="20" t="s">
        <v>1008</v>
      </c>
      <c r="E911" s="20" t="s">
        <v>149</v>
      </c>
      <c r="F911" s="20">
        <v>25</v>
      </c>
      <c r="G911" s="20">
        <v>13</v>
      </c>
      <c r="H911" s="20">
        <v>0</v>
      </c>
      <c r="I911" s="20">
        <v>2</v>
      </c>
      <c r="J911" s="20">
        <v>40</v>
      </c>
      <c r="K911" s="20" t="s">
        <v>18</v>
      </c>
      <c r="L911" s="21">
        <v>3401220</v>
      </c>
      <c r="M911" s="22">
        <v>480</v>
      </c>
      <c r="N911" s="23">
        <v>2620.7291</v>
      </c>
      <c r="O911" s="24"/>
    </row>
    <row r="912" spans="1:15" ht="40.799999999999997" x14ac:dyDescent="0.2">
      <c r="A912" s="19" t="s">
        <v>5201</v>
      </c>
      <c r="B912" s="20" t="s">
        <v>5202</v>
      </c>
      <c r="C912" s="20">
        <v>6</v>
      </c>
      <c r="D912" s="20" t="s">
        <v>4251</v>
      </c>
      <c r="E912" s="20" t="s">
        <v>346</v>
      </c>
      <c r="F912" s="20">
        <v>220</v>
      </c>
      <c r="G912" s="20">
        <v>18</v>
      </c>
      <c r="H912" s="20">
        <v>45</v>
      </c>
      <c r="I912" s="20">
        <v>0</v>
      </c>
      <c r="J912" s="20">
        <v>283</v>
      </c>
      <c r="K912" s="20" t="s">
        <v>18</v>
      </c>
      <c r="L912" s="21">
        <v>3401220</v>
      </c>
      <c r="M912" s="22">
        <v>1698</v>
      </c>
      <c r="N912" s="23">
        <v>131.65190000000001</v>
      </c>
      <c r="O912" s="24"/>
    </row>
    <row r="913" spans="1:15" ht="40.799999999999997" x14ac:dyDescent="0.2">
      <c r="A913" s="19" t="s">
        <v>5203</v>
      </c>
      <c r="B913" s="20" t="s">
        <v>1415</v>
      </c>
      <c r="C913" s="20">
        <v>13</v>
      </c>
      <c r="D913" s="20" t="s">
        <v>109</v>
      </c>
      <c r="E913" s="20"/>
      <c r="F913" s="20">
        <v>28</v>
      </c>
      <c r="G913" s="20">
        <v>11</v>
      </c>
      <c r="H913" s="20">
        <v>0</v>
      </c>
      <c r="I913" s="20">
        <v>2</v>
      </c>
      <c r="J913" s="20">
        <v>41</v>
      </c>
      <c r="K913" s="20"/>
      <c r="L913" s="21">
        <v>3401220</v>
      </c>
      <c r="M913" s="22">
        <v>533</v>
      </c>
      <c r="N913" s="23">
        <v>457.13690000000003</v>
      </c>
      <c r="O913" s="24"/>
    </row>
    <row r="914" spans="1:15" ht="40.799999999999997" x14ac:dyDescent="0.2">
      <c r="A914" s="19" t="s">
        <v>5203</v>
      </c>
      <c r="B914" s="20" t="s">
        <v>185</v>
      </c>
      <c r="C914" s="20">
        <v>12</v>
      </c>
      <c r="D914" s="20" t="s">
        <v>107</v>
      </c>
      <c r="E914" s="20"/>
      <c r="F914" s="20">
        <v>28</v>
      </c>
      <c r="G914" s="20">
        <v>13</v>
      </c>
      <c r="H914" s="20">
        <v>0</v>
      </c>
      <c r="I914" s="20">
        <v>2</v>
      </c>
      <c r="J914" s="20">
        <v>43</v>
      </c>
      <c r="K914" s="20"/>
      <c r="L914" s="21">
        <v>3401220</v>
      </c>
      <c r="M914" s="22">
        <v>516</v>
      </c>
      <c r="N914" s="23">
        <v>0</v>
      </c>
      <c r="O914" s="24"/>
    </row>
    <row r="915" spans="1:15" ht="30.6" x14ac:dyDescent="0.2">
      <c r="A915" s="19" t="s">
        <v>5204</v>
      </c>
      <c r="B915" s="20" t="s">
        <v>4983</v>
      </c>
      <c r="C915" s="20">
        <v>6</v>
      </c>
      <c r="D915" s="20" t="s">
        <v>5043</v>
      </c>
      <c r="E915" s="20" t="s">
        <v>346</v>
      </c>
      <c r="F915" s="20">
        <v>220</v>
      </c>
      <c r="G915" s="20">
        <v>18</v>
      </c>
      <c r="H915" s="20">
        <v>45</v>
      </c>
      <c r="I915" s="20">
        <v>0</v>
      </c>
      <c r="J915" s="20">
        <v>283</v>
      </c>
      <c r="K915" s="20" t="s">
        <v>18</v>
      </c>
      <c r="L915" s="21">
        <v>3401220</v>
      </c>
      <c r="M915" s="22">
        <v>1698</v>
      </c>
      <c r="N915" s="23">
        <v>130.08000000000001</v>
      </c>
      <c r="O915" s="24"/>
    </row>
    <row r="916" spans="1:15" ht="20.399999999999999" x14ac:dyDescent="0.2">
      <c r="A916" s="19" t="s">
        <v>5205</v>
      </c>
      <c r="B916" s="20" t="s">
        <v>1515</v>
      </c>
      <c r="C916" s="20">
        <v>4</v>
      </c>
      <c r="D916" s="20" t="s">
        <v>2690</v>
      </c>
      <c r="E916" s="20" t="s">
        <v>5206</v>
      </c>
      <c r="F916" s="20">
        <v>220</v>
      </c>
      <c r="G916" s="20">
        <v>18</v>
      </c>
      <c r="H916" s="20">
        <v>35</v>
      </c>
      <c r="I916" s="20">
        <v>0</v>
      </c>
      <c r="J916" s="20">
        <v>273</v>
      </c>
      <c r="K916" s="20" t="s">
        <v>18</v>
      </c>
      <c r="L916" s="21">
        <v>3401220</v>
      </c>
      <c r="M916" s="22">
        <v>1092</v>
      </c>
      <c r="N916" s="23">
        <v>0</v>
      </c>
      <c r="O916" s="24"/>
    </row>
    <row r="917" spans="1:15" ht="20.399999999999999" x14ac:dyDescent="0.2">
      <c r="A917" s="19" t="s">
        <v>5207</v>
      </c>
      <c r="B917" s="20" t="s">
        <v>4196</v>
      </c>
      <c r="C917" s="20">
        <v>12</v>
      </c>
      <c r="D917" s="20" t="s">
        <v>298</v>
      </c>
      <c r="E917" s="20" t="s">
        <v>149</v>
      </c>
      <c r="F917" s="20">
        <v>18</v>
      </c>
      <c r="G917" s="20">
        <v>9</v>
      </c>
      <c r="H917" s="20">
        <v>0</v>
      </c>
      <c r="I917" s="20">
        <v>2</v>
      </c>
      <c r="J917" s="20">
        <v>29</v>
      </c>
      <c r="K917" s="20" t="s">
        <v>18</v>
      </c>
      <c r="L917" s="21">
        <v>3401220</v>
      </c>
      <c r="M917" s="22">
        <v>348</v>
      </c>
      <c r="N917" s="23">
        <v>930.91949999999997</v>
      </c>
      <c r="O917" s="24"/>
    </row>
    <row r="918" spans="1:15" ht="30.6" x14ac:dyDescent="0.2">
      <c r="A918" s="19" t="s">
        <v>5208</v>
      </c>
      <c r="B918" s="20" t="s">
        <v>1568</v>
      </c>
      <c r="C918" s="20">
        <v>2</v>
      </c>
      <c r="D918" s="20" t="s">
        <v>125</v>
      </c>
      <c r="E918" s="20"/>
      <c r="F918" s="20">
        <v>75</v>
      </c>
      <c r="G918" s="20">
        <v>10</v>
      </c>
      <c r="H918" s="20">
        <v>0</v>
      </c>
      <c r="I918" s="20">
        <v>0</v>
      </c>
      <c r="J918" s="20">
        <v>85</v>
      </c>
      <c r="K918" s="20"/>
      <c r="L918" s="21">
        <v>3401220</v>
      </c>
      <c r="M918" s="22">
        <v>170</v>
      </c>
      <c r="N918" s="23">
        <v>0</v>
      </c>
      <c r="O918" s="24"/>
    </row>
    <row r="919" spans="1:15" ht="20.399999999999999" x14ac:dyDescent="0.2">
      <c r="A919" s="19" t="s">
        <v>5209</v>
      </c>
      <c r="B919" s="20" t="s">
        <v>5210</v>
      </c>
      <c r="C919" s="20">
        <v>6</v>
      </c>
      <c r="D919" s="20" t="s">
        <v>5129</v>
      </c>
      <c r="E919" s="20" t="s">
        <v>346</v>
      </c>
      <c r="F919" s="20">
        <v>220</v>
      </c>
      <c r="G919" s="20">
        <v>18</v>
      </c>
      <c r="H919" s="20">
        <v>35</v>
      </c>
      <c r="I919" s="20">
        <v>0</v>
      </c>
      <c r="J919" s="20">
        <v>273</v>
      </c>
      <c r="K919" s="20" t="s">
        <v>18</v>
      </c>
      <c r="L919" s="21">
        <v>3401220</v>
      </c>
      <c r="M919" s="22">
        <v>1638</v>
      </c>
      <c r="N919" s="23">
        <v>102.2863</v>
      </c>
      <c r="O919" s="24"/>
    </row>
    <row r="920" spans="1:15" ht="22.2" customHeight="1" x14ac:dyDescent="0.2">
      <c r="A920" s="19" t="s">
        <v>5211</v>
      </c>
      <c r="B920" s="20" t="s">
        <v>1786</v>
      </c>
      <c r="C920" s="20">
        <v>6</v>
      </c>
      <c r="D920" s="20" t="s">
        <v>5043</v>
      </c>
      <c r="E920" s="20" t="s">
        <v>346</v>
      </c>
      <c r="F920" s="20">
        <v>220</v>
      </c>
      <c r="G920" s="20">
        <v>18</v>
      </c>
      <c r="H920" s="20">
        <v>35</v>
      </c>
      <c r="I920" s="20">
        <v>2</v>
      </c>
      <c r="J920" s="20">
        <v>275</v>
      </c>
      <c r="K920" s="20" t="s">
        <v>18</v>
      </c>
      <c r="L920" s="21">
        <v>3401220</v>
      </c>
      <c r="M920" s="22">
        <v>1650</v>
      </c>
      <c r="N920" s="23">
        <v>120.40900000000001</v>
      </c>
      <c r="O920" s="24"/>
    </row>
    <row r="921" spans="1:15" ht="34.200000000000003" customHeight="1" x14ac:dyDescent="0.2">
      <c r="A921" s="19" t="s">
        <v>5212</v>
      </c>
      <c r="B921" s="20" t="s">
        <v>5213</v>
      </c>
      <c r="C921" s="20">
        <v>6</v>
      </c>
      <c r="D921" s="20" t="s">
        <v>4251</v>
      </c>
      <c r="E921" s="20" t="s">
        <v>346</v>
      </c>
      <c r="F921" s="20">
        <v>220</v>
      </c>
      <c r="G921" s="20">
        <v>18</v>
      </c>
      <c r="H921" s="20">
        <v>45</v>
      </c>
      <c r="I921" s="20">
        <v>0</v>
      </c>
      <c r="J921" s="20">
        <v>283</v>
      </c>
      <c r="K921" s="20" t="s">
        <v>18</v>
      </c>
      <c r="L921" s="21">
        <v>3401220</v>
      </c>
      <c r="M921" s="22">
        <v>1698</v>
      </c>
      <c r="N921" s="23">
        <v>117.0235</v>
      </c>
      <c r="O921" s="24"/>
    </row>
    <row r="922" spans="1:15" ht="40.799999999999997" x14ac:dyDescent="0.2">
      <c r="A922" s="19" t="s">
        <v>5214</v>
      </c>
      <c r="B922" s="20" t="s">
        <v>581</v>
      </c>
      <c r="C922" s="20">
        <v>12</v>
      </c>
      <c r="D922" s="20" t="s">
        <v>107</v>
      </c>
      <c r="E922" s="20"/>
      <c r="F922" s="20">
        <v>25</v>
      </c>
      <c r="G922" s="20">
        <v>9</v>
      </c>
      <c r="H922" s="20">
        <v>0</v>
      </c>
      <c r="I922" s="20">
        <v>2</v>
      </c>
      <c r="J922" s="20">
        <v>36</v>
      </c>
      <c r="K922" s="20"/>
      <c r="L922" s="21">
        <v>3401220</v>
      </c>
      <c r="M922" s="22">
        <v>432</v>
      </c>
      <c r="N922" s="23">
        <v>0</v>
      </c>
      <c r="O922" s="24"/>
    </row>
    <row r="923" spans="1:15" ht="40.799999999999997" x14ac:dyDescent="0.2">
      <c r="A923" s="19" t="s">
        <v>5214</v>
      </c>
      <c r="B923" s="20" t="s">
        <v>581</v>
      </c>
      <c r="C923" s="20">
        <v>12</v>
      </c>
      <c r="D923" s="20" t="s">
        <v>107</v>
      </c>
      <c r="E923" s="20"/>
      <c r="F923" s="20">
        <v>25</v>
      </c>
      <c r="G923" s="20">
        <v>12</v>
      </c>
      <c r="H923" s="20">
        <v>0</v>
      </c>
      <c r="I923" s="20">
        <v>2</v>
      </c>
      <c r="J923" s="20">
        <v>39</v>
      </c>
      <c r="K923" s="20"/>
      <c r="L923" s="21">
        <v>3401220</v>
      </c>
      <c r="M923" s="22">
        <v>468</v>
      </c>
      <c r="N923" s="23">
        <v>1266.7264</v>
      </c>
      <c r="O923" s="24"/>
    </row>
    <row r="924" spans="1:15" ht="21" customHeight="1" x14ac:dyDescent="0.2">
      <c r="A924" s="19" t="s">
        <v>5215</v>
      </c>
      <c r="B924" s="20" t="s">
        <v>5216</v>
      </c>
      <c r="C924" s="20">
        <v>7</v>
      </c>
      <c r="D924" s="20" t="s">
        <v>5043</v>
      </c>
      <c r="E924" s="20" t="s">
        <v>346</v>
      </c>
      <c r="F924" s="20">
        <v>220</v>
      </c>
      <c r="G924" s="20">
        <v>18</v>
      </c>
      <c r="H924" s="20">
        <v>45</v>
      </c>
      <c r="I924" s="20">
        <v>0</v>
      </c>
      <c r="J924" s="20">
        <v>283</v>
      </c>
      <c r="K924" s="20" t="s">
        <v>18</v>
      </c>
      <c r="L924" s="21">
        <v>3401220</v>
      </c>
      <c r="M924" s="22">
        <v>1981</v>
      </c>
      <c r="N924" s="23">
        <v>96.314899999999994</v>
      </c>
      <c r="O924" s="24"/>
    </row>
    <row r="925" spans="1:15" ht="24.6" customHeight="1" x14ac:dyDescent="0.2">
      <c r="A925" s="19" t="s">
        <v>5217</v>
      </c>
      <c r="B925" s="20" t="s">
        <v>5218</v>
      </c>
      <c r="C925" s="20">
        <v>15</v>
      </c>
      <c r="D925" s="20" t="s">
        <v>296</v>
      </c>
      <c r="E925" s="20" t="s">
        <v>149</v>
      </c>
      <c r="F925" s="20">
        <v>38</v>
      </c>
      <c r="G925" s="20">
        <v>14</v>
      </c>
      <c r="H925" s="20">
        <v>0</v>
      </c>
      <c r="I925" s="20">
        <v>2</v>
      </c>
      <c r="J925" s="20">
        <v>54</v>
      </c>
      <c r="K925" s="20" t="s">
        <v>18</v>
      </c>
      <c r="L925" s="21">
        <v>3401220</v>
      </c>
      <c r="M925" s="22">
        <v>810</v>
      </c>
      <c r="N925" s="23">
        <v>1078.2049</v>
      </c>
      <c r="O925" s="24"/>
    </row>
    <row r="926" spans="1:15" ht="20.399999999999999" x14ac:dyDescent="0.2">
      <c r="A926" s="19" t="s">
        <v>5219</v>
      </c>
      <c r="B926" s="20" t="s">
        <v>5220</v>
      </c>
      <c r="C926" s="20">
        <v>10</v>
      </c>
      <c r="D926" s="20" t="s">
        <v>107</v>
      </c>
      <c r="E926" s="20" t="s">
        <v>149</v>
      </c>
      <c r="F926" s="20">
        <v>14</v>
      </c>
      <c r="G926" s="20">
        <v>5</v>
      </c>
      <c r="H926" s="20">
        <v>0</v>
      </c>
      <c r="I926" s="20">
        <v>2</v>
      </c>
      <c r="J926" s="20">
        <v>21</v>
      </c>
      <c r="K926" s="20" t="s">
        <v>18</v>
      </c>
      <c r="L926" s="21">
        <v>3401220</v>
      </c>
      <c r="M926" s="22">
        <v>210</v>
      </c>
      <c r="N926" s="23">
        <v>3746.4476</v>
      </c>
      <c r="O926" s="24"/>
    </row>
    <row r="927" spans="1:15" ht="30.6" x14ac:dyDescent="0.2">
      <c r="A927" s="19" t="s">
        <v>5221</v>
      </c>
      <c r="B927" s="20" t="s">
        <v>5222</v>
      </c>
      <c r="C927" s="20">
        <v>12</v>
      </c>
      <c r="D927" s="20" t="s">
        <v>107</v>
      </c>
      <c r="E927" s="20"/>
      <c r="F927" s="20">
        <v>39</v>
      </c>
      <c r="G927" s="20">
        <v>14</v>
      </c>
      <c r="H927" s="20">
        <v>0</v>
      </c>
      <c r="I927" s="20">
        <v>2</v>
      </c>
      <c r="J927" s="20">
        <v>55</v>
      </c>
      <c r="K927" s="20"/>
      <c r="L927" s="21">
        <v>3401220</v>
      </c>
      <c r="M927" s="22">
        <v>660</v>
      </c>
      <c r="N927" s="23">
        <v>0</v>
      </c>
      <c r="O927" s="24"/>
    </row>
    <row r="928" spans="1:15" ht="30.6" x14ac:dyDescent="0.2">
      <c r="A928" s="19" t="s">
        <v>5223</v>
      </c>
      <c r="B928" s="20" t="s">
        <v>5224</v>
      </c>
      <c r="C928" s="20">
        <v>7</v>
      </c>
      <c r="D928" s="20" t="s">
        <v>174</v>
      </c>
      <c r="E928" s="20" t="s">
        <v>346</v>
      </c>
      <c r="F928" s="20">
        <v>220</v>
      </c>
      <c r="G928" s="20">
        <v>18</v>
      </c>
      <c r="H928" s="20">
        <v>45</v>
      </c>
      <c r="I928" s="20">
        <v>0</v>
      </c>
      <c r="J928" s="20">
        <v>283</v>
      </c>
      <c r="K928" s="20" t="s">
        <v>18</v>
      </c>
      <c r="L928" s="21">
        <v>3401220</v>
      </c>
      <c r="M928" s="22">
        <v>1981</v>
      </c>
      <c r="N928" s="23">
        <v>112.9661</v>
      </c>
      <c r="O928" s="24"/>
    </row>
    <row r="929" spans="1:15" ht="20.399999999999999" x14ac:dyDescent="0.2">
      <c r="A929" s="19" t="s">
        <v>5225</v>
      </c>
      <c r="B929" s="20" t="s">
        <v>5226</v>
      </c>
      <c r="C929" s="20">
        <v>12</v>
      </c>
      <c r="D929" s="20" t="s">
        <v>5227</v>
      </c>
      <c r="E929" s="20" t="s">
        <v>149</v>
      </c>
      <c r="F929" s="20">
        <v>35</v>
      </c>
      <c r="G929" s="20">
        <v>14</v>
      </c>
      <c r="H929" s="20">
        <v>0</v>
      </c>
      <c r="I929" s="20">
        <v>0</v>
      </c>
      <c r="J929" s="20">
        <v>49</v>
      </c>
      <c r="K929" s="20" t="s">
        <v>18</v>
      </c>
      <c r="L929" s="21">
        <v>3401220</v>
      </c>
      <c r="M929" s="22">
        <v>588</v>
      </c>
      <c r="N929" s="23">
        <v>0</v>
      </c>
      <c r="O929" s="24"/>
    </row>
    <row r="930" spans="1:15" ht="30.6" x14ac:dyDescent="0.2">
      <c r="A930" s="19" t="s">
        <v>5228</v>
      </c>
      <c r="B930" s="20" t="s">
        <v>2476</v>
      </c>
      <c r="C930" s="20">
        <v>12</v>
      </c>
      <c r="D930" s="20" t="s">
        <v>107</v>
      </c>
      <c r="E930" s="20"/>
      <c r="F930" s="20">
        <v>46</v>
      </c>
      <c r="G930" s="20">
        <v>16</v>
      </c>
      <c r="H930" s="20">
        <v>0</v>
      </c>
      <c r="I930" s="20">
        <v>2</v>
      </c>
      <c r="J930" s="20">
        <v>64</v>
      </c>
      <c r="K930" s="20"/>
      <c r="L930" s="21">
        <v>3401220</v>
      </c>
      <c r="M930" s="22">
        <v>768</v>
      </c>
      <c r="N930" s="23">
        <v>0</v>
      </c>
      <c r="O930" s="24"/>
    </row>
    <row r="931" spans="1:15" ht="30.6" x14ac:dyDescent="0.2">
      <c r="A931" s="19" t="s">
        <v>5228</v>
      </c>
      <c r="B931" s="20" t="s">
        <v>2476</v>
      </c>
      <c r="C931" s="20">
        <v>12</v>
      </c>
      <c r="D931" s="20" t="s">
        <v>107</v>
      </c>
      <c r="E931" s="20"/>
      <c r="F931" s="20">
        <v>46</v>
      </c>
      <c r="G931" s="20">
        <v>16</v>
      </c>
      <c r="H931" s="20">
        <v>0</v>
      </c>
      <c r="I931" s="20">
        <v>2</v>
      </c>
      <c r="J931" s="20">
        <v>64</v>
      </c>
      <c r="K931" s="20"/>
      <c r="L931" s="21">
        <v>3401220</v>
      </c>
      <c r="M931" s="22">
        <v>768</v>
      </c>
      <c r="N931" s="23">
        <v>364.2799</v>
      </c>
      <c r="O931" s="24"/>
    </row>
    <row r="932" spans="1:15" ht="30.6" x14ac:dyDescent="0.2">
      <c r="A932" s="19" t="s">
        <v>5228</v>
      </c>
      <c r="B932" s="20" t="s">
        <v>2476</v>
      </c>
      <c r="C932" s="20">
        <v>12</v>
      </c>
      <c r="D932" s="20" t="s">
        <v>107</v>
      </c>
      <c r="E932" s="20"/>
      <c r="F932" s="20">
        <v>46</v>
      </c>
      <c r="G932" s="20">
        <v>16</v>
      </c>
      <c r="H932" s="20">
        <v>0</v>
      </c>
      <c r="I932" s="20">
        <v>2</v>
      </c>
      <c r="J932" s="20">
        <v>64</v>
      </c>
      <c r="K932" s="20"/>
      <c r="L932" s="21">
        <v>3401220</v>
      </c>
      <c r="M932" s="22">
        <v>768</v>
      </c>
      <c r="N932" s="23">
        <v>447.8997</v>
      </c>
      <c r="O932" s="24"/>
    </row>
    <row r="933" spans="1:15" ht="20.399999999999999" x14ac:dyDescent="0.2">
      <c r="A933" s="19" t="s">
        <v>5229</v>
      </c>
      <c r="B933" s="20" t="s">
        <v>5230</v>
      </c>
      <c r="C933" s="20">
        <v>7</v>
      </c>
      <c r="D933" s="20" t="s">
        <v>5231</v>
      </c>
      <c r="E933" s="20" t="s">
        <v>346</v>
      </c>
      <c r="F933" s="20">
        <v>320</v>
      </c>
      <c r="G933" s="20">
        <v>18</v>
      </c>
      <c r="H933" s="20">
        <v>35</v>
      </c>
      <c r="I933" s="20">
        <v>0</v>
      </c>
      <c r="J933" s="20">
        <v>373</v>
      </c>
      <c r="K933" s="20" t="s">
        <v>18</v>
      </c>
      <c r="L933" s="21">
        <v>3401220</v>
      </c>
      <c r="M933" s="22">
        <v>2611</v>
      </c>
      <c r="N933" s="23">
        <v>0</v>
      </c>
      <c r="O933" s="24"/>
    </row>
    <row r="934" spans="1:15" ht="20.399999999999999" x14ac:dyDescent="0.2">
      <c r="A934" s="19" t="s">
        <v>5232</v>
      </c>
      <c r="B934" s="20" t="s">
        <v>2478</v>
      </c>
      <c r="C934" s="20">
        <v>21</v>
      </c>
      <c r="D934" s="20" t="s">
        <v>1008</v>
      </c>
      <c r="E934" s="20" t="s">
        <v>149</v>
      </c>
      <c r="F934" s="20">
        <v>38</v>
      </c>
      <c r="G934" s="20">
        <v>14</v>
      </c>
      <c r="H934" s="20">
        <v>0</v>
      </c>
      <c r="I934" s="20">
        <v>2</v>
      </c>
      <c r="J934" s="20">
        <v>54</v>
      </c>
      <c r="K934" s="20" t="s">
        <v>18</v>
      </c>
      <c r="L934" s="21">
        <v>3401220</v>
      </c>
      <c r="M934" s="22">
        <v>1134</v>
      </c>
      <c r="N934" s="23">
        <v>2138.3112000000001</v>
      </c>
      <c r="O934" s="24"/>
    </row>
    <row r="935" spans="1:15" ht="30.6" x14ac:dyDescent="0.2">
      <c r="A935" s="19" t="s">
        <v>5151</v>
      </c>
      <c r="B935" s="20" t="s">
        <v>5233</v>
      </c>
      <c r="C935" s="20">
        <v>12</v>
      </c>
      <c r="D935" s="20" t="s">
        <v>107</v>
      </c>
      <c r="E935" s="20"/>
      <c r="F935" s="20">
        <v>39</v>
      </c>
      <c r="G935" s="20">
        <v>15</v>
      </c>
      <c r="H935" s="20">
        <v>0</v>
      </c>
      <c r="I935" s="20">
        <v>2</v>
      </c>
      <c r="J935" s="20">
        <v>56</v>
      </c>
      <c r="K935" s="20"/>
      <c r="L935" s="21">
        <v>3401220</v>
      </c>
      <c r="M935" s="22">
        <v>672</v>
      </c>
      <c r="N935" s="23">
        <v>0</v>
      </c>
      <c r="O935" s="24"/>
    </row>
    <row r="936" spans="1:15" ht="30.6" x14ac:dyDescent="0.2">
      <c r="A936" s="19" t="s">
        <v>5234</v>
      </c>
      <c r="B936" s="20" t="s">
        <v>5233</v>
      </c>
      <c r="C936" s="20">
        <v>12</v>
      </c>
      <c r="D936" s="20" t="s">
        <v>107</v>
      </c>
      <c r="E936" s="20"/>
      <c r="F936" s="20">
        <v>38</v>
      </c>
      <c r="G936" s="20">
        <v>15</v>
      </c>
      <c r="H936" s="20">
        <v>0</v>
      </c>
      <c r="I936" s="20">
        <v>2</v>
      </c>
      <c r="J936" s="20">
        <v>55</v>
      </c>
      <c r="K936" s="20"/>
      <c r="L936" s="21">
        <v>3401220</v>
      </c>
      <c r="M936" s="22">
        <v>660</v>
      </c>
      <c r="N936" s="23">
        <v>855.06510000000003</v>
      </c>
      <c r="O936" s="24"/>
    </row>
    <row r="937" spans="1:15" ht="20.399999999999999" x14ac:dyDescent="0.2">
      <c r="A937" s="19" t="s">
        <v>5182</v>
      </c>
      <c r="B937" s="20" t="s">
        <v>5235</v>
      </c>
      <c r="C937" s="20">
        <v>12</v>
      </c>
      <c r="D937" s="20" t="s">
        <v>5236</v>
      </c>
      <c r="E937" s="20" t="s">
        <v>149</v>
      </c>
      <c r="F937" s="20">
        <v>23</v>
      </c>
      <c r="G937" s="20">
        <v>12</v>
      </c>
      <c r="H937" s="20">
        <v>0</v>
      </c>
      <c r="I937" s="20">
        <v>2</v>
      </c>
      <c r="J937" s="20">
        <v>37</v>
      </c>
      <c r="K937" s="20" t="s">
        <v>18</v>
      </c>
      <c r="L937" s="21">
        <v>3401220</v>
      </c>
      <c r="M937" s="22">
        <v>444</v>
      </c>
      <c r="N937" s="23">
        <v>2490.0787999999998</v>
      </c>
      <c r="O937" s="24"/>
    </row>
    <row r="938" spans="1:15" ht="20.399999999999999" x14ac:dyDescent="0.2">
      <c r="A938" s="19" t="s">
        <v>5237</v>
      </c>
      <c r="B938" s="20" t="s">
        <v>1406</v>
      </c>
      <c r="C938" s="20">
        <v>7</v>
      </c>
      <c r="D938" s="20" t="s">
        <v>174</v>
      </c>
      <c r="E938" s="20" t="s">
        <v>346</v>
      </c>
      <c r="F938" s="20">
        <v>220</v>
      </c>
      <c r="G938" s="20">
        <v>18</v>
      </c>
      <c r="H938" s="20">
        <v>45</v>
      </c>
      <c r="I938" s="20">
        <v>2</v>
      </c>
      <c r="J938" s="20">
        <v>285</v>
      </c>
      <c r="K938" s="20" t="s">
        <v>18</v>
      </c>
      <c r="L938" s="21">
        <v>3401220</v>
      </c>
      <c r="M938" s="22">
        <v>1995</v>
      </c>
      <c r="N938" s="23">
        <v>110.67659999999999</v>
      </c>
      <c r="O938" s="24"/>
    </row>
    <row r="939" spans="1:15" ht="30.6" x14ac:dyDescent="0.2">
      <c r="A939" s="19" t="s">
        <v>5153</v>
      </c>
      <c r="B939" s="20" t="s">
        <v>5238</v>
      </c>
      <c r="C939" s="20">
        <v>17</v>
      </c>
      <c r="D939" s="20" t="s">
        <v>107</v>
      </c>
      <c r="E939" s="20"/>
      <c r="F939" s="20">
        <v>39</v>
      </c>
      <c r="G939" s="20">
        <v>14</v>
      </c>
      <c r="H939" s="20">
        <v>0</v>
      </c>
      <c r="I939" s="20">
        <v>2</v>
      </c>
      <c r="J939" s="20">
        <v>55</v>
      </c>
      <c r="K939" s="20"/>
      <c r="L939" s="21">
        <v>3401220</v>
      </c>
      <c r="M939" s="22">
        <v>935</v>
      </c>
      <c r="N939" s="23">
        <v>0</v>
      </c>
      <c r="O939" s="24"/>
    </row>
    <row r="940" spans="1:15" ht="40.799999999999997" x14ac:dyDescent="0.2">
      <c r="A940" s="19" t="s">
        <v>5239</v>
      </c>
      <c r="B940" s="20" t="s">
        <v>5240</v>
      </c>
      <c r="C940" s="20">
        <v>12</v>
      </c>
      <c r="D940" s="20" t="s">
        <v>4251</v>
      </c>
      <c r="E940" s="20"/>
      <c r="F940" s="20">
        <v>28</v>
      </c>
      <c r="G940" s="20">
        <v>14</v>
      </c>
      <c r="H940" s="20">
        <v>0</v>
      </c>
      <c r="I940" s="20">
        <v>3</v>
      </c>
      <c r="J940" s="20">
        <v>45</v>
      </c>
      <c r="K940" s="20"/>
      <c r="L940" s="21">
        <v>3401220</v>
      </c>
      <c r="M940" s="22">
        <v>540</v>
      </c>
      <c r="N940" s="23">
        <v>434.5444</v>
      </c>
      <c r="O940" s="24"/>
    </row>
    <row r="941" spans="1:15" ht="20.399999999999999" x14ac:dyDescent="0.2">
      <c r="A941" s="19" t="s">
        <v>5241</v>
      </c>
      <c r="B941" s="20" t="s">
        <v>4388</v>
      </c>
      <c r="C941" s="20">
        <v>7</v>
      </c>
      <c r="D941" s="20" t="s">
        <v>5043</v>
      </c>
      <c r="E941" s="20" t="s">
        <v>346</v>
      </c>
      <c r="F941" s="20">
        <v>220</v>
      </c>
      <c r="G941" s="20">
        <v>18</v>
      </c>
      <c r="H941" s="20">
        <v>45</v>
      </c>
      <c r="I941" s="20">
        <v>2</v>
      </c>
      <c r="J941" s="20">
        <v>285</v>
      </c>
      <c r="K941" s="20" t="s">
        <v>18</v>
      </c>
      <c r="L941" s="21">
        <v>3401220</v>
      </c>
      <c r="M941" s="22">
        <v>1995</v>
      </c>
      <c r="N941" s="23">
        <v>75.588899999999995</v>
      </c>
      <c r="O941" s="24"/>
    </row>
    <row r="942" spans="1:15" ht="30.6" x14ac:dyDescent="0.2">
      <c r="A942" s="19" t="s">
        <v>5242</v>
      </c>
      <c r="B942" s="20" t="s">
        <v>5070</v>
      </c>
      <c r="C942" s="20">
        <v>12</v>
      </c>
      <c r="D942" s="20" t="s">
        <v>107</v>
      </c>
      <c r="E942" s="20"/>
      <c r="F942" s="20">
        <v>35</v>
      </c>
      <c r="G942" s="20">
        <v>14</v>
      </c>
      <c r="H942" s="20">
        <v>0</v>
      </c>
      <c r="I942" s="20">
        <v>2</v>
      </c>
      <c r="J942" s="20">
        <v>51</v>
      </c>
      <c r="K942" s="20"/>
      <c r="L942" s="21">
        <v>3401220</v>
      </c>
      <c r="M942" s="22">
        <v>612</v>
      </c>
      <c r="N942" s="23">
        <v>0</v>
      </c>
      <c r="O942" s="24"/>
    </row>
    <row r="943" spans="1:15" ht="30.6" x14ac:dyDescent="0.2">
      <c r="A943" s="19" t="s">
        <v>5242</v>
      </c>
      <c r="B943" s="20" t="s">
        <v>5070</v>
      </c>
      <c r="C943" s="20">
        <v>12</v>
      </c>
      <c r="D943" s="20" t="s">
        <v>107</v>
      </c>
      <c r="E943" s="20"/>
      <c r="F943" s="20">
        <v>35</v>
      </c>
      <c r="G943" s="20">
        <v>14</v>
      </c>
      <c r="H943" s="20">
        <v>0</v>
      </c>
      <c r="I943" s="20">
        <v>2</v>
      </c>
      <c r="J943" s="20">
        <v>51</v>
      </c>
      <c r="K943" s="20"/>
      <c r="L943" s="21">
        <v>3401220</v>
      </c>
      <c r="M943" s="22">
        <v>612</v>
      </c>
      <c r="N943" s="23">
        <v>0</v>
      </c>
      <c r="O943" s="24"/>
    </row>
    <row r="944" spans="1:15" ht="20.399999999999999" x14ac:dyDescent="0.2">
      <c r="A944" s="19" t="s">
        <v>5243</v>
      </c>
      <c r="B944" s="20" t="s">
        <v>1478</v>
      </c>
      <c r="C944" s="20">
        <v>3</v>
      </c>
      <c r="D944" s="20" t="s">
        <v>1492</v>
      </c>
      <c r="E944" s="20" t="s">
        <v>149</v>
      </c>
      <c r="F944" s="20">
        <v>12</v>
      </c>
      <c r="G944" s="20">
        <v>4</v>
      </c>
      <c r="H944" s="20">
        <v>0</v>
      </c>
      <c r="I944" s="20">
        <v>2</v>
      </c>
      <c r="J944" s="20">
        <v>18</v>
      </c>
      <c r="K944" s="20" t="s">
        <v>18</v>
      </c>
      <c r="L944" s="21">
        <v>3401220</v>
      </c>
      <c r="M944" s="22">
        <v>54</v>
      </c>
      <c r="N944" s="23">
        <v>3093.3332999999998</v>
      </c>
      <c r="O944" s="24"/>
    </row>
    <row r="945" spans="1:15" ht="20.399999999999999" x14ac:dyDescent="0.2">
      <c r="A945" s="19" t="s">
        <v>5244</v>
      </c>
      <c r="B945" s="20" t="s">
        <v>5245</v>
      </c>
      <c r="C945" s="20">
        <v>11</v>
      </c>
      <c r="D945" s="20" t="s">
        <v>102</v>
      </c>
      <c r="E945" s="20" t="s">
        <v>149</v>
      </c>
      <c r="F945" s="20">
        <v>27</v>
      </c>
      <c r="G945" s="20">
        <v>14</v>
      </c>
      <c r="H945" s="20">
        <v>0</v>
      </c>
      <c r="I945" s="20">
        <v>2</v>
      </c>
      <c r="J945" s="20">
        <v>43</v>
      </c>
      <c r="K945" s="20" t="s">
        <v>18</v>
      </c>
      <c r="L945" s="21">
        <v>3401220</v>
      </c>
      <c r="M945" s="22">
        <v>473</v>
      </c>
      <c r="N945" s="23">
        <v>0</v>
      </c>
      <c r="O945" s="24"/>
    </row>
    <row r="946" spans="1:15" ht="40.799999999999997" x14ac:dyDescent="0.2">
      <c r="A946" s="19" t="s">
        <v>5246</v>
      </c>
      <c r="B946" s="20" t="s">
        <v>5247</v>
      </c>
      <c r="C946" s="20">
        <v>7</v>
      </c>
      <c r="D946" s="20" t="s">
        <v>4251</v>
      </c>
      <c r="E946" s="20" t="s">
        <v>346</v>
      </c>
      <c r="F946" s="20">
        <v>220</v>
      </c>
      <c r="G946" s="20">
        <v>18</v>
      </c>
      <c r="H946" s="20">
        <v>35</v>
      </c>
      <c r="I946" s="20">
        <v>0</v>
      </c>
      <c r="J946" s="20">
        <v>273</v>
      </c>
      <c r="K946" s="20" t="s">
        <v>18</v>
      </c>
      <c r="L946" s="21">
        <v>3401220</v>
      </c>
      <c r="M946" s="22">
        <v>1911</v>
      </c>
      <c r="N946" s="23">
        <v>116.8158</v>
      </c>
      <c r="O946" s="24"/>
    </row>
    <row r="947" spans="1:15" ht="30.6" x14ac:dyDescent="0.2">
      <c r="A947" s="19" t="s">
        <v>5248</v>
      </c>
      <c r="B947" s="20" t="s">
        <v>5247</v>
      </c>
      <c r="C947" s="20">
        <v>7</v>
      </c>
      <c r="D947" s="20" t="s">
        <v>5043</v>
      </c>
      <c r="E947" s="20" t="s">
        <v>346</v>
      </c>
      <c r="F947" s="20">
        <v>220</v>
      </c>
      <c r="G947" s="20">
        <v>18</v>
      </c>
      <c r="H947" s="20">
        <v>45</v>
      </c>
      <c r="I947" s="20">
        <v>2</v>
      </c>
      <c r="J947" s="20">
        <v>285</v>
      </c>
      <c r="K947" s="20" t="s">
        <v>18</v>
      </c>
      <c r="L947" s="21">
        <v>3401220</v>
      </c>
      <c r="M947" s="22">
        <v>1995</v>
      </c>
      <c r="N947" s="23">
        <v>112.1082</v>
      </c>
      <c r="O947" s="24"/>
    </row>
    <row r="948" spans="1:15" ht="20.399999999999999" x14ac:dyDescent="0.2">
      <c r="A948" s="19" t="s">
        <v>5244</v>
      </c>
      <c r="B948" s="20" t="s">
        <v>5249</v>
      </c>
      <c r="C948" s="20">
        <v>10</v>
      </c>
      <c r="D948" s="20" t="s">
        <v>102</v>
      </c>
      <c r="E948" s="20" t="s">
        <v>149</v>
      </c>
      <c r="F948" s="20">
        <v>25</v>
      </c>
      <c r="G948" s="20">
        <v>9</v>
      </c>
      <c r="H948" s="20">
        <v>0</v>
      </c>
      <c r="I948" s="20">
        <v>2</v>
      </c>
      <c r="J948" s="20">
        <v>36</v>
      </c>
      <c r="K948" s="20" t="s">
        <v>18</v>
      </c>
      <c r="L948" s="21">
        <v>3401220</v>
      </c>
      <c r="M948" s="22">
        <v>360</v>
      </c>
      <c r="N948" s="23">
        <v>745.95270000000005</v>
      </c>
      <c r="O948" s="24"/>
    </row>
    <row r="949" spans="1:15" ht="30.6" x14ac:dyDescent="0.2">
      <c r="A949" s="19" t="s">
        <v>5153</v>
      </c>
      <c r="B949" s="20" t="s">
        <v>5250</v>
      </c>
      <c r="C949" s="20">
        <v>19</v>
      </c>
      <c r="D949" s="20" t="s">
        <v>107</v>
      </c>
      <c r="E949" s="20"/>
      <c r="F949" s="20">
        <v>35</v>
      </c>
      <c r="G949" s="20">
        <v>14</v>
      </c>
      <c r="H949" s="20">
        <v>0</v>
      </c>
      <c r="I949" s="20">
        <v>2</v>
      </c>
      <c r="J949" s="20">
        <v>51</v>
      </c>
      <c r="K949" s="20"/>
      <c r="L949" s="21">
        <v>3401220</v>
      </c>
      <c r="M949" s="22">
        <v>969</v>
      </c>
      <c r="N949" s="23">
        <v>0</v>
      </c>
      <c r="O949" s="24"/>
    </row>
    <row r="950" spans="1:15" ht="30.6" x14ac:dyDescent="0.2">
      <c r="A950" s="19" t="s">
        <v>5251</v>
      </c>
      <c r="B950" s="20" t="s">
        <v>5252</v>
      </c>
      <c r="C950" s="20">
        <v>6</v>
      </c>
      <c r="D950" s="20" t="s">
        <v>4251</v>
      </c>
      <c r="E950" s="20" t="s">
        <v>346</v>
      </c>
      <c r="F950" s="20">
        <v>220</v>
      </c>
      <c r="G950" s="20">
        <v>18</v>
      </c>
      <c r="H950" s="20">
        <v>40</v>
      </c>
      <c r="I950" s="20">
        <v>0</v>
      </c>
      <c r="J950" s="20">
        <v>278</v>
      </c>
      <c r="K950" s="20" t="s">
        <v>18</v>
      </c>
      <c r="L950" s="21">
        <v>3401220</v>
      </c>
      <c r="M950" s="22">
        <v>1668</v>
      </c>
      <c r="N950" s="23">
        <v>134.08510000000001</v>
      </c>
      <c r="O950" s="24"/>
    </row>
    <row r="951" spans="1:15" ht="30.6" x14ac:dyDescent="0.2">
      <c r="A951" s="19" t="s">
        <v>5153</v>
      </c>
      <c r="B951" s="20" t="s">
        <v>5253</v>
      </c>
      <c r="C951" s="20">
        <v>12</v>
      </c>
      <c r="D951" s="20" t="s">
        <v>4251</v>
      </c>
      <c r="E951" s="20"/>
      <c r="F951" s="20">
        <v>35</v>
      </c>
      <c r="G951" s="20">
        <v>14</v>
      </c>
      <c r="H951" s="20">
        <v>0</v>
      </c>
      <c r="I951" s="20">
        <v>0</v>
      </c>
      <c r="J951" s="20">
        <v>49</v>
      </c>
      <c r="K951" s="20"/>
      <c r="L951" s="21">
        <v>3401220</v>
      </c>
      <c r="M951" s="22">
        <v>588</v>
      </c>
      <c r="N951" s="23">
        <v>0</v>
      </c>
      <c r="O951" s="24"/>
    </row>
    <row r="952" spans="1:15" ht="30.6" x14ac:dyDescent="0.2">
      <c r="A952" s="19" t="s">
        <v>5153</v>
      </c>
      <c r="B952" s="20" t="s">
        <v>5254</v>
      </c>
      <c r="C952" s="20">
        <v>12</v>
      </c>
      <c r="D952" s="20" t="s">
        <v>4251</v>
      </c>
      <c r="E952" s="20"/>
      <c r="F952" s="20">
        <v>35</v>
      </c>
      <c r="G952" s="20">
        <v>14</v>
      </c>
      <c r="H952" s="20">
        <v>0</v>
      </c>
      <c r="I952" s="20">
        <v>0</v>
      </c>
      <c r="J952" s="20">
        <v>49</v>
      </c>
      <c r="K952" s="20"/>
      <c r="L952" s="21">
        <v>3401220</v>
      </c>
      <c r="M952" s="22">
        <v>588</v>
      </c>
      <c r="N952" s="23">
        <v>0</v>
      </c>
      <c r="O952" s="24"/>
    </row>
    <row r="953" spans="1:15" ht="30.6" x14ac:dyDescent="0.2">
      <c r="A953" s="19" t="s">
        <v>5153</v>
      </c>
      <c r="B953" s="20" t="s">
        <v>5254</v>
      </c>
      <c r="C953" s="20">
        <v>12</v>
      </c>
      <c r="D953" s="20" t="s">
        <v>4251</v>
      </c>
      <c r="E953" s="20"/>
      <c r="F953" s="20">
        <v>35</v>
      </c>
      <c r="G953" s="20">
        <v>14</v>
      </c>
      <c r="H953" s="20">
        <v>0</v>
      </c>
      <c r="I953" s="20">
        <v>0</v>
      </c>
      <c r="J953" s="20">
        <v>49</v>
      </c>
      <c r="K953" s="20"/>
      <c r="L953" s="21">
        <v>3401220</v>
      </c>
      <c r="M953" s="22">
        <v>588</v>
      </c>
      <c r="N953" s="23">
        <v>0</v>
      </c>
      <c r="O953" s="24"/>
    </row>
    <row r="954" spans="1:15" ht="20.399999999999999" x14ac:dyDescent="0.2">
      <c r="A954" s="19" t="s">
        <v>5255</v>
      </c>
      <c r="B954" s="20" t="s">
        <v>4891</v>
      </c>
      <c r="C954" s="20">
        <v>5</v>
      </c>
      <c r="D954" s="20" t="s">
        <v>336</v>
      </c>
      <c r="E954" s="20" t="s">
        <v>149</v>
      </c>
      <c r="F954" s="20">
        <v>35</v>
      </c>
      <c r="G954" s="20">
        <v>14</v>
      </c>
      <c r="H954" s="20">
        <v>0</v>
      </c>
      <c r="I954" s="20">
        <v>0</v>
      </c>
      <c r="J954" s="20">
        <v>49</v>
      </c>
      <c r="K954" s="20" t="s">
        <v>18</v>
      </c>
      <c r="L954" s="21">
        <v>3401220</v>
      </c>
      <c r="M954" s="22">
        <v>245</v>
      </c>
      <c r="N954" s="23">
        <v>0</v>
      </c>
      <c r="O954" s="24"/>
    </row>
    <row r="955" spans="1:15" ht="30.6" x14ac:dyDescent="0.2">
      <c r="A955" s="19" t="s">
        <v>5153</v>
      </c>
      <c r="B955" s="20" t="s">
        <v>5256</v>
      </c>
      <c r="C955" s="20">
        <v>12</v>
      </c>
      <c r="D955" s="20" t="s">
        <v>4251</v>
      </c>
      <c r="E955" s="20"/>
      <c r="F955" s="20">
        <v>35</v>
      </c>
      <c r="G955" s="20">
        <v>14</v>
      </c>
      <c r="H955" s="20">
        <v>0</v>
      </c>
      <c r="I955" s="20">
        <v>0</v>
      </c>
      <c r="J955" s="20">
        <v>49</v>
      </c>
      <c r="K955" s="20"/>
      <c r="L955" s="21">
        <v>3401220</v>
      </c>
      <c r="M955" s="22">
        <v>588</v>
      </c>
      <c r="N955" s="23">
        <v>0</v>
      </c>
      <c r="O955" s="24"/>
    </row>
    <row r="956" spans="1:15" ht="30.6" x14ac:dyDescent="0.2">
      <c r="A956" s="19" t="s">
        <v>5146</v>
      </c>
      <c r="B956" s="20" t="s">
        <v>5257</v>
      </c>
      <c r="C956" s="20">
        <v>12</v>
      </c>
      <c r="D956" s="20" t="s">
        <v>4251</v>
      </c>
      <c r="E956" s="20"/>
      <c r="F956" s="20">
        <v>35</v>
      </c>
      <c r="G956" s="20">
        <v>14</v>
      </c>
      <c r="H956" s="20">
        <v>0</v>
      </c>
      <c r="I956" s="20">
        <v>0</v>
      </c>
      <c r="J956" s="20">
        <v>49</v>
      </c>
      <c r="K956" s="20"/>
      <c r="L956" s="21">
        <v>3401220</v>
      </c>
      <c r="M956" s="22">
        <v>588</v>
      </c>
      <c r="N956" s="23">
        <v>0</v>
      </c>
      <c r="O956" s="24"/>
    </row>
    <row r="957" spans="1:15" ht="20.399999999999999" x14ac:dyDescent="0.2">
      <c r="A957" s="19" t="s">
        <v>950</v>
      </c>
      <c r="B957" s="20" t="s">
        <v>5258</v>
      </c>
      <c r="C957" s="20">
        <v>6</v>
      </c>
      <c r="D957" s="20" t="s">
        <v>314</v>
      </c>
      <c r="E957" s="20" t="s">
        <v>149</v>
      </c>
      <c r="F957" s="20">
        <v>15</v>
      </c>
      <c r="G957" s="20">
        <v>5</v>
      </c>
      <c r="H957" s="20">
        <v>0</v>
      </c>
      <c r="I957" s="20">
        <v>0</v>
      </c>
      <c r="J957" s="20">
        <v>20</v>
      </c>
      <c r="K957" s="20" t="s">
        <v>18</v>
      </c>
      <c r="L957" s="21">
        <v>3401220</v>
      </c>
      <c r="M957" s="22">
        <v>120</v>
      </c>
      <c r="N957" s="23">
        <v>0</v>
      </c>
      <c r="O957" s="24"/>
    </row>
    <row r="958" spans="1:15" ht="20.399999999999999" x14ac:dyDescent="0.2">
      <c r="A958" s="19" t="s">
        <v>1516</v>
      </c>
      <c r="B958" s="20" t="s">
        <v>5259</v>
      </c>
      <c r="C958" s="20">
        <v>5</v>
      </c>
      <c r="D958" s="20" t="s">
        <v>1492</v>
      </c>
      <c r="E958" s="20" t="s">
        <v>149</v>
      </c>
      <c r="F958" s="20">
        <v>20</v>
      </c>
      <c r="G958" s="20">
        <v>5</v>
      </c>
      <c r="H958" s="20">
        <v>0</v>
      </c>
      <c r="I958" s="20">
        <v>1</v>
      </c>
      <c r="J958" s="20">
        <v>26</v>
      </c>
      <c r="K958" s="20" t="s">
        <v>18</v>
      </c>
      <c r="L958" s="21">
        <v>3401220</v>
      </c>
      <c r="M958" s="22">
        <v>130</v>
      </c>
      <c r="N958" s="23">
        <v>0</v>
      </c>
      <c r="O958" s="24"/>
    </row>
    <row r="959" spans="1:15" ht="20.399999999999999" x14ac:dyDescent="0.2">
      <c r="A959" s="19" t="s">
        <v>5260</v>
      </c>
      <c r="B959" s="20" t="s">
        <v>943</v>
      </c>
      <c r="C959" s="20">
        <v>5</v>
      </c>
      <c r="D959" s="20" t="s">
        <v>95</v>
      </c>
      <c r="E959" s="20" t="s">
        <v>149</v>
      </c>
      <c r="F959" s="20">
        <v>35</v>
      </c>
      <c r="G959" s="20">
        <v>12</v>
      </c>
      <c r="H959" s="20">
        <v>0</v>
      </c>
      <c r="I959" s="20">
        <v>1</v>
      </c>
      <c r="J959" s="20">
        <v>48</v>
      </c>
      <c r="K959" s="20" t="s">
        <v>18</v>
      </c>
      <c r="L959" s="21">
        <v>3401220</v>
      </c>
      <c r="M959" s="22">
        <v>240</v>
      </c>
      <c r="N959" s="23">
        <v>0</v>
      </c>
      <c r="O959" s="24"/>
    </row>
    <row r="960" spans="1:15" ht="30.6" x14ac:dyDescent="0.2">
      <c r="A960" s="19" t="s">
        <v>5153</v>
      </c>
      <c r="B960" s="20" t="s">
        <v>5261</v>
      </c>
      <c r="C960" s="20">
        <v>12</v>
      </c>
      <c r="D960" s="20" t="s">
        <v>107</v>
      </c>
      <c r="E960" s="20"/>
      <c r="F960" s="20">
        <v>35</v>
      </c>
      <c r="G960" s="20">
        <v>14</v>
      </c>
      <c r="H960" s="20">
        <v>0</v>
      </c>
      <c r="I960" s="20">
        <v>0</v>
      </c>
      <c r="J960" s="20">
        <v>49</v>
      </c>
      <c r="K960" s="20"/>
      <c r="L960" s="21">
        <v>3401220</v>
      </c>
      <c r="M960" s="22">
        <v>588</v>
      </c>
      <c r="N960" s="23">
        <v>0</v>
      </c>
      <c r="O960" s="24"/>
    </row>
    <row r="961" spans="1:15" ht="20.399999999999999" x14ac:dyDescent="0.2">
      <c r="A961" s="19" t="s">
        <v>5244</v>
      </c>
      <c r="B961" s="20" t="s">
        <v>5262</v>
      </c>
      <c r="C961" s="20">
        <v>8</v>
      </c>
      <c r="D961" s="20" t="s">
        <v>107</v>
      </c>
      <c r="E961" s="20" t="s">
        <v>149</v>
      </c>
      <c r="F961" s="20">
        <v>25</v>
      </c>
      <c r="G961" s="20">
        <v>9</v>
      </c>
      <c r="H961" s="20">
        <v>0</v>
      </c>
      <c r="I961" s="20">
        <v>2</v>
      </c>
      <c r="J961" s="20">
        <v>36</v>
      </c>
      <c r="K961" s="20" t="s">
        <v>18</v>
      </c>
      <c r="L961" s="21">
        <v>3401220</v>
      </c>
      <c r="M961" s="22">
        <v>288</v>
      </c>
      <c r="N961" s="23">
        <v>0</v>
      </c>
      <c r="O961" s="24"/>
    </row>
    <row r="962" spans="1:15" ht="20.399999999999999" x14ac:dyDescent="0.2">
      <c r="A962" s="19" t="s">
        <v>1516</v>
      </c>
      <c r="B962" s="20" t="s">
        <v>744</v>
      </c>
      <c r="C962" s="20">
        <v>4</v>
      </c>
      <c r="D962" s="20" t="s">
        <v>109</v>
      </c>
      <c r="E962" s="20" t="s">
        <v>149</v>
      </c>
      <c r="F962" s="20">
        <v>20</v>
      </c>
      <c r="G962" s="20">
        <v>8</v>
      </c>
      <c r="H962" s="20">
        <v>0</v>
      </c>
      <c r="I962" s="20">
        <v>1</v>
      </c>
      <c r="J962" s="20">
        <v>29</v>
      </c>
      <c r="K962" s="20" t="s">
        <v>18</v>
      </c>
      <c r="L962" s="21">
        <v>3401220</v>
      </c>
      <c r="M962" s="22">
        <v>116</v>
      </c>
      <c r="N962" s="23">
        <v>0</v>
      </c>
      <c r="O962" s="24"/>
    </row>
    <row r="963" spans="1:15" ht="30.6" x14ac:dyDescent="0.2">
      <c r="A963" s="19" t="s">
        <v>5208</v>
      </c>
      <c r="B963" s="20" t="s">
        <v>5263</v>
      </c>
      <c r="C963" s="20">
        <v>2</v>
      </c>
      <c r="D963" s="20" t="s">
        <v>125</v>
      </c>
      <c r="E963" s="20"/>
      <c r="F963" s="20">
        <v>55</v>
      </c>
      <c r="G963" s="20">
        <v>10</v>
      </c>
      <c r="H963" s="20">
        <v>0</v>
      </c>
      <c r="I963" s="20">
        <v>0</v>
      </c>
      <c r="J963" s="20">
        <v>65</v>
      </c>
      <c r="K963" s="20"/>
      <c r="L963" s="21">
        <v>3401220</v>
      </c>
      <c r="M963" s="22">
        <v>130</v>
      </c>
      <c r="N963" s="23">
        <v>0</v>
      </c>
      <c r="O963" s="24"/>
    </row>
    <row r="964" spans="1:15" ht="30.6" x14ac:dyDescent="0.2">
      <c r="A964" s="19" t="s">
        <v>5153</v>
      </c>
      <c r="B964" s="20" t="s">
        <v>5264</v>
      </c>
      <c r="C964" s="20">
        <v>19</v>
      </c>
      <c r="D964" s="20" t="s">
        <v>107</v>
      </c>
      <c r="E964" s="20"/>
      <c r="F964" s="20">
        <v>35</v>
      </c>
      <c r="G964" s="20">
        <v>14</v>
      </c>
      <c r="H964" s="20">
        <v>0</v>
      </c>
      <c r="I964" s="20">
        <v>0</v>
      </c>
      <c r="J964" s="20">
        <v>49</v>
      </c>
      <c r="K964" s="20"/>
      <c r="L964" s="21">
        <v>3401220</v>
      </c>
      <c r="M964" s="22">
        <v>931</v>
      </c>
      <c r="N964" s="23">
        <v>0</v>
      </c>
      <c r="O964" s="24"/>
    </row>
    <row r="965" spans="1:15" ht="20.399999999999999" x14ac:dyDescent="0.2">
      <c r="A965" s="19" t="s">
        <v>1516</v>
      </c>
      <c r="B965" s="20" t="s">
        <v>639</v>
      </c>
      <c r="C965" s="20">
        <v>3</v>
      </c>
      <c r="D965" s="20" t="s">
        <v>436</v>
      </c>
      <c r="E965" s="20" t="s">
        <v>149</v>
      </c>
      <c r="F965" s="20">
        <v>30</v>
      </c>
      <c r="G965" s="20">
        <v>8</v>
      </c>
      <c r="H965" s="20">
        <v>0</v>
      </c>
      <c r="I965" s="20">
        <v>1</v>
      </c>
      <c r="J965" s="20">
        <v>39</v>
      </c>
      <c r="K965" s="20" t="s">
        <v>18</v>
      </c>
      <c r="L965" s="21">
        <v>3401220</v>
      </c>
      <c r="M965" s="22">
        <v>117</v>
      </c>
      <c r="N965" s="23">
        <v>0</v>
      </c>
      <c r="O965" s="24"/>
    </row>
    <row r="966" spans="1:15" s="25" customFormat="1" ht="13.2" x14ac:dyDescent="0.25">
      <c r="A966" s="92" t="s">
        <v>105</v>
      </c>
      <c r="B966" s="93"/>
      <c r="C966" s="93"/>
      <c r="D966" s="93" t="s">
        <v>5265</v>
      </c>
      <c r="E966" s="93"/>
      <c r="F966" s="93"/>
      <c r="G966" s="93"/>
      <c r="H966" s="93"/>
      <c r="I966" s="93"/>
      <c r="J966" s="93"/>
      <c r="K966" s="93"/>
      <c r="L966" s="94"/>
      <c r="M966" s="95"/>
      <c r="N966" s="96" t="s">
        <v>20</v>
      </c>
      <c r="O966" s="97">
        <v>26481480</v>
      </c>
    </row>
    <row r="968" spans="1:15" ht="13.2" x14ac:dyDescent="0.25">
      <c r="D968" s="25" t="s">
        <v>111</v>
      </c>
    </row>
    <row r="969" spans="1:15" ht="20.399999999999999" x14ac:dyDescent="0.2">
      <c r="A969" s="19" t="s">
        <v>5266</v>
      </c>
      <c r="B969" s="20" t="s">
        <v>5267</v>
      </c>
      <c r="C969" s="20">
        <v>14</v>
      </c>
      <c r="D969" s="20" t="s">
        <v>4692</v>
      </c>
      <c r="E969" s="20" t="s">
        <v>17</v>
      </c>
      <c r="F969" s="20">
        <v>7</v>
      </c>
      <c r="G969" s="20">
        <v>1</v>
      </c>
      <c r="H969" s="20">
        <v>0</v>
      </c>
      <c r="I969" s="20">
        <v>0</v>
      </c>
      <c r="J969" s="20">
        <v>8</v>
      </c>
      <c r="K969" s="20" t="s">
        <v>18</v>
      </c>
      <c r="L969" s="21">
        <v>3401220</v>
      </c>
      <c r="M969" s="22">
        <v>112</v>
      </c>
      <c r="N969" s="23">
        <v>0</v>
      </c>
      <c r="O969" s="24"/>
    </row>
    <row r="970" spans="1:15" ht="20.399999999999999" x14ac:dyDescent="0.2">
      <c r="A970" s="19" t="s">
        <v>5268</v>
      </c>
      <c r="B970" s="20" t="s">
        <v>5269</v>
      </c>
      <c r="C970" s="20">
        <v>10</v>
      </c>
      <c r="D970" s="20" t="s">
        <v>1440</v>
      </c>
      <c r="E970" s="20" t="s">
        <v>17</v>
      </c>
      <c r="F970" s="20">
        <v>15</v>
      </c>
      <c r="G970" s="20">
        <v>4</v>
      </c>
      <c r="H970" s="20">
        <v>0</v>
      </c>
      <c r="I970" s="20">
        <v>0</v>
      </c>
      <c r="J970" s="20">
        <v>19</v>
      </c>
      <c r="K970" s="20" t="s">
        <v>18</v>
      </c>
      <c r="L970" s="21">
        <v>3401220</v>
      </c>
      <c r="M970" s="22">
        <v>190</v>
      </c>
      <c r="N970" s="23">
        <v>0</v>
      </c>
      <c r="O970" s="24"/>
    </row>
    <row r="971" spans="1:15" ht="20.399999999999999" x14ac:dyDescent="0.2">
      <c r="A971" s="19" t="s">
        <v>5270</v>
      </c>
      <c r="B971" s="20" t="s">
        <v>5271</v>
      </c>
      <c r="C971" s="20">
        <v>10</v>
      </c>
      <c r="D971" s="20" t="s">
        <v>159</v>
      </c>
      <c r="E971" s="20"/>
      <c r="F971" s="20">
        <v>15</v>
      </c>
      <c r="G971" s="20">
        <v>4</v>
      </c>
      <c r="H971" s="20">
        <v>0</v>
      </c>
      <c r="I971" s="20">
        <v>0</v>
      </c>
      <c r="J971" s="20">
        <v>19</v>
      </c>
      <c r="K971" s="20"/>
      <c r="L971" s="21">
        <v>3401220</v>
      </c>
      <c r="M971" s="22">
        <v>190</v>
      </c>
      <c r="N971" s="23">
        <v>0</v>
      </c>
      <c r="O971" s="24"/>
    </row>
    <row r="972" spans="1:15" ht="20.399999999999999" x14ac:dyDescent="0.2">
      <c r="A972" s="19" t="s">
        <v>5272</v>
      </c>
      <c r="B972" s="20" t="s">
        <v>5273</v>
      </c>
      <c r="C972" s="20">
        <v>12</v>
      </c>
      <c r="D972" s="20" t="s">
        <v>4707</v>
      </c>
      <c r="E972" s="20" t="s">
        <v>17</v>
      </c>
      <c r="F972" s="20">
        <v>7</v>
      </c>
      <c r="G972" s="20">
        <v>1</v>
      </c>
      <c r="H972" s="20">
        <v>0</v>
      </c>
      <c r="I972" s="20">
        <v>0</v>
      </c>
      <c r="J972" s="20">
        <v>8</v>
      </c>
      <c r="K972" s="20" t="s">
        <v>18</v>
      </c>
      <c r="L972" s="21">
        <v>3401220</v>
      </c>
      <c r="M972" s="22">
        <v>96</v>
      </c>
      <c r="N972" s="23">
        <v>4951.6665999999996</v>
      </c>
      <c r="O972" s="24"/>
    </row>
    <row r="973" spans="1:15" ht="20.399999999999999" x14ac:dyDescent="0.2">
      <c r="A973" s="19" t="s">
        <v>5274</v>
      </c>
      <c r="B973" s="20" t="s">
        <v>1227</v>
      </c>
      <c r="C973" s="20">
        <v>4</v>
      </c>
      <c r="D973" s="20" t="s">
        <v>115</v>
      </c>
      <c r="E973" s="20" t="s">
        <v>366</v>
      </c>
      <c r="F973" s="20">
        <v>80</v>
      </c>
      <c r="G973" s="20">
        <v>0</v>
      </c>
      <c r="H973" s="20">
        <v>20</v>
      </c>
      <c r="I973" s="20">
        <v>0</v>
      </c>
      <c r="J973" s="20">
        <v>100</v>
      </c>
      <c r="K973" s="20" t="s">
        <v>21</v>
      </c>
      <c r="L973" s="21">
        <v>3401220</v>
      </c>
      <c r="M973" s="22">
        <v>400</v>
      </c>
      <c r="N973" s="23">
        <v>246.8</v>
      </c>
      <c r="O973" s="24"/>
    </row>
    <row r="974" spans="1:15" ht="30.6" x14ac:dyDescent="0.2">
      <c r="A974" s="19" t="s">
        <v>5275</v>
      </c>
      <c r="B974" s="20" t="s">
        <v>1227</v>
      </c>
      <c r="C974" s="20">
        <v>4</v>
      </c>
      <c r="D974" s="20" t="s">
        <v>115</v>
      </c>
      <c r="E974" s="20" t="s">
        <v>366</v>
      </c>
      <c r="F974" s="20">
        <v>30</v>
      </c>
      <c r="G974" s="20">
        <v>0</v>
      </c>
      <c r="H974" s="20">
        <v>0</v>
      </c>
      <c r="I974" s="20">
        <v>0</v>
      </c>
      <c r="J974" s="20">
        <v>30</v>
      </c>
      <c r="K974" s="20" t="s">
        <v>21</v>
      </c>
      <c r="L974" s="21">
        <v>3401220</v>
      </c>
      <c r="M974" s="22">
        <v>120</v>
      </c>
      <c r="N974" s="23">
        <v>10</v>
      </c>
      <c r="O974" s="24"/>
    </row>
    <row r="975" spans="1:15" ht="20.399999999999999" x14ac:dyDescent="0.2">
      <c r="A975" s="19" t="s">
        <v>5272</v>
      </c>
      <c r="B975" s="20" t="s">
        <v>5276</v>
      </c>
      <c r="C975" s="20">
        <v>13</v>
      </c>
      <c r="D975" s="20" t="s">
        <v>1440</v>
      </c>
      <c r="E975" s="20" t="s">
        <v>17</v>
      </c>
      <c r="F975" s="20">
        <v>8</v>
      </c>
      <c r="G975" s="20">
        <v>2</v>
      </c>
      <c r="H975" s="20">
        <v>0</v>
      </c>
      <c r="I975" s="20">
        <v>0</v>
      </c>
      <c r="J975" s="20">
        <v>10</v>
      </c>
      <c r="K975" s="20" t="s">
        <v>18</v>
      </c>
      <c r="L975" s="21">
        <v>3401220</v>
      </c>
      <c r="M975" s="22">
        <v>130</v>
      </c>
      <c r="N975" s="23">
        <v>0</v>
      </c>
      <c r="O975" s="24"/>
    </row>
    <row r="976" spans="1:15" ht="30.6" x14ac:dyDescent="0.2">
      <c r="A976" s="19" t="s">
        <v>5277</v>
      </c>
      <c r="B976" s="20" t="s">
        <v>5278</v>
      </c>
      <c r="C976" s="20">
        <v>10</v>
      </c>
      <c r="D976" s="20" t="s">
        <v>115</v>
      </c>
      <c r="E976" s="20"/>
      <c r="F976" s="20">
        <v>4</v>
      </c>
      <c r="G976" s="20">
        <v>1</v>
      </c>
      <c r="H976" s="20">
        <v>0</v>
      </c>
      <c r="I976" s="20">
        <v>0</v>
      </c>
      <c r="J976" s="20">
        <v>5</v>
      </c>
      <c r="K976" s="20"/>
      <c r="L976" s="21">
        <v>3401220</v>
      </c>
      <c r="M976" s="22">
        <v>50</v>
      </c>
      <c r="N976" s="23">
        <v>1800</v>
      </c>
      <c r="O976" s="24"/>
    </row>
    <row r="977" spans="1:15" ht="30.6" x14ac:dyDescent="0.2">
      <c r="A977" s="19" t="s">
        <v>5279</v>
      </c>
      <c r="B977" s="20" t="s">
        <v>5278</v>
      </c>
      <c r="C977" s="20">
        <v>10</v>
      </c>
      <c r="D977" s="20" t="s">
        <v>114</v>
      </c>
      <c r="E977" s="20"/>
      <c r="F977" s="20">
        <v>4</v>
      </c>
      <c r="G977" s="20">
        <v>1</v>
      </c>
      <c r="H977" s="20">
        <v>0</v>
      </c>
      <c r="I977" s="20">
        <v>0</v>
      </c>
      <c r="J977" s="20">
        <v>5</v>
      </c>
      <c r="K977" s="20"/>
      <c r="L977" s="21">
        <v>3401220</v>
      </c>
      <c r="M977" s="22">
        <v>50</v>
      </c>
      <c r="N977" s="23">
        <v>1615.8</v>
      </c>
      <c r="O977" s="24"/>
    </row>
    <row r="978" spans="1:15" ht="20.399999999999999" x14ac:dyDescent="0.2">
      <c r="A978" s="19" t="s">
        <v>5280</v>
      </c>
      <c r="B978" s="20" t="s">
        <v>2608</v>
      </c>
      <c r="C978" s="20">
        <v>4</v>
      </c>
      <c r="D978" s="20" t="s">
        <v>5281</v>
      </c>
      <c r="E978" s="20" t="s">
        <v>366</v>
      </c>
      <c r="F978" s="20">
        <v>80</v>
      </c>
      <c r="G978" s="20">
        <v>0</v>
      </c>
      <c r="H978" s="20">
        <v>20</v>
      </c>
      <c r="I978" s="20">
        <v>0</v>
      </c>
      <c r="J978" s="20">
        <v>100</v>
      </c>
      <c r="K978" s="20" t="s">
        <v>18</v>
      </c>
      <c r="L978" s="21">
        <v>3401220</v>
      </c>
      <c r="M978" s="22">
        <v>400</v>
      </c>
      <c r="N978" s="23">
        <v>246.8</v>
      </c>
      <c r="O978" s="24"/>
    </row>
    <row r="979" spans="1:15" ht="20.399999999999999" x14ac:dyDescent="0.2">
      <c r="A979" s="19" t="s">
        <v>5282</v>
      </c>
      <c r="B979" s="20" t="s">
        <v>2608</v>
      </c>
      <c r="C979" s="20">
        <v>4</v>
      </c>
      <c r="D979" s="20" t="s">
        <v>5281</v>
      </c>
      <c r="E979" s="20" t="s">
        <v>366</v>
      </c>
      <c r="F979" s="20">
        <v>30</v>
      </c>
      <c r="G979" s="20">
        <v>0</v>
      </c>
      <c r="H979" s="20">
        <v>0</v>
      </c>
      <c r="I979" s="20">
        <v>0</v>
      </c>
      <c r="J979" s="20">
        <v>30</v>
      </c>
      <c r="K979" s="20" t="s">
        <v>18</v>
      </c>
      <c r="L979" s="21">
        <v>3401220</v>
      </c>
      <c r="M979" s="22">
        <v>120</v>
      </c>
      <c r="N979" s="23">
        <v>10</v>
      </c>
      <c r="O979" s="24"/>
    </row>
    <row r="980" spans="1:15" ht="20.399999999999999" x14ac:dyDescent="0.2">
      <c r="A980" s="19" t="s">
        <v>5283</v>
      </c>
      <c r="B980" s="20" t="s">
        <v>5284</v>
      </c>
      <c r="C980" s="20">
        <v>12</v>
      </c>
      <c r="D980" s="20" t="s">
        <v>1438</v>
      </c>
      <c r="E980" s="20" t="s">
        <v>17</v>
      </c>
      <c r="F980" s="20">
        <v>7</v>
      </c>
      <c r="G980" s="20">
        <v>1</v>
      </c>
      <c r="H980" s="20">
        <v>0</v>
      </c>
      <c r="I980" s="20">
        <v>0</v>
      </c>
      <c r="J980" s="20">
        <v>8</v>
      </c>
      <c r="K980" s="20" t="s">
        <v>18</v>
      </c>
      <c r="L980" s="21">
        <v>3401220</v>
      </c>
      <c r="M980" s="22">
        <v>96</v>
      </c>
      <c r="N980" s="23">
        <v>4951.6665999999996</v>
      </c>
      <c r="O980" s="24"/>
    </row>
    <row r="981" spans="1:15" ht="20.399999999999999" x14ac:dyDescent="0.2">
      <c r="A981" s="19" t="s">
        <v>5285</v>
      </c>
      <c r="B981" s="20" t="s">
        <v>2074</v>
      </c>
      <c r="C981" s="20">
        <v>4</v>
      </c>
      <c r="D981" s="20" t="s">
        <v>159</v>
      </c>
      <c r="E981" s="20" t="s">
        <v>366</v>
      </c>
      <c r="F981" s="20">
        <v>80</v>
      </c>
      <c r="G981" s="20">
        <v>0</v>
      </c>
      <c r="H981" s="20">
        <v>20</v>
      </c>
      <c r="I981" s="20">
        <v>0</v>
      </c>
      <c r="J981" s="20">
        <v>100</v>
      </c>
      <c r="K981" s="20" t="s">
        <v>18</v>
      </c>
      <c r="L981" s="21">
        <v>3401220</v>
      </c>
      <c r="M981" s="22">
        <v>400</v>
      </c>
      <c r="N981" s="23">
        <v>249.8</v>
      </c>
      <c r="O981" s="24"/>
    </row>
    <row r="982" spans="1:15" ht="20.399999999999999" x14ac:dyDescent="0.2">
      <c r="A982" s="19" t="s">
        <v>5286</v>
      </c>
      <c r="B982" s="20" t="s">
        <v>2074</v>
      </c>
      <c r="C982" s="20">
        <v>4</v>
      </c>
      <c r="D982" s="20" t="s">
        <v>912</v>
      </c>
      <c r="E982" s="20" t="s">
        <v>17</v>
      </c>
      <c r="F982" s="20">
        <v>15</v>
      </c>
      <c r="G982" s="20">
        <v>4</v>
      </c>
      <c r="H982" s="20">
        <v>0</v>
      </c>
      <c r="I982" s="20">
        <v>0</v>
      </c>
      <c r="J982" s="20">
        <v>19</v>
      </c>
      <c r="K982" s="20" t="s">
        <v>18</v>
      </c>
      <c r="L982" s="21">
        <v>3401220</v>
      </c>
      <c r="M982" s="22">
        <v>76</v>
      </c>
      <c r="N982" s="23">
        <v>0</v>
      </c>
      <c r="O982" s="24"/>
    </row>
    <row r="983" spans="1:15" ht="20.399999999999999" x14ac:dyDescent="0.2">
      <c r="A983" s="19" t="s">
        <v>5287</v>
      </c>
      <c r="B983" s="20" t="s">
        <v>5288</v>
      </c>
      <c r="C983" s="20">
        <v>2</v>
      </c>
      <c r="D983" s="20" t="s">
        <v>1273</v>
      </c>
      <c r="E983" s="20"/>
      <c r="F983" s="20">
        <v>15</v>
      </c>
      <c r="G983" s="20">
        <v>3</v>
      </c>
      <c r="H983" s="20">
        <v>0</v>
      </c>
      <c r="I983" s="20">
        <v>0</v>
      </c>
      <c r="J983" s="20">
        <v>18</v>
      </c>
      <c r="K983" s="20"/>
      <c r="L983" s="21">
        <v>3401220</v>
      </c>
      <c r="M983" s="22">
        <v>36</v>
      </c>
      <c r="N983" s="23">
        <v>0</v>
      </c>
      <c r="O983" s="24"/>
    </row>
    <row r="984" spans="1:15" ht="20.399999999999999" x14ac:dyDescent="0.2">
      <c r="A984" s="19" t="s">
        <v>5283</v>
      </c>
      <c r="B984" s="20" t="s">
        <v>2751</v>
      </c>
      <c r="C984" s="20">
        <v>12</v>
      </c>
      <c r="D984" s="20" t="s">
        <v>865</v>
      </c>
      <c r="E984" s="20" t="s">
        <v>17</v>
      </c>
      <c r="F984" s="20">
        <v>8</v>
      </c>
      <c r="G984" s="20">
        <v>1</v>
      </c>
      <c r="H984" s="20">
        <v>0</v>
      </c>
      <c r="I984" s="20">
        <v>0</v>
      </c>
      <c r="J984" s="20">
        <v>9</v>
      </c>
      <c r="K984" s="20" t="s">
        <v>18</v>
      </c>
      <c r="L984" s="21">
        <v>3401220</v>
      </c>
      <c r="M984" s="22">
        <v>108</v>
      </c>
      <c r="N984" s="23">
        <v>1968.9259</v>
      </c>
      <c r="O984" s="24"/>
    </row>
    <row r="985" spans="1:15" ht="20.399999999999999" x14ac:dyDescent="0.2">
      <c r="A985" s="19" t="s">
        <v>5289</v>
      </c>
      <c r="B985" s="20" t="s">
        <v>686</v>
      </c>
      <c r="C985" s="20">
        <v>4</v>
      </c>
      <c r="D985" s="20" t="s">
        <v>159</v>
      </c>
      <c r="E985" s="20" t="s">
        <v>366</v>
      </c>
      <c r="F985" s="20">
        <v>80</v>
      </c>
      <c r="G985" s="20">
        <v>0</v>
      </c>
      <c r="H985" s="20">
        <v>20</v>
      </c>
      <c r="I985" s="20">
        <v>0</v>
      </c>
      <c r="J985" s="20">
        <v>100</v>
      </c>
      <c r="K985" s="20" t="s">
        <v>18</v>
      </c>
      <c r="L985" s="21">
        <v>3401220</v>
      </c>
      <c r="M985" s="22">
        <v>400</v>
      </c>
      <c r="N985" s="23">
        <v>249.8</v>
      </c>
      <c r="O985" s="24"/>
    </row>
    <row r="986" spans="1:15" ht="20.399999999999999" x14ac:dyDescent="0.2">
      <c r="A986" s="19" t="s">
        <v>5283</v>
      </c>
      <c r="B986" s="20" t="s">
        <v>5290</v>
      </c>
      <c r="C986" s="20">
        <v>12</v>
      </c>
      <c r="D986" s="20" t="s">
        <v>140</v>
      </c>
      <c r="E986" s="20" t="s">
        <v>17</v>
      </c>
      <c r="F986" s="20">
        <v>8</v>
      </c>
      <c r="G986" s="20">
        <v>1</v>
      </c>
      <c r="H986" s="20">
        <v>0</v>
      </c>
      <c r="I986" s="20">
        <v>0</v>
      </c>
      <c r="J986" s="20">
        <v>9</v>
      </c>
      <c r="K986" s="20" t="s">
        <v>18</v>
      </c>
      <c r="L986" s="21">
        <v>3401220</v>
      </c>
      <c r="M986" s="22">
        <v>108</v>
      </c>
      <c r="N986" s="23">
        <v>4401.4813999999997</v>
      </c>
      <c r="O986" s="24"/>
    </row>
    <row r="987" spans="1:15" ht="20.399999999999999" x14ac:dyDescent="0.2">
      <c r="A987" s="19" t="s">
        <v>5291</v>
      </c>
      <c r="B987" s="20" t="s">
        <v>982</v>
      </c>
      <c r="C987" s="20">
        <v>11</v>
      </c>
      <c r="D987" s="20" t="s">
        <v>464</v>
      </c>
      <c r="E987" s="20" t="s">
        <v>17</v>
      </c>
      <c r="F987" s="20">
        <v>15</v>
      </c>
      <c r="G987" s="20">
        <v>4</v>
      </c>
      <c r="H987" s="20">
        <v>0</v>
      </c>
      <c r="I987" s="20">
        <v>0</v>
      </c>
      <c r="J987" s="20">
        <v>19</v>
      </c>
      <c r="K987" s="20" t="s">
        <v>18</v>
      </c>
      <c r="L987" s="21">
        <v>3401220</v>
      </c>
      <c r="M987" s="22">
        <v>209</v>
      </c>
      <c r="N987" s="23">
        <v>0</v>
      </c>
      <c r="O987" s="24"/>
    </row>
    <row r="988" spans="1:15" ht="20.399999999999999" x14ac:dyDescent="0.2">
      <c r="A988" s="19" t="s">
        <v>5292</v>
      </c>
      <c r="B988" s="20" t="s">
        <v>5218</v>
      </c>
      <c r="C988" s="20">
        <v>15</v>
      </c>
      <c r="D988" s="20" t="s">
        <v>1305</v>
      </c>
      <c r="E988" s="20" t="s">
        <v>17</v>
      </c>
      <c r="F988" s="20">
        <v>10</v>
      </c>
      <c r="G988" s="20">
        <v>1</v>
      </c>
      <c r="H988" s="20">
        <v>0</v>
      </c>
      <c r="I988" s="20">
        <v>0</v>
      </c>
      <c r="J988" s="20">
        <v>11</v>
      </c>
      <c r="K988" s="20" t="s">
        <v>18</v>
      </c>
      <c r="L988" s="21">
        <v>3401220</v>
      </c>
      <c r="M988" s="22">
        <v>165</v>
      </c>
      <c r="N988" s="23">
        <v>0</v>
      </c>
      <c r="O988" s="24"/>
    </row>
    <row r="989" spans="1:15" ht="30.6" x14ac:dyDescent="0.2">
      <c r="A989" s="19" t="s">
        <v>5293</v>
      </c>
      <c r="B989" s="20" t="s">
        <v>5294</v>
      </c>
      <c r="C989" s="20">
        <v>7</v>
      </c>
      <c r="D989" s="20" t="s">
        <v>159</v>
      </c>
      <c r="E989" s="20"/>
      <c r="F989" s="20">
        <v>12</v>
      </c>
      <c r="G989" s="20">
        <v>2</v>
      </c>
      <c r="H989" s="20">
        <v>0</v>
      </c>
      <c r="I989" s="20">
        <v>0</v>
      </c>
      <c r="J989" s="20">
        <v>14</v>
      </c>
      <c r="K989" s="20"/>
      <c r="L989" s="21">
        <v>3401220</v>
      </c>
      <c r="M989" s="22">
        <v>98</v>
      </c>
      <c r="N989" s="23">
        <v>934.48969999999997</v>
      </c>
      <c r="O989" s="24"/>
    </row>
    <row r="990" spans="1:15" ht="20.399999999999999" x14ac:dyDescent="0.2">
      <c r="A990" s="19" t="s">
        <v>5295</v>
      </c>
      <c r="B990" s="20" t="s">
        <v>5296</v>
      </c>
      <c r="C990" s="20">
        <v>13</v>
      </c>
      <c r="D990" s="20" t="s">
        <v>88</v>
      </c>
      <c r="E990" s="20" t="s">
        <v>17</v>
      </c>
      <c r="F990" s="20">
        <v>10</v>
      </c>
      <c r="G990" s="20">
        <v>1</v>
      </c>
      <c r="H990" s="20">
        <v>0</v>
      </c>
      <c r="I990" s="20">
        <v>0</v>
      </c>
      <c r="J990" s="20">
        <v>11</v>
      </c>
      <c r="K990" s="20" t="s">
        <v>18</v>
      </c>
      <c r="L990" s="21">
        <v>3401220</v>
      </c>
      <c r="M990" s="22">
        <v>143</v>
      </c>
      <c r="N990" s="23">
        <v>4875.3846000000003</v>
      </c>
      <c r="O990" s="24"/>
    </row>
    <row r="991" spans="1:15" ht="20.399999999999999" x14ac:dyDescent="0.2">
      <c r="A991" s="19" t="s">
        <v>5297</v>
      </c>
      <c r="B991" s="20" t="s">
        <v>4362</v>
      </c>
      <c r="C991" s="20">
        <v>7</v>
      </c>
      <c r="D991" s="20" t="s">
        <v>1364</v>
      </c>
      <c r="E991" s="20" t="s">
        <v>17</v>
      </c>
      <c r="F991" s="20">
        <v>15</v>
      </c>
      <c r="G991" s="20">
        <v>4</v>
      </c>
      <c r="H991" s="20">
        <v>0</v>
      </c>
      <c r="I991" s="20">
        <v>0</v>
      </c>
      <c r="J991" s="20">
        <v>19</v>
      </c>
      <c r="K991" s="20" t="s">
        <v>18</v>
      </c>
      <c r="L991" s="21">
        <v>3401220</v>
      </c>
      <c r="M991" s="22">
        <v>133</v>
      </c>
      <c r="N991" s="23">
        <v>0</v>
      </c>
      <c r="O991" s="24"/>
    </row>
    <row r="992" spans="1:15" ht="20.399999999999999" x14ac:dyDescent="0.2">
      <c r="A992" s="19" t="s">
        <v>5298</v>
      </c>
      <c r="B992" s="20" t="s">
        <v>2478</v>
      </c>
      <c r="C992" s="20">
        <v>21</v>
      </c>
      <c r="D992" s="20" t="s">
        <v>1008</v>
      </c>
      <c r="E992" s="20" t="s">
        <v>17</v>
      </c>
      <c r="F992" s="20">
        <v>15</v>
      </c>
      <c r="G992" s="20">
        <v>2</v>
      </c>
      <c r="H992" s="20">
        <v>0</v>
      </c>
      <c r="I992" s="20">
        <v>0</v>
      </c>
      <c r="J992" s="20">
        <v>17</v>
      </c>
      <c r="K992" s="20" t="s">
        <v>18</v>
      </c>
      <c r="L992" s="21">
        <v>3401220</v>
      </c>
      <c r="M992" s="22">
        <v>357</v>
      </c>
      <c r="N992" s="23">
        <v>1952.8851</v>
      </c>
      <c r="O992" s="24"/>
    </row>
    <row r="993" spans="1:15" ht="30.6" x14ac:dyDescent="0.2">
      <c r="A993" s="19" t="s">
        <v>5299</v>
      </c>
      <c r="B993" s="20" t="s">
        <v>1811</v>
      </c>
      <c r="C993" s="20">
        <v>4</v>
      </c>
      <c r="D993" s="20" t="s">
        <v>114</v>
      </c>
      <c r="E993" s="20" t="s">
        <v>366</v>
      </c>
      <c r="F993" s="20">
        <v>80</v>
      </c>
      <c r="G993" s="20">
        <v>0</v>
      </c>
      <c r="H993" s="20">
        <v>20</v>
      </c>
      <c r="I993" s="20">
        <v>0</v>
      </c>
      <c r="J993" s="20">
        <v>100</v>
      </c>
      <c r="K993" s="20" t="s">
        <v>21</v>
      </c>
      <c r="L993" s="21">
        <v>3401220</v>
      </c>
      <c r="M993" s="22">
        <v>400</v>
      </c>
      <c r="N993" s="23">
        <v>0</v>
      </c>
      <c r="O993" s="24"/>
    </row>
    <row r="994" spans="1:15" ht="30.6" x14ac:dyDescent="0.2">
      <c r="A994" s="19" t="s">
        <v>5300</v>
      </c>
      <c r="B994" s="20" t="s">
        <v>1811</v>
      </c>
      <c r="C994" s="20">
        <v>4</v>
      </c>
      <c r="D994" s="20" t="s">
        <v>114</v>
      </c>
      <c r="E994" s="20" t="s">
        <v>366</v>
      </c>
      <c r="F994" s="20">
        <v>30</v>
      </c>
      <c r="G994" s="20">
        <v>0</v>
      </c>
      <c r="H994" s="20">
        <v>0</v>
      </c>
      <c r="I994" s="20">
        <v>0</v>
      </c>
      <c r="J994" s="20">
        <v>30</v>
      </c>
      <c r="K994" s="20" t="s">
        <v>21</v>
      </c>
      <c r="L994" s="21">
        <v>3401220</v>
      </c>
      <c r="M994" s="22">
        <v>120</v>
      </c>
      <c r="N994" s="23">
        <v>0</v>
      </c>
      <c r="O994" s="24"/>
    </row>
    <row r="995" spans="1:15" ht="20.399999999999999" x14ac:dyDescent="0.2">
      <c r="A995" s="19" t="s">
        <v>5301</v>
      </c>
      <c r="B995" s="20" t="s">
        <v>5302</v>
      </c>
      <c r="C995" s="20">
        <v>4</v>
      </c>
      <c r="D995" s="20" t="s">
        <v>115</v>
      </c>
      <c r="E995" s="20" t="s">
        <v>17</v>
      </c>
      <c r="F995" s="20">
        <v>80</v>
      </c>
      <c r="G995" s="20">
        <v>0</v>
      </c>
      <c r="H995" s="20">
        <v>20</v>
      </c>
      <c r="I995" s="20">
        <v>0</v>
      </c>
      <c r="J995" s="20">
        <v>100</v>
      </c>
      <c r="K995" s="20" t="s">
        <v>18</v>
      </c>
      <c r="L995" s="21">
        <v>3401220</v>
      </c>
      <c r="M995" s="22">
        <v>400</v>
      </c>
      <c r="N995" s="23">
        <v>0</v>
      </c>
      <c r="O995" s="24"/>
    </row>
    <row r="996" spans="1:15" ht="30.6" x14ac:dyDescent="0.2">
      <c r="A996" s="19" t="s">
        <v>5303</v>
      </c>
      <c r="B996" s="20" t="s">
        <v>3869</v>
      </c>
      <c r="C996" s="20">
        <v>4</v>
      </c>
      <c r="D996" s="20" t="s">
        <v>159</v>
      </c>
      <c r="E996" s="20" t="s">
        <v>366</v>
      </c>
      <c r="F996" s="20">
        <v>30</v>
      </c>
      <c r="G996" s="20">
        <v>0</v>
      </c>
      <c r="H996" s="20">
        <v>0</v>
      </c>
      <c r="I996" s="20">
        <v>0</v>
      </c>
      <c r="J996" s="20">
        <v>30</v>
      </c>
      <c r="K996" s="20" t="s">
        <v>21</v>
      </c>
      <c r="L996" s="21">
        <v>3401220</v>
      </c>
      <c r="M996" s="22">
        <v>120</v>
      </c>
      <c r="N996" s="23">
        <v>0</v>
      </c>
      <c r="O996" s="24"/>
    </row>
    <row r="997" spans="1:15" ht="20.399999999999999" x14ac:dyDescent="0.2">
      <c r="A997" s="19" t="s">
        <v>5304</v>
      </c>
      <c r="B997" s="20" t="s">
        <v>3869</v>
      </c>
      <c r="C997" s="20">
        <v>4</v>
      </c>
      <c r="D997" s="20" t="s">
        <v>159</v>
      </c>
      <c r="E997" s="20" t="s">
        <v>366</v>
      </c>
      <c r="F997" s="20">
        <v>80</v>
      </c>
      <c r="G997" s="20">
        <v>0</v>
      </c>
      <c r="H997" s="20">
        <v>20</v>
      </c>
      <c r="I997" s="20">
        <v>0</v>
      </c>
      <c r="J997" s="20">
        <v>100</v>
      </c>
      <c r="K997" s="20" t="s">
        <v>21</v>
      </c>
      <c r="L997" s="21">
        <v>3401220</v>
      </c>
      <c r="M997" s="22">
        <v>400</v>
      </c>
      <c r="N997" s="23">
        <v>0</v>
      </c>
      <c r="O997" s="24"/>
    </row>
    <row r="998" spans="1:15" ht="20.399999999999999" x14ac:dyDescent="0.2">
      <c r="A998" s="19" t="s">
        <v>5305</v>
      </c>
      <c r="B998" s="20" t="s">
        <v>5306</v>
      </c>
      <c r="C998" s="20">
        <v>17</v>
      </c>
      <c r="D998" s="20" t="s">
        <v>4119</v>
      </c>
      <c r="E998" s="20"/>
      <c r="F998" s="20">
        <v>15</v>
      </c>
      <c r="G998" s="20">
        <v>4</v>
      </c>
      <c r="H998" s="20">
        <v>0</v>
      </c>
      <c r="I998" s="20">
        <v>0</v>
      </c>
      <c r="J998" s="20">
        <v>19</v>
      </c>
      <c r="K998" s="20"/>
      <c r="L998" s="21">
        <v>3401220</v>
      </c>
      <c r="M998" s="22">
        <v>323</v>
      </c>
      <c r="N998" s="23">
        <v>0</v>
      </c>
      <c r="O998" s="24"/>
    </row>
    <row r="999" spans="1:15" ht="20.399999999999999" x14ac:dyDescent="0.2">
      <c r="A999" s="19" t="s">
        <v>5307</v>
      </c>
      <c r="B999" s="20" t="s">
        <v>2186</v>
      </c>
      <c r="C999" s="20">
        <v>4</v>
      </c>
      <c r="D999" s="20" t="s">
        <v>159</v>
      </c>
      <c r="E999" s="20" t="s">
        <v>366</v>
      </c>
      <c r="F999" s="20">
        <v>80</v>
      </c>
      <c r="G999" s="20">
        <v>0</v>
      </c>
      <c r="H999" s="20">
        <v>20</v>
      </c>
      <c r="I999" s="20">
        <v>0</v>
      </c>
      <c r="J999" s="20">
        <v>100</v>
      </c>
      <c r="K999" s="20" t="s">
        <v>21</v>
      </c>
      <c r="L999" s="21">
        <v>3401220</v>
      </c>
      <c r="M999" s="22">
        <v>400</v>
      </c>
      <c r="N999" s="23">
        <v>0</v>
      </c>
      <c r="O999" s="24"/>
    </row>
    <row r="1000" spans="1:15" ht="30.6" x14ac:dyDescent="0.2">
      <c r="A1000" s="19" t="s">
        <v>5308</v>
      </c>
      <c r="B1000" s="20" t="s">
        <v>2186</v>
      </c>
      <c r="C1000" s="20">
        <v>4</v>
      </c>
      <c r="D1000" s="20" t="s">
        <v>4119</v>
      </c>
      <c r="E1000" s="20" t="s">
        <v>366</v>
      </c>
      <c r="F1000" s="20">
        <v>30</v>
      </c>
      <c r="G1000" s="20">
        <v>0</v>
      </c>
      <c r="H1000" s="20">
        <v>0</v>
      </c>
      <c r="I1000" s="20">
        <v>0</v>
      </c>
      <c r="J1000" s="20">
        <v>30</v>
      </c>
      <c r="K1000" s="20" t="s">
        <v>21</v>
      </c>
      <c r="L1000" s="21">
        <v>3401220</v>
      </c>
      <c r="M1000" s="22">
        <v>120</v>
      </c>
      <c r="N1000" s="23">
        <v>0</v>
      </c>
      <c r="O1000" s="24"/>
    </row>
    <row r="1001" spans="1:15" ht="20.399999999999999" x14ac:dyDescent="0.2">
      <c r="A1001" s="19" t="s">
        <v>5309</v>
      </c>
      <c r="B1001" s="20" t="s">
        <v>5310</v>
      </c>
      <c r="C1001" s="20">
        <v>2</v>
      </c>
      <c r="D1001" s="20" t="s">
        <v>1273</v>
      </c>
      <c r="E1001" s="20"/>
      <c r="F1001" s="20">
        <v>15</v>
      </c>
      <c r="G1001" s="20">
        <v>4</v>
      </c>
      <c r="H1001" s="20">
        <v>0</v>
      </c>
      <c r="I1001" s="20">
        <v>0</v>
      </c>
      <c r="J1001" s="20">
        <v>19</v>
      </c>
      <c r="K1001" s="20"/>
      <c r="L1001" s="21">
        <v>3401220</v>
      </c>
      <c r="M1001" s="22">
        <v>38</v>
      </c>
      <c r="N1001" s="23">
        <v>0</v>
      </c>
      <c r="O1001" s="24"/>
    </row>
    <row r="1002" spans="1:15" s="25" customFormat="1" ht="13.2" x14ac:dyDescent="0.25">
      <c r="A1002" s="92" t="s">
        <v>111</v>
      </c>
      <c r="B1002" s="93"/>
      <c r="C1002" s="93"/>
      <c r="D1002" s="93" t="s">
        <v>5311</v>
      </c>
      <c r="E1002" s="93"/>
      <c r="F1002" s="93"/>
      <c r="G1002" s="93"/>
      <c r="H1002" s="93"/>
      <c r="I1002" s="93"/>
      <c r="J1002" s="93"/>
      <c r="K1002" s="93"/>
      <c r="L1002" s="94"/>
      <c r="M1002" s="95"/>
      <c r="N1002" s="96" t="s">
        <v>20</v>
      </c>
      <c r="O1002" s="97">
        <v>3695134</v>
      </c>
    </row>
    <row r="1004" spans="1:15" ht="13.2" x14ac:dyDescent="0.25">
      <c r="D1004" s="25" t="s">
        <v>119</v>
      </c>
    </row>
    <row r="1005" spans="1:15" ht="30.6" x14ac:dyDescent="0.2">
      <c r="A1005" s="19" t="s">
        <v>5312</v>
      </c>
      <c r="B1005" s="20" t="s">
        <v>4421</v>
      </c>
      <c r="C1005" s="20">
        <v>14</v>
      </c>
      <c r="D1005" s="20" t="s">
        <v>82</v>
      </c>
      <c r="E1005" s="20"/>
      <c r="F1005" s="20">
        <v>20</v>
      </c>
      <c r="G1005" s="20">
        <v>5</v>
      </c>
      <c r="H1005" s="20">
        <v>0</v>
      </c>
      <c r="I1005" s="20">
        <v>0</v>
      </c>
      <c r="J1005" s="20">
        <v>25</v>
      </c>
      <c r="K1005" s="20"/>
      <c r="L1005" s="21">
        <v>3401220</v>
      </c>
      <c r="M1005" s="22">
        <v>350</v>
      </c>
      <c r="N1005" s="23">
        <v>1694.0284999999999</v>
      </c>
      <c r="O1005" s="24"/>
    </row>
    <row r="1006" spans="1:15" ht="20.399999999999999" x14ac:dyDescent="0.2">
      <c r="A1006" s="19" t="s">
        <v>5313</v>
      </c>
      <c r="B1006" s="20" t="s">
        <v>5314</v>
      </c>
      <c r="C1006" s="20">
        <v>17</v>
      </c>
      <c r="D1006" s="20" t="s">
        <v>95</v>
      </c>
      <c r="E1006" s="20"/>
      <c r="F1006" s="20">
        <v>20</v>
      </c>
      <c r="G1006" s="20">
        <v>5</v>
      </c>
      <c r="H1006" s="20">
        <v>0</v>
      </c>
      <c r="I1006" s="20">
        <v>0</v>
      </c>
      <c r="J1006" s="20">
        <v>25</v>
      </c>
      <c r="K1006" s="20"/>
      <c r="L1006" s="21">
        <v>3401220</v>
      </c>
      <c r="M1006" s="22">
        <v>425</v>
      </c>
      <c r="N1006" s="23">
        <v>0</v>
      </c>
      <c r="O1006" s="24"/>
    </row>
    <row r="1007" spans="1:15" ht="30.6" x14ac:dyDescent="0.2">
      <c r="A1007" s="19" t="s">
        <v>5315</v>
      </c>
      <c r="B1007" s="20" t="s">
        <v>5316</v>
      </c>
      <c r="C1007" s="20">
        <v>2</v>
      </c>
      <c r="D1007" s="20" t="s">
        <v>837</v>
      </c>
      <c r="E1007" s="20" t="s">
        <v>17</v>
      </c>
      <c r="F1007" s="20">
        <v>10</v>
      </c>
      <c r="G1007" s="20">
        <v>3</v>
      </c>
      <c r="H1007" s="20">
        <v>0</v>
      </c>
      <c r="I1007" s="20">
        <v>0</v>
      </c>
      <c r="J1007" s="20">
        <v>13</v>
      </c>
      <c r="K1007" s="20" t="s">
        <v>21</v>
      </c>
      <c r="L1007" s="21">
        <v>3401220</v>
      </c>
      <c r="M1007" s="22">
        <v>26</v>
      </c>
      <c r="N1007" s="23">
        <v>0</v>
      </c>
      <c r="O1007" s="24"/>
    </row>
    <row r="1008" spans="1:15" ht="20.399999999999999" x14ac:dyDescent="0.2">
      <c r="A1008" s="19" t="s">
        <v>5317</v>
      </c>
      <c r="B1008" s="20" t="s">
        <v>1540</v>
      </c>
      <c r="C1008" s="20">
        <v>2</v>
      </c>
      <c r="D1008" s="20" t="s">
        <v>837</v>
      </c>
      <c r="E1008" s="20" t="s">
        <v>17</v>
      </c>
      <c r="F1008" s="20">
        <v>10</v>
      </c>
      <c r="G1008" s="20">
        <v>3</v>
      </c>
      <c r="H1008" s="20">
        <v>0</v>
      </c>
      <c r="I1008" s="20">
        <v>4</v>
      </c>
      <c r="J1008" s="20">
        <v>17</v>
      </c>
      <c r="K1008" s="20" t="s">
        <v>21</v>
      </c>
      <c r="L1008" s="21">
        <v>3401220</v>
      </c>
      <c r="M1008" s="22">
        <v>34</v>
      </c>
      <c r="N1008" s="23">
        <v>0</v>
      </c>
      <c r="O1008" s="24"/>
    </row>
    <row r="1009" spans="1:15" ht="20.399999999999999" x14ac:dyDescent="0.2">
      <c r="A1009" s="19" t="s">
        <v>5318</v>
      </c>
      <c r="B1009" s="20" t="s">
        <v>5319</v>
      </c>
      <c r="C1009" s="20">
        <v>6</v>
      </c>
      <c r="D1009" s="20" t="s">
        <v>102</v>
      </c>
      <c r="E1009" s="20" t="s">
        <v>17</v>
      </c>
      <c r="F1009" s="20">
        <v>35</v>
      </c>
      <c r="G1009" s="20">
        <v>8</v>
      </c>
      <c r="H1009" s="20">
        <v>0</v>
      </c>
      <c r="I1009" s="20">
        <v>3</v>
      </c>
      <c r="J1009" s="20">
        <v>46</v>
      </c>
      <c r="K1009" s="20" t="s">
        <v>21</v>
      </c>
      <c r="L1009" s="21">
        <v>3401220</v>
      </c>
      <c r="M1009" s="22">
        <v>276</v>
      </c>
      <c r="N1009" s="23">
        <v>905.7971</v>
      </c>
      <c r="O1009" s="24"/>
    </row>
    <row r="1010" spans="1:15" ht="30.6" x14ac:dyDescent="0.2">
      <c r="A1010" s="19" t="s">
        <v>5320</v>
      </c>
      <c r="B1010" s="20" t="s">
        <v>5321</v>
      </c>
      <c r="C1010" s="20">
        <v>4</v>
      </c>
      <c r="D1010" s="20" t="s">
        <v>961</v>
      </c>
      <c r="E1010" s="20" t="s">
        <v>17</v>
      </c>
      <c r="F1010" s="20">
        <v>35</v>
      </c>
      <c r="G1010" s="20">
        <v>8</v>
      </c>
      <c r="H1010" s="20">
        <v>0</v>
      </c>
      <c r="I1010" s="20">
        <v>3</v>
      </c>
      <c r="J1010" s="20">
        <v>46</v>
      </c>
      <c r="K1010" s="20" t="s">
        <v>21</v>
      </c>
      <c r="L1010" s="21">
        <v>3401220</v>
      </c>
      <c r="M1010" s="22">
        <v>184</v>
      </c>
      <c r="N1010" s="23">
        <v>0</v>
      </c>
      <c r="O1010" s="24"/>
    </row>
    <row r="1011" spans="1:15" ht="30.6" x14ac:dyDescent="0.2">
      <c r="A1011" s="19" t="s">
        <v>5322</v>
      </c>
      <c r="B1011" s="20" t="s">
        <v>5323</v>
      </c>
      <c r="C1011" s="20">
        <v>11</v>
      </c>
      <c r="D1011" s="20" t="s">
        <v>1081</v>
      </c>
      <c r="E1011" s="20"/>
      <c r="F1011" s="20">
        <v>20</v>
      </c>
      <c r="G1011" s="20">
        <v>5</v>
      </c>
      <c r="H1011" s="20">
        <v>0</v>
      </c>
      <c r="I1011" s="20">
        <v>0</v>
      </c>
      <c r="J1011" s="20">
        <v>25</v>
      </c>
      <c r="K1011" s="20"/>
      <c r="L1011" s="21">
        <v>3401220</v>
      </c>
      <c r="M1011" s="22">
        <v>275</v>
      </c>
      <c r="N1011" s="23">
        <v>0</v>
      </c>
      <c r="O1011" s="24"/>
    </row>
    <row r="1012" spans="1:15" ht="20.399999999999999" x14ac:dyDescent="0.2">
      <c r="A1012" s="19" t="s">
        <v>5324</v>
      </c>
      <c r="B1012" s="20" t="s">
        <v>5323</v>
      </c>
      <c r="C1012" s="20">
        <v>11</v>
      </c>
      <c r="D1012" s="20" t="s">
        <v>464</v>
      </c>
      <c r="E1012" s="20"/>
      <c r="F1012" s="20">
        <v>20</v>
      </c>
      <c r="G1012" s="20">
        <v>5</v>
      </c>
      <c r="H1012" s="20">
        <v>0</v>
      </c>
      <c r="I1012" s="20">
        <v>2</v>
      </c>
      <c r="J1012" s="20">
        <v>27</v>
      </c>
      <c r="K1012" s="20"/>
      <c r="L1012" s="21">
        <v>3401220</v>
      </c>
      <c r="M1012" s="22">
        <v>297</v>
      </c>
      <c r="N1012" s="23">
        <v>0</v>
      </c>
      <c r="O1012" s="24"/>
    </row>
    <row r="1013" spans="1:15" ht="20.399999999999999" x14ac:dyDescent="0.2">
      <c r="A1013" s="19" t="s">
        <v>5325</v>
      </c>
      <c r="B1013" s="20" t="s">
        <v>2572</v>
      </c>
      <c r="C1013" s="20">
        <v>5</v>
      </c>
      <c r="D1013" s="20" t="s">
        <v>102</v>
      </c>
      <c r="E1013" s="20" t="s">
        <v>17</v>
      </c>
      <c r="F1013" s="20">
        <v>35</v>
      </c>
      <c r="G1013" s="20">
        <v>8</v>
      </c>
      <c r="H1013" s="20">
        <v>0</v>
      </c>
      <c r="I1013" s="20">
        <v>3</v>
      </c>
      <c r="J1013" s="20">
        <v>46</v>
      </c>
      <c r="K1013" s="20" t="s">
        <v>21</v>
      </c>
      <c r="L1013" s="21">
        <v>3401220</v>
      </c>
      <c r="M1013" s="22">
        <v>230</v>
      </c>
      <c r="N1013" s="23">
        <v>1121.8695</v>
      </c>
      <c r="O1013" s="24"/>
    </row>
    <row r="1014" spans="1:15" ht="20.399999999999999" x14ac:dyDescent="0.2">
      <c r="A1014" s="19" t="s">
        <v>5326</v>
      </c>
      <c r="B1014" s="20" t="s">
        <v>3876</v>
      </c>
      <c r="C1014" s="20">
        <v>4</v>
      </c>
      <c r="D1014" s="20" t="s">
        <v>1096</v>
      </c>
      <c r="E1014" s="20" t="s">
        <v>17</v>
      </c>
      <c r="F1014" s="20">
        <v>35</v>
      </c>
      <c r="G1014" s="20">
        <v>8</v>
      </c>
      <c r="H1014" s="20">
        <v>0</v>
      </c>
      <c r="I1014" s="20">
        <v>3</v>
      </c>
      <c r="J1014" s="20">
        <v>46</v>
      </c>
      <c r="K1014" s="20" t="s">
        <v>21</v>
      </c>
      <c r="L1014" s="21">
        <v>3401220</v>
      </c>
      <c r="M1014" s="22">
        <v>184</v>
      </c>
      <c r="N1014" s="23">
        <v>0</v>
      </c>
      <c r="O1014" s="24"/>
    </row>
    <row r="1015" spans="1:15" ht="20.399999999999999" x14ac:dyDescent="0.2">
      <c r="A1015" s="19" t="s">
        <v>5327</v>
      </c>
      <c r="B1015" s="20" t="s">
        <v>5328</v>
      </c>
      <c r="C1015" s="20">
        <v>2</v>
      </c>
      <c r="D1015" s="20" t="s">
        <v>493</v>
      </c>
      <c r="E1015" s="20" t="s">
        <v>346</v>
      </c>
      <c r="F1015" s="20">
        <v>200</v>
      </c>
      <c r="G1015" s="20">
        <v>30</v>
      </c>
      <c r="H1015" s="20">
        <v>40</v>
      </c>
      <c r="I1015" s="20">
        <v>8</v>
      </c>
      <c r="J1015" s="20">
        <v>278</v>
      </c>
      <c r="K1015" s="20" t="s">
        <v>18</v>
      </c>
      <c r="L1015" s="21">
        <v>3401220</v>
      </c>
      <c r="M1015" s="22">
        <v>556</v>
      </c>
      <c r="N1015" s="23">
        <v>359.7122</v>
      </c>
      <c r="O1015" s="24"/>
    </row>
    <row r="1016" spans="1:15" ht="20.399999999999999" x14ac:dyDescent="0.2">
      <c r="A1016" s="19" t="s">
        <v>5329</v>
      </c>
      <c r="B1016" s="20" t="s">
        <v>5328</v>
      </c>
      <c r="C1016" s="20">
        <v>2</v>
      </c>
      <c r="D1016" s="20" t="s">
        <v>493</v>
      </c>
      <c r="E1016" s="20" t="s">
        <v>346</v>
      </c>
      <c r="F1016" s="20">
        <v>150</v>
      </c>
      <c r="G1016" s="20">
        <v>15</v>
      </c>
      <c r="H1016" s="20">
        <v>30</v>
      </c>
      <c r="I1016" s="20">
        <v>0</v>
      </c>
      <c r="J1016" s="20">
        <v>195</v>
      </c>
      <c r="K1016" s="20" t="s">
        <v>18</v>
      </c>
      <c r="L1016" s="21">
        <v>3401220</v>
      </c>
      <c r="M1016" s="22">
        <v>390</v>
      </c>
      <c r="N1016" s="23">
        <v>411.5641</v>
      </c>
      <c r="O1016" s="24"/>
    </row>
    <row r="1017" spans="1:15" ht="20.399999999999999" x14ac:dyDescent="0.2">
      <c r="A1017" s="19" t="s">
        <v>5330</v>
      </c>
      <c r="B1017" s="20" t="s">
        <v>2578</v>
      </c>
      <c r="C1017" s="20">
        <v>2</v>
      </c>
      <c r="D1017" s="20" t="s">
        <v>493</v>
      </c>
      <c r="E1017" s="20" t="s">
        <v>346</v>
      </c>
      <c r="F1017" s="20">
        <v>350</v>
      </c>
      <c r="G1017" s="20">
        <v>20</v>
      </c>
      <c r="H1017" s="20">
        <v>50</v>
      </c>
      <c r="I1017" s="20">
        <v>0</v>
      </c>
      <c r="J1017" s="20">
        <v>420</v>
      </c>
      <c r="K1017" s="20" t="s">
        <v>21</v>
      </c>
      <c r="L1017" s="21">
        <v>3401220</v>
      </c>
      <c r="M1017" s="22">
        <v>840</v>
      </c>
      <c r="N1017" s="23">
        <v>150.3107</v>
      </c>
      <c r="O1017" s="24"/>
    </row>
    <row r="1018" spans="1:15" ht="20.399999999999999" x14ac:dyDescent="0.2">
      <c r="A1018" s="19" t="s">
        <v>5331</v>
      </c>
      <c r="B1018" s="20" t="s">
        <v>1542</v>
      </c>
      <c r="C1018" s="20">
        <v>2</v>
      </c>
      <c r="D1018" s="20" t="s">
        <v>221</v>
      </c>
      <c r="E1018" s="20" t="s">
        <v>17</v>
      </c>
      <c r="F1018" s="20">
        <v>35</v>
      </c>
      <c r="G1018" s="20">
        <v>8</v>
      </c>
      <c r="H1018" s="20">
        <v>0</v>
      </c>
      <c r="I1018" s="20">
        <v>3</v>
      </c>
      <c r="J1018" s="20">
        <v>46</v>
      </c>
      <c r="K1018" s="20" t="s">
        <v>21</v>
      </c>
      <c r="L1018" s="21">
        <v>3401220</v>
      </c>
      <c r="M1018" s="22">
        <v>92</v>
      </c>
      <c r="N1018" s="23">
        <v>0</v>
      </c>
      <c r="O1018" s="24"/>
    </row>
    <row r="1019" spans="1:15" ht="20.399999999999999" x14ac:dyDescent="0.2">
      <c r="A1019" s="19" t="s">
        <v>5332</v>
      </c>
      <c r="B1019" s="20" t="s">
        <v>5333</v>
      </c>
      <c r="C1019" s="20">
        <v>2</v>
      </c>
      <c r="D1019" s="20" t="s">
        <v>1163</v>
      </c>
      <c r="E1019" s="20" t="s">
        <v>17</v>
      </c>
      <c r="F1019" s="20">
        <v>10</v>
      </c>
      <c r="G1019" s="20">
        <v>3</v>
      </c>
      <c r="H1019" s="20">
        <v>0</v>
      </c>
      <c r="I1019" s="20">
        <v>0</v>
      </c>
      <c r="J1019" s="20">
        <v>13</v>
      </c>
      <c r="K1019" s="20" t="s">
        <v>21</v>
      </c>
      <c r="L1019" s="21">
        <v>3401220</v>
      </c>
      <c r="M1019" s="22">
        <v>26</v>
      </c>
      <c r="N1019" s="23">
        <v>0</v>
      </c>
      <c r="O1019" s="24"/>
    </row>
    <row r="1020" spans="1:15" ht="30.6" x14ac:dyDescent="0.2">
      <c r="A1020" s="19" t="s">
        <v>5334</v>
      </c>
      <c r="B1020" s="20" t="s">
        <v>806</v>
      </c>
      <c r="C1020" s="20">
        <v>3</v>
      </c>
      <c r="D1020" s="20" t="s">
        <v>912</v>
      </c>
      <c r="E1020" s="20" t="s">
        <v>17</v>
      </c>
      <c r="F1020" s="20">
        <v>30</v>
      </c>
      <c r="G1020" s="20">
        <v>8</v>
      </c>
      <c r="H1020" s="20">
        <v>0</v>
      </c>
      <c r="I1020" s="20">
        <v>2</v>
      </c>
      <c r="J1020" s="20">
        <v>40</v>
      </c>
      <c r="K1020" s="20" t="s">
        <v>21</v>
      </c>
      <c r="L1020" s="21">
        <v>3401220</v>
      </c>
      <c r="M1020" s="22">
        <v>120</v>
      </c>
      <c r="N1020" s="23">
        <v>0</v>
      </c>
      <c r="O1020" s="24"/>
    </row>
    <row r="1021" spans="1:15" ht="30.6" x14ac:dyDescent="0.2">
      <c r="A1021" s="19" t="s">
        <v>5335</v>
      </c>
      <c r="B1021" s="20" t="s">
        <v>654</v>
      </c>
      <c r="C1021" s="20">
        <v>2</v>
      </c>
      <c r="D1021" s="20" t="s">
        <v>912</v>
      </c>
      <c r="E1021" s="20" t="s">
        <v>17</v>
      </c>
      <c r="F1021" s="20">
        <v>10</v>
      </c>
      <c r="G1021" s="20">
        <v>3</v>
      </c>
      <c r="H1021" s="20">
        <v>0</v>
      </c>
      <c r="I1021" s="20">
        <v>0</v>
      </c>
      <c r="J1021" s="20">
        <v>13</v>
      </c>
      <c r="K1021" s="20" t="s">
        <v>21</v>
      </c>
      <c r="L1021" s="21">
        <v>3401220</v>
      </c>
      <c r="M1021" s="22">
        <v>26</v>
      </c>
      <c r="N1021" s="23">
        <v>0</v>
      </c>
      <c r="O1021" s="24"/>
    </row>
    <row r="1022" spans="1:15" ht="20.399999999999999" x14ac:dyDescent="0.2">
      <c r="A1022" s="19" t="s">
        <v>5336</v>
      </c>
      <c r="B1022" s="20" t="s">
        <v>5337</v>
      </c>
      <c r="C1022" s="20">
        <v>20</v>
      </c>
      <c r="D1022" s="20" t="s">
        <v>464</v>
      </c>
      <c r="E1022" s="20"/>
      <c r="F1022" s="20">
        <v>20</v>
      </c>
      <c r="G1022" s="20">
        <v>5</v>
      </c>
      <c r="H1022" s="20">
        <v>0</v>
      </c>
      <c r="I1022" s="20">
        <v>0</v>
      </c>
      <c r="J1022" s="20">
        <v>25</v>
      </c>
      <c r="K1022" s="20"/>
      <c r="L1022" s="21">
        <v>3401220</v>
      </c>
      <c r="M1022" s="22">
        <v>500</v>
      </c>
      <c r="N1022" s="23">
        <v>0</v>
      </c>
      <c r="O1022" s="24"/>
    </row>
    <row r="1023" spans="1:15" ht="20.399999999999999" x14ac:dyDescent="0.2">
      <c r="A1023" s="19" t="s">
        <v>5338</v>
      </c>
      <c r="B1023" s="20" t="s">
        <v>1989</v>
      </c>
      <c r="C1023" s="20">
        <v>2</v>
      </c>
      <c r="D1023" s="20" t="s">
        <v>1554</v>
      </c>
      <c r="E1023" s="20" t="s">
        <v>17</v>
      </c>
      <c r="F1023" s="20">
        <v>35</v>
      </c>
      <c r="G1023" s="20">
        <v>8</v>
      </c>
      <c r="H1023" s="20">
        <v>0</v>
      </c>
      <c r="I1023" s="20">
        <v>3</v>
      </c>
      <c r="J1023" s="20">
        <v>46</v>
      </c>
      <c r="K1023" s="20" t="s">
        <v>21</v>
      </c>
      <c r="L1023" s="21">
        <v>3401220</v>
      </c>
      <c r="M1023" s="22">
        <v>92</v>
      </c>
      <c r="N1023" s="23">
        <v>0</v>
      </c>
      <c r="O1023" s="24"/>
    </row>
    <row r="1024" spans="1:15" ht="30.6" x14ac:dyDescent="0.2">
      <c r="A1024" s="19" t="s">
        <v>5339</v>
      </c>
      <c r="B1024" s="20" t="s">
        <v>5340</v>
      </c>
      <c r="C1024" s="20">
        <v>11</v>
      </c>
      <c r="D1024" s="20" t="s">
        <v>82</v>
      </c>
      <c r="E1024" s="20"/>
      <c r="F1024" s="20">
        <v>20</v>
      </c>
      <c r="G1024" s="20">
        <v>5</v>
      </c>
      <c r="H1024" s="20">
        <v>0</v>
      </c>
      <c r="I1024" s="20">
        <v>0</v>
      </c>
      <c r="J1024" s="20">
        <v>25</v>
      </c>
      <c r="K1024" s="20"/>
      <c r="L1024" s="21">
        <v>3401220</v>
      </c>
      <c r="M1024" s="22">
        <v>275</v>
      </c>
      <c r="N1024" s="23">
        <v>1145.0109</v>
      </c>
      <c r="O1024" s="24"/>
    </row>
    <row r="1025" spans="1:15" ht="20.399999999999999" x14ac:dyDescent="0.2">
      <c r="A1025" s="19" t="s">
        <v>5341</v>
      </c>
      <c r="B1025" s="20" t="s">
        <v>655</v>
      </c>
      <c r="C1025" s="20">
        <v>2</v>
      </c>
      <c r="D1025" s="20" t="s">
        <v>1192</v>
      </c>
      <c r="E1025" s="20" t="s">
        <v>17</v>
      </c>
      <c r="F1025" s="20">
        <v>30</v>
      </c>
      <c r="G1025" s="20">
        <v>5</v>
      </c>
      <c r="H1025" s="20">
        <v>0</v>
      </c>
      <c r="I1025" s="20">
        <v>3</v>
      </c>
      <c r="J1025" s="20">
        <v>38</v>
      </c>
      <c r="K1025" s="20" t="s">
        <v>21</v>
      </c>
      <c r="L1025" s="21">
        <v>3401220</v>
      </c>
      <c r="M1025" s="22">
        <v>76</v>
      </c>
      <c r="N1025" s="23">
        <v>0</v>
      </c>
      <c r="O1025" s="24"/>
    </row>
    <row r="1026" spans="1:15" ht="20.399999999999999" x14ac:dyDescent="0.2">
      <c r="A1026" s="19" t="s">
        <v>5342</v>
      </c>
      <c r="B1026" s="20" t="s">
        <v>2441</v>
      </c>
      <c r="C1026" s="20">
        <v>3</v>
      </c>
      <c r="D1026" s="20" t="s">
        <v>95</v>
      </c>
      <c r="E1026" s="20" t="s">
        <v>17</v>
      </c>
      <c r="F1026" s="20">
        <v>16</v>
      </c>
      <c r="G1026" s="20">
        <v>8</v>
      </c>
      <c r="H1026" s="20">
        <v>0</v>
      </c>
      <c r="I1026" s="20">
        <v>3</v>
      </c>
      <c r="J1026" s="20">
        <v>27</v>
      </c>
      <c r="K1026" s="20" t="s">
        <v>21</v>
      </c>
      <c r="L1026" s="21">
        <v>3401220</v>
      </c>
      <c r="M1026" s="22">
        <v>81</v>
      </c>
      <c r="N1026" s="23">
        <v>6666.6665999999996</v>
      </c>
      <c r="O1026" s="24"/>
    </row>
    <row r="1027" spans="1:15" ht="20.399999999999999" x14ac:dyDescent="0.2">
      <c r="A1027" s="19" t="s">
        <v>5343</v>
      </c>
      <c r="B1027" s="20" t="s">
        <v>1504</v>
      </c>
      <c r="C1027" s="20">
        <v>3</v>
      </c>
      <c r="D1027" s="20" t="s">
        <v>587</v>
      </c>
      <c r="E1027" s="20" t="s">
        <v>346</v>
      </c>
      <c r="F1027" s="20">
        <v>220</v>
      </c>
      <c r="G1027" s="20">
        <v>25</v>
      </c>
      <c r="H1027" s="20">
        <v>40</v>
      </c>
      <c r="I1027" s="20">
        <v>7</v>
      </c>
      <c r="J1027" s="20">
        <v>292</v>
      </c>
      <c r="K1027" s="20" t="s">
        <v>21</v>
      </c>
      <c r="L1027" s="21">
        <v>3401220</v>
      </c>
      <c r="M1027" s="22">
        <v>876</v>
      </c>
      <c r="N1027" s="23">
        <v>147.66550000000001</v>
      </c>
      <c r="O1027" s="24"/>
    </row>
    <row r="1028" spans="1:15" ht="20.399999999999999" x14ac:dyDescent="0.2">
      <c r="A1028" s="19" t="s">
        <v>5344</v>
      </c>
      <c r="B1028" s="20" t="s">
        <v>1504</v>
      </c>
      <c r="C1028" s="20">
        <v>3</v>
      </c>
      <c r="D1028" s="20" t="s">
        <v>587</v>
      </c>
      <c r="E1028" s="20" t="s">
        <v>346</v>
      </c>
      <c r="F1028" s="20">
        <v>450</v>
      </c>
      <c r="G1028" s="20">
        <v>50</v>
      </c>
      <c r="H1028" s="20">
        <v>40</v>
      </c>
      <c r="I1028" s="20">
        <v>7</v>
      </c>
      <c r="J1028" s="20">
        <v>547</v>
      </c>
      <c r="K1028" s="20" t="s">
        <v>21</v>
      </c>
      <c r="L1028" s="21">
        <v>3401220</v>
      </c>
      <c r="M1028" s="22">
        <v>1641</v>
      </c>
      <c r="N1028" s="23">
        <v>77.641599999999997</v>
      </c>
      <c r="O1028" s="24"/>
    </row>
    <row r="1029" spans="1:15" ht="20.399999999999999" x14ac:dyDescent="0.2">
      <c r="A1029" s="19" t="s">
        <v>5345</v>
      </c>
      <c r="B1029" s="20" t="s">
        <v>658</v>
      </c>
      <c r="C1029" s="20">
        <v>2</v>
      </c>
      <c r="D1029" s="20" t="s">
        <v>458</v>
      </c>
      <c r="E1029" s="20" t="s">
        <v>17</v>
      </c>
      <c r="F1029" s="20">
        <v>25</v>
      </c>
      <c r="G1029" s="20">
        <v>5</v>
      </c>
      <c r="H1029" s="20">
        <v>0</v>
      </c>
      <c r="I1029" s="20">
        <v>2</v>
      </c>
      <c r="J1029" s="20">
        <v>32</v>
      </c>
      <c r="K1029" s="20" t="s">
        <v>21</v>
      </c>
      <c r="L1029" s="21">
        <v>3401220</v>
      </c>
      <c r="M1029" s="22">
        <v>64</v>
      </c>
      <c r="N1029" s="23">
        <v>0</v>
      </c>
      <c r="O1029" s="24"/>
    </row>
    <row r="1030" spans="1:15" ht="20.399999999999999" x14ac:dyDescent="0.2">
      <c r="A1030" s="19" t="s">
        <v>5346</v>
      </c>
      <c r="B1030" s="20" t="s">
        <v>5347</v>
      </c>
      <c r="C1030" s="20">
        <v>2</v>
      </c>
      <c r="D1030" s="20" t="s">
        <v>4827</v>
      </c>
      <c r="E1030" s="20" t="s">
        <v>17</v>
      </c>
      <c r="F1030" s="20">
        <v>300</v>
      </c>
      <c r="G1030" s="20">
        <v>40</v>
      </c>
      <c r="H1030" s="20">
        <v>45</v>
      </c>
      <c r="I1030" s="20">
        <v>5</v>
      </c>
      <c r="J1030" s="20">
        <v>390</v>
      </c>
      <c r="K1030" s="20" t="s">
        <v>21</v>
      </c>
      <c r="L1030" s="21">
        <v>3401220</v>
      </c>
      <c r="M1030" s="22">
        <v>780</v>
      </c>
      <c r="N1030" s="23">
        <v>0</v>
      </c>
      <c r="O1030" s="24"/>
    </row>
    <row r="1031" spans="1:15" ht="30.6" x14ac:dyDescent="0.2">
      <c r="A1031" s="19" t="s">
        <v>5125</v>
      </c>
      <c r="B1031" s="20" t="s">
        <v>5348</v>
      </c>
      <c r="C1031" s="20">
        <v>15</v>
      </c>
      <c r="D1031" s="20" t="s">
        <v>82</v>
      </c>
      <c r="E1031" s="20"/>
      <c r="F1031" s="20">
        <v>20</v>
      </c>
      <c r="G1031" s="20">
        <v>5</v>
      </c>
      <c r="H1031" s="20">
        <v>0</v>
      </c>
      <c r="I1031" s="20">
        <v>0</v>
      </c>
      <c r="J1031" s="20">
        <v>25</v>
      </c>
      <c r="K1031" s="20"/>
      <c r="L1031" s="21">
        <v>3401220</v>
      </c>
      <c r="M1031" s="22">
        <v>375</v>
      </c>
      <c r="N1031" s="23">
        <v>1273.5733</v>
      </c>
      <c r="O1031" s="24"/>
    </row>
    <row r="1032" spans="1:15" ht="20.399999999999999" x14ac:dyDescent="0.2">
      <c r="A1032" s="19" t="s">
        <v>5336</v>
      </c>
      <c r="B1032" s="20" t="s">
        <v>5349</v>
      </c>
      <c r="C1032" s="20">
        <v>21</v>
      </c>
      <c r="D1032" s="20" t="s">
        <v>464</v>
      </c>
      <c r="E1032" s="20"/>
      <c r="F1032" s="20">
        <v>20</v>
      </c>
      <c r="G1032" s="20">
        <v>5</v>
      </c>
      <c r="H1032" s="20">
        <v>0</v>
      </c>
      <c r="I1032" s="20">
        <v>0</v>
      </c>
      <c r="J1032" s="20">
        <v>25</v>
      </c>
      <c r="K1032" s="20"/>
      <c r="L1032" s="21">
        <v>3401220</v>
      </c>
      <c r="M1032" s="22">
        <v>525</v>
      </c>
      <c r="N1032" s="23">
        <v>0</v>
      </c>
      <c r="O1032" s="24"/>
    </row>
    <row r="1033" spans="1:15" ht="20.399999999999999" x14ac:dyDescent="0.2">
      <c r="A1033" s="19" t="s">
        <v>5350</v>
      </c>
      <c r="B1033" s="20" t="s">
        <v>546</v>
      </c>
      <c r="C1033" s="20">
        <v>3</v>
      </c>
      <c r="D1033" s="20" t="s">
        <v>378</v>
      </c>
      <c r="E1033" s="20" t="s">
        <v>149</v>
      </c>
      <c r="F1033" s="20">
        <v>300</v>
      </c>
      <c r="G1033" s="20">
        <v>40</v>
      </c>
      <c r="H1033" s="20">
        <v>40</v>
      </c>
      <c r="I1033" s="20">
        <v>5</v>
      </c>
      <c r="J1033" s="20">
        <v>385</v>
      </c>
      <c r="K1033" s="20" t="s">
        <v>21</v>
      </c>
      <c r="L1033" s="21">
        <v>3401220</v>
      </c>
      <c r="M1033" s="22">
        <v>1155</v>
      </c>
      <c r="N1033" s="23">
        <v>0</v>
      </c>
      <c r="O1033" s="24"/>
    </row>
    <row r="1034" spans="1:15" ht="30.6" x14ac:dyDescent="0.2">
      <c r="A1034" s="19" t="s">
        <v>5351</v>
      </c>
      <c r="B1034" s="20" t="s">
        <v>163</v>
      </c>
      <c r="C1034" s="20">
        <v>21</v>
      </c>
      <c r="D1034" s="20" t="s">
        <v>82</v>
      </c>
      <c r="E1034" s="20"/>
      <c r="F1034" s="20">
        <v>20</v>
      </c>
      <c r="G1034" s="20">
        <v>5</v>
      </c>
      <c r="H1034" s="20">
        <v>0</v>
      </c>
      <c r="I1034" s="20">
        <v>0</v>
      </c>
      <c r="J1034" s="20">
        <v>25</v>
      </c>
      <c r="K1034" s="20"/>
      <c r="L1034" s="21">
        <v>3401220</v>
      </c>
      <c r="M1034" s="22">
        <v>525</v>
      </c>
      <c r="N1034" s="23">
        <v>1315.3485000000001</v>
      </c>
      <c r="O1034" s="24"/>
    </row>
    <row r="1035" spans="1:15" ht="20.399999999999999" x14ac:dyDescent="0.2">
      <c r="A1035" s="19" t="s">
        <v>5336</v>
      </c>
      <c r="B1035" s="20" t="s">
        <v>5352</v>
      </c>
      <c r="C1035" s="20">
        <v>2</v>
      </c>
      <c r="D1035" s="20" t="s">
        <v>464</v>
      </c>
      <c r="E1035" s="20"/>
      <c r="F1035" s="20">
        <v>20</v>
      </c>
      <c r="G1035" s="20">
        <v>5</v>
      </c>
      <c r="H1035" s="20">
        <v>0</v>
      </c>
      <c r="I1035" s="20">
        <v>0</v>
      </c>
      <c r="J1035" s="20">
        <v>25</v>
      </c>
      <c r="K1035" s="20"/>
      <c r="L1035" s="21">
        <v>3401220</v>
      </c>
      <c r="M1035" s="22">
        <v>50</v>
      </c>
      <c r="N1035" s="23">
        <v>0</v>
      </c>
      <c r="O1035" s="24"/>
    </row>
    <row r="1036" spans="1:15" ht="20.399999999999999" x14ac:dyDescent="0.2">
      <c r="A1036" s="19" t="s">
        <v>5353</v>
      </c>
      <c r="B1036" s="20" t="s">
        <v>556</v>
      </c>
      <c r="C1036" s="20">
        <v>3</v>
      </c>
      <c r="D1036" s="20" t="s">
        <v>3545</v>
      </c>
      <c r="E1036" s="20" t="s">
        <v>149</v>
      </c>
      <c r="F1036" s="20">
        <v>400</v>
      </c>
      <c r="G1036" s="20">
        <v>45</v>
      </c>
      <c r="H1036" s="20">
        <v>40</v>
      </c>
      <c r="I1036" s="20">
        <v>7</v>
      </c>
      <c r="J1036" s="20">
        <v>492</v>
      </c>
      <c r="K1036" s="20" t="s">
        <v>21</v>
      </c>
      <c r="L1036" s="21">
        <v>3401220</v>
      </c>
      <c r="M1036" s="22">
        <v>1476</v>
      </c>
      <c r="N1036" s="23">
        <v>0</v>
      </c>
      <c r="O1036" s="24"/>
    </row>
    <row r="1037" spans="1:15" ht="20.399999999999999" x14ac:dyDescent="0.2">
      <c r="A1037" s="19" t="s">
        <v>5354</v>
      </c>
      <c r="B1037" s="20" t="s">
        <v>5355</v>
      </c>
      <c r="C1037" s="20">
        <v>7</v>
      </c>
      <c r="D1037" s="20" t="s">
        <v>4859</v>
      </c>
      <c r="E1037" s="20" t="s">
        <v>17</v>
      </c>
      <c r="F1037" s="20">
        <v>30</v>
      </c>
      <c r="G1037" s="20">
        <v>8</v>
      </c>
      <c r="H1037" s="20">
        <v>0</v>
      </c>
      <c r="I1037" s="20">
        <v>2</v>
      </c>
      <c r="J1037" s="20">
        <v>40</v>
      </c>
      <c r="K1037" s="20" t="s">
        <v>21</v>
      </c>
      <c r="L1037" s="21">
        <v>3401220</v>
      </c>
      <c r="M1037" s="22">
        <v>280</v>
      </c>
      <c r="N1037" s="23">
        <v>0</v>
      </c>
      <c r="O1037" s="24"/>
    </row>
    <row r="1038" spans="1:15" ht="20.399999999999999" x14ac:dyDescent="0.2">
      <c r="A1038" s="19" t="s">
        <v>1740</v>
      </c>
      <c r="B1038" s="20" t="s">
        <v>5114</v>
      </c>
      <c r="C1038" s="20">
        <v>7</v>
      </c>
      <c r="D1038" s="20" t="s">
        <v>1008</v>
      </c>
      <c r="E1038" s="20" t="s">
        <v>17</v>
      </c>
      <c r="F1038" s="20">
        <v>16</v>
      </c>
      <c r="G1038" s="20">
        <v>6</v>
      </c>
      <c r="H1038" s="20">
        <v>0</v>
      </c>
      <c r="I1038" s="20">
        <v>2</v>
      </c>
      <c r="J1038" s="20">
        <v>24</v>
      </c>
      <c r="K1038" s="20" t="s">
        <v>21</v>
      </c>
      <c r="L1038" s="21">
        <v>3401220</v>
      </c>
      <c r="M1038" s="22">
        <v>168</v>
      </c>
      <c r="N1038" s="23">
        <v>4796.5357000000004</v>
      </c>
      <c r="O1038" s="24"/>
    </row>
    <row r="1039" spans="1:15" ht="20.399999999999999" x14ac:dyDescent="0.2">
      <c r="A1039" s="19" t="s">
        <v>5356</v>
      </c>
      <c r="B1039" s="20" t="s">
        <v>1568</v>
      </c>
      <c r="C1039" s="20">
        <v>2</v>
      </c>
      <c r="D1039" s="20" t="s">
        <v>2426</v>
      </c>
      <c r="E1039" s="20" t="s">
        <v>17</v>
      </c>
      <c r="F1039" s="20">
        <v>300</v>
      </c>
      <c r="G1039" s="20">
        <v>40</v>
      </c>
      <c r="H1039" s="20">
        <v>35</v>
      </c>
      <c r="I1039" s="20">
        <v>8</v>
      </c>
      <c r="J1039" s="20">
        <v>383</v>
      </c>
      <c r="K1039" s="20" t="s">
        <v>21</v>
      </c>
      <c r="L1039" s="21">
        <v>3401220</v>
      </c>
      <c r="M1039" s="22">
        <v>766</v>
      </c>
      <c r="N1039" s="23">
        <v>0</v>
      </c>
      <c r="O1039" s="24"/>
    </row>
    <row r="1040" spans="1:15" ht="20.399999999999999" x14ac:dyDescent="0.2">
      <c r="A1040" s="19" t="s">
        <v>5357</v>
      </c>
      <c r="B1040" s="20" t="s">
        <v>1461</v>
      </c>
      <c r="C1040" s="20">
        <v>2</v>
      </c>
      <c r="D1040" s="20" t="s">
        <v>4228</v>
      </c>
      <c r="E1040" s="20" t="s">
        <v>346</v>
      </c>
      <c r="F1040" s="20">
        <v>220</v>
      </c>
      <c r="G1040" s="20">
        <v>25</v>
      </c>
      <c r="H1040" s="20">
        <v>40</v>
      </c>
      <c r="I1040" s="20">
        <v>7</v>
      </c>
      <c r="J1040" s="20">
        <v>292</v>
      </c>
      <c r="K1040" s="20" t="s">
        <v>21</v>
      </c>
      <c r="L1040" s="21">
        <v>3401220</v>
      </c>
      <c r="M1040" s="22">
        <v>584</v>
      </c>
      <c r="N1040" s="23">
        <v>428.08210000000003</v>
      </c>
      <c r="O1040" s="24"/>
    </row>
    <row r="1041" spans="1:15" ht="20.399999999999999" x14ac:dyDescent="0.2">
      <c r="A1041" s="19" t="s">
        <v>5358</v>
      </c>
      <c r="B1041" s="20" t="s">
        <v>1461</v>
      </c>
      <c r="C1041" s="20">
        <v>2</v>
      </c>
      <c r="D1041" s="20" t="s">
        <v>4228</v>
      </c>
      <c r="E1041" s="20" t="s">
        <v>346</v>
      </c>
      <c r="F1041" s="20">
        <v>220</v>
      </c>
      <c r="G1041" s="20">
        <v>25</v>
      </c>
      <c r="H1041" s="20">
        <v>40</v>
      </c>
      <c r="I1041" s="20">
        <v>7</v>
      </c>
      <c r="J1041" s="20">
        <v>292</v>
      </c>
      <c r="K1041" s="20" t="s">
        <v>21</v>
      </c>
      <c r="L1041" s="21">
        <v>3401220</v>
      </c>
      <c r="M1041" s="22">
        <v>584</v>
      </c>
      <c r="N1041" s="23">
        <v>342.46570000000003</v>
      </c>
      <c r="O1041" s="24"/>
    </row>
    <row r="1042" spans="1:15" ht="20.399999999999999" x14ac:dyDescent="0.2">
      <c r="A1042" s="19" t="s">
        <v>5336</v>
      </c>
      <c r="B1042" s="20" t="s">
        <v>5359</v>
      </c>
      <c r="C1042" s="20">
        <v>21</v>
      </c>
      <c r="D1042" s="20" t="s">
        <v>464</v>
      </c>
      <c r="E1042" s="20"/>
      <c r="F1042" s="20">
        <v>20</v>
      </c>
      <c r="G1042" s="20">
        <v>5</v>
      </c>
      <c r="H1042" s="20">
        <v>0</v>
      </c>
      <c r="I1042" s="20">
        <v>0</v>
      </c>
      <c r="J1042" s="20">
        <v>25</v>
      </c>
      <c r="K1042" s="20"/>
      <c r="L1042" s="21">
        <v>3401220</v>
      </c>
      <c r="M1042" s="22">
        <v>525</v>
      </c>
      <c r="N1042" s="23">
        <v>0</v>
      </c>
      <c r="O1042" s="24"/>
    </row>
    <row r="1043" spans="1:15" ht="20.399999999999999" x14ac:dyDescent="0.2">
      <c r="A1043" s="19" t="s">
        <v>5360</v>
      </c>
      <c r="B1043" s="20" t="s">
        <v>689</v>
      </c>
      <c r="C1043" s="20">
        <v>3</v>
      </c>
      <c r="D1043" s="20" t="s">
        <v>140</v>
      </c>
      <c r="E1043" s="20" t="s">
        <v>17</v>
      </c>
      <c r="F1043" s="20">
        <v>5</v>
      </c>
      <c r="G1043" s="20">
        <v>2</v>
      </c>
      <c r="H1043" s="20">
        <v>0</v>
      </c>
      <c r="I1043" s="20">
        <v>0</v>
      </c>
      <c r="J1043" s="20">
        <v>7</v>
      </c>
      <c r="K1043" s="20" t="s">
        <v>21</v>
      </c>
      <c r="L1043" s="21">
        <v>3401220</v>
      </c>
      <c r="M1043" s="22">
        <v>21</v>
      </c>
      <c r="N1043" s="23">
        <v>7915.6665999999996</v>
      </c>
      <c r="O1043" s="24"/>
    </row>
    <row r="1044" spans="1:15" ht="20.399999999999999" x14ac:dyDescent="0.2">
      <c r="A1044" s="19" t="s">
        <v>5361</v>
      </c>
      <c r="B1044" s="20" t="s">
        <v>5362</v>
      </c>
      <c r="C1044" s="20">
        <v>2</v>
      </c>
      <c r="D1044" s="20" t="s">
        <v>5363</v>
      </c>
      <c r="E1044" s="20" t="s">
        <v>17</v>
      </c>
      <c r="F1044" s="20">
        <v>12</v>
      </c>
      <c r="G1044" s="20">
        <v>4</v>
      </c>
      <c r="H1044" s="20">
        <v>0</v>
      </c>
      <c r="I1044" s="20">
        <v>0</v>
      </c>
      <c r="J1044" s="20">
        <v>16</v>
      </c>
      <c r="K1044" s="20" t="s">
        <v>21</v>
      </c>
      <c r="L1044" s="21">
        <v>3401220</v>
      </c>
      <c r="M1044" s="22">
        <v>32</v>
      </c>
      <c r="N1044" s="23">
        <v>0</v>
      </c>
      <c r="O1044" s="24"/>
    </row>
    <row r="1045" spans="1:15" ht="30.6" x14ac:dyDescent="0.2">
      <c r="A1045" s="19" t="s">
        <v>5364</v>
      </c>
      <c r="B1045" s="20" t="s">
        <v>1136</v>
      </c>
      <c r="C1045" s="20">
        <v>21</v>
      </c>
      <c r="D1045" s="20" t="s">
        <v>1081</v>
      </c>
      <c r="E1045" s="20"/>
      <c r="F1045" s="20">
        <v>20</v>
      </c>
      <c r="G1045" s="20">
        <v>5</v>
      </c>
      <c r="H1045" s="20">
        <v>0</v>
      </c>
      <c r="I1045" s="20">
        <v>0</v>
      </c>
      <c r="J1045" s="20">
        <v>25</v>
      </c>
      <c r="K1045" s="20"/>
      <c r="L1045" s="21">
        <v>3401220</v>
      </c>
      <c r="M1045" s="22">
        <v>525</v>
      </c>
      <c r="N1045" s="23">
        <v>0</v>
      </c>
      <c r="O1045" s="24"/>
    </row>
    <row r="1046" spans="1:15" ht="20.399999999999999" x14ac:dyDescent="0.2">
      <c r="A1046" s="19" t="s">
        <v>5336</v>
      </c>
      <c r="B1046" s="20" t="s">
        <v>1136</v>
      </c>
      <c r="C1046" s="20">
        <v>21</v>
      </c>
      <c r="D1046" s="20" t="s">
        <v>464</v>
      </c>
      <c r="E1046" s="20"/>
      <c r="F1046" s="20">
        <v>20</v>
      </c>
      <c r="G1046" s="20">
        <v>5</v>
      </c>
      <c r="H1046" s="20">
        <v>0</v>
      </c>
      <c r="I1046" s="20">
        <v>0</v>
      </c>
      <c r="J1046" s="20">
        <v>25</v>
      </c>
      <c r="K1046" s="20"/>
      <c r="L1046" s="21">
        <v>3401220</v>
      </c>
      <c r="M1046" s="22">
        <v>525</v>
      </c>
      <c r="N1046" s="23">
        <v>0</v>
      </c>
      <c r="O1046" s="24"/>
    </row>
    <row r="1047" spans="1:15" ht="20.399999999999999" x14ac:dyDescent="0.2">
      <c r="A1047" s="19" t="s">
        <v>5365</v>
      </c>
      <c r="B1047" s="20" t="s">
        <v>590</v>
      </c>
      <c r="C1047" s="20">
        <v>4</v>
      </c>
      <c r="D1047" s="20" t="s">
        <v>2759</v>
      </c>
      <c r="E1047" s="20" t="s">
        <v>17</v>
      </c>
      <c r="F1047" s="20">
        <v>20</v>
      </c>
      <c r="G1047" s="20">
        <v>5</v>
      </c>
      <c r="H1047" s="20">
        <v>0</v>
      </c>
      <c r="I1047" s="20">
        <v>2</v>
      </c>
      <c r="J1047" s="20">
        <v>27</v>
      </c>
      <c r="K1047" s="20" t="s">
        <v>21</v>
      </c>
      <c r="L1047" s="21">
        <v>3401220</v>
      </c>
      <c r="M1047" s="22">
        <v>108</v>
      </c>
      <c r="N1047" s="23">
        <v>0</v>
      </c>
      <c r="O1047" s="24"/>
    </row>
    <row r="1048" spans="1:15" ht="20.399999999999999" x14ac:dyDescent="0.2">
      <c r="A1048" s="19" t="s">
        <v>5366</v>
      </c>
      <c r="B1048" s="20" t="s">
        <v>1798</v>
      </c>
      <c r="C1048" s="20">
        <v>2</v>
      </c>
      <c r="D1048" s="20" t="s">
        <v>1212</v>
      </c>
      <c r="E1048" s="20" t="s">
        <v>17</v>
      </c>
      <c r="F1048" s="20">
        <v>12</v>
      </c>
      <c r="G1048" s="20">
        <v>4</v>
      </c>
      <c r="H1048" s="20">
        <v>0</v>
      </c>
      <c r="I1048" s="20">
        <v>2</v>
      </c>
      <c r="J1048" s="20">
        <v>18</v>
      </c>
      <c r="K1048" s="20" t="s">
        <v>21</v>
      </c>
      <c r="L1048" s="21">
        <v>3401220</v>
      </c>
      <c r="M1048" s="22">
        <v>36</v>
      </c>
      <c r="N1048" s="23">
        <v>0</v>
      </c>
      <c r="O1048" s="24"/>
    </row>
    <row r="1049" spans="1:15" ht="20.399999999999999" x14ac:dyDescent="0.2">
      <c r="A1049" s="19" t="s">
        <v>5367</v>
      </c>
      <c r="B1049" s="20" t="s">
        <v>763</v>
      </c>
      <c r="C1049" s="20">
        <v>3</v>
      </c>
      <c r="D1049" s="20" t="s">
        <v>404</v>
      </c>
      <c r="E1049" s="20" t="s">
        <v>346</v>
      </c>
      <c r="F1049" s="20">
        <v>270</v>
      </c>
      <c r="G1049" s="20">
        <v>20</v>
      </c>
      <c r="H1049" s="20">
        <v>40</v>
      </c>
      <c r="I1049" s="20">
        <v>0</v>
      </c>
      <c r="J1049" s="20">
        <v>330</v>
      </c>
      <c r="K1049" s="20" t="s">
        <v>21</v>
      </c>
      <c r="L1049" s="21">
        <v>3401220</v>
      </c>
      <c r="M1049" s="22">
        <v>990</v>
      </c>
      <c r="N1049" s="23">
        <v>226.56559999999999</v>
      </c>
      <c r="O1049" s="24"/>
    </row>
    <row r="1050" spans="1:15" ht="20.399999999999999" x14ac:dyDescent="0.2">
      <c r="A1050" s="19" t="s">
        <v>5368</v>
      </c>
      <c r="B1050" s="20" t="s">
        <v>1631</v>
      </c>
      <c r="C1050" s="20">
        <v>5</v>
      </c>
      <c r="D1050" s="20" t="s">
        <v>286</v>
      </c>
      <c r="E1050" s="20" t="s">
        <v>17</v>
      </c>
      <c r="F1050" s="20">
        <v>30</v>
      </c>
      <c r="G1050" s="20">
        <v>8</v>
      </c>
      <c r="H1050" s="20">
        <v>0</v>
      </c>
      <c r="I1050" s="20">
        <v>5</v>
      </c>
      <c r="J1050" s="20">
        <v>43</v>
      </c>
      <c r="K1050" s="20" t="s">
        <v>22</v>
      </c>
      <c r="L1050" s="21">
        <v>3401220</v>
      </c>
      <c r="M1050" s="22">
        <v>215</v>
      </c>
      <c r="N1050" s="23">
        <v>0</v>
      </c>
      <c r="O1050" s="24"/>
    </row>
    <row r="1051" spans="1:15" ht="20.399999999999999" x14ac:dyDescent="0.2">
      <c r="A1051" s="19" t="s">
        <v>5369</v>
      </c>
      <c r="B1051" s="20" t="s">
        <v>5370</v>
      </c>
      <c r="C1051" s="20">
        <v>35</v>
      </c>
      <c r="D1051" s="20" t="s">
        <v>1261</v>
      </c>
      <c r="E1051" s="20" t="s">
        <v>17</v>
      </c>
      <c r="F1051" s="20">
        <v>25</v>
      </c>
      <c r="G1051" s="20">
        <v>8</v>
      </c>
      <c r="H1051" s="20">
        <v>0</v>
      </c>
      <c r="I1051" s="20">
        <v>0</v>
      </c>
      <c r="J1051" s="20">
        <v>33</v>
      </c>
      <c r="K1051" s="20" t="s">
        <v>21</v>
      </c>
      <c r="L1051" s="21">
        <v>3401220</v>
      </c>
      <c r="M1051" s="22">
        <v>1155</v>
      </c>
      <c r="N1051" s="23">
        <v>0</v>
      </c>
      <c r="O1051" s="24"/>
    </row>
    <row r="1052" spans="1:15" ht="24" customHeight="1" x14ac:dyDescent="0.2">
      <c r="A1052" s="19" t="s">
        <v>5371</v>
      </c>
      <c r="B1052" s="20" t="s">
        <v>719</v>
      </c>
      <c r="C1052" s="20">
        <v>3</v>
      </c>
      <c r="D1052" s="20" t="s">
        <v>464</v>
      </c>
      <c r="E1052" s="20" t="s">
        <v>17</v>
      </c>
      <c r="F1052" s="20">
        <v>30</v>
      </c>
      <c r="G1052" s="20">
        <v>8</v>
      </c>
      <c r="H1052" s="20">
        <v>0</v>
      </c>
      <c r="I1052" s="20">
        <v>4</v>
      </c>
      <c r="J1052" s="20">
        <v>42</v>
      </c>
      <c r="K1052" s="20" t="s">
        <v>21</v>
      </c>
      <c r="L1052" s="21">
        <v>3401220</v>
      </c>
      <c r="M1052" s="22">
        <v>126</v>
      </c>
      <c r="N1052" s="23">
        <v>0</v>
      </c>
      <c r="O1052" s="24"/>
    </row>
    <row r="1053" spans="1:15" ht="20.399999999999999" x14ac:dyDescent="0.2">
      <c r="A1053" s="19" t="s">
        <v>5360</v>
      </c>
      <c r="B1053" s="20" t="s">
        <v>931</v>
      </c>
      <c r="C1053" s="20">
        <v>3</v>
      </c>
      <c r="D1053" s="20" t="s">
        <v>447</v>
      </c>
      <c r="E1053" s="20" t="s">
        <v>17</v>
      </c>
      <c r="F1053" s="20">
        <v>5</v>
      </c>
      <c r="G1053" s="20">
        <v>2</v>
      </c>
      <c r="H1053" s="20">
        <v>0</v>
      </c>
      <c r="I1053" s="20">
        <v>0</v>
      </c>
      <c r="J1053" s="20">
        <v>7</v>
      </c>
      <c r="K1053" s="20" t="s">
        <v>21</v>
      </c>
      <c r="L1053" s="21">
        <v>3401220</v>
      </c>
      <c r="M1053" s="22">
        <v>21</v>
      </c>
      <c r="N1053" s="23">
        <v>0</v>
      </c>
      <c r="O1053" s="24"/>
    </row>
    <row r="1054" spans="1:15" ht="23.4" customHeight="1" x14ac:dyDescent="0.2">
      <c r="A1054" s="19" t="s">
        <v>5372</v>
      </c>
      <c r="B1054" s="20" t="s">
        <v>1481</v>
      </c>
      <c r="C1054" s="20">
        <v>2</v>
      </c>
      <c r="D1054" s="20" t="s">
        <v>956</v>
      </c>
      <c r="E1054" s="20" t="s">
        <v>17</v>
      </c>
      <c r="F1054" s="20">
        <v>20</v>
      </c>
      <c r="G1054" s="20">
        <v>4</v>
      </c>
      <c r="H1054" s="20">
        <v>0</v>
      </c>
      <c r="I1054" s="20">
        <v>2</v>
      </c>
      <c r="J1054" s="20">
        <v>26</v>
      </c>
      <c r="K1054" s="20" t="s">
        <v>21</v>
      </c>
      <c r="L1054" s="21">
        <v>3401220</v>
      </c>
      <c r="M1054" s="22">
        <v>52</v>
      </c>
      <c r="N1054" s="23">
        <v>0</v>
      </c>
      <c r="O1054" s="24"/>
    </row>
    <row r="1055" spans="1:15" ht="20.399999999999999" x14ac:dyDescent="0.2">
      <c r="A1055" s="19" t="s">
        <v>5373</v>
      </c>
      <c r="B1055" s="20" t="s">
        <v>5374</v>
      </c>
      <c r="C1055" s="20">
        <v>2</v>
      </c>
      <c r="D1055" s="20" t="s">
        <v>293</v>
      </c>
      <c r="E1055" s="20" t="s">
        <v>17</v>
      </c>
      <c r="F1055" s="20">
        <v>20</v>
      </c>
      <c r="G1055" s="20">
        <v>7</v>
      </c>
      <c r="H1055" s="20">
        <v>0</v>
      </c>
      <c r="I1055" s="20">
        <v>2</v>
      </c>
      <c r="J1055" s="20">
        <v>29</v>
      </c>
      <c r="K1055" s="20" t="s">
        <v>21</v>
      </c>
      <c r="L1055" s="21">
        <v>3401220</v>
      </c>
      <c r="M1055" s="22">
        <v>58</v>
      </c>
      <c r="N1055" s="23">
        <v>7258.4826999999996</v>
      </c>
      <c r="O1055" s="24"/>
    </row>
    <row r="1056" spans="1:15" ht="20.399999999999999" x14ac:dyDescent="0.2">
      <c r="A1056" s="19" t="s">
        <v>5375</v>
      </c>
      <c r="B1056" s="20" t="s">
        <v>3639</v>
      </c>
      <c r="C1056" s="20">
        <v>2</v>
      </c>
      <c r="D1056" s="20" t="s">
        <v>521</v>
      </c>
      <c r="E1056" s="20" t="s">
        <v>17</v>
      </c>
      <c r="F1056" s="20">
        <v>20</v>
      </c>
      <c r="G1056" s="20">
        <v>5</v>
      </c>
      <c r="H1056" s="20">
        <v>0</v>
      </c>
      <c r="I1056" s="20">
        <v>2</v>
      </c>
      <c r="J1056" s="20">
        <v>27</v>
      </c>
      <c r="K1056" s="20" t="s">
        <v>21</v>
      </c>
      <c r="L1056" s="21">
        <v>3401220</v>
      </c>
      <c r="M1056" s="22">
        <v>54</v>
      </c>
      <c r="N1056" s="23">
        <v>0</v>
      </c>
      <c r="O1056" s="24"/>
    </row>
    <row r="1057" spans="1:15" ht="20.399999999999999" x14ac:dyDescent="0.2">
      <c r="A1057" s="19" t="s">
        <v>5376</v>
      </c>
      <c r="B1057" s="20" t="s">
        <v>1146</v>
      </c>
      <c r="C1057" s="20">
        <v>3</v>
      </c>
      <c r="D1057" s="20" t="s">
        <v>2690</v>
      </c>
      <c r="E1057" s="20" t="s">
        <v>17</v>
      </c>
      <c r="F1057" s="20">
        <v>250</v>
      </c>
      <c r="G1057" s="20">
        <v>40</v>
      </c>
      <c r="H1057" s="20">
        <v>40</v>
      </c>
      <c r="I1057" s="20">
        <v>5</v>
      </c>
      <c r="J1057" s="20">
        <v>335</v>
      </c>
      <c r="K1057" s="20" t="s">
        <v>21</v>
      </c>
      <c r="L1057" s="21">
        <v>3401220</v>
      </c>
      <c r="M1057" s="22">
        <v>1005</v>
      </c>
      <c r="N1057" s="23">
        <v>0</v>
      </c>
      <c r="O1057" s="24"/>
    </row>
    <row r="1058" spans="1:15" ht="20.399999999999999" x14ac:dyDescent="0.2">
      <c r="A1058" s="19" t="s">
        <v>5377</v>
      </c>
      <c r="B1058" s="20" t="s">
        <v>2452</v>
      </c>
      <c r="C1058" s="20">
        <v>3</v>
      </c>
      <c r="D1058" s="20" t="s">
        <v>978</v>
      </c>
      <c r="E1058" s="20" t="s">
        <v>17</v>
      </c>
      <c r="F1058" s="20">
        <v>20</v>
      </c>
      <c r="G1058" s="20">
        <v>4</v>
      </c>
      <c r="H1058" s="20">
        <v>0</v>
      </c>
      <c r="I1058" s="20">
        <v>2</v>
      </c>
      <c r="J1058" s="20">
        <v>26</v>
      </c>
      <c r="K1058" s="20" t="s">
        <v>21</v>
      </c>
      <c r="L1058" s="21">
        <v>3401220</v>
      </c>
      <c r="M1058" s="22">
        <v>78</v>
      </c>
      <c r="N1058" s="23">
        <v>0</v>
      </c>
      <c r="O1058" s="24"/>
    </row>
    <row r="1059" spans="1:15" ht="51" x14ac:dyDescent="0.2">
      <c r="A1059" s="19" t="s">
        <v>5378</v>
      </c>
      <c r="B1059" s="20" t="s">
        <v>2186</v>
      </c>
      <c r="C1059" s="20">
        <v>4</v>
      </c>
      <c r="D1059" s="20" t="s">
        <v>210</v>
      </c>
      <c r="E1059" s="20" t="s">
        <v>783</v>
      </c>
      <c r="F1059" s="20">
        <v>999</v>
      </c>
      <c r="G1059" s="20">
        <v>95</v>
      </c>
      <c r="H1059" s="20">
        <v>60</v>
      </c>
      <c r="I1059" s="20">
        <v>0</v>
      </c>
      <c r="J1059" s="20">
        <v>1154</v>
      </c>
      <c r="K1059" s="20" t="s">
        <v>21</v>
      </c>
      <c r="L1059" s="21">
        <v>3401220</v>
      </c>
      <c r="M1059" s="22">
        <v>4616</v>
      </c>
      <c r="N1059" s="23">
        <v>0</v>
      </c>
      <c r="O1059" s="24"/>
    </row>
    <row r="1060" spans="1:15" ht="20.399999999999999" x14ac:dyDescent="0.2">
      <c r="A1060" s="19" t="s">
        <v>5379</v>
      </c>
      <c r="B1060" s="20" t="s">
        <v>1603</v>
      </c>
      <c r="C1060" s="20">
        <v>3</v>
      </c>
      <c r="D1060" s="20" t="s">
        <v>1554</v>
      </c>
      <c r="E1060" s="20" t="s">
        <v>17</v>
      </c>
      <c r="F1060" s="20">
        <v>25</v>
      </c>
      <c r="G1060" s="20">
        <v>8</v>
      </c>
      <c r="H1060" s="20">
        <v>0</v>
      </c>
      <c r="I1060" s="20">
        <v>2</v>
      </c>
      <c r="J1060" s="20">
        <v>35</v>
      </c>
      <c r="K1060" s="20" t="s">
        <v>21</v>
      </c>
      <c r="L1060" s="21">
        <v>3401220</v>
      </c>
      <c r="M1060" s="22">
        <v>105</v>
      </c>
      <c r="N1060" s="23">
        <v>0</v>
      </c>
      <c r="O1060" s="24"/>
    </row>
    <row r="1061" spans="1:15" ht="20.399999999999999" x14ac:dyDescent="0.2">
      <c r="A1061" s="19" t="s">
        <v>5380</v>
      </c>
      <c r="B1061" s="20" t="s">
        <v>794</v>
      </c>
      <c r="C1061" s="20">
        <v>2</v>
      </c>
      <c r="D1061" s="20" t="s">
        <v>255</v>
      </c>
      <c r="E1061" s="20" t="s">
        <v>346</v>
      </c>
      <c r="F1061" s="20">
        <v>200</v>
      </c>
      <c r="G1061" s="20">
        <v>30</v>
      </c>
      <c r="H1061" s="20">
        <v>40</v>
      </c>
      <c r="I1061" s="20">
        <v>0</v>
      </c>
      <c r="J1061" s="20">
        <v>270</v>
      </c>
      <c r="K1061" s="20" t="s">
        <v>21</v>
      </c>
      <c r="L1061" s="21">
        <v>3401220</v>
      </c>
      <c r="M1061" s="22">
        <v>540</v>
      </c>
      <c r="N1061" s="23">
        <v>420.94439999999997</v>
      </c>
      <c r="O1061" s="24"/>
    </row>
    <row r="1062" spans="1:15" ht="20.399999999999999" x14ac:dyDescent="0.2">
      <c r="A1062" s="19" t="s">
        <v>5381</v>
      </c>
      <c r="B1062" s="20" t="s">
        <v>742</v>
      </c>
      <c r="C1062" s="20">
        <v>2</v>
      </c>
      <c r="D1062" s="20" t="s">
        <v>4251</v>
      </c>
      <c r="E1062" s="20" t="s">
        <v>346</v>
      </c>
      <c r="F1062" s="20">
        <v>250</v>
      </c>
      <c r="G1062" s="20">
        <v>26</v>
      </c>
      <c r="H1062" s="20">
        <v>40</v>
      </c>
      <c r="I1062" s="20">
        <v>7</v>
      </c>
      <c r="J1062" s="20">
        <v>323</v>
      </c>
      <c r="K1062" s="20" t="s">
        <v>22</v>
      </c>
      <c r="L1062" s="21">
        <v>3401220</v>
      </c>
      <c r="M1062" s="22">
        <v>646</v>
      </c>
      <c r="N1062" s="23">
        <v>185.7585</v>
      </c>
      <c r="O1062" s="24"/>
    </row>
    <row r="1063" spans="1:15" ht="20.399999999999999" x14ac:dyDescent="0.2">
      <c r="A1063" s="19" t="s">
        <v>5360</v>
      </c>
      <c r="B1063" s="20" t="s">
        <v>4898</v>
      </c>
      <c r="C1063" s="20">
        <v>2</v>
      </c>
      <c r="D1063" s="20" t="s">
        <v>445</v>
      </c>
      <c r="E1063" s="20" t="s">
        <v>17</v>
      </c>
      <c r="F1063" s="20">
        <v>5</v>
      </c>
      <c r="G1063" s="20">
        <v>2</v>
      </c>
      <c r="H1063" s="20">
        <v>0</v>
      </c>
      <c r="I1063" s="20">
        <v>0</v>
      </c>
      <c r="J1063" s="20">
        <v>7</v>
      </c>
      <c r="K1063" s="20" t="s">
        <v>21</v>
      </c>
      <c r="L1063" s="21">
        <v>3401220</v>
      </c>
      <c r="M1063" s="22">
        <v>14</v>
      </c>
      <c r="N1063" s="23">
        <v>0</v>
      </c>
      <c r="O1063" s="24"/>
    </row>
    <row r="1064" spans="1:15" ht="20.399999999999999" x14ac:dyDescent="0.2">
      <c r="A1064" s="19" t="s">
        <v>5382</v>
      </c>
      <c r="B1064" s="20" t="s">
        <v>991</v>
      </c>
      <c r="C1064" s="20">
        <v>5</v>
      </c>
      <c r="D1064" s="20" t="s">
        <v>1312</v>
      </c>
      <c r="E1064" s="20" t="s">
        <v>17</v>
      </c>
      <c r="F1064" s="20">
        <v>10</v>
      </c>
      <c r="G1064" s="20">
        <v>3</v>
      </c>
      <c r="H1064" s="20">
        <v>0</v>
      </c>
      <c r="I1064" s="20">
        <v>0</v>
      </c>
      <c r="J1064" s="20">
        <v>13</v>
      </c>
      <c r="K1064" s="20" t="s">
        <v>22</v>
      </c>
      <c r="L1064" s="21">
        <v>3401220</v>
      </c>
      <c r="M1064" s="22">
        <v>65</v>
      </c>
      <c r="N1064" s="23">
        <v>0</v>
      </c>
      <c r="O1064" s="24"/>
    </row>
    <row r="1065" spans="1:15" ht="20.399999999999999" x14ac:dyDescent="0.2">
      <c r="A1065" s="19" t="s">
        <v>5383</v>
      </c>
      <c r="B1065" s="20" t="s">
        <v>639</v>
      </c>
      <c r="C1065" s="20">
        <v>3</v>
      </c>
      <c r="D1065" s="20" t="s">
        <v>2690</v>
      </c>
      <c r="E1065" s="20" t="s">
        <v>17</v>
      </c>
      <c r="F1065" s="20">
        <v>550</v>
      </c>
      <c r="G1065" s="20">
        <v>50</v>
      </c>
      <c r="H1065" s="20">
        <v>40</v>
      </c>
      <c r="I1065" s="20">
        <v>8</v>
      </c>
      <c r="J1065" s="20">
        <v>648</v>
      </c>
      <c r="K1065" s="20" t="s">
        <v>21</v>
      </c>
      <c r="L1065" s="21">
        <v>3401220</v>
      </c>
      <c r="M1065" s="22">
        <v>1944</v>
      </c>
      <c r="N1065" s="23">
        <v>0</v>
      </c>
      <c r="O1065" s="24"/>
    </row>
    <row r="1066" spans="1:15" ht="20.399999999999999" x14ac:dyDescent="0.2">
      <c r="A1066" s="19" t="s">
        <v>5384</v>
      </c>
      <c r="B1066" s="20" t="s">
        <v>5385</v>
      </c>
      <c r="C1066" s="20">
        <v>3</v>
      </c>
      <c r="D1066" s="20" t="s">
        <v>1008</v>
      </c>
      <c r="E1066" s="20" t="s">
        <v>17</v>
      </c>
      <c r="F1066" s="20">
        <v>1</v>
      </c>
      <c r="G1066" s="20">
        <v>1</v>
      </c>
      <c r="H1066" s="20">
        <v>0</v>
      </c>
      <c r="I1066" s="20">
        <v>0</v>
      </c>
      <c r="J1066" s="20">
        <v>2</v>
      </c>
      <c r="K1066" s="20" t="s">
        <v>21</v>
      </c>
      <c r="L1066" s="21">
        <v>3401220</v>
      </c>
      <c r="M1066" s="22">
        <v>6</v>
      </c>
      <c r="N1066" s="23">
        <v>0</v>
      </c>
      <c r="O1066" s="24"/>
    </row>
    <row r="1067" spans="1:15" s="25" customFormat="1" ht="13.2" x14ac:dyDescent="0.25">
      <c r="A1067" s="92" t="s">
        <v>119</v>
      </c>
      <c r="B1067" s="93"/>
      <c r="C1067" s="93"/>
      <c r="D1067" s="93" t="s">
        <v>5386</v>
      </c>
      <c r="E1067" s="93"/>
      <c r="F1067" s="93"/>
      <c r="G1067" s="93"/>
      <c r="H1067" s="93"/>
      <c r="I1067" s="93"/>
      <c r="J1067" s="93"/>
      <c r="K1067" s="93"/>
      <c r="L1067" s="94"/>
      <c r="M1067" s="95"/>
      <c r="N1067" s="96" t="s">
        <v>20</v>
      </c>
      <c r="O1067" s="97">
        <v>6282151</v>
      </c>
    </row>
    <row r="1069" spans="1:15" ht="13.2" x14ac:dyDescent="0.25">
      <c r="D1069" s="25" t="s">
        <v>123</v>
      </c>
    </row>
    <row r="1070" spans="1:15" ht="21.6" customHeight="1" x14ac:dyDescent="0.2">
      <c r="A1070" s="19" t="s">
        <v>5387</v>
      </c>
      <c r="B1070" s="20" t="s">
        <v>2198</v>
      </c>
      <c r="C1070" s="20">
        <v>10</v>
      </c>
      <c r="D1070" s="20" t="s">
        <v>95</v>
      </c>
      <c r="E1070" s="20"/>
      <c r="F1070" s="20">
        <v>5</v>
      </c>
      <c r="G1070" s="20">
        <v>1</v>
      </c>
      <c r="H1070" s="20">
        <v>0</v>
      </c>
      <c r="I1070" s="20">
        <v>0</v>
      </c>
      <c r="J1070" s="20">
        <v>6</v>
      </c>
      <c r="K1070" s="20"/>
      <c r="L1070" s="21">
        <v>3401220</v>
      </c>
      <c r="M1070" s="22">
        <v>60</v>
      </c>
      <c r="N1070" s="23">
        <v>2833.3332999999998</v>
      </c>
      <c r="O1070" s="24"/>
    </row>
    <row r="1071" spans="1:15" ht="20.399999999999999" x14ac:dyDescent="0.2">
      <c r="A1071" s="19" t="s">
        <v>5388</v>
      </c>
      <c r="B1071" s="20" t="s">
        <v>5389</v>
      </c>
      <c r="C1071" s="20">
        <v>10</v>
      </c>
      <c r="D1071" s="20" t="s">
        <v>125</v>
      </c>
      <c r="E1071" s="20"/>
      <c r="F1071" s="20">
        <v>11</v>
      </c>
      <c r="G1071" s="20">
        <v>3</v>
      </c>
      <c r="H1071" s="20">
        <v>0</v>
      </c>
      <c r="I1071" s="20">
        <v>0</v>
      </c>
      <c r="J1071" s="20">
        <v>14</v>
      </c>
      <c r="K1071" s="20"/>
      <c r="L1071" s="21">
        <v>3401220</v>
      </c>
      <c r="M1071" s="22">
        <v>140</v>
      </c>
      <c r="N1071" s="23">
        <v>1262.5</v>
      </c>
      <c r="O1071" s="24"/>
    </row>
    <row r="1072" spans="1:15" ht="20.399999999999999" x14ac:dyDescent="0.2">
      <c r="A1072" s="19" t="s">
        <v>5390</v>
      </c>
      <c r="B1072" s="20" t="s">
        <v>5391</v>
      </c>
      <c r="C1072" s="20">
        <v>8</v>
      </c>
      <c r="D1072" s="20" t="s">
        <v>125</v>
      </c>
      <c r="E1072" s="20"/>
      <c r="F1072" s="20">
        <v>12</v>
      </c>
      <c r="G1072" s="20">
        <v>4</v>
      </c>
      <c r="H1072" s="20">
        <v>0</v>
      </c>
      <c r="I1072" s="20">
        <v>0</v>
      </c>
      <c r="J1072" s="20">
        <v>16</v>
      </c>
      <c r="K1072" s="20"/>
      <c r="L1072" s="21">
        <v>3401220</v>
      </c>
      <c r="M1072" s="22">
        <v>128</v>
      </c>
      <c r="N1072" s="23">
        <v>1780.2343000000001</v>
      </c>
      <c r="O1072" s="24"/>
    </row>
    <row r="1073" spans="1:15" ht="24.6" customHeight="1" x14ac:dyDescent="0.2">
      <c r="A1073" s="19" t="s">
        <v>5392</v>
      </c>
      <c r="B1073" s="20" t="s">
        <v>5393</v>
      </c>
      <c r="C1073" s="20">
        <v>9</v>
      </c>
      <c r="D1073" s="20" t="s">
        <v>393</v>
      </c>
      <c r="E1073" s="20"/>
      <c r="F1073" s="20">
        <v>8</v>
      </c>
      <c r="G1073" s="20">
        <v>3</v>
      </c>
      <c r="H1073" s="20">
        <v>0</v>
      </c>
      <c r="I1073" s="20">
        <v>0</v>
      </c>
      <c r="J1073" s="20">
        <v>11</v>
      </c>
      <c r="K1073" s="20"/>
      <c r="L1073" s="21">
        <v>3401220</v>
      </c>
      <c r="M1073" s="22">
        <v>99</v>
      </c>
      <c r="N1073" s="23">
        <v>0</v>
      </c>
      <c r="O1073" s="24"/>
    </row>
    <row r="1074" spans="1:15" ht="30.6" x14ac:dyDescent="0.2">
      <c r="A1074" s="19" t="s">
        <v>5394</v>
      </c>
      <c r="B1074" s="20" t="s">
        <v>5395</v>
      </c>
      <c r="C1074" s="20">
        <v>23</v>
      </c>
      <c r="D1074" s="20" t="s">
        <v>82</v>
      </c>
      <c r="E1074" s="20"/>
      <c r="F1074" s="20">
        <v>15</v>
      </c>
      <c r="G1074" s="20">
        <v>5</v>
      </c>
      <c r="H1074" s="20">
        <v>0</v>
      </c>
      <c r="I1074" s="20">
        <v>0</v>
      </c>
      <c r="J1074" s="20">
        <v>20</v>
      </c>
      <c r="K1074" s="20"/>
      <c r="L1074" s="21">
        <v>3401220</v>
      </c>
      <c r="M1074" s="22">
        <v>460</v>
      </c>
      <c r="N1074" s="23">
        <v>1934.7826</v>
      </c>
      <c r="O1074" s="24"/>
    </row>
    <row r="1075" spans="1:15" ht="20.399999999999999" x14ac:dyDescent="0.2">
      <c r="A1075" s="19" t="s">
        <v>5396</v>
      </c>
      <c r="B1075" s="20" t="s">
        <v>5397</v>
      </c>
      <c r="C1075" s="20">
        <v>3</v>
      </c>
      <c r="D1075" s="20" t="s">
        <v>414</v>
      </c>
      <c r="E1075" s="20" t="s">
        <v>17</v>
      </c>
      <c r="F1075" s="20">
        <v>24</v>
      </c>
      <c r="G1075" s="20">
        <v>4</v>
      </c>
      <c r="H1075" s="20">
        <v>4</v>
      </c>
      <c r="I1075" s="20">
        <v>0</v>
      </c>
      <c r="J1075" s="20">
        <v>32</v>
      </c>
      <c r="K1075" s="20" t="s">
        <v>18</v>
      </c>
      <c r="L1075" s="21">
        <v>3401220</v>
      </c>
      <c r="M1075" s="22">
        <v>96</v>
      </c>
      <c r="N1075" s="23">
        <v>0</v>
      </c>
      <c r="O1075" s="24"/>
    </row>
    <row r="1076" spans="1:15" ht="20.399999999999999" x14ac:dyDescent="0.2">
      <c r="A1076" s="19" t="s">
        <v>5398</v>
      </c>
      <c r="B1076" s="20" t="s">
        <v>5397</v>
      </c>
      <c r="C1076" s="20">
        <v>3</v>
      </c>
      <c r="D1076" s="20" t="s">
        <v>140</v>
      </c>
      <c r="E1076" s="20" t="s">
        <v>17</v>
      </c>
      <c r="F1076" s="20">
        <v>24</v>
      </c>
      <c r="G1076" s="20">
        <v>8</v>
      </c>
      <c r="H1076" s="20">
        <v>8</v>
      </c>
      <c r="I1076" s="20">
        <v>0</v>
      </c>
      <c r="J1076" s="20">
        <v>40</v>
      </c>
      <c r="K1076" s="20" t="s">
        <v>18</v>
      </c>
      <c r="L1076" s="21">
        <v>3401220</v>
      </c>
      <c r="M1076" s="22">
        <v>120</v>
      </c>
      <c r="N1076" s="23">
        <v>0</v>
      </c>
      <c r="O1076" s="24"/>
    </row>
    <row r="1077" spans="1:15" ht="30.6" x14ac:dyDescent="0.2">
      <c r="A1077" s="19" t="s">
        <v>5399</v>
      </c>
      <c r="B1077" s="20" t="s">
        <v>5400</v>
      </c>
      <c r="C1077" s="20">
        <v>3</v>
      </c>
      <c r="D1077" s="20" t="s">
        <v>210</v>
      </c>
      <c r="E1077" s="20" t="s">
        <v>783</v>
      </c>
      <c r="F1077" s="20">
        <v>211</v>
      </c>
      <c r="G1077" s="20">
        <v>25</v>
      </c>
      <c r="H1077" s="20">
        <v>45</v>
      </c>
      <c r="I1077" s="20">
        <v>0</v>
      </c>
      <c r="J1077" s="20">
        <v>281</v>
      </c>
      <c r="K1077" s="20" t="s">
        <v>18</v>
      </c>
      <c r="L1077" s="21">
        <v>3401220</v>
      </c>
      <c r="M1077" s="22">
        <v>843</v>
      </c>
      <c r="N1077" s="23">
        <v>0</v>
      </c>
      <c r="O1077" s="24"/>
    </row>
    <row r="1078" spans="1:15" ht="40.799999999999997" x14ac:dyDescent="0.2">
      <c r="A1078" s="19" t="s">
        <v>5401</v>
      </c>
      <c r="B1078" s="20" t="s">
        <v>5402</v>
      </c>
      <c r="C1078" s="20">
        <v>3</v>
      </c>
      <c r="D1078" s="20" t="s">
        <v>210</v>
      </c>
      <c r="E1078" s="20" t="s">
        <v>783</v>
      </c>
      <c r="F1078" s="20">
        <v>211</v>
      </c>
      <c r="G1078" s="20">
        <v>25</v>
      </c>
      <c r="H1078" s="20">
        <v>45</v>
      </c>
      <c r="I1078" s="20">
        <v>0</v>
      </c>
      <c r="J1078" s="20">
        <v>281</v>
      </c>
      <c r="K1078" s="20" t="s">
        <v>18</v>
      </c>
      <c r="L1078" s="21">
        <v>3401220</v>
      </c>
      <c r="M1078" s="22">
        <v>843</v>
      </c>
      <c r="N1078" s="23">
        <v>0</v>
      </c>
      <c r="O1078" s="24"/>
    </row>
    <row r="1079" spans="1:15" ht="20.399999999999999" x14ac:dyDescent="0.2">
      <c r="A1079" s="19" t="s">
        <v>5403</v>
      </c>
      <c r="B1079" s="20" t="s">
        <v>513</v>
      </c>
      <c r="C1079" s="20">
        <v>4</v>
      </c>
      <c r="D1079" s="20" t="s">
        <v>447</v>
      </c>
      <c r="E1079" s="20" t="s">
        <v>17</v>
      </c>
      <c r="F1079" s="20">
        <v>24</v>
      </c>
      <c r="G1079" s="20">
        <v>8</v>
      </c>
      <c r="H1079" s="20">
        <v>0</v>
      </c>
      <c r="I1079" s="20">
        <v>0</v>
      </c>
      <c r="J1079" s="20">
        <v>32</v>
      </c>
      <c r="K1079" s="20" t="s">
        <v>18</v>
      </c>
      <c r="L1079" s="21">
        <v>3401220</v>
      </c>
      <c r="M1079" s="22">
        <v>128</v>
      </c>
      <c r="N1079" s="23">
        <v>0</v>
      </c>
      <c r="O1079" s="24"/>
    </row>
    <row r="1080" spans="1:15" ht="20.399999999999999" x14ac:dyDescent="0.2">
      <c r="A1080" s="19" t="s">
        <v>5404</v>
      </c>
      <c r="B1080" s="20" t="s">
        <v>513</v>
      </c>
      <c r="C1080" s="20">
        <v>4</v>
      </c>
      <c r="D1080" s="20" t="s">
        <v>5405</v>
      </c>
      <c r="E1080" s="20" t="s">
        <v>17</v>
      </c>
      <c r="F1080" s="20">
        <v>16</v>
      </c>
      <c r="G1080" s="20">
        <v>4</v>
      </c>
      <c r="H1080" s="20">
        <v>0</v>
      </c>
      <c r="I1080" s="20">
        <v>0</v>
      </c>
      <c r="J1080" s="20">
        <v>20</v>
      </c>
      <c r="K1080" s="20" t="s">
        <v>18</v>
      </c>
      <c r="L1080" s="21">
        <v>3401220</v>
      </c>
      <c r="M1080" s="22">
        <v>80</v>
      </c>
      <c r="N1080" s="23">
        <v>10125</v>
      </c>
      <c r="O1080" s="24"/>
    </row>
    <row r="1081" spans="1:15" ht="30.6" customHeight="1" x14ac:dyDescent="0.2">
      <c r="A1081" s="19" t="s">
        <v>5406</v>
      </c>
      <c r="B1081" s="20" t="s">
        <v>1431</v>
      </c>
      <c r="C1081" s="20">
        <v>3</v>
      </c>
      <c r="D1081" s="20" t="s">
        <v>1364</v>
      </c>
      <c r="E1081" s="20" t="s">
        <v>17</v>
      </c>
      <c r="F1081" s="20">
        <v>48</v>
      </c>
      <c r="G1081" s="20">
        <v>8</v>
      </c>
      <c r="H1081" s="20">
        <v>8</v>
      </c>
      <c r="I1081" s="20">
        <v>0</v>
      </c>
      <c r="J1081" s="20">
        <v>64</v>
      </c>
      <c r="K1081" s="20" t="s">
        <v>18</v>
      </c>
      <c r="L1081" s="21">
        <v>3401220</v>
      </c>
      <c r="M1081" s="22">
        <v>192</v>
      </c>
      <c r="N1081" s="23">
        <v>0</v>
      </c>
      <c r="O1081" s="24"/>
    </row>
    <row r="1082" spans="1:15" ht="30.6" x14ac:dyDescent="0.2">
      <c r="A1082" s="19" t="s">
        <v>5407</v>
      </c>
      <c r="B1082" s="20" t="s">
        <v>2364</v>
      </c>
      <c r="C1082" s="20">
        <v>2</v>
      </c>
      <c r="D1082" s="20" t="s">
        <v>407</v>
      </c>
      <c r="E1082" s="20" t="s">
        <v>17</v>
      </c>
      <c r="F1082" s="20">
        <v>24</v>
      </c>
      <c r="G1082" s="20">
        <v>4</v>
      </c>
      <c r="H1082" s="20">
        <v>4</v>
      </c>
      <c r="I1082" s="20">
        <v>0</v>
      </c>
      <c r="J1082" s="20">
        <v>32</v>
      </c>
      <c r="K1082" s="20" t="s">
        <v>18</v>
      </c>
      <c r="L1082" s="21">
        <v>3401220</v>
      </c>
      <c r="M1082" s="22">
        <v>64</v>
      </c>
      <c r="N1082" s="23">
        <v>0</v>
      </c>
      <c r="O1082" s="24"/>
    </row>
    <row r="1083" spans="1:15" ht="33.6" customHeight="1" x14ac:dyDescent="0.2">
      <c r="A1083" s="19" t="s">
        <v>5408</v>
      </c>
      <c r="B1083" s="20" t="s">
        <v>2364</v>
      </c>
      <c r="C1083" s="20">
        <v>2</v>
      </c>
      <c r="D1083" s="20" t="s">
        <v>464</v>
      </c>
      <c r="E1083" s="20" t="s">
        <v>17</v>
      </c>
      <c r="F1083" s="20">
        <v>24</v>
      </c>
      <c r="G1083" s="20">
        <v>4</v>
      </c>
      <c r="H1083" s="20">
        <v>4</v>
      </c>
      <c r="I1083" s="20">
        <v>0</v>
      </c>
      <c r="J1083" s="20">
        <v>32</v>
      </c>
      <c r="K1083" s="20" t="s">
        <v>18</v>
      </c>
      <c r="L1083" s="21">
        <v>3401220</v>
      </c>
      <c r="M1083" s="22">
        <v>64</v>
      </c>
      <c r="N1083" s="23">
        <v>0</v>
      </c>
      <c r="O1083" s="24"/>
    </row>
    <row r="1084" spans="1:15" ht="23.4" customHeight="1" x14ac:dyDescent="0.2">
      <c r="A1084" s="19" t="s">
        <v>5409</v>
      </c>
      <c r="B1084" s="20" t="s">
        <v>2364</v>
      </c>
      <c r="C1084" s="20">
        <v>2</v>
      </c>
      <c r="D1084" s="20" t="s">
        <v>447</v>
      </c>
      <c r="E1084" s="20" t="s">
        <v>17</v>
      </c>
      <c r="F1084" s="20">
        <v>24</v>
      </c>
      <c r="G1084" s="20">
        <v>4</v>
      </c>
      <c r="H1084" s="20">
        <v>4</v>
      </c>
      <c r="I1084" s="20">
        <v>0</v>
      </c>
      <c r="J1084" s="20">
        <v>32</v>
      </c>
      <c r="K1084" s="20" t="s">
        <v>18</v>
      </c>
      <c r="L1084" s="21">
        <v>3401220</v>
      </c>
      <c r="M1084" s="22">
        <v>64</v>
      </c>
      <c r="N1084" s="23">
        <v>0</v>
      </c>
      <c r="O1084" s="24"/>
    </row>
    <row r="1085" spans="1:15" ht="23.4" customHeight="1" x14ac:dyDescent="0.2">
      <c r="A1085" s="19" t="s">
        <v>5392</v>
      </c>
      <c r="B1085" s="20" t="s">
        <v>3270</v>
      </c>
      <c r="C1085" s="20">
        <v>15</v>
      </c>
      <c r="D1085" s="20" t="s">
        <v>140</v>
      </c>
      <c r="E1085" s="20"/>
      <c r="F1085" s="20">
        <v>8</v>
      </c>
      <c r="G1085" s="20">
        <v>3</v>
      </c>
      <c r="H1085" s="20">
        <v>0</v>
      </c>
      <c r="I1085" s="20">
        <v>0</v>
      </c>
      <c r="J1085" s="20">
        <v>11</v>
      </c>
      <c r="K1085" s="20"/>
      <c r="L1085" s="21">
        <v>3401220</v>
      </c>
      <c r="M1085" s="22">
        <v>165</v>
      </c>
      <c r="N1085" s="23">
        <v>1212.1212</v>
      </c>
      <c r="O1085" s="24"/>
    </row>
    <row r="1086" spans="1:15" ht="23.4" customHeight="1" x14ac:dyDescent="0.2">
      <c r="A1086" s="19" t="s">
        <v>5410</v>
      </c>
      <c r="B1086" s="20" t="s">
        <v>5411</v>
      </c>
      <c r="C1086" s="20">
        <v>10</v>
      </c>
      <c r="D1086" s="20" t="s">
        <v>286</v>
      </c>
      <c r="E1086" s="20"/>
      <c r="F1086" s="20">
        <v>8</v>
      </c>
      <c r="G1086" s="20">
        <v>3</v>
      </c>
      <c r="H1086" s="20">
        <v>0</v>
      </c>
      <c r="I1086" s="20">
        <v>0</v>
      </c>
      <c r="J1086" s="20">
        <v>11</v>
      </c>
      <c r="K1086" s="20"/>
      <c r="L1086" s="21">
        <v>3401220</v>
      </c>
      <c r="M1086" s="22">
        <v>110</v>
      </c>
      <c r="N1086" s="23">
        <v>4545.4544999999998</v>
      </c>
      <c r="O1086" s="24"/>
    </row>
    <row r="1087" spans="1:15" ht="20.399999999999999" x14ac:dyDescent="0.2">
      <c r="A1087" s="19" t="s">
        <v>5412</v>
      </c>
      <c r="B1087" s="20" t="s">
        <v>5413</v>
      </c>
      <c r="C1087" s="20">
        <v>3</v>
      </c>
      <c r="D1087" s="20" t="s">
        <v>428</v>
      </c>
      <c r="E1087" s="20" t="s">
        <v>17</v>
      </c>
      <c r="F1087" s="20">
        <v>24</v>
      </c>
      <c r="G1087" s="20">
        <v>4</v>
      </c>
      <c r="H1087" s="20">
        <v>4</v>
      </c>
      <c r="I1087" s="20">
        <v>0</v>
      </c>
      <c r="J1087" s="20">
        <v>32</v>
      </c>
      <c r="K1087" s="20" t="s">
        <v>18</v>
      </c>
      <c r="L1087" s="21">
        <v>3401220</v>
      </c>
      <c r="M1087" s="22">
        <v>96</v>
      </c>
      <c r="N1087" s="23">
        <v>0</v>
      </c>
      <c r="O1087" s="24"/>
    </row>
    <row r="1088" spans="1:15" ht="20.399999999999999" x14ac:dyDescent="0.2">
      <c r="A1088" s="19" t="s">
        <v>5414</v>
      </c>
      <c r="B1088" s="20" t="s">
        <v>5413</v>
      </c>
      <c r="C1088" s="20">
        <v>3</v>
      </c>
      <c r="D1088" s="20" t="s">
        <v>265</v>
      </c>
      <c r="E1088" s="20" t="s">
        <v>17</v>
      </c>
      <c r="F1088" s="20">
        <v>11</v>
      </c>
      <c r="G1088" s="20">
        <v>4</v>
      </c>
      <c r="H1088" s="20">
        <v>4</v>
      </c>
      <c r="I1088" s="20">
        <v>0</v>
      </c>
      <c r="J1088" s="20">
        <v>19</v>
      </c>
      <c r="K1088" s="20" t="s">
        <v>18</v>
      </c>
      <c r="L1088" s="21">
        <v>3401220</v>
      </c>
      <c r="M1088" s="22">
        <v>57</v>
      </c>
      <c r="N1088" s="23">
        <v>0</v>
      </c>
      <c r="O1088" s="24"/>
    </row>
    <row r="1089" spans="1:15" ht="20.399999999999999" x14ac:dyDescent="0.2">
      <c r="A1089" s="19" t="s">
        <v>5415</v>
      </c>
      <c r="B1089" s="20" t="s">
        <v>5413</v>
      </c>
      <c r="C1089" s="20">
        <v>3</v>
      </c>
      <c r="D1089" s="20" t="s">
        <v>485</v>
      </c>
      <c r="E1089" s="20" t="s">
        <v>17</v>
      </c>
      <c r="F1089" s="20">
        <v>12</v>
      </c>
      <c r="G1089" s="20">
        <v>2</v>
      </c>
      <c r="H1089" s="20">
        <v>3</v>
      </c>
      <c r="I1089" s="20">
        <v>0</v>
      </c>
      <c r="J1089" s="20">
        <v>17</v>
      </c>
      <c r="K1089" s="20" t="s">
        <v>18</v>
      </c>
      <c r="L1089" s="21">
        <v>3401220</v>
      </c>
      <c r="M1089" s="22">
        <v>51</v>
      </c>
      <c r="N1089" s="23">
        <v>0</v>
      </c>
      <c r="O1089" s="24"/>
    </row>
    <row r="1090" spans="1:15" ht="20.399999999999999" x14ac:dyDescent="0.2">
      <c r="A1090" s="19" t="s">
        <v>5416</v>
      </c>
      <c r="B1090" s="20" t="s">
        <v>5413</v>
      </c>
      <c r="C1090" s="20">
        <v>3</v>
      </c>
      <c r="D1090" s="20" t="s">
        <v>1212</v>
      </c>
      <c r="E1090" s="20" t="s">
        <v>17</v>
      </c>
      <c r="F1090" s="20">
        <v>12</v>
      </c>
      <c r="G1090" s="20">
        <v>2</v>
      </c>
      <c r="H1090" s="20">
        <v>3</v>
      </c>
      <c r="I1090" s="20">
        <v>0</v>
      </c>
      <c r="J1090" s="20">
        <v>17</v>
      </c>
      <c r="K1090" s="20" t="s">
        <v>18</v>
      </c>
      <c r="L1090" s="21">
        <v>3401220</v>
      </c>
      <c r="M1090" s="22">
        <v>51</v>
      </c>
      <c r="N1090" s="23">
        <v>0</v>
      </c>
      <c r="O1090" s="24"/>
    </row>
    <row r="1091" spans="1:15" ht="20.399999999999999" x14ac:dyDescent="0.2">
      <c r="A1091" s="19" t="s">
        <v>5417</v>
      </c>
      <c r="B1091" s="20" t="s">
        <v>5413</v>
      </c>
      <c r="C1091" s="20">
        <v>3</v>
      </c>
      <c r="D1091" s="20" t="s">
        <v>386</v>
      </c>
      <c r="E1091" s="20" t="s">
        <v>17</v>
      </c>
      <c r="F1091" s="20">
        <v>12</v>
      </c>
      <c r="G1091" s="20">
        <v>2</v>
      </c>
      <c r="H1091" s="20">
        <v>3</v>
      </c>
      <c r="I1091" s="20">
        <v>0</v>
      </c>
      <c r="J1091" s="20">
        <v>17</v>
      </c>
      <c r="K1091" s="20" t="s">
        <v>18</v>
      </c>
      <c r="L1091" s="21">
        <v>3401220</v>
      </c>
      <c r="M1091" s="22">
        <v>51</v>
      </c>
      <c r="N1091" s="23">
        <v>0</v>
      </c>
      <c r="O1091" s="24"/>
    </row>
    <row r="1092" spans="1:15" ht="30.6" x14ac:dyDescent="0.2">
      <c r="A1092" s="19" t="s">
        <v>5418</v>
      </c>
      <c r="B1092" s="20" t="s">
        <v>3115</v>
      </c>
      <c r="C1092" s="20">
        <v>3</v>
      </c>
      <c r="D1092" s="20" t="s">
        <v>255</v>
      </c>
      <c r="E1092" s="20" t="s">
        <v>783</v>
      </c>
      <c r="F1092" s="20">
        <v>211</v>
      </c>
      <c r="G1092" s="20">
        <v>25</v>
      </c>
      <c r="H1092" s="20">
        <v>45</v>
      </c>
      <c r="I1092" s="20">
        <v>0</v>
      </c>
      <c r="J1092" s="20">
        <v>281</v>
      </c>
      <c r="K1092" s="20" t="s">
        <v>18</v>
      </c>
      <c r="L1092" s="21">
        <v>3401220</v>
      </c>
      <c r="M1092" s="22">
        <v>843</v>
      </c>
      <c r="N1092" s="23">
        <v>177.9359</v>
      </c>
      <c r="O1092" s="24"/>
    </row>
    <row r="1093" spans="1:15" ht="20.399999999999999" x14ac:dyDescent="0.2">
      <c r="A1093" s="19" t="s">
        <v>5419</v>
      </c>
      <c r="B1093" s="20" t="s">
        <v>1437</v>
      </c>
      <c r="C1093" s="20">
        <v>3</v>
      </c>
      <c r="D1093" s="20" t="s">
        <v>4707</v>
      </c>
      <c r="E1093" s="20" t="s">
        <v>17</v>
      </c>
      <c r="F1093" s="20">
        <v>24</v>
      </c>
      <c r="G1093" s="20">
        <v>5</v>
      </c>
      <c r="H1093" s="20">
        <v>0</v>
      </c>
      <c r="I1093" s="20">
        <v>0</v>
      </c>
      <c r="J1093" s="20">
        <v>29</v>
      </c>
      <c r="K1093" s="20" t="s">
        <v>21</v>
      </c>
      <c r="L1093" s="21">
        <v>3401220</v>
      </c>
      <c r="M1093" s="22">
        <v>87</v>
      </c>
      <c r="N1093" s="23">
        <v>11024.1379</v>
      </c>
      <c r="O1093" s="24"/>
    </row>
    <row r="1094" spans="1:15" ht="26.4" customHeight="1" x14ac:dyDescent="0.2">
      <c r="A1094" s="19" t="s">
        <v>5420</v>
      </c>
      <c r="B1094" s="20" t="s">
        <v>643</v>
      </c>
      <c r="C1094" s="20">
        <v>2</v>
      </c>
      <c r="D1094" s="20" t="s">
        <v>561</v>
      </c>
      <c r="E1094" s="20" t="s">
        <v>17</v>
      </c>
      <c r="F1094" s="20">
        <v>24</v>
      </c>
      <c r="G1094" s="20">
        <v>4</v>
      </c>
      <c r="H1094" s="20">
        <v>4</v>
      </c>
      <c r="I1094" s="20">
        <v>0</v>
      </c>
      <c r="J1094" s="20">
        <v>32</v>
      </c>
      <c r="K1094" s="20" t="s">
        <v>18</v>
      </c>
      <c r="L1094" s="21">
        <v>3401220</v>
      </c>
      <c r="M1094" s="22">
        <v>64</v>
      </c>
      <c r="N1094" s="23">
        <v>0</v>
      </c>
      <c r="O1094" s="24"/>
    </row>
    <row r="1095" spans="1:15" ht="26.4" customHeight="1" x14ac:dyDescent="0.2">
      <c r="A1095" s="19" t="s">
        <v>5421</v>
      </c>
      <c r="B1095" s="20" t="s">
        <v>643</v>
      </c>
      <c r="C1095" s="20">
        <v>2</v>
      </c>
      <c r="D1095" s="20" t="s">
        <v>393</v>
      </c>
      <c r="E1095" s="20" t="s">
        <v>17</v>
      </c>
      <c r="F1095" s="20">
        <v>24</v>
      </c>
      <c r="G1095" s="20">
        <v>4</v>
      </c>
      <c r="H1095" s="20">
        <v>4</v>
      </c>
      <c r="I1095" s="20">
        <v>0</v>
      </c>
      <c r="J1095" s="20">
        <v>32</v>
      </c>
      <c r="K1095" s="20" t="s">
        <v>18</v>
      </c>
      <c r="L1095" s="21">
        <v>3401220</v>
      </c>
      <c r="M1095" s="22">
        <v>64</v>
      </c>
      <c r="N1095" s="23">
        <v>0</v>
      </c>
      <c r="O1095" s="24"/>
    </row>
    <row r="1096" spans="1:15" ht="26.4" customHeight="1" x14ac:dyDescent="0.2">
      <c r="A1096" s="19" t="s">
        <v>5422</v>
      </c>
      <c r="B1096" s="20" t="s">
        <v>643</v>
      </c>
      <c r="C1096" s="20">
        <v>2</v>
      </c>
      <c r="D1096" s="20" t="s">
        <v>1107</v>
      </c>
      <c r="E1096" s="20" t="s">
        <v>17</v>
      </c>
      <c r="F1096" s="20">
        <v>24</v>
      </c>
      <c r="G1096" s="20">
        <v>4</v>
      </c>
      <c r="H1096" s="20">
        <v>4</v>
      </c>
      <c r="I1096" s="20">
        <v>0</v>
      </c>
      <c r="J1096" s="20">
        <v>32</v>
      </c>
      <c r="K1096" s="20" t="s">
        <v>18</v>
      </c>
      <c r="L1096" s="21">
        <v>3401220</v>
      </c>
      <c r="M1096" s="22">
        <v>64</v>
      </c>
      <c r="N1096" s="23">
        <v>0</v>
      </c>
      <c r="O1096" s="24"/>
    </row>
    <row r="1097" spans="1:15" ht="20.399999999999999" x14ac:dyDescent="0.2">
      <c r="A1097" s="19" t="s">
        <v>5390</v>
      </c>
      <c r="B1097" s="20" t="s">
        <v>5423</v>
      </c>
      <c r="C1097" s="20">
        <v>11</v>
      </c>
      <c r="D1097" s="20" t="s">
        <v>125</v>
      </c>
      <c r="E1097" s="20"/>
      <c r="F1097" s="20">
        <v>12</v>
      </c>
      <c r="G1097" s="20">
        <v>4</v>
      </c>
      <c r="H1097" s="20">
        <v>0</v>
      </c>
      <c r="I1097" s="20">
        <v>0</v>
      </c>
      <c r="J1097" s="20">
        <v>16</v>
      </c>
      <c r="K1097" s="20"/>
      <c r="L1097" s="21">
        <v>3401220</v>
      </c>
      <c r="M1097" s="22">
        <v>176</v>
      </c>
      <c r="N1097" s="23">
        <v>1603.2385999999999</v>
      </c>
      <c r="O1097" s="24"/>
    </row>
    <row r="1098" spans="1:15" ht="30.6" x14ac:dyDescent="0.2">
      <c r="A1098" s="19" t="s">
        <v>5387</v>
      </c>
      <c r="B1098" s="20" t="s">
        <v>5424</v>
      </c>
      <c r="C1098" s="20">
        <v>9</v>
      </c>
      <c r="D1098" s="20" t="s">
        <v>464</v>
      </c>
      <c r="E1098" s="20"/>
      <c r="F1098" s="20">
        <v>6</v>
      </c>
      <c r="G1098" s="20">
        <v>1</v>
      </c>
      <c r="H1098" s="20">
        <v>0</v>
      </c>
      <c r="I1098" s="20">
        <v>0</v>
      </c>
      <c r="J1098" s="20">
        <v>7</v>
      </c>
      <c r="K1098" s="20"/>
      <c r="L1098" s="21">
        <v>3401220</v>
      </c>
      <c r="M1098" s="22">
        <v>63</v>
      </c>
      <c r="N1098" s="23">
        <v>0</v>
      </c>
      <c r="O1098" s="24"/>
    </row>
    <row r="1099" spans="1:15" ht="30.6" x14ac:dyDescent="0.2">
      <c r="A1099" s="19" t="s">
        <v>5394</v>
      </c>
      <c r="B1099" s="20" t="s">
        <v>5425</v>
      </c>
      <c r="C1099" s="20">
        <v>22</v>
      </c>
      <c r="D1099" s="20" t="s">
        <v>82</v>
      </c>
      <c r="E1099" s="20"/>
      <c r="F1099" s="20">
        <v>15</v>
      </c>
      <c r="G1099" s="20">
        <v>5</v>
      </c>
      <c r="H1099" s="20">
        <v>0</v>
      </c>
      <c r="I1099" s="20">
        <v>0</v>
      </c>
      <c r="J1099" s="20">
        <v>20</v>
      </c>
      <c r="K1099" s="20"/>
      <c r="L1099" s="21">
        <v>3401220</v>
      </c>
      <c r="M1099" s="22">
        <v>440</v>
      </c>
      <c r="N1099" s="23">
        <v>1977.2727</v>
      </c>
      <c r="O1099" s="24"/>
    </row>
    <row r="1100" spans="1:15" ht="30.6" x14ac:dyDescent="0.2">
      <c r="A1100" s="19" t="s">
        <v>5392</v>
      </c>
      <c r="B1100" s="20" t="s">
        <v>4821</v>
      </c>
      <c r="C1100" s="20">
        <v>9</v>
      </c>
      <c r="D1100" s="20" t="s">
        <v>393</v>
      </c>
      <c r="E1100" s="20"/>
      <c r="F1100" s="20">
        <v>8</v>
      </c>
      <c r="G1100" s="20">
        <v>3</v>
      </c>
      <c r="H1100" s="20">
        <v>0</v>
      </c>
      <c r="I1100" s="20">
        <v>0</v>
      </c>
      <c r="J1100" s="20">
        <v>11</v>
      </c>
      <c r="K1100" s="20"/>
      <c r="L1100" s="21">
        <v>3401220</v>
      </c>
      <c r="M1100" s="22">
        <v>99</v>
      </c>
      <c r="N1100" s="23">
        <v>0</v>
      </c>
      <c r="O1100" s="24"/>
    </row>
    <row r="1101" spans="1:15" ht="30.6" x14ac:dyDescent="0.2">
      <c r="A1101" s="19" t="s">
        <v>5426</v>
      </c>
      <c r="B1101" s="20" t="s">
        <v>5427</v>
      </c>
      <c r="C1101" s="20">
        <v>10</v>
      </c>
      <c r="D1101" s="20" t="s">
        <v>464</v>
      </c>
      <c r="E1101" s="20"/>
      <c r="F1101" s="20">
        <v>6</v>
      </c>
      <c r="G1101" s="20">
        <v>2</v>
      </c>
      <c r="H1101" s="20">
        <v>0</v>
      </c>
      <c r="I1101" s="20">
        <v>0</v>
      </c>
      <c r="J1101" s="20">
        <v>8</v>
      </c>
      <c r="K1101" s="20"/>
      <c r="L1101" s="21">
        <v>3401220</v>
      </c>
      <c r="M1101" s="22">
        <v>80</v>
      </c>
      <c r="N1101" s="23">
        <v>0</v>
      </c>
      <c r="O1101" s="24"/>
    </row>
    <row r="1102" spans="1:15" ht="32.4" customHeight="1" x14ac:dyDescent="0.2">
      <c r="A1102" s="19" t="s">
        <v>5428</v>
      </c>
      <c r="B1102" s="20" t="s">
        <v>2053</v>
      </c>
      <c r="C1102" s="20">
        <v>2</v>
      </c>
      <c r="D1102" s="20" t="s">
        <v>447</v>
      </c>
      <c r="E1102" s="20" t="s">
        <v>17</v>
      </c>
      <c r="F1102" s="20">
        <v>24</v>
      </c>
      <c r="G1102" s="20">
        <v>4</v>
      </c>
      <c r="H1102" s="20">
        <v>4</v>
      </c>
      <c r="I1102" s="20">
        <v>0</v>
      </c>
      <c r="J1102" s="20">
        <v>32</v>
      </c>
      <c r="K1102" s="20" t="s">
        <v>18</v>
      </c>
      <c r="L1102" s="21">
        <v>3401220</v>
      </c>
      <c r="M1102" s="22">
        <v>64</v>
      </c>
      <c r="N1102" s="23">
        <v>0</v>
      </c>
      <c r="O1102" s="24"/>
    </row>
    <row r="1103" spans="1:15" ht="20.399999999999999" x14ac:dyDescent="0.2">
      <c r="A1103" s="19" t="s">
        <v>5429</v>
      </c>
      <c r="B1103" s="20" t="s">
        <v>2053</v>
      </c>
      <c r="C1103" s="20">
        <v>2</v>
      </c>
      <c r="D1103" s="20" t="s">
        <v>837</v>
      </c>
      <c r="E1103" s="20" t="s">
        <v>17</v>
      </c>
      <c r="F1103" s="20">
        <v>12</v>
      </c>
      <c r="G1103" s="20">
        <v>3</v>
      </c>
      <c r="H1103" s="20">
        <v>3</v>
      </c>
      <c r="I1103" s="20">
        <v>0</v>
      </c>
      <c r="J1103" s="20">
        <v>18</v>
      </c>
      <c r="K1103" s="20" t="s">
        <v>18</v>
      </c>
      <c r="L1103" s="21">
        <v>3401220</v>
      </c>
      <c r="M1103" s="22">
        <v>36</v>
      </c>
      <c r="N1103" s="23">
        <v>0</v>
      </c>
      <c r="O1103" s="24"/>
    </row>
    <row r="1104" spans="1:15" ht="20.399999999999999" x14ac:dyDescent="0.2">
      <c r="A1104" s="19" t="s">
        <v>5430</v>
      </c>
      <c r="B1104" s="20" t="s">
        <v>2053</v>
      </c>
      <c r="C1104" s="20">
        <v>2</v>
      </c>
      <c r="D1104" s="20" t="s">
        <v>452</v>
      </c>
      <c r="E1104" s="20" t="s">
        <v>17</v>
      </c>
      <c r="F1104" s="20">
        <v>12</v>
      </c>
      <c r="G1104" s="20">
        <v>3</v>
      </c>
      <c r="H1104" s="20">
        <v>3</v>
      </c>
      <c r="I1104" s="20">
        <v>0</v>
      </c>
      <c r="J1104" s="20">
        <v>18</v>
      </c>
      <c r="K1104" s="20" t="s">
        <v>18</v>
      </c>
      <c r="L1104" s="21">
        <v>3401220</v>
      </c>
      <c r="M1104" s="22">
        <v>36</v>
      </c>
      <c r="N1104" s="23">
        <v>0</v>
      </c>
      <c r="O1104" s="24"/>
    </row>
    <row r="1105" spans="1:15" ht="20.399999999999999" x14ac:dyDescent="0.2">
      <c r="A1105" s="19" t="s">
        <v>5431</v>
      </c>
      <c r="B1105" s="20" t="s">
        <v>2053</v>
      </c>
      <c r="C1105" s="20">
        <v>2</v>
      </c>
      <c r="D1105" s="20" t="s">
        <v>407</v>
      </c>
      <c r="E1105" s="20" t="s">
        <v>17</v>
      </c>
      <c r="F1105" s="20">
        <v>12</v>
      </c>
      <c r="G1105" s="20">
        <v>4</v>
      </c>
      <c r="H1105" s="20">
        <v>3</v>
      </c>
      <c r="I1105" s="20">
        <v>0</v>
      </c>
      <c r="J1105" s="20">
        <v>19</v>
      </c>
      <c r="K1105" s="20" t="s">
        <v>18</v>
      </c>
      <c r="L1105" s="21">
        <v>3401220</v>
      </c>
      <c r="M1105" s="22">
        <v>38</v>
      </c>
      <c r="N1105" s="23">
        <v>0</v>
      </c>
      <c r="O1105" s="24"/>
    </row>
    <row r="1106" spans="1:15" ht="30.6" x14ac:dyDescent="0.2">
      <c r="A1106" s="19" t="s">
        <v>5432</v>
      </c>
      <c r="B1106" s="20" t="s">
        <v>5433</v>
      </c>
      <c r="C1106" s="20">
        <v>3</v>
      </c>
      <c r="D1106" s="20" t="s">
        <v>125</v>
      </c>
      <c r="E1106" s="20" t="s">
        <v>783</v>
      </c>
      <c r="F1106" s="20">
        <v>100</v>
      </c>
      <c r="G1106" s="20">
        <v>25</v>
      </c>
      <c r="H1106" s="20">
        <v>45</v>
      </c>
      <c r="I1106" s="20">
        <v>0</v>
      </c>
      <c r="J1106" s="20">
        <v>170</v>
      </c>
      <c r="K1106" s="20" t="s">
        <v>18</v>
      </c>
      <c r="L1106" s="21">
        <v>3401220</v>
      </c>
      <c r="M1106" s="22">
        <v>510</v>
      </c>
      <c r="N1106" s="23">
        <v>294.11759999999998</v>
      </c>
      <c r="O1106" s="24"/>
    </row>
    <row r="1107" spans="1:15" ht="20.399999999999999" x14ac:dyDescent="0.2">
      <c r="A1107" s="19" t="s">
        <v>5434</v>
      </c>
      <c r="B1107" s="20" t="s">
        <v>2435</v>
      </c>
      <c r="C1107" s="20">
        <v>4</v>
      </c>
      <c r="D1107" s="20" t="s">
        <v>181</v>
      </c>
      <c r="E1107" s="20" t="s">
        <v>17</v>
      </c>
      <c r="F1107" s="20">
        <v>12</v>
      </c>
      <c r="G1107" s="20">
        <v>3</v>
      </c>
      <c r="H1107" s="20">
        <v>0</v>
      </c>
      <c r="I1107" s="20">
        <v>0</v>
      </c>
      <c r="J1107" s="20">
        <v>15</v>
      </c>
      <c r="K1107" s="20" t="s">
        <v>21</v>
      </c>
      <c r="L1107" s="21">
        <v>3401220</v>
      </c>
      <c r="M1107" s="22">
        <v>60</v>
      </c>
      <c r="N1107" s="23">
        <v>11166.6666</v>
      </c>
      <c r="O1107" s="24"/>
    </row>
    <row r="1108" spans="1:15" ht="20.399999999999999" x14ac:dyDescent="0.2">
      <c r="A1108" s="19" t="s">
        <v>5435</v>
      </c>
      <c r="B1108" s="20" t="s">
        <v>1501</v>
      </c>
      <c r="C1108" s="20">
        <v>3</v>
      </c>
      <c r="D1108" s="20" t="s">
        <v>393</v>
      </c>
      <c r="E1108" s="20" t="s">
        <v>17</v>
      </c>
      <c r="F1108" s="20">
        <v>24</v>
      </c>
      <c r="G1108" s="20">
        <v>6</v>
      </c>
      <c r="H1108" s="20">
        <v>0</v>
      </c>
      <c r="I1108" s="20">
        <v>0</v>
      </c>
      <c r="J1108" s="20">
        <v>30</v>
      </c>
      <c r="K1108" s="20" t="s">
        <v>18</v>
      </c>
      <c r="L1108" s="21">
        <v>3401220</v>
      </c>
      <c r="M1108" s="22">
        <v>90</v>
      </c>
      <c r="N1108" s="23">
        <v>0</v>
      </c>
      <c r="O1108" s="24"/>
    </row>
    <row r="1109" spans="1:15" ht="20.399999999999999" x14ac:dyDescent="0.2">
      <c r="A1109" s="19" t="s">
        <v>5436</v>
      </c>
      <c r="B1109" s="20" t="s">
        <v>1501</v>
      </c>
      <c r="C1109" s="20">
        <v>3</v>
      </c>
      <c r="D1109" s="20" t="s">
        <v>464</v>
      </c>
      <c r="E1109" s="20" t="s">
        <v>17</v>
      </c>
      <c r="F1109" s="20">
        <v>12</v>
      </c>
      <c r="G1109" s="20">
        <v>3</v>
      </c>
      <c r="H1109" s="20">
        <v>0</v>
      </c>
      <c r="I1109" s="20">
        <v>0</v>
      </c>
      <c r="J1109" s="20">
        <v>15</v>
      </c>
      <c r="K1109" s="20" t="s">
        <v>18</v>
      </c>
      <c r="L1109" s="21">
        <v>3401220</v>
      </c>
      <c r="M1109" s="22">
        <v>45</v>
      </c>
      <c r="N1109" s="23">
        <v>0</v>
      </c>
      <c r="O1109" s="24"/>
    </row>
    <row r="1110" spans="1:15" ht="20.399999999999999" x14ac:dyDescent="0.2">
      <c r="A1110" s="19" t="s">
        <v>5437</v>
      </c>
      <c r="B1110" s="20" t="s">
        <v>1501</v>
      </c>
      <c r="C1110" s="20">
        <v>3</v>
      </c>
      <c r="D1110" s="20" t="s">
        <v>4065</v>
      </c>
      <c r="E1110" s="20" t="s">
        <v>17</v>
      </c>
      <c r="F1110" s="20">
        <v>12</v>
      </c>
      <c r="G1110" s="20">
        <v>3</v>
      </c>
      <c r="H1110" s="20">
        <v>0</v>
      </c>
      <c r="I1110" s="20">
        <v>0</v>
      </c>
      <c r="J1110" s="20">
        <v>15</v>
      </c>
      <c r="K1110" s="20" t="s">
        <v>18</v>
      </c>
      <c r="L1110" s="21">
        <v>3401220</v>
      </c>
      <c r="M1110" s="22">
        <v>45</v>
      </c>
      <c r="N1110" s="23">
        <v>10000</v>
      </c>
      <c r="O1110" s="24"/>
    </row>
    <row r="1111" spans="1:15" ht="38.4" customHeight="1" x14ac:dyDescent="0.2">
      <c r="A1111" s="19" t="s">
        <v>5438</v>
      </c>
      <c r="B1111" s="20" t="s">
        <v>646</v>
      </c>
      <c r="C1111" s="20">
        <v>2</v>
      </c>
      <c r="D1111" s="20" t="s">
        <v>464</v>
      </c>
      <c r="E1111" s="20" t="s">
        <v>17</v>
      </c>
      <c r="F1111" s="20">
        <v>24</v>
      </c>
      <c r="G1111" s="20">
        <v>4</v>
      </c>
      <c r="H1111" s="20">
        <v>4</v>
      </c>
      <c r="I1111" s="20">
        <v>0</v>
      </c>
      <c r="J1111" s="20">
        <v>32</v>
      </c>
      <c r="K1111" s="20" t="s">
        <v>18</v>
      </c>
      <c r="L1111" s="21">
        <v>3401220</v>
      </c>
      <c r="M1111" s="22">
        <v>64</v>
      </c>
      <c r="N1111" s="23">
        <v>0</v>
      </c>
      <c r="O1111" s="24"/>
    </row>
    <row r="1112" spans="1:15" ht="30" customHeight="1" x14ac:dyDescent="0.2">
      <c r="A1112" s="19" t="s">
        <v>5439</v>
      </c>
      <c r="B1112" s="20" t="s">
        <v>646</v>
      </c>
      <c r="C1112" s="20">
        <v>2</v>
      </c>
      <c r="D1112" s="20" t="s">
        <v>407</v>
      </c>
      <c r="E1112" s="20" t="s">
        <v>17</v>
      </c>
      <c r="F1112" s="20">
        <v>12</v>
      </c>
      <c r="G1112" s="20">
        <v>3</v>
      </c>
      <c r="H1112" s="20">
        <v>3</v>
      </c>
      <c r="I1112" s="20">
        <v>0</v>
      </c>
      <c r="J1112" s="20">
        <v>18</v>
      </c>
      <c r="K1112" s="20" t="s">
        <v>18</v>
      </c>
      <c r="L1112" s="21">
        <v>3401220</v>
      </c>
      <c r="M1112" s="22">
        <v>36</v>
      </c>
      <c r="N1112" s="23">
        <v>0</v>
      </c>
      <c r="O1112" s="24"/>
    </row>
    <row r="1113" spans="1:15" ht="30.6" x14ac:dyDescent="0.2">
      <c r="A1113" s="19" t="s">
        <v>5390</v>
      </c>
      <c r="B1113" s="20" t="s">
        <v>5440</v>
      </c>
      <c r="C1113" s="20">
        <v>9</v>
      </c>
      <c r="D1113" s="20" t="s">
        <v>82</v>
      </c>
      <c r="E1113" s="20"/>
      <c r="F1113" s="20">
        <v>12</v>
      </c>
      <c r="G1113" s="20">
        <v>4</v>
      </c>
      <c r="H1113" s="20">
        <v>0</v>
      </c>
      <c r="I1113" s="20">
        <v>0</v>
      </c>
      <c r="J1113" s="20">
        <v>16</v>
      </c>
      <c r="K1113" s="20"/>
      <c r="L1113" s="21">
        <v>3401220</v>
      </c>
      <c r="M1113" s="22">
        <v>144</v>
      </c>
      <c r="N1113" s="23">
        <v>1227.4304999999999</v>
      </c>
      <c r="O1113" s="24"/>
    </row>
    <row r="1114" spans="1:15" ht="30.6" x14ac:dyDescent="0.2">
      <c r="A1114" s="19" t="s">
        <v>5441</v>
      </c>
      <c r="B1114" s="20" t="s">
        <v>5440</v>
      </c>
      <c r="C1114" s="20">
        <v>9</v>
      </c>
      <c r="D1114" s="20" t="s">
        <v>82</v>
      </c>
      <c r="E1114" s="20"/>
      <c r="F1114" s="20">
        <v>12</v>
      </c>
      <c r="G1114" s="20">
        <v>4</v>
      </c>
      <c r="H1114" s="20">
        <v>0</v>
      </c>
      <c r="I1114" s="20">
        <v>0</v>
      </c>
      <c r="J1114" s="20">
        <v>16</v>
      </c>
      <c r="K1114" s="20"/>
      <c r="L1114" s="21">
        <v>3401220</v>
      </c>
      <c r="M1114" s="22">
        <v>144</v>
      </c>
      <c r="N1114" s="23">
        <v>1227.4304999999999</v>
      </c>
      <c r="O1114" s="24"/>
    </row>
    <row r="1115" spans="1:15" ht="20.399999999999999" x14ac:dyDescent="0.2">
      <c r="A1115" s="19" t="s">
        <v>5442</v>
      </c>
      <c r="B1115" s="20" t="s">
        <v>1945</v>
      </c>
      <c r="C1115" s="20">
        <v>6</v>
      </c>
      <c r="D1115" s="20" t="s">
        <v>255</v>
      </c>
      <c r="E1115" s="20"/>
      <c r="F1115" s="20">
        <v>12</v>
      </c>
      <c r="G1115" s="20">
        <v>4</v>
      </c>
      <c r="H1115" s="20">
        <v>0</v>
      </c>
      <c r="I1115" s="20">
        <v>0</v>
      </c>
      <c r="J1115" s="20">
        <v>16</v>
      </c>
      <c r="K1115" s="20"/>
      <c r="L1115" s="21">
        <v>3401220</v>
      </c>
      <c r="M1115" s="22">
        <v>96</v>
      </c>
      <c r="N1115" s="23">
        <v>1562.5</v>
      </c>
      <c r="O1115" s="24"/>
    </row>
    <row r="1116" spans="1:15" ht="30.6" x14ac:dyDescent="0.2">
      <c r="A1116" s="19" t="s">
        <v>5394</v>
      </c>
      <c r="B1116" s="20" t="s">
        <v>5443</v>
      </c>
      <c r="C1116" s="20">
        <v>9</v>
      </c>
      <c r="D1116" s="20" t="s">
        <v>82</v>
      </c>
      <c r="E1116" s="20"/>
      <c r="F1116" s="20">
        <v>15</v>
      </c>
      <c r="G1116" s="20">
        <v>5</v>
      </c>
      <c r="H1116" s="20">
        <v>0</v>
      </c>
      <c r="I1116" s="20">
        <v>0</v>
      </c>
      <c r="J1116" s="20">
        <v>20</v>
      </c>
      <c r="K1116" s="20"/>
      <c r="L1116" s="21">
        <v>3401220</v>
      </c>
      <c r="M1116" s="22">
        <v>180</v>
      </c>
      <c r="N1116" s="23">
        <v>980.55550000000005</v>
      </c>
      <c r="O1116" s="24"/>
    </row>
    <row r="1117" spans="1:15" ht="20.399999999999999" x14ac:dyDescent="0.2">
      <c r="A1117" s="19" t="s">
        <v>5444</v>
      </c>
      <c r="B1117" s="20" t="s">
        <v>1445</v>
      </c>
      <c r="C1117" s="20">
        <v>2</v>
      </c>
      <c r="D1117" s="20" t="s">
        <v>447</v>
      </c>
      <c r="E1117" s="20" t="s">
        <v>17</v>
      </c>
      <c r="F1117" s="20">
        <v>12</v>
      </c>
      <c r="G1117" s="20">
        <v>3</v>
      </c>
      <c r="H1117" s="20">
        <v>3</v>
      </c>
      <c r="I1117" s="20">
        <v>0</v>
      </c>
      <c r="J1117" s="20">
        <v>18</v>
      </c>
      <c r="K1117" s="20" t="s">
        <v>18</v>
      </c>
      <c r="L1117" s="21">
        <v>3401220</v>
      </c>
      <c r="M1117" s="22">
        <v>36</v>
      </c>
      <c r="N1117" s="23">
        <v>0</v>
      </c>
      <c r="O1117" s="24"/>
    </row>
    <row r="1118" spans="1:15" ht="20.399999999999999" x14ac:dyDescent="0.2">
      <c r="A1118" s="19" t="s">
        <v>5445</v>
      </c>
      <c r="B1118" s="20" t="s">
        <v>1445</v>
      </c>
      <c r="C1118" s="20">
        <v>2</v>
      </c>
      <c r="D1118" s="20" t="s">
        <v>458</v>
      </c>
      <c r="E1118" s="20" t="s">
        <v>17</v>
      </c>
      <c r="F1118" s="20">
        <v>12</v>
      </c>
      <c r="G1118" s="20">
        <v>3</v>
      </c>
      <c r="H1118" s="20">
        <v>3</v>
      </c>
      <c r="I1118" s="20">
        <v>0</v>
      </c>
      <c r="J1118" s="20">
        <v>18</v>
      </c>
      <c r="K1118" s="20" t="s">
        <v>18</v>
      </c>
      <c r="L1118" s="21">
        <v>3401220</v>
      </c>
      <c r="M1118" s="22">
        <v>36</v>
      </c>
      <c r="N1118" s="23">
        <v>0</v>
      </c>
      <c r="O1118" s="24"/>
    </row>
    <row r="1119" spans="1:15" ht="20.399999999999999" x14ac:dyDescent="0.2">
      <c r="A1119" s="19" t="s">
        <v>5446</v>
      </c>
      <c r="B1119" s="20" t="s">
        <v>1445</v>
      </c>
      <c r="C1119" s="20">
        <v>2</v>
      </c>
      <c r="D1119" s="20" t="s">
        <v>485</v>
      </c>
      <c r="E1119" s="20" t="s">
        <v>17</v>
      </c>
      <c r="F1119" s="20">
        <v>12</v>
      </c>
      <c r="G1119" s="20">
        <v>3</v>
      </c>
      <c r="H1119" s="20">
        <v>3</v>
      </c>
      <c r="I1119" s="20">
        <v>0</v>
      </c>
      <c r="J1119" s="20">
        <v>18</v>
      </c>
      <c r="K1119" s="20" t="s">
        <v>18</v>
      </c>
      <c r="L1119" s="21">
        <v>3401220</v>
      </c>
      <c r="M1119" s="22">
        <v>36</v>
      </c>
      <c r="N1119" s="23">
        <v>0</v>
      </c>
      <c r="O1119" s="24"/>
    </row>
    <row r="1120" spans="1:15" ht="20.399999999999999" x14ac:dyDescent="0.2">
      <c r="A1120" s="19" t="s">
        <v>5447</v>
      </c>
      <c r="B1120" s="20" t="s">
        <v>4440</v>
      </c>
      <c r="C1120" s="20">
        <v>3</v>
      </c>
      <c r="D1120" s="20" t="s">
        <v>1210</v>
      </c>
      <c r="E1120" s="20" t="s">
        <v>17</v>
      </c>
      <c r="F1120" s="20">
        <v>12</v>
      </c>
      <c r="G1120" s="20">
        <v>3</v>
      </c>
      <c r="H1120" s="20">
        <v>3</v>
      </c>
      <c r="I1120" s="20">
        <v>0</v>
      </c>
      <c r="J1120" s="20">
        <v>18</v>
      </c>
      <c r="K1120" s="20" t="s">
        <v>18</v>
      </c>
      <c r="L1120" s="21">
        <v>3401220</v>
      </c>
      <c r="M1120" s="22">
        <v>54</v>
      </c>
      <c r="N1120" s="23">
        <v>0</v>
      </c>
      <c r="O1120" s="24"/>
    </row>
    <row r="1121" spans="1:15" ht="20.399999999999999" x14ac:dyDescent="0.2">
      <c r="A1121" s="19" t="s">
        <v>5448</v>
      </c>
      <c r="B1121" s="20" t="s">
        <v>4440</v>
      </c>
      <c r="C1121" s="20">
        <v>3</v>
      </c>
      <c r="D1121" s="20" t="s">
        <v>447</v>
      </c>
      <c r="E1121" s="20" t="s">
        <v>17</v>
      </c>
      <c r="F1121" s="20">
        <v>12</v>
      </c>
      <c r="G1121" s="20">
        <v>3</v>
      </c>
      <c r="H1121" s="20">
        <v>3</v>
      </c>
      <c r="I1121" s="20">
        <v>0</v>
      </c>
      <c r="J1121" s="20">
        <v>18</v>
      </c>
      <c r="K1121" s="20" t="s">
        <v>18</v>
      </c>
      <c r="L1121" s="21">
        <v>3401220</v>
      </c>
      <c r="M1121" s="22">
        <v>54</v>
      </c>
      <c r="N1121" s="23">
        <v>0</v>
      </c>
      <c r="O1121" s="24"/>
    </row>
    <row r="1122" spans="1:15" ht="20.399999999999999" x14ac:dyDescent="0.2">
      <c r="A1122" s="19" t="s">
        <v>5449</v>
      </c>
      <c r="B1122" s="20" t="s">
        <v>4440</v>
      </c>
      <c r="C1122" s="20">
        <v>3</v>
      </c>
      <c r="D1122" s="20" t="s">
        <v>1076</v>
      </c>
      <c r="E1122" s="20" t="s">
        <v>17</v>
      </c>
      <c r="F1122" s="20">
        <v>12</v>
      </c>
      <c r="G1122" s="20">
        <v>3</v>
      </c>
      <c r="H1122" s="20">
        <v>3</v>
      </c>
      <c r="I1122" s="20">
        <v>0</v>
      </c>
      <c r="J1122" s="20">
        <v>18</v>
      </c>
      <c r="K1122" s="20" t="s">
        <v>18</v>
      </c>
      <c r="L1122" s="21">
        <v>3401220</v>
      </c>
      <c r="M1122" s="22">
        <v>54</v>
      </c>
      <c r="N1122" s="23">
        <v>0</v>
      </c>
      <c r="O1122" s="24"/>
    </row>
    <row r="1123" spans="1:15" ht="20.399999999999999" x14ac:dyDescent="0.2">
      <c r="A1123" s="19" t="s">
        <v>5450</v>
      </c>
      <c r="B1123" s="20" t="s">
        <v>5167</v>
      </c>
      <c r="C1123" s="20">
        <v>12</v>
      </c>
      <c r="D1123" s="20" t="s">
        <v>286</v>
      </c>
      <c r="E1123" s="20" t="s">
        <v>17</v>
      </c>
      <c r="F1123" s="20">
        <v>45</v>
      </c>
      <c r="G1123" s="20">
        <v>18</v>
      </c>
      <c r="H1123" s="20">
        <v>0</v>
      </c>
      <c r="I1123" s="20">
        <v>0</v>
      </c>
      <c r="J1123" s="20">
        <v>63</v>
      </c>
      <c r="K1123" s="20" t="s">
        <v>18</v>
      </c>
      <c r="L1123" s="21">
        <v>3401220</v>
      </c>
      <c r="M1123" s="22">
        <v>756</v>
      </c>
      <c r="N1123" s="23">
        <v>3968.2539000000002</v>
      </c>
      <c r="O1123" s="24"/>
    </row>
    <row r="1124" spans="1:15" ht="30.6" x14ac:dyDescent="0.2">
      <c r="A1124" s="19" t="s">
        <v>5392</v>
      </c>
      <c r="B1124" s="20" t="s">
        <v>5451</v>
      </c>
      <c r="C1124" s="20">
        <v>9</v>
      </c>
      <c r="D1124" s="20" t="s">
        <v>140</v>
      </c>
      <c r="E1124" s="20"/>
      <c r="F1124" s="20">
        <v>8</v>
      </c>
      <c r="G1124" s="20">
        <v>3</v>
      </c>
      <c r="H1124" s="20">
        <v>0</v>
      </c>
      <c r="I1124" s="20">
        <v>0</v>
      </c>
      <c r="J1124" s="20">
        <v>11</v>
      </c>
      <c r="K1124" s="20"/>
      <c r="L1124" s="21">
        <v>3401220</v>
      </c>
      <c r="M1124" s="22">
        <v>99</v>
      </c>
      <c r="N1124" s="23">
        <v>1818.1818000000001</v>
      </c>
      <c r="O1124" s="24"/>
    </row>
    <row r="1125" spans="1:15" ht="30.6" x14ac:dyDescent="0.2">
      <c r="A1125" s="19" t="s">
        <v>5426</v>
      </c>
      <c r="B1125" s="20" t="s">
        <v>5451</v>
      </c>
      <c r="C1125" s="20">
        <v>9</v>
      </c>
      <c r="D1125" s="20" t="s">
        <v>140</v>
      </c>
      <c r="E1125" s="20"/>
      <c r="F1125" s="20">
        <v>6</v>
      </c>
      <c r="G1125" s="20">
        <v>2</v>
      </c>
      <c r="H1125" s="20">
        <v>0</v>
      </c>
      <c r="I1125" s="20">
        <v>0</v>
      </c>
      <c r="J1125" s="20">
        <v>8</v>
      </c>
      <c r="K1125" s="20"/>
      <c r="L1125" s="21">
        <v>3401220</v>
      </c>
      <c r="M1125" s="22">
        <v>72</v>
      </c>
      <c r="N1125" s="23">
        <v>8333.3333000000002</v>
      </c>
      <c r="O1125" s="24"/>
    </row>
    <row r="1126" spans="1:15" ht="20.399999999999999" x14ac:dyDescent="0.2">
      <c r="A1126" s="19" t="s">
        <v>5452</v>
      </c>
      <c r="B1126" s="20" t="s">
        <v>523</v>
      </c>
      <c r="C1126" s="20">
        <v>4</v>
      </c>
      <c r="D1126" s="20" t="s">
        <v>298</v>
      </c>
      <c r="E1126" s="20" t="s">
        <v>17</v>
      </c>
      <c r="F1126" s="20">
        <v>12</v>
      </c>
      <c r="G1126" s="20">
        <v>4</v>
      </c>
      <c r="H1126" s="20">
        <v>0</v>
      </c>
      <c r="I1126" s="20">
        <v>0</v>
      </c>
      <c r="J1126" s="20">
        <v>16</v>
      </c>
      <c r="K1126" s="20" t="s">
        <v>18</v>
      </c>
      <c r="L1126" s="21">
        <v>3401220</v>
      </c>
      <c r="M1126" s="22">
        <v>64</v>
      </c>
      <c r="N1126" s="23">
        <v>11718.75</v>
      </c>
      <c r="O1126" s="24"/>
    </row>
    <row r="1127" spans="1:15" ht="20.399999999999999" x14ac:dyDescent="0.2">
      <c r="A1127" s="19" t="s">
        <v>5453</v>
      </c>
      <c r="B1127" s="20" t="s">
        <v>5454</v>
      </c>
      <c r="C1127" s="20">
        <v>6</v>
      </c>
      <c r="D1127" s="20" t="s">
        <v>125</v>
      </c>
      <c r="E1127" s="20"/>
      <c r="F1127" s="20">
        <v>15</v>
      </c>
      <c r="G1127" s="20">
        <v>5</v>
      </c>
      <c r="H1127" s="20">
        <v>0</v>
      </c>
      <c r="I1127" s="20">
        <v>0</v>
      </c>
      <c r="J1127" s="20">
        <v>20</v>
      </c>
      <c r="K1127" s="20"/>
      <c r="L1127" s="21">
        <v>3401220</v>
      </c>
      <c r="M1127" s="22">
        <v>120</v>
      </c>
      <c r="N1127" s="23">
        <v>2250</v>
      </c>
      <c r="O1127" s="24"/>
    </row>
    <row r="1128" spans="1:15" ht="30.6" x14ac:dyDescent="0.2">
      <c r="A1128" s="19" t="s">
        <v>5394</v>
      </c>
      <c r="B1128" s="20" t="s">
        <v>5455</v>
      </c>
      <c r="C1128" s="20">
        <v>9</v>
      </c>
      <c r="D1128" s="20" t="s">
        <v>82</v>
      </c>
      <c r="E1128" s="20"/>
      <c r="F1128" s="20">
        <v>15</v>
      </c>
      <c r="G1128" s="20">
        <v>5</v>
      </c>
      <c r="H1128" s="20">
        <v>0</v>
      </c>
      <c r="I1128" s="20">
        <v>0</v>
      </c>
      <c r="J1128" s="20">
        <v>20</v>
      </c>
      <c r="K1128" s="20"/>
      <c r="L1128" s="21">
        <v>3401220</v>
      </c>
      <c r="M1128" s="22">
        <v>180</v>
      </c>
      <c r="N1128" s="23">
        <v>1944.4444000000001</v>
      </c>
      <c r="O1128" s="24"/>
    </row>
    <row r="1129" spans="1:15" ht="20.399999999999999" x14ac:dyDescent="0.2">
      <c r="A1129" s="19" t="s">
        <v>5456</v>
      </c>
      <c r="B1129" s="20" t="s">
        <v>525</v>
      </c>
      <c r="C1129" s="20">
        <v>5</v>
      </c>
      <c r="D1129" s="20" t="s">
        <v>1492</v>
      </c>
      <c r="E1129" s="20" t="s">
        <v>17</v>
      </c>
      <c r="F1129" s="20">
        <v>16</v>
      </c>
      <c r="G1129" s="20">
        <v>7</v>
      </c>
      <c r="H1129" s="20">
        <v>0</v>
      </c>
      <c r="I1129" s="20">
        <v>0</v>
      </c>
      <c r="J1129" s="20">
        <v>23</v>
      </c>
      <c r="K1129" s="20" t="s">
        <v>21</v>
      </c>
      <c r="L1129" s="21">
        <v>3401220</v>
      </c>
      <c r="M1129" s="22">
        <v>115</v>
      </c>
      <c r="N1129" s="23">
        <v>7739.1304</v>
      </c>
      <c r="O1129" s="24"/>
    </row>
    <row r="1130" spans="1:15" ht="20.399999999999999" x14ac:dyDescent="0.2">
      <c r="A1130" s="19" t="s">
        <v>5457</v>
      </c>
      <c r="B1130" s="20" t="s">
        <v>839</v>
      </c>
      <c r="C1130" s="20">
        <v>5</v>
      </c>
      <c r="D1130" s="20" t="s">
        <v>561</v>
      </c>
      <c r="E1130" s="20" t="s">
        <v>17</v>
      </c>
      <c r="F1130" s="20">
        <v>6</v>
      </c>
      <c r="G1130" s="20">
        <v>2</v>
      </c>
      <c r="H1130" s="20">
        <v>0</v>
      </c>
      <c r="I1130" s="20">
        <v>0</v>
      </c>
      <c r="J1130" s="20">
        <v>8</v>
      </c>
      <c r="K1130" s="20" t="s">
        <v>18</v>
      </c>
      <c r="L1130" s="21">
        <v>3401220</v>
      </c>
      <c r="M1130" s="22">
        <v>40</v>
      </c>
      <c r="N1130" s="23">
        <v>10420.700000000001</v>
      </c>
      <c r="O1130" s="24"/>
    </row>
    <row r="1131" spans="1:15" ht="20.399999999999999" x14ac:dyDescent="0.2">
      <c r="A1131" s="19" t="s">
        <v>5458</v>
      </c>
      <c r="B1131" s="20" t="s">
        <v>839</v>
      </c>
      <c r="C1131" s="20">
        <v>5</v>
      </c>
      <c r="D1131" s="20" t="s">
        <v>140</v>
      </c>
      <c r="E1131" s="20" t="s">
        <v>17</v>
      </c>
      <c r="F1131" s="20">
        <v>6</v>
      </c>
      <c r="G1131" s="20">
        <v>1</v>
      </c>
      <c r="H1131" s="20">
        <v>0</v>
      </c>
      <c r="I1131" s="20">
        <v>0</v>
      </c>
      <c r="J1131" s="20">
        <v>7</v>
      </c>
      <c r="K1131" s="20" t="s">
        <v>18</v>
      </c>
      <c r="L1131" s="21">
        <v>3401220</v>
      </c>
      <c r="M1131" s="22">
        <v>35</v>
      </c>
      <c r="N1131" s="23">
        <v>13065.1428</v>
      </c>
      <c r="O1131" s="24"/>
    </row>
    <row r="1132" spans="1:15" ht="20.399999999999999" x14ac:dyDescent="0.2">
      <c r="A1132" s="19" t="s">
        <v>5459</v>
      </c>
      <c r="B1132" s="20" t="s">
        <v>806</v>
      </c>
      <c r="C1132" s="20">
        <v>3</v>
      </c>
      <c r="D1132" s="20" t="s">
        <v>393</v>
      </c>
      <c r="E1132" s="20" t="s">
        <v>17</v>
      </c>
      <c r="F1132" s="20">
        <v>24</v>
      </c>
      <c r="G1132" s="20">
        <v>5</v>
      </c>
      <c r="H1132" s="20">
        <v>0</v>
      </c>
      <c r="I1132" s="20">
        <v>0</v>
      </c>
      <c r="J1132" s="20">
        <v>29</v>
      </c>
      <c r="K1132" s="20" t="s">
        <v>21</v>
      </c>
      <c r="L1132" s="21">
        <v>3401220</v>
      </c>
      <c r="M1132" s="22">
        <v>87</v>
      </c>
      <c r="N1132" s="23">
        <v>0</v>
      </c>
      <c r="O1132" s="24"/>
    </row>
    <row r="1133" spans="1:15" ht="20.399999999999999" x14ac:dyDescent="0.2">
      <c r="A1133" s="19" t="s">
        <v>5460</v>
      </c>
      <c r="B1133" s="20" t="s">
        <v>806</v>
      </c>
      <c r="C1133" s="20">
        <v>3</v>
      </c>
      <c r="D1133" s="20" t="s">
        <v>978</v>
      </c>
      <c r="E1133" s="20" t="s">
        <v>17</v>
      </c>
      <c r="F1133" s="20">
        <v>12</v>
      </c>
      <c r="G1133" s="20">
        <v>4</v>
      </c>
      <c r="H1133" s="20">
        <v>0</v>
      </c>
      <c r="I1133" s="20">
        <v>0</v>
      </c>
      <c r="J1133" s="20">
        <v>16</v>
      </c>
      <c r="K1133" s="20" t="s">
        <v>18</v>
      </c>
      <c r="L1133" s="21">
        <v>3401220</v>
      </c>
      <c r="M1133" s="22">
        <v>48</v>
      </c>
      <c r="N1133" s="23">
        <v>0</v>
      </c>
      <c r="O1133" s="24"/>
    </row>
    <row r="1134" spans="1:15" ht="30.6" x14ac:dyDescent="0.2">
      <c r="A1134" s="19" t="s">
        <v>5387</v>
      </c>
      <c r="B1134" s="20" t="s">
        <v>651</v>
      </c>
      <c r="C1134" s="20">
        <v>10</v>
      </c>
      <c r="D1134" s="20" t="s">
        <v>445</v>
      </c>
      <c r="E1134" s="20"/>
      <c r="F1134" s="20">
        <v>6</v>
      </c>
      <c r="G1134" s="20">
        <v>1</v>
      </c>
      <c r="H1134" s="20">
        <v>0</v>
      </c>
      <c r="I1134" s="20">
        <v>0</v>
      </c>
      <c r="J1134" s="20">
        <v>7</v>
      </c>
      <c r="K1134" s="20"/>
      <c r="L1134" s="21">
        <v>3401220</v>
      </c>
      <c r="M1134" s="22">
        <v>70</v>
      </c>
      <c r="N1134" s="23">
        <v>0</v>
      </c>
      <c r="O1134" s="24"/>
    </row>
    <row r="1135" spans="1:15" ht="22.8" customHeight="1" x14ac:dyDescent="0.2">
      <c r="A1135" s="19" t="s">
        <v>5461</v>
      </c>
      <c r="B1135" s="20" t="s">
        <v>653</v>
      </c>
      <c r="C1135" s="20">
        <v>2</v>
      </c>
      <c r="D1135" s="20" t="s">
        <v>584</v>
      </c>
      <c r="E1135" s="20" t="s">
        <v>17</v>
      </c>
      <c r="F1135" s="20">
        <v>12</v>
      </c>
      <c r="G1135" s="20">
        <v>3</v>
      </c>
      <c r="H1135" s="20">
        <v>3</v>
      </c>
      <c r="I1135" s="20">
        <v>0</v>
      </c>
      <c r="J1135" s="20">
        <v>18</v>
      </c>
      <c r="K1135" s="20" t="s">
        <v>18</v>
      </c>
      <c r="L1135" s="21">
        <v>3401220</v>
      </c>
      <c r="M1135" s="22">
        <v>36</v>
      </c>
      <c r="N1135" s="23">
        <v>0</v>
      </c>
      <c r="O1135" s="24"/>
    </row>
    <row r="1136" spans="1:15" ht="30.6" x14ac:dyDescent="0.2">
      <c r="A1136" s="19" t="s">
        <v>5392</v>
      </c>
      <c r="B1136" s="20" t="s">
        <v>4761</v>
      </c>
      <c r="C1136" s="20">
        <v>5</v>
      </c>
      <c r="D1136" s="20" t="s">
        <v>140</v>
      </c>
      <c r="E1136" s="20"/>
      <c r="F1136" s="20">
        <v>8</v>
      </c>
      <c r="G1136" s="20">
        <v>3</v>
      </c>
      <c r="H1136" s="20">
        <v>0</v>
      </c>
      <c r="I1136" s="20">
        <v>0</v>
      </c>
      <c r="J1136" s="20">
        <v>11</v>
      </c>
      <c r="K1136" s="20"/>
      <c r="L1136" s="21">
        <v>3401220</v>
      </c>
      <c r="M1136" s="22">
        <v>55</v>
      </c>
      <c r="N1136" s="23">
        <v>1818.1818000000001</v>
      </c>
      <c r="O1136" s="24"/>
    </row>
    <row r="1137" spans="1:15" ht="20.399999999999999" x14ac:dyDescent="0.2">
      <c r="A1137" s="19" t="s">
        <v>5435</v>
      </c>
      <c r="B1137" s="20" t="s">
        <v>1155</v>
      </c>
      <c r="C1137" s="20">
        <v>5</v>
      </c>
      <c r="D1137" s="20" t="s">
        <v>414</v>
      </c>
      <c r="E1137" s="20" t="s">
        <v>17</v>
      </c>
      <c r="F1137" s="20">
        <v>24</v>
      </c>
      <c r="G1137" s="20">
        <v>6</v>
      </c>
      <c r="H1137" s="20">
        <v>0</v>
      </c>
      <c r="I1137" s="20">
        <v>0</v>
      </c>
      <c r="J1137" s="20">
        <v>30</v>
      </c>
      <c r="K1137" s="20" t="s">
        <v>18</v>
      </c>
      <c r="L1137" s="21">
        <v>3401220</v>
      </c>
      <c r="M1137" s="22">
        <v>150</v>
      </c>
      <c r="N1137" s="23">
        <v>0</v>
      </c>
      <c r="O1137" s="24"/>
    </row>
    <row r="1138" spans="1:15" ht="20.399999999999999" x14ac:dyDescent="0.2">
      <c r="A1138" s="19" t="s">
        <v>5419</v>
      </c>
      <c r="B1138" s="20" t="s">
        <v>533</v>
      </c>
      <c r="C1138" s="20">
        <v>3</v>
      </c>
      <c r="D1138" s="20" t="s">
        <v>414</v>
      </c>
      <c r="E1138" s="20" t="s">
        <v>17</v>
      </c>
      <c r="F1138" s="20">
        <v>24</v>
      </c>
      <c r="G1138" s="20">
        <v>5</v>
      </c>
      <c r="H1138" s="20">
        <v>0</v>
      </c>
      <c r="I1138" s="20">
        <v>0</v>
      </c>
      <c r="J1138" s="20">
        <v>29</v>
      </c>
      <c r="K1138" s="20" t="s">
        <v>21</v>
      </c>
      <c r="L1138" s="21">
        <v>3401220</v>
      </c>
      <c r="M1138" s="22">
        <v>87</v>
      </c>
      <c r="N1138" s="23">
        <v>0</v>
      </c>
      <c r="O1138" s="24"/>
    </row>
    <row r="1139" spans="1:15" ht="22.2" customHeight="1" x14ac:dyDescent="0.2">
      <c r="A1139" s="19" t="s">
        <v>5462</v>
      </c>
      <c r="B1139" s="20" t="s">
        <v>1989</v>
      </c>
      <c r="C1139" s="20">
        <v>2</v>
      </c>
      <c r="D1139" s="20" t="s">
        <v>221</v>
      </c>
      <c r="E1139" s="20" t="s">
        <v>17</v>
      </c>
      <c r="F1139" s="20">
        <v>24</v>
      </c>
      <c r="G1139" s="20">
        <v>8</v>
      </c>
      <c r="H1139" s="20">
        <v>3</v>
      </c>
      <c r="I1139" s="20">
        <v>0</v>
      </c>
      <c r="J1139" s="20">
        <v>35</v>
      </c>
      <c r="K1139" s="20" t="s">
        <v>18</v>
      </c>
      <c r="L1139" s="21">
        <v>3401220</v>
      </c>
      <c r="M1139" s="22">
        <v>70</v>
      </c>
      <c r="N1139" s="23">
        <v>0</v>
      </c>
      <c r="O1139" s="24"/>
    </row>
    <row r="1140" spans="1:15" ht="20.399999999999999" x14ac:dyDescent="0.2">
      <c r="A1140" s="19" t="s">
        <v>5463</v>
      </c>
      <c r="B1140" s="20" t="s">
        <v>5464</v>
      </c>
      <c r="C1140" s="20">
        <v>12</v>
      </c>
      <c r="D1140" s="20" t="s">
        <v>125</v>
      </c>
      <c r="E1140" s="20"/>
      <c r="F1140" s="20">
        <v>11</v>
      </c>
      <c r="G1140" s="20">
        <v>3</v>
      </c>
      <c r="H1140" s="20">
        <v>0</v>
      </c>
      <c r="I1140" s="20">
        <v>0</v>
      </c>
      <c r="J1140" s="20">
        <v>14</v>
      </c>
      <c r="K1140" s="20"/>
      <c r="L1140" s="21">
        <v>3401220</v>
      </c>
      <c r="M1140" s="22">
        <v>168</v>
      </c>
      <c r="N1140" s="23">
        <v>1679.5833</v>
      </c>
      <c r="O1140" s="24"/>
    </row>
    <row r="1141" spans="1:15" ht="20.399999999999999" x14ac:dyDescent="0.2">
      <c r="A1141" s="19" t="s">
        <v>5453</v>
      </c>
      <c r="B1141" s="20" t="s">
        <v>89</v>
      </c>
      <c r="C1141" s="20">
        <v>6</v>
      </c>
      <c r="D1141" s="20" t="s">
        <v>125</v>
      </c>
      <c r="E1141" s="20"/>
      <c r="F1141" s="20">
        <v>15</v>
      </c>
      <c r="G1141" s="20">
        <v>5</v>
      </c>
      <c r="H1141" s="20">
        <v>0</v>
      </c>
      <c r="I1141" s="20">
        <v>0</v>
      </c>
      <c r="J1141" s="20">
        <v>20</v>
      </c>
      <c r="K1141" s="20"/>
      <c r="L1141" s="21">
        <v>3401220</v>
      </c>
      <c r="M1141" s="22">
        <v>120</v>
      </c>
      <c r="N1141" s="23">
        <v>2000</v>
      </c>
      <c r="O1141" s="24"/>
    </row>
    <row r="1142" spans="1:15" ht="30.6" x14ac:dyDescent="0.2">
      <c r="A1142" s="19" t="s">
        <v>5392</v>
      </c>
      <c r="B1142" s="20" t="s">
        <v>5465</v>
      </c>
      <c r="C1142" s="20">
        <v>4</v>
      </c>
      <c r="D1142" s="20" t="s">
        <v>140</v>
      </c>
      <c r="E1142" s="20"/>
      <c r="F1142" s="20">
        <v>8</v>
      </c>
      <c r="G1142" s="20">
        <v>3</v>
      </c>
      <c r="H1142" s="20">
        <v>0</v>
      </c>
      <c r="I1142" s="20">
        <v>0</v>
      </c>
      <c r="J1142" s="20">
        <v>11</v>
      </c>
      <c r="K1142" s="20"/>
      <c r="L1142" s="21">
        <v>3401220</v>
      </c>
      <c r="M1142" s="22">
        <v>44</v>
      </c>
      <c r="N1142" s="23">
        <v>1590.9090000000001</v>
      </c>
      <c r="O1142" s="24"/>
    </row>
    <row r="1143" spans="1:15" ht="30.6" x14ac:dyDescent="0.2">
      <c r="A1143" s="19" t="s">
        <v>5466</v>
      </c>
      <c r="B1143" s="20" t="s">
        <v>2593</v>
      </c>
      <c r="C1143" s="20">
        <v>5</v>
      </c>
      <c r="D1143" s="20" t="s">
        <v>125</v>
      </c>
      <c r="E1143" s="20" t="s">
        <v>783</v>
      </c>
      <c r="F1143" s="20">
        <v>100</v>
      </c>
      <c r="G1143" s="20">
        <v>25</v>
      </c>
      <c r="H1143" s="20">
        <v>45</v>
      </c>
      <c r="I1143" s="20">
        <v>0</v>
      </c>
      <c r="J1143" s="20">
        <v>170</v>
      </c>
      <c r="K1143" s="20" t="s">
        <v>18</v>
      </c>
      <c r="L1143" s="21">
        <v>3401220</v>
      </c>
      <c r="M1143" s="22">
        <v>850</v>
      </c>
      <c r="N1143" s="23">
        <v>176.47049999999999</v>
      </c>
      <c r="O1143" s="24"/>
    </row>
    <row r="1144" spans="1:15" ht="30.6" x14ac:dyDescent="0.2">
      <c r="A1144" s="19" t="s">
        <v>5467</v>
      </c>
      <c r="B1144" s="20" t="s">
        <v>2593</v>
      </c>
      <c r="C1144" s="20">
        <v>5</v>
      </c>
      <c r="D1144" s="20" t="s">
        <v>493</v>
      </c>
      <c r="E1144" s="20" t="s">
        <v>783</v>
      </c>
      <c r="F1144" s="20">
        <v>120</v>
      </c>
      <c r="G1144" s="20">
        <v>25</v>
      </c>
      <c r="H1144" s="20">
        <v>45</v>
      </c>
      <c r="I1144" s="20">
        <v>0</v>
      </c>
      <c r="J1144" s="20">
        <v>190</v>
      </c>
      <c r="K1144" s="20" t="s">
        <v>18</v>
      </c>
      <c r="L1144" s="21">
        <v>3401220</v>
      </c>
      <c r="M1144" s="22">
        <v>950</v>
      </c>
      <c r="N1144" s="23">
        <v>126.31570000000001</v>
      </c>
      <c r="O1144" s="24"/>
    </row>
    <row r="1145" spans="1:15" ht="20.399999999999999" x14ac:dyDescent="0.2">
      <c r="A1145" s="19" t="s">
        <v>5457</v>
      </c>
      <c r="B1145" s="20" t="s">
        <v>2593</v>
      </c>
      <c r="C1145" s="20">
        <v>5</v>
      </c>
      <c r="D1145" s="20" t="s">
        <v>1192</v>
      </c>
      <c r="E1145" s="20" t="s">
        <v>17</v>
      </c>
      <c r="F1145" s="20">
        <v>6</v>
      </c>
      <c r="G1145" s="20">
        <v>2</v>
      </c>
      <c r="H1145" s="20">
        <v>0</v>
      </c>
      <c r="I1145" s="20">
        <v>0</v>
      </c>
      <c r="J1145" s="20">
        <v>8</v>
      </c>
      <c r="K1145" s="20" t="s">
        <v>18</v>
      </c>
      <c r="L1145" s="21">
        <v>3401220</v>
      </c>
      <c r="M1145" s="22">
        <v>40</v>
      </c>
      <c r="N1145" s="23">
        <v>12542</v>
      </c>
      <c r="O1145" s="24"/>
    </row>
    <row r="1146" spans="1:15" ht="30.6" x14ac:dyDescent="0.2">
      <c r="A1146" s="19" t="s">
        <v>5441</v>
      </c>
      <c r="B1146" s="20" t="s">
        <v>1116</v>
      </c>
      <c r="C1146" s="20">
        <v>12</v>
      </c>
      <c r="D1146" s="20" t="s">
        <v>82</v>
      </c>
      <c r="E1146" s="20"/>
      <c r="F1146" s="20">
        <v>12</v>
      </c>
      <c r="G1146" s="20">
        <v>5</v>
      </c>
      <c r="H1146" s="20">
        <v>0</v>
      </c>
      <c r="I1146" s="20">
        <v>0</v>
      </c>
      <c r="J1146" s="20">
        <v>17</v>
      </c>
      <c r="K1146" s="20"/>
      <c r="L1146" s="21">
        <v>3401220</v>
      </c>
      <c r="M1146" s="22">
        <v>204</v>
      </c>
      <c r="N1146" s="23">
        <v>1569.0686000000001</v>
      </c>
      <c r="O1146" s="24"/>
    </row>
    <row r="1147" spans="1:15" ht="20.399999999999999" x14ac:dyDescent="0.2">
      <c r="A1147" s="19" t="s">
        <v>5468</v>
      </c>
      <c r="B1147" s="20" t="s">
        <v>5469</v>
      </c>
      <c r="C1147" s="20">
        <v>6</v>
      </c>
      <c r="D1147" s="20" t="s">
        <v>1825</v>
      </c>
      <c r="E1147" s="20" t="s">
        <v>17</v>
      </c>
      <c r="F1147" s="20">
        <v>6</v>
      </c>
      <c r="G1147" s="20">
        <v>2</v>
      </c>
      <c r="H1147" s="20">
        <v>0</v>
      </c>
      <c r="I1147" s="20">
        <v>0</v>
      </c>
      <c r="J1147" s="20">
        <v>8</v>
      </c>
      <c r="K1147" s="20" t="s">
        <v>18</v>
      </c>
      <c r="L1147" s="21">
        <v>3401220</v>
      </c>
      <c r="M1147" s="22">
        <v>48</v>
      </c>
      <c r="N1147" s="23">
        <v>13258.3333</v>
      </c>
      <c r="O1147" s="24"/>
    </row>
    <row r="1148" spans="1:15" ht="20.399999999999999" x14ac:dyDescent="0.2">
      <c r="A1148" s="19" t="s">
        <v>5470</v>
      </c>
      <c r="B1148" s="20" t="s">
        <v>2134</v>
      </c>
      <c r="C1148" s="20">
        <v>7</v>
      </c>
      <c r="D1148" s="20" t="s">
        <v>5471</v>
      </c>
      <c r="E1148" s="20" t="s">
        <v>17</v>
      </c>
      <c r="F1148" s="20">
        <v>6</v>
      </c>
      <c r="G1148" s="20">
        <v>2</v>
      </c>
      <c r="H1148" s="20">
        <v>0</v>
      </c>
      <c r="I1148" s="20">
        <v>0</v>
      </c>
      <c r="J1148" s="20">
        <v>8</v>
      </c>
      <c r="K1148" s="20" t="s">
        <v>18</v>
      </c>
      <c r="L1148" s="21">
        <v>3401220</v>
      </c>
      <c r="M1148" s="22">
        <v>56</v>
      </c>
      <c r="N1148" s="23">
        <v>13102.1428</v>
      </c>
      <c r="O1148" s="24"/>
    </row>
    <row r="1149" spans="1:15" ht="30.6" x14ac:dyDescent="0.2">
      <c r="A1149" s="19" t="s">
        <v>5390</v>
      </c>
      <c r="B1149" s="20" t="s">
        <v>5472</v>
      </c>
      <c r="C1149" s="20">
        <v>10</v>
      </c>
      <c r="D1149" s="20" t="s">
        <v>82</v>
      </c>
      <c r="E1149" s="20"/>
      <c r="F1149" s="20">
        <v>12</v>
      </c>
      <c r="G1149" s="20">
        <v>4</v>
      </c>
      <c r="H1149" s="20">
        <v>0</v>
      </c>
      <c r="I1149" s="20">
        <v>0</v>
      </c>
      <c r="J1149" s="20">
        <v>16</v>
      </c>
      <c r="K1149" s="20"/>
      <c r="L1149" s="21">
        <v>3401220</v>
      </c>
      <c r="M1149" s="22">
        <v>160</v>
      </c>
      <c r="N1149" s="23">
        <v>1785.4375</v>
      </c>
      <c r="O1149" s="24"/>
    </row>
    <row r="1150" spans="1:15" ht="20.399999999999999" x14ac:dyDescent="0.2">
      <c r="A1150" s="19" t="s">
        <v>5458</v>
      </c>
      <c r="B1150" s="20" t="s">
        <v>3846</v>
      </c>
      <c r="C1150" s="20">
        <v>5</v>
      </c>
      <c r="D1150" s="20" t="s">
        <v>1492</v>
      </c>
      <c r="E1150" s="20" t="s">
        <v>17</v>
      </c>
      <c r="F1150" s="20">
        <v>6</v>
      </c>
      <c r="G1150" s="20">
        <v>1</v>
      </c>
      <c r="H1150" s="20">
        <v>0</v>
      </c>
      <c r="I1150" s="20">
        <v>0</v>
      </c>
      <c r="J1150" s="20">
        <v>7</v>
      </c>
      <c r="K1150" s="20" t="s">
        <v>18</v>
      </c>
      <c r="L1150" s="21">
        <v>3401220</v>
      </c>
      <c r="M1150" s="22">
        <v>35</v>
      </c>
      <c r="N1150" s="23">
        <v>7545.1427999999996</v>
      </c>
      <c r="O1150" s="24"/>
    </row>
    <row r="1151" spans="1:15" ht="20.399999999999999" x14ac:dyDescent="0.2">
      <c r="A1151" s="19" t="s">
        <v>5473</v>
      </c>
      <c r="B1151" s="20" t="s">
        <v>5474</v>
      </c>
      <c r="C1151" s="20">
        <v>10</v>
      </c>
      <c r="D1151" s="20" t="s">
        <v>331</v>
      </c>
      <c r="E1151" s="20" t="s">
        <v>17</v>
      </c>
      <c r="F1151" s="20">
        <v>32</v>
      </c>
      <c r="G1151" s="20">
        <v>14</v>
      </c>
      <c r="H1151" s="20">
        <v>0</v>
      </c>
      <c r="I1151" s="20">
        <v>0</v>
      </c>
      <c r="J1151" s="20">
        <v>46</v>
      </c>
      <c r="K1151" s="20" t="s">
        <v>18</v>
      </c>
      <c r="L1151" s="21">
        <v>3401220</v>
      </c>
      <c r="M1151" s="22">
        <v>460</v>
      </c>
      <c r="N1151" s="23">
        <v>6521.7390999999998</v>
      </c>
      <c r="O1151" s="24"/>
    </row>
    <row r="1152" spans="1:15" ht="20.399999999999999" x14ac:dyDescent="0.2">
      <c r="A1152" s="19" t="s">
        <v>5475</v>
      </c>
      <c r="B1152" s="20" t="s">
        <v>5476</v>
      </c>
      <c r="C1152" s="20">
        <v>67</v>
      </c>
      <c r="D1152" s="20" t="s">
        <v>296</v>
      </c>
      <c r="E1152" s="20" t="s">
        <v>17</v>
      </c>
      <c r="F1152" s="20">
        <v>12</v>
      </c>
      <c r="G1152" s="20">
        <v>4</v>
      </c>
      <c r="H1152" s="20">
        <v>0</v>
      </c>
      <c r="I1152" s="20">
        <v>0</v>
      </c>
      <c r="J1152" s="20">
        <v>16</v>
      </c>
      <c r="K1152" s="20" t="s">
        <v>21</v>
      </c>
      <c r="L1152" s="21">
        <v>3401220</v>
      </c>
      <c r="M1152" s="22">
        <v>1072</v>
      </c>
      <c r="N1152" s="23">
        <v>0</v>
      </c>
      <c r="O1152" s="24"/>
    </row>
    <row r="1153" spans="1:15" ht="20.399999999999999" x14ac:dyDescent="0.2">
      <c r="A1153" s="19" t="s">
        <v>5477</v>
      </c>
      <c r="B1153" s="20" t="s">
        <v>2230</v>
      </c>
      <c r="C1153" s="20">
        <v>6</v>
      </c>
      <c r="D1153" s="20" t="s">
        <v>109</v>
      </c>
      <c r="E1153" s="20" t="s">
        <v>17</v>
      </c>
      <c r="F1153" s="20">
        <v>24</v>
      </c>
      <c r="G1153" s="20">
        <v>12</v>
      </c>
      <c r="H1153" s="20">
        <v>0</v>
      </c>
      <c r="I1153" s="20">
        <v>0</v>
      </c>
      <c r="J1153" s="20">
        <v>36</v>
      </c>
      <c r="K1153" s="20" t="s">
        <v>18</v>
      </c>
      <c r="L1153" s="21">
        <v>3401220</v>
      </c>
      <c r="M1153" s="22">
        <v>216</v>
      </c>
      <c r="N1153" s="23">
        <v>2314.8148000000001</v>
      </c>
      <c r="O1153" s="24"/>
    </row>
    <row r="1154" spans="1:15" ht="20.399999999999999" x14ac:dyDescent="0.2">
      <c r="A1154" s="19" t="s">
        <v>5456</v>
      </c>
      <c r="B1154" s="20" t="s">
        <v>1284</v>
      </c>
      <c r="C1154" s="20">
        <v>8</v>
      </c>
      <c r="D1154" s="20" t="s">
        <v>5118</v>
      </c>
      <c r="E1154" s="20" t="s">
        <v>17</v>
      </c>
      <c r="F1154" s="20">
        <v>8</v>
      </c>
      <c r="G1154" s="20">
        <v>4</v>
      </c>
      <c r="H1154" s="20">
        <v>0</v>
      </c>
      <c r="I1154" s="20">
        <v>0</v>
      </c>
      <c r="J1154" s="20">
        <v>12</v>
      </c>
      <c r="K1154" s="20" t="s">
        <v>21</v>
      </c>
      <c r="L1154" s="21">
        <v>3401220</v>
      </c>
      <c r="M1154" s="22">
        <v>96</v>
      </c>
      <c r="N1154" s="23">
        <v>0</v>
      </c>
      <c r="O1154" s="24"/>
    </row>
    <row r="1155" spans="1:15" ht="20.399999999999999" x14ac:dyDescent="0.2">
      <c r="A1155" s="19" t="s">
        <v>5478</v>
      </c>
      <c r="B1155" s="20" t="s">
        <v>548</v>
      </c>
      <c r="C1155" s="20">
        <v>5</v>
      </c>
      <c r="D1155" s="20" t="s">
        <v>298</v>
      </c>
      <c r="E1155" s="20" t="s">
        <v>17</v>
      </c>
      <c r="F1155" s="20">
        <v>5</v>
      </c>
      <c r="G1155" s="20">
        <v>1</v>
      </c>
      <c r="H1155" s="20">
        <v>0</v>
      </c>
      <c r="I1155" s="20">
        <v>0</v>
      </c>
      <c r="J1155" s="20">
        <v>6</v>
      </c>
      <c r="K1155" s="20" t="s">
        <v>18</v>
      </c>
      <c r="L1155" s="21">
        <v>3401220</v>
      </c>
      <c r="M1155" s="22">
        <v>30</v>
      </c>
      <c r="N1155" s="23">
        <v>11343.3333</v>
      </c>
      <c r="O1155" s="24"/>
    </row>
    <row r="1156" spans="1:15" ht="20.399999999999999" x14ac:dyDescent="0.2">
      <c r="A1156" s="19" t="s">
        <v>5479</v>
      </c>
      <c r="B1156" s="20" t="s">
        <v>5480</v>
      </c>
      <c r="C1156" s="20">
        <v>8</v>
      </c>
      <c r="D1156" s="20" t="s">
        <v>4251</v>
      </c>
      <c r="E1156" s="20"/>
      <c r="F1156" s="20">
        <v>15</v>
      </c>
      <c r="G1156" s="20">
        <v>5</v>
      </c>
      <c r="H1156" s="20">
        <v>0</v>
      </c>
      <c r="I1156" s="20">
        <v>0</v>
      </c>
      <c r="J1156" s="20">
        <v>20</v>
      </c>
      <c r="K1156" s="20"/>
      <c r="L1156" s="21">
        <v>3401220</v>
      </c>
      <c r="M1156" s="22">
        <v>160</v>
      </c>
      <c r="N1156" s="23">
        <v>1410.625</v>
      </c>
      <c r="O1156" s="24"/>
    </row>
    <row r="1157" spans="1:15" ht="20.399999999999999" x14ac:dyDescent="0.2">
      <c r="A1157" s="19" t="s">
        <v>5457</v>
      </c>
      <c r="B1157" s="20" t="s">
        <v>4915</v>
      </c>
      <c r="C1157" s="20">
        <v>5</v>
      </c>
      <c r="D1157" s="20" t="s">
        <v>5405</v>
      </c>
      <c r="E1157" s="20" t="s">
        <v>17</v>
      </c>
      <c r="F1157" s="20">
        <v>6</v>
      </c>
      <c r="G1157" s="20">
        <v>2</v>
      </c>
      <c r="H1157" s="20">
        <v>0</v>
      </c>
      <c r="I1157" s="20">
        <v>0</v>
      </c>
      <c r="J1157" s="20">
        <v>8</v>
      </c>
      <c r="K1157" s="20" t="s">
        <v>18</v>
      </c>
      <c r="L1157" s="21">
        <v>3401220</v>
      </c>
      <c r="M1157" s="22">
        <v>40</v>
      </c>
      <c r="N1157" s="23">
        <v>12257</v>
      </c>
      <c r="O1157" s="24"/>
    </row>
    <row r="1158" spans="1:15" ht="20.399999999999999" x14ac:dyDescent="0.2">
      <c r="A1158" s="19" t="s">
        <v>5458</v>
      </c>
      <c r="B1158" s="20" t="s">
        <v>2238</v>
      </c>
      <c r="C1158" s="20">
        <v>5</v>
      </c>
      <c r="D1158" s="20" t="s">
        <v>181</v>
      </c>
      <c r="E1158" s="20" t="s">
        <v>17</v>
      </c>
      <c r="F1158" s="20">
        <v>6</v>
      </c>
      <c r="G1158" s="20">
        <v>2</v>
      </c>
      <c r="H1158" s="20">
        <v>0</v>
      </c>
      <c r="I1158" s="20">
        <v>0</v>
      </c>
      <c r="J1158" s="20">
        <v>8</v>
      </c>
      <c r="K1158" s="20" t="s">
        <v>18</v>
      </c>
      <c r="L1158" s="21">
        <v>3401220</v>
      </c>
      <c r="M1158" s="22">
        <v>40</v>
      </c>
      <c r="N1158" s="23">
        <v>10031</v>
      </c>
      <c r="O1158" s="24"/>
    </row>
    <row r="1159" spans="1:15" ht="20.399999999999999" x14ac:dyDescent="0.2">
      <c r="A1159" s="19" t="s">
        <v>5481</v>
      </c>
      <c r="B1159" s="20" t="s">
        <v>675</v>
      </c>
      <c r="C1159" s="20">
        <v>5</v>
      </c>
      <c r="D1159" s="20" t="s">
        <v>265</v>
      </c>
      <c r="E1159" s="20" t="s">
        <v>17</v>
      </c>
      <c r="F1159" s="20">
        <v>8</v>
      </c>
      <c r="G1159" s="20">
        <v>3</v>
      </c>
      <c r="H1159" s="20">
        <v>0</v>
      </c>
      <c r="I1159" s="20">
        <v>0</v>
      </c>
      <c r="J1159" s="20">
        <v>11</v>
      </c>
      <c r="K1159" s="20" t="s">
        <v>18</v>
      </c>
      <c r="L1159" s="21">
        <v>3401220</v>
      </c>
      <c r="M1159" s="22">
        <v>55</v>
      </c>
      <c r="N1159" s="23">
        <v>12240.727199999999</v>
      </c>
      <c r="O1159" s="24"/>
    </row>
    <row r="1160" spans="1:15" ht="22.8" customHeight="1" x14ac:dyDescent="0.2">
      <c r="A1160" s="19" t="s">
        <v>5482</v>
      </c>
      <c r="B1160" s="20" t="s">
        <v>675</v>
      </c>
      <c r="C1160" s="20">
        <v>5</v>
      </c>
      <c r="D1160" s="20" t="s">
        <v>740</v>
      </c>
      <c r="E1160" s="20" t="s">
        <v>17</v>
      </c>
      <c r="F1160" s="20">
        <v>6</v>
      </c>
      <c r="G1160" s="20">
        <v>2</v>
      </c>
      <c r="H1160" s="20">
        <v>0</v>
      </c>
      <c r="I1160" s="20">
        <v>0</v>
      </c>
      <c r="J1160" s="20">
        <v>8</v>
      </c>
      <c r="K1160" s="20" t="s">
        <v>18</v>
      </c>
      <c r="L1160" s="21">
        <v>3401220</v>
      </c>
      <c r="M1160" s="22">
        <v>40</v>
      </c>
      <c r="N1160" s="23">
        <v>13642</v>
      </c>
      <c r="O1160" s="24"/>
    </row>
    <row r="1161" spans="1:15" ht="30.6" x14ac:dyDescent="0.2">
      <c r="A1161" s="19" t="s">
        <v>5483</v>
      </c>
      <c r="B1161" s="20" t="s">
        <v>5484</v>
      </c>
      <c r="C1161" s="20">
        <v>10</v>
      </c>
      <c r="D1161" s="20" t="s">
        <v>82</v>
      </c>
      <c r="E1161" s="20"/>
      <c r="F1161" s="20">
        <v>15</v>
      </c>
      <c r="G1161" s="20">
        <v>4</v>
      </c>
      <c r="H1161" s="20">
        <v>0</v>
      </c>
      <c r="I1161" s="20">
        <v>0</v>
      </c>
      <c r="J1161" s="20">
        <v>19</v>
      </c>
      <c r="K1161" s="20"/>
      <c r="L1161" s="21">
        <v>3401220</v>
      </c>
      <c r="M1161" s="22">
        <v>190</v>
      </c>
      <c r="N1161" s="23">
        <v>1558.9473</v>
      </c>
      <c r="O1161" s="24"/>
    </row>
    <row r="1162" spans="1:15" ht="30.6" x14ac:dyDescent="0.2">
      <c r="A1162" s="19" t="s">
        <v>5485</v>
      </c>
      <c r="B1162" s="20" t="s">
        <v>5486</v>
      </c>
      <c r="C1162" s="20">
        <v>8</v>
      </c>
      <c r="D1162" s="20" t="s">
        <v>125</v>
      </c>
      <c r="E1162" s="20" t="s">
        <v>783</v>
      </c>
      <c r="F1162" s="20">
        <v>350</v>
      </c>
      <c r="G1162" s="20">
        <v>70</v>
      </c>
      <c r="H1162" s="20">
        <v>60</v>
      </c>
      <c r="I1162" s="20">
        <v>0</v>
      </c>
      <c r="J1162" s="20">
        <v>480</v>
      </c>
      <c r="K1162" s="20" t="s">
        <v>21</v>
      </c>
      <c r="L1162" s="21">
        <v>3401220</v>
      </c>
      <c r="M1162" s="22">
        <v>3840</v>
      </c>
      <c r="N1162" s="23">
        <v>65.104100000000003</v>
      </c>
      <c r="O1162" s="24"/>
    </row>
    <row r="1163" spans="1:15" ht="30.6" x14ac:dyDescent="0.2">
      <c r="A1163" s="19" t="s">
        <v>5487</v>
      </c>
      <c r="B1163" s="20" t="s">
        <v>5488</v>
      </c>
      <c r="C1163" s="20">
        <v>15</v>
      </c>
      <c r="D1163" s="20" t="s">
        <v>82</v>
      </c>
      <c r="E1163" s="20"/>
      <c r="F1163" s="20">
        <v>40</v>
      </c>
      <c r="G1163" s="20">
        <v>15</v>
      </c>
      <c r="H1163" s="20">
        <v>0</v>
      </c>
      <c r="I1163" s="20">
        <v>0</v>
      </c>
      <c r="J1163" s="20">
        <v>55</v>
      </c>
      <c r="K1163" s="20"/>
      <c r="L1163" s="21">
        <v>3401220</v>
      </c>
      <c r="M1163" s="22">
        <v>825</v>
      </c>
      <c r="N1163" s="23">
        <v>0</v>
      </c>
      <c r="O1163" s="24"/>
    </row>
    <row r="1164" spans="1:15" ht="20.399999999999999" x14ac:dyDescent="0.2">
      <c r="A1164" s="19" t="s">
        <v>5489</v>
      </c>
      <c r="B1164" s="20" t="s">
        <v>4067</v>
      </c>
      <c r="C1164" s="20">
        <v>14</v>
      </c>
      <c r="D1164" s="20" t="s">
        <v>125</v>
      </c>
      <c r="E1164" s="20"/>
      <c r="F1164" s="20">
        <v>14</v>
      </c>
      <c r="G1164" s="20">
        <v>5</v>
      </c>
      <c r="H1164" s="20">
        <v>0</v>
      </c>
      <c r="I1164" s="20">
        <v>0</v>
      </c>
      <c r="J1164" s="20">
        <v>19</v>
      </c>
      <c r="K1164" s="20"/>
      <c r="L1164" s="21">
        <v>3401220</v>
      </c>
      <c r="M1164" s="22">
        <v>266</v>
      </c>
      <c r="N1164" s="23">
        <v>1295.9398000000001</v>
      </c>
      <c r="O1164" s="24"/>
    </row>
    <row r="1165" spans="1:15" ht="20.399999999999999" x14ac:dyDescent="0.2">
      <c r="A1165" s="19" t="s">
        <v>5490</v>
      </c>
      <c r="B1165" s="20" t="s">
        <v>5491</v>
      </c>
      <c r="C1165" s="20">
        <v>11</v>
      </c>
      <c r="D1165" s="20" t="s">
        <v>140</v>
      </c>
      <c r="E1165" s="20"/>
      <c r="F1165" s="20">
        <v>8</v>
      </c>
      <c r="G1165" s="20">
        <v>4</v>
      </c>
      <c r="H1165" s="20">
        <v>0</v>
      </c>
      <c r="I1165" s="20">
        <v>0</v>
      </c>
      <c r="J1165" s="20">
        <v>12</v>
      </c>
      <c r="K1165" s="20"/>
      <c r="L1165" s="21">
        <v>3401220</v>
      </c>
      <c r="M1165" s="22">
        <v>132</v>
      </c>
      <c r="N1165" s="23">
        <v>5521.1135999999997</v>
      </c>
      <c r="O1165" s="24"/>
    </row>
    <row r="1166" spans="1:15" ht="20.399999999999999" x14ac:dyDescent="0.2">
      <c r="A1166" s="19" t="s">
        <v>5492</v>
      </c>
      <c r="B1166" s="20" t="s">
        <v>4668</v>
      </c>
      <c r="C1166" s="20">
        <v>9</v>
      </c>
      <c r="D1166" s="20" t="s">
        <v>140</v>
      </c>
      <c r="E1166" s="20" t="s">
        <v>17</v>
      </c>
      <c r="F1166" s="20">
        <v>24</v>
      </c>
      <c r="G1166" s="20">
        <v>15</v>
      </c>
      <c r="H1166" s="20">
        <v>0</v>
      </c>
      <c r="I1166" s="20">
        <v>0</v>
      </c>
      <c r="J1166" s="20">
        <v>39</v>
      </c>
      <c r="K1166" s="20" t="s">
        <v>18</v>
      </c>
      <c r="L1166" s="21">
        <v>3401220</v>
      </c>
      <c r="M1166" s="22">
        <v>351</v>
      </c>
      <c r="N1166" s="23">
        <v>11396.0113</v>
      </c>
      <c r="O1166" s="24"/>
    </row>
    <row r="1167" spans="1:15" ht="30.6" x14ac:dyDescent="0.2">
      <c r="A1167" s="19" t="s">
        <v>5493</v>
      </c>
      <c r="B1167" s="20" t="s">
        <v>5494</v>
      </c>
      <c r="C1167" s="20">
        <v>12</v>
      </c>
      <c r="D1167" s="20" t="s">
        <v>4748</v>
      </c>
      <c r="E1167" s="20" t="s">
        <v>346</v>
      </c>
      <c r="F1167" s="20">
        <v>350</v>
      </c>
      <c r="G1167" s="20">
        <v>70</v>
      </c>
      <c r="H1167" s="20">
        <v>60</v>
      </c>
      <c r="I1167" s="20">
        <v>0</v>
      </c>
      <c r="J1167" s="20">
        <v>480</v>
      </c>
      <c r="K1167" s="20" t="s">
        <v>18</v>
      </c>
      <c r="L1167" s="21">
        <v>3401220</v>
      </c>
      <c r="M1167" s="22">
        <v>5760</v>
      </c>
      <c r="N1167" s="23">
        <v>67.590199999999996</v>
      </c>
      <c r="O1167" s="24"/>
    </row>
    <row r="1168" spans="1:15" ht="20.399999999999999" x14ac:dyDescent="0.2">
      <c r="A1168" s="19" t="s">
        <v>5495</v>
      </c>
      <c r="B1168" s="20" t="s">
        <v>5496</v>
      </c>
      <c r="C1168" s="20">
        <v>8</v>
      </c>
      <c r="D1168" s="20" t="s">
        <v>4547</v>
      </c>
      <c r="E1168" s="20" t="s">
        <v>366</v>
      </c>
      <c r="F1168" s="20">
        <v>350</v>
      </c>
      <c r="G1168" s="20">
        <v>60</v>
      </c>
      <c r="H1168" s="20">
        <v>60</v>
      </c>
      <c r="I1168" s="20">
        <v>0</v>
      </c>
      <c r="J1168" s="20">
        <v>470</v>
      </c>
      <c r="K1168" s="20" t="s">
        <v>18</v>
      </c>
      <c r="L1168" s="21">
        <v>3401220</v>
      </c>
      <c r="M1168" s="22">
        <v>3760</v>
      </c>
      <c r="N1168" s="23">
        <v>0</v>
      </c>
      <c r="O1168" s="24"/>
    </row>
    <row r="1169" spans="1:15" ht="30.6" x14ac:dyDescent="0.2">
      <c r="A1169" s="19" t="s">
        <v>5497</v>
      </c>
      <c r="B1169" s="20" t="s">
        <v>5498</v>
      </c>
      <c r="C1169" s="20">
        <v>10</v>
      </c>
      <c r="D1169" s="20" t="s">
        <v>82</v>
      </c>
      <c r="E1169" s="20"/>
      <c r="F1169" s="20">
        <v>12</v>
      </c>
      <c r="G1169" s="20">
        <v>4</v>
      </c>
      <c r="H1169" s="20">
        <v>0</v>
      </c>
      <c r="I1169" s="20">
        <v>0</v>
      </c>
      <c r="J1169" s="20">
        <v>16</v>
      </c>
      <c r="K1169" s="20"/>
      <c r="L1169" s="21">
        <v>3401220</v>
      </c>
      <c r="M1169" s="22">
        <v>160</v>
      </c>
      <c r="N1169" s="23">
        <v>0</v>
      </c>
      <c r="O1169" s="24"/>
    </row>
    <row r="1170" spans="1:15" ht="30.6" x14ac:dyDescent="0.2">
      <c r="A1170" s="19" t="s">
        <v>5499</v>
      </c>
      <c r="B1170" s="20" t="s">
        <v>5498</v>
      </c>
      <c r="C1170" s="20">
        <v>10</v>
      </c>
      <c r="D1170" s="20" t="s">
        <v>82</v>
      </c>
      <c r="E1170" s="20"/>
      <c r="F1170" s="20">
        <v>12</v>
      </c>
      <c r="G1170" s="20">
        <v>5</v>
      </c>
      <c r="H1170" s="20">
        <v>0</v>
      </c>
      <c r="I1170" s="20">
        <v>0</v>
      </c>
      <c r="J1170" s="20">
        <v>17</v>
      </c>
      <c r="K1170" s="20"/>
      <c r="L1170" s="21">
        <v>3401220</v>
      </c>
      <c r="M1170" s="22">
        <v>170</v>
      </c>
      <c r="N1170" s="23">
        <v>0</v>
      </c>
      <c r="O1170" s="24"/>
    </row>
    <row r="1171" spans="1:15" ht="30.6" x14ac:dyDescent="0.2">
      <c r="A1171" s="19" t="s">
        <v>5483</v>
      </c>
      <c r="B1171" s="20" t="s">
        <v>618</v>
      </c>
      <c r="C1171" s="20">
        <v>10</v>
      </c>
      <c r="D1171" s="20" t="s">
        <v>82</v>
      </c>
      <c r="E1171" s="20"/>
      <c r="F1171" s="20">
        <v>12</v>
      </c>
      <c r="G1171" s="20">
        <v>4</v>
      </c>
      <c r="H1171" s="20">
        <v>0</v>
      </c>
      <c r="I1171" s="20">
        <v>0</v>
      </c>
      <c r="J1171" s="20">
        <v>16</v>
      </c>
      <c r="K1171" s="20"/>
      <c r="L1171" s="21">
        <v>3401220</v>
      </c>
      <c r="M1171" s="22">
        <v>160</v>
      </c>
      <c r="N1171" s="23">
        <v>0</v>
      </c>
      <c r="O1171" s="24"/>
    </row>
    <row r="1172" spans="1:15" ht="30.6" x14ac:dyDescent="0.2">
      <c r="A1172" s="19" t="s">
        <v>5500</v>
      </c>
      <c r="B1172" s="20" t="s">
        <v>618</v>
      </c>
      <c r="C1172" s="20">
        <v>10</v>
      </c>
      <c r="D1172" s="20" t="s">
        <v>82</v>
      </c>
      <c r="E1172" s="20"/>
      <c r="F1172" s="20">
        <v>12</v>
      </c>
      <c r="G1172" s="20">
        <v>4</v>
      </c>
      <c r="H1172" s="20">
        <v>0</v>
      </c>
      <c r="I1172" s="20">
        <v>0</v>
      </c>
      <c r="J1172" s="20">
        <v>16</v>
      </c>
      <c r="K1172" s="20"/>
      <c r="L1172" s="21">
        <v>3401220</v>
      </c>
      <c r="M1172" s="22">
        <v>160</v>
      </c>
      <c r="N1172" s="23">
        <v>1731.25</v>
      </c>
      <c r="O1172" s="24"/>
    </row>
    <row r="1173" spans="1:15" ht="30.6" x14ac:dyDescent="0.2">
      <c r="A1173" s="19" t="s">
        <v>5501</v>
      </c>
      <c r="B1173" s="20" t="s">
        <v>5502</v>
      </c>
      <c r="C1173" s="20">
        <v>10</v>
      </c>
      <c r="D1173" s="20" t="s">
        <v>82</v>
      </c>
      <c r="E1173" s="20"/>
      <c r="F1173" s="20">
        <v>12</v>
      </c>
      <c r="G1173" s="20">
        <v>4</v>
      </c>
      <c r="H1173" s="20">
        <v>0</v>
      </c>
      <c r="I1173" s="20">
        <v>0</v>
      </c>
      <c r="J1173" s="20">
        <v>16</v>
      </c>
      <c r="K1173" s="20"/>
      <c r="L1173" s="21">
        <v>3401220</v>
      </c>
      <c r="M1173" s="22">
        <v>160</v>
      </c>
      <c r="N1173" s="23">
        <v>0</v>
      </c>
      <c r="O1173" s="24"/>
    </row>
    <row r="1174" spans="1:15" ht="30.6" x14ac:dyDescent="0.2">
      <c r="A1174" s="19" t="s">
        <v>5503</v>
      </c>
      <c r="B1174" s="20" t="s">
        <v>5502</v>
      </c>
      <c r="C1174" s="20">
        <v>10</v>
      </c>
      <c r="D1174" s="20" t="s">
        <v>82</v>
      </c>
      <c r="E1174" s="20"/>
      <c r="F1174" s="20">
        <v>12</v>
      </c>
      <c r="G1174" s="20">
        <v>4</v>
      </c>
      <c r="H1174" s="20">
        <v>0</v>
      </c>
      <c r="I1174" s="20">
        <v>0</v>
      </c>
      <c r="J1174" s="20">
        <v>16</v>
      </c>
      <c r="K1174" s="20"/>
      <c r="L1174" s="21">
        <v>3401220</v>
      </c>
      <c r="M1174" s="22">
        <v>160</v>
      </c>
      <c r="N1174" s="23">
        <v>0</v>
      </c>
      <c r="O1174" s="24"/>
    </row>
    <row r="1175" spans="1:15" ht="30.6" x14ac:dyDescent="0.2">
      <c r="A1175" s="19" t="s">
        <v>5497</v>
      </c>
      <c r="B1175" s="20" t="s">
        <v>5504</v>
      </c>
      <c r="C1175" s="20">
        <v>10</v>
      </c>
      <c r="D1175" s="20" t="s">
        <v>82</v>
      </c>
      <c r="E1175" s="20"/>
      <c r="F1175" s="20">
        <v>12</v>
      </c>
      <c r="G1175" s="20">
        <v>4</v>
      </c>
      <c r="H1175" s="20">
        <v>0</v>
      </c>
      <c r="I1175" s="20">
        <v>0</v>
      </c>
      <c r="J1175" s="20">
        <v>16</v>
      </c>
      <c r="K1175" s="20"/>
      <c r="L1175" s="21">
        <v>3401220</v>
      </c>
      <c r="M1175" s="22">
        <v>160</v>
      </c>
      <c r="N1175" s="23">
        <v>0</v>
      </c>
      <c r="O1175" s="24"/>
    </row>
    <row r="1176" spans="1:15" ht="30.6" x14ac:dyDescent="0.2">
      <c r="A1176" s="19" t="s">
        <v>5500</v>
      </c>
      <c r="B1176" s="20" t="s">
        <v>5505</v>
      </c>
      <c r="C1176" s="20">
        <v>10</v>
      </c>
      <c r="D1176" s="20" t="s">
        <v>82</v>
      </c>
      <c r="E1176" s="20"/>
      <c r="F1176" s="20">
        <v>12</v>
      </c>
      <c r="G1176" s="20">
        <v>4</v>
      </c>
      <c r="H1176" s="20">
        <v>0</v>
      </c>
      <c r="I1176" s="20">
        <v>0</v>
      </c>
      <c r="J1176" s="20">
        <v>16</v>
      </c>
      <c r="K1176" s="20"/>
      <c r="L1176" s="21">
        <v>3401220</v>
      </c>
      <c r="M1176" s="22">
        <v>160</v>
      </c>
      <c r="N1176" s="23">
        <v>0</v>
      </c>
      <c r="O1176" s="24"/>
    </row>
    <row r="1177" spans="1:15" ht="30.6" x14ac:dyDescent="0.2">
      <c r="A1177" s="19" t="s">
        <v>5483</v>
      </c>
      <c r="B1177" s="20" t="s">
        <v>2123</v>
      </c>
      <c r="C1177" s="20">
        <v>10</v>
      </c>
      <c r="D1177" s="20" t="s">
        <v>82</v>
      </c>
      <c r="E1177" s="20"/>
      <c r="F1177" s="20">
        <v>12</v>
      </c>
      <c r="G1177" s="20">
        <v>4</v>
      </c>
      <c r="H1177" s="20">
        <v>0</v>
      </c>
      <c r="I1177" s="20">
        <v>0</v>
      </c>
      <c r="J1177" s="20">
        <v>16</v>
      </c>
      <c r="K1177" s="20"/>
      <c r="L1177" s="21">
        <v>3401220</v>
      </c>
      <c r="M1177" s="22">
        <v>160</v>
      </c>
      <c r="N1177" s="23">
        <v>0</v>
      </c>
      <c r="O1177" s="24"/>
    </row>
    <row r="1178" spans="1:15" ht="30.6" x14ac:dyDescent="0.2">
      <c r="A1178" s="19" t="s">
        <v>5453</v>
      </c>
      <c r="B1178" s="20" t="s">
        <v>2385</v>
      </c>
      <c r="C1178" s="20">
        <v>10</v>
      </c>
      <c r="D1178" s="20" t="s">
        <v>82</v>
      </c>
      <c r="E1178" s="20"/>
      <c r="F1178" s="20">
        <v>12</v>
      </c>
      <c r="G1178" s="20">
        <v>4</v>
      </c>
      <c r="H1178" s="20">
        <v>0</v>
      </c>
      <c r="I1178" s="20">
        <v>0</v>
      </c>
      <c r="J1178" s="20">
        <v>16</v>
      </c>
      <c r="K1178" s="20"/>
      <c r="L1178" s="21">
        <v>3401220</v>
      </c>
      <c r="M1178" s="22">
        <v>160</v>
      </c>
      <c r="N1178" s="23">
        <v>0</v>
      </c>
      <c r="O1178" s="24"/>
    </row>
    <row r="1179" spans="1:15" ht="20.399999999999999" x14ac:dyDescent="0.2">
      <c r="A1179" s="19" t="s">
        <v>5481</v>
      </c>
      <c r="B1179" s="20" t="s">
        <v>3557</v>
      </c>
      <c r="C1179" s="20">
        <v>5</v>
      </c>
      <c r="D1179" s="20" t="s">
        <v>326</v>
      </c>
      <c r="E1179" s="20" t="s">
        <v>17</v>
      </c>
      <c r="F1179" s="20">
        <v>8</v>
      </c>
      <c r="G1179" s="20">
        <v>3</v>
      </c>
      <c r="H1179" s="20">
        <v>0</v>
      </c>
      <c r="I1179" s="20">
        <v>0</v>
      </c>
      <c r="J1179" s="20">
        <v>11</v>
      </c>
      <c r="K1179" s="20" t="s">
        <v>18</v>
      </c>
      <c r="L1179" s="21">
        <v>3401220</v>
      </c>
      <c r="M1179" s="22">
        <v>55</v>
      </c>
      <c r="N1179" s="23">
        <v>11090.909</v>
      </c>
      <c r="O1179" s="24"/>
    </row>
    <row r="1180" spans="1:15" ht="20.399999999999999" x14ac:dyDescent="0.2">
      <c r="A1180" s="19" t="s">
        <v>5506</v>
      </c>
      <c r="B1180" s="20" t="s">
        <v>830</v>
      </c>
      <c r="C1180" s="20">
        <v>3</v>
      </c>
      <c r="D1180" s="20" t="s">
        <v>5507</v>
      </c>
      <c r="E1180" s="20" t="s">
        <v>17</v>
      </c>
      <c r="F1180" s="20">
        <v>12</v>
      </c>
      <c r="G1180" s="20">
        <v>4</v>
      </c>
      <c r="H1180" s="20">
        <v>0</v>
      </c>
      <c r="I1180" s="20">
        <v>0</v>
      </c>
      <c r="J1180" s="20">
        <v>16</v>
      </c>
      <c r="K1180" s="20" t="s">
        <v>21</v>
      </c>
      <c r="L1180" s="21">
        <v>3401220</v>
      </c>
      <c r="M1180" s="22">
        <v>48</v>
      </c>
      <c r="N1180" s="23">
        <v>14791.6666</v>
      </c>
      <c r="O1180" s="24"/>
    </row>
    <row r="1181" spans="1:15" ht="30.6" x14ac:dyDescent="0.2">
      <c r="A1181" s="19" t="s">
        <v>5483</v>
      </c>
      <c r="B1181" s="20" t="s">
        <v>5508</v>
      </c>
      <c r="C1181" s="20">
        <v>10</v>
      </c>
      <c r="D1181" s="20" t="s">
        <v>82</v>
      </c>
      <c r="E1181" s="20"/>
      <c r="F1181" s="20">
        <v>12</v>
      </c>
      <c r="G1181" s="20">
        <v>4</v>
      </c>
      <c r="H1181" s="20">
        <v>0</v>
      </c>
      <c r="I1181" s="20">
        <v>0</v>
      </c>
      <c r="J1181" s="20">
        <v>16</v>
      </c>
      <c r="K1181" s="20"/>
      <c r="L1181" s="21">
        <v>3401220</v>
      </c>
      <c r="M1181" s="22">
        <v>160</v>
      </c>
      <c r="N1181" s="23">
        <v>0</v>
      </c>
      <c r="O1181" s="24"/>
    </row>
    <row r="1182" spans="1:15" ht="30.6" x14ac:dyDescent="0.2">
      <c r="A1182" s="19" t="s">
        <v>5500</v>
      </c>
      <c r="B1182" s="20" t="s">
        <v>5508</v>
      </c>
      <c r="C1182" s="20">
        <v>10</v>
      </c>
      <c r="D1182" s="20" t="s">
        <v>82</v>
      </c>
      <c r="E1182" s="20"/>
      <c r="F1182" s="20">
        <v>12</v>
      </c>
      <c r="G1182" s="20">
        <v>4</v>
      </c>
      <c r="H1182" s="20">
        <v>0</v>
      </c>
      <c r="I1182" s="20">
        <v>0</v>
      </c>
      <c r="J1182" s="20">
        <v>16</v>
      </c>
      <c r="K1182" s="20"/>
      <c r="L1182" s="21">
        <v>3401220</v>
      </c>
      <c r="M1182" s="22">
        <v>160</v>
      </c>
      <c r="N1182" s="23">
        <v>0</v>
      </c>
      <c r="O1182" s="24"/>
    </row>
    <row r="1183" spans="1:15" ht="20.399999999999999" x14ac:dyDescent="0.2">
      <c r="A1183" s="19" t="s">
        <v>5509</v>
      </c>
      <c r="B1183" s="20" t="s">
        <v>5510</v>
      </c>
      <c r="C1183" s="20">
        <v>3</v>
      </c>
      <c r="D1183" s="20" t="s">
        <v>286</v>
      </c>
      <c r="E1183" s="20" t="s">
        <v>17</v>
      </c>
      <c r="F1183" s="20">
        <v>8</v>
      </c>
      <c r="G1183" s="20">
        <v>2</v>
      </c>
      <c r="H1183" s="20">
        <v>0</v>
      </c>
      <c r="I1183" s="20">
        <v>0</v>
      </c>
      <c r="J1183" s="20">
        <v>10</v>
      </c>
      <c r="K1183" s="20" t="s">
        <v>18</v>
      </c>
      <c r="L1183" s="21">
        <v>3401220</v>
      </c>
      <c r="M1183" s="22">
        <v>30</v>
      </c>
      <c r="N1183" s="23">
        <v>15192</v>
      </c>
      <c r="O1183" s="24"/>
    </row>
    <row r="1184" spans="1:15" ht="30.6" x14ac:dyDescent="0.2">
      <c r="A1184" s="19" t="s">
        <v>5511</v>
      </c>
      <c r="B1184" s="20" t="s">
        <v>5512</v>
      </c>
      <c r="C1184" s="20">
        <v>10</v>
      </c>
      <c r="D1184" s="20" t="s">
        <v>82</v>
      </c>
      <c r="E1184" s="20"/>
      <c r="F1184" s="20">
        <v>12</v>
      </c>
      <c r="G1184" s="20">
        <v>4</v>
      </c>
      <c r="H1184" s="20">
        <v>0</v>
      </c>
      <c r="I1184" s="20">
        <v>0</v>
      </c>
      <c r="J1184" s="20">
        <v>16</v>
      </c>
      <c r="K1184" s="20"/>
      <c r="L1184" s="21">
        <v>3401220</v>
      </c>
      <c r="M1184" s="22">
        <v>160</v>
      </c>
      <c r="N1184" s="23">
        <v>0</v>
      </c>
      <c r="O1184" s="24"/>
    </row>
    <row r="1185" spans="1:15" ht="30.6" x14ac:dyDescent="0.2">
      <c r="A1185" s="19" t="s">
        <v>5503</v>
      </c>
      <c r="B1185" s="20" t="s">
        <v>5512</v>
      </c>
      <c r="C1185" s="20">
        <v>10</v>
      </c>
      <c r="D1185" s="20" t="s">
        <v>82</v>
      </c>
      <c r="E1185" s="20"/>
      <c r="F1185" s="20">
        <v>12</v>
      </c>
      <c r="G1185" s="20">
        <v>4</v>
      </c>
      <c r="H1185" s="20">
        <v>0</v>
      </c>
      <c r="I1185" s="20">
        <v>0</v>
      </c>
      <c r="J1185" s="20">
        <v>16</v>
      </c>
      <c r="K1185" s="20"/>
      <c r="L1185" s="21">
        <v>3401220</v>
      </c>
      <c r="M1185" s="22">
        <v>160</v>
      </c>
      <c r="N1185" s="23">
        <v>0</v>
      </c>
      <c r="O1185" s="24"/>
    </row>
    <row r="1186" spans="1:15" ht="30.6" x14ac:dyDescent="0.2">
      <c r="A1186" s="19" t="s">
        <v>5501</v>
      </c>
      <c r="B1186" s="20" t="s">
        <v>796</v>
      </c>
      <c r="C1186" s="20">
        <v>10</v>
      </c>
      <c r="D1186" s="20" t="s">
        <v>82</v>
      </c>
      <c r="E1186" s="20"/>
      <c r="F1186" s="20">
        <v>12</v>
      </c>
      <c r="G1186" s="20">
        <v>4</v>
      </c>
      <c r="H1186" s="20">
        <v>0</v>
      </c>
      <c r="I1186" s="20">
        <v>0</v>
      </c>
      <c r="J1186" s="20">
        <v>16</v>
      </c>
      <c r="K1186" s="20"/>
      <c r="L1186" s="21">
        <v>3401220</v>
      </c>
      <c r="M1186" s="22">
        <v>160</v>
      </c>
      <c r="N1186" s="23">
        <v>0</v>
      </c>
      <c r="O1186" s="24"/>
    </row>
    <row r="1187" spans="1:15" ht="30.6" x14ac:dyDescent="0.2">
      <c r="A1187" s="19" t="s">
        <v>5499</v>
      </c>
      <c r="B1187" s="20" t="s">
        <v>1497</v>
      </c>
      <c r="C1187" s="20">
        <v>10</v>
      </c>
      <c r="D1187" s="20" t="s">
        <v>82</v>
      </c>
      <c r="E1187" s="20"/>
      <c r="F1187" s="20">
        <v>12</v>
      </c>
      <c r="G1187" s="20">
        <v>4</v>
      </c>
      <c r="H1187" s="20">
        <v>0</v>
      </c>
      <c r="I1187" s="20">
        <v>0</v>
      </c>
      <c r="J1187" s="20">
        <v>16</v>
      </c>
      <c r="K1187" s="20"/>
      <c r="L1187" s="21">
        <v>3401220</v>
      </c>
      <c r="M1187" s="22">
        <v>160</v>
      </c>
      <c r="N1187" s="23">
        <v>0</v>
      </c>
      <c r="O1187" s="24"/>
    </row>
    <row r="1188" spans="1:15" ht="30.6" x14ac:dyDescent="0.2">
      <c r="A1188" s="19" t="s">
        <v>5388</v>
      </c>
      <c r="B1188" s="20" t="s">
        <v>1497</v>
      </c>
      <c r="C1188" s="20">
        <v>10</v>
      </c>
      <c r="D1188" s="20" t="s">
        <v>82</v>
      </c>
      <c r="E1188" s="20"/>
      <c r="F1188" s="20">
        <v>12</v>
      </c>
      <c r="G1188" s="20">
        <v>4</v>
      </c>
      <c r="H1188" s="20">
        <v>0</v>
      </c>
      <c r="I1188" s="20">
        <v>0</v>
      </c>
      <c r="J1188" s="20">
        <v>16</v>
      </c>
      <c r="K1188" s="20"/>
      <c r="L1188" s="21">
        <v>3401220</v>
      </c>
      <c r="M1188" s="22">
        <v>160</v>
      </c>
      <c r="N1188" s="23">
        <v>0</v>
      </c>
      <c r="O1188" s="24"/>
    </row>
    <row r="1189" spans="1:15" ht="30.6" customHeight="1" x14ac:dyDescent="0.2">
      <c r="A1189" s="19" t="s">
        <v>5428</v>
      </c>
      <c r="B1189" s="20" t="s">
        <v>5513</v>
      </c>
      <c r="C1189" s="20">
        <v>2</v>
      </c>
      <c r="D1189" s="20" t="s">
        <v>1107</v>
      </c>
      <c r="E1189" s="20" t="s">
        <v>17</v>
      </c>
      <c r="F1189" s="20">
        <v>24</v>
      </c>
      <c r="G1189" s="20">
        <v>4</v>
      </c>
      <c r="H1189" s="20">
        <v>4</v>
      </c>
      <c r="I1189" s="20">
        <v>0</v>
      </c>
      <c r="J1189" s="20">
        <v>32</v>
      </c>
      <c r="K1189" s="20" t="s">
        <v>18</v>
      </c>
      <c r="L1189" s="21">
        <v>3401220</v>
      </c>
      <c r="M1189" s="22">
        <v>64</v>
      </c>
      <c r="N1189" s="23">
        <v>0</v>
      </c>
      <c r="O1189" s="24"/>
    </row>
    <row r="1190" spans="1:15" ht="20.399999999999999" x14ac:dyDescent="0.2">
      <c r="A1190" s="19" t="s">
        <v>5514</v>
      </c>
      <c r="B1190" s="20" t="s">
        <v>2456</v>
      </c>
      <c r="C1190" s="20">
        <v>5</v>
      </c>
      <c r="D1190" s="20" t="s">
        <v>476</v>
      </c>
      <c r="E1190" s="20" t="s">
        <v>17</v>
      </c>
      <c r="F1190" s="20">
        <v>6</v>
      </c>
      <c r="G1190" s="20">
        <v>2</v>
      </c>
      <c r="H1190" s="20">
        <v>0</v>
      </c>
      <c r="I1190" s="20">
        <v>0</v>
      </c>
      <c r="J1190" s="20">
        <v>8</v>
      </c>
      <c r="K1190" s="20" t="s">
        <v>18</v>
      </c>
      <c r="L1190" s="21">
        <v>3401220</v>
      </c>
      <c r="M1190" s="22">
        <v>40</v>
      </c>
      <c r="N1190" s="23">
        <v>0</v>
      </c>
      <c r="O1190" s="24"/>
    </row>
    <row r="1191" spans="1:15" ht="20.399999999999999" x14ac:dyDescent="0.2">
      <c r="A1191" s="19" t="s">
        <v>5457</v>
      </c>
      <c r="B1191" s="20" t="s">
        <v>4409</v>
      </c>
      <c r="C1191" s="20">
        <v>6</v>
      </c>
      <c r="D1191" s="20" t="s">
        <v>265</v>
      </c>
      <c r="E1191" s="20" t="s">
        <v>17</v>
      </c>
      <c r="F1191" s="20">
        <v>8</v>
      </c>
      <c r="G1191" s="20">
        <v>3</v>
      </c>
      <c r="H1191" s="20">
        <v>0</v>
      </c>
      <c r="I1191" s="20">
        <v>0</v>
      </c>
      <c r="J1191" s="20">
        <v>11</v>
      </c>
      <c r="K1191" s="20" t="s">
        <v>18</v>
      </c>
      <c r="L1191" s="21">
        <v>3401220</v>
      </c>
      <c r="M1191" s="22">
        <v>66</v>
      </c>
      <c r="N1191" s="23">
        <v>0</v>
      </c>
      <c r="O1191" s="24"/>
    </row>
    <row r="1192" spans="1:15" ht="20.399999999999999" x14ac:dyDescent="0.2">
      <c r="A1192" s="19" t="s">
        <v>5478</v>
      </c>
      <c r="B1192" s="20" t="s">
        <v>2456</v>
      </c>
      <c r="C1192" s="20">
        <v>5</v>
      </c>
      <c r="D1192" s="20" t="s">
        <v>1962</v>
      </c>
      <c r="E1192" s="20" t="s">
        <v>17</v>
      </c>
      <c r="F1192" s="20">
        <v>5</v>
      </c>
      <c r="G1192" s="20">
        <v>1</v>
      </c>
      <c r="H1192" s="20">
        <v>0</v>
      </c>
      <c r="I1192" s="20">
        <v>0</v>
      </c>
      <c r="J1192" s="20">
        <v>6</v>
      </c>
      <c r="K1192" s="20" t="s">
        <v>18</v>
      </c>
      <c r="L1192" s="21">
        <v>3401220</v>
      </c>
      <c r="M1192" s="22">
        <v>30</v>
      </c>
      <c r="N1192" s="23">
        <v>0</v>
      </c>
      <c r="O1192" s="24"/>
    </row>
    <row r="1193" spans="1:15" ht="20.399999999999999" x14ac:dyDescent="0.2">
      <c r="A1193" s="19" t="s">
        <v>5481</v>
      </c>
      <c r="B1193" s="20" t="s">
        <v>5515</v>
      </c>
      <c r="C1193" s="20">
        <v>5</v>
      </c>
      <c r="D1193" s="20" t="s">
        <v>5516</v>
      </c>
      <c r="E1193" s="20" t="s">
        <v>17</v>
      </c>
      <c r="F1193" s="20">
        <v>6</v>
      </c>
      <c r="G1193" s="20">
        <v>2</v>
      </c>
      <c r="H1193" s="20">
        <v>0</v>
      </c>
      <c r="I1193" s="20">
        <v>0</v>
      </c>
      <c r="J1193" s="20">
        <v>8</v>
      </c>
      <c r="K1193" s="20" t="s">
        <v>21</v>
      </c>
      <c r="L1193" s="21">
        <v>3401220</v>
      </c>
      <c r="M1193" s="22">
        <v>40</v>
      </c>
      <c r="N1193" s="23">
        <v>22478.25</v>
      </c>
      <c r="O1193" s="24"/>
    </row>
    <row r="1194" spans="1:15" s="25" customFormat="1" ht="13.8" thickBot="1" x14ac:dyDescent="0.3">
      <c r="A1194" s="102" t="s">
        <v>123</v>
      </c>
      <c r="B1194" s="103"/>
      <c r="C1194" s="103"/>
      <c r="D1194" s="103" t="s">
        <v>5517</v>
      </c>
      <c r="E1194" s="103"/>
      <c r="F1194" s="103"/>
      <c r="G1194" s="103"/>
      <c r="H1194" s="103"/>
      <c r="I1194" s="103"/>
      <c r="J1194" s="103"/>
      <c r="K1194" s="103"/>
      <c r="L1194" s="104"/>
      <c r="M1194" s="105"/>
      <c r="N1194" s="106" t="s">
        <v>20</v>
      </c>
      <c r="O1194" s="107">
        <v>32941165</v>
      </c>
    </row>
    <row r="1195" spans="1:15" ht="30" customHeight="1" thickBot="1" x14ac:dyDescent="0.3">
      <c r="A1195" s="207" t="s">
        <v>25</v>
      </c>
      <c r="B1195" s="208"/>
      <c r="C1195" s="208"/>
      <c r="D1195" s="109" t="s">
        <v>8684</v>
      </c>
      <c r="E1195" s="109"/>
      <c r="F1195" s="109"/>
      <c r="G1195" s="109"/>
      <c r="H1195" s="109"/>
      <c r="I1195" s="109"/>
      <c r="J1195" s="109"/>
      <c r="K1195" s="109"/>
      <c r="L1195" s="110"/>
      <c r="M1195" s="111"/>
      <c r="N1195" s="112" t="s">
        <v>20</v>
      </c>
      <c r="O1195" s="113">
        <v>251156982</v>
      </c>
    </row>
    <row r="1197" spans="1:15" ht="13.2" x14ac:dyDescent="0.25">
      <c r="D1197" s="25" t="s">
        <v>128</v>
      </c>
    </row>
    <row r="1198" spans="1:15" ht="13.2" x14ac:dyDescent="0.25">
      <c r="D1198" s="25" t="s">
        <v>5518</v>
      </c>
    </row>
    <row r="1199" spans="1:15" ht="20.399999999999999" x14ac:dyDescent="0.2">
      <c r="A1199" s="19" t="s">
        <v>5519</v>
      </c>
      <c r="B1199" s="20" t="s">
        <v>5520</v>
      </c>
      <c r="C1199" s="20">
        <v>17</v>
      </c>
      <c r="D1199" s="20" t="s">
        <v>868</v>
      </c>
      <c r="E1199" s="20"/>
      <c r="F1199" s="20">
        <v>10</v>
      </c>
      <c r="G1199" s="20">
        <v>2</v>
      </c>
      <c r="H1199" s="20">
        <v>0</v>
      </c>
      <c r="I1199" s="20">
        <v>0</v>
      </c>
      <c r="J1199" s="20">
        <v>12</v>
      </c>
      <c r="K1199" s="20"/>
      <c r="L1199" s="21">
        <v>3401220</v>
      </c>
      <c r="M1199" s="22">
        <v>204</v>
      </c>
      <c r="N1199" s="23">
        <v>650</v>
      </c>
      <c r="O1199" s="24"/>
    </row>
    <row r="1200" spans="1:15" ht="30.6" x14ac:dyDescent="0.2">
      <c r="A1200" s="19" t="s">
        <v>5521</v>
      </c>
      <c r="B1200" s="20" t="s">
        <v>5522</v>
      </c>
      <c r="C1200" s="20">
        <v>10</v>
      </c>
      <c r="D1200" s="20" t="s">
        <v>82</v>
      </c>
      <c r="E1200" s="20"/>
      <c r="F1200" s="20">
        <v>14</v>
      </c>
      <c r="G1200" s="20">
        <v>7</v>
      </c>
      <c r="H1200" s="20">
        <v>0</v>
      </c>
      <c r="I1200" s="20">
        <v>0</v>
      </c>
      <c r="J1200" s="20">
        <v>21</v>
      </c>
      <c r="K1200" s="20"/>
      <c r="L1200" s="21">
        <v>3401220</v>
      </c>
      <c r="M1200" s="22">
        <v>210</v>
      </c>
      <c r="N1200" s="23">
        <v>1423.0857000000001</v>
      </c>
      <c r="O1200" s="24"/>
    </row>
    <row r="1201" spans="1:15" ht="20.399999999999999" x14ac:dyDescent="0.2">
      <c r="A1201" s="19" t="s">
        <v>5523</v>
      </c>
      <c r="B1201" s="20" t="s">
        <v>4816</v>
      </c>
      <c r="C1201" s="20">
        <v>16</v>
      </c>
      <c r="D1201" s="20" t="s">
        <v>493</v>
      </c>
      <c r="E1201" s="20"/>
      <c r="F1201" s="20">
        <v>12</v>
      </c>
      <c r="G1201" s="20">
        <v>3</v>
      </c>
      <c r="H1201" s="20">
        <v>0</v>
      </c>
      <c r="I1201" s="20">
        <v>0</v>
      </c>
      <c r="J1201" s="20">
        <v>15</v>
      </c>
      <c r="K1201" s="20"/>
      <c r="L1201" s="21">
        <v>3401220</v>
      </c>
      <c r="M1201" s="22">
        <v>240</v>
      </c>
      <c r="N1201" s="23">
        <v>0</v>
      </c>
      <c r="O1201" s="24"/>
    </row>
    <row r="1202" spans="1:15" ht="20.399999999999999" x14ac:dyDescent="0.2">
      <c r="A1202" s="19" t="s">
        <v>5524</v>
      </c>
      <c r="B1202" s="20" t="s">
        <v>4421</v>
      </c>
      <c r="C1202" s="20">
        <v>14</v>
      </c>
      <c r="D1202" s="20" t="s">
        <v>493</v>
      </c>
      <c r="E1202" s="20"/>
      <c r="F1202" s="20">
        <v>12</v>
      </c>
      <c r="G1202" s="20">
        <v>3</v>
      </c>
      <c r="H1202" s="20">
        <v>0</v>
      </c>
      <c r="I1202" s="20">
        <v>0</v>
      </c>
      <c r="J1202" s="20">
        <v>15</v>
      </c>
      <c r="K1202" s="20"/>
      <c r="L1202" s="21">
        <v>3401220</v>
      </c>
      <c r="M1202" s="22">
        <v>210</v>
      </c>
      <c r="N1202" s="23">
        <v>0</v>
      </c>
      <c r="O1202" s="24"/>
    </row>
    <row r="1203" spans="1:15" ht="30.6" x14ac:dyDescent="0.2">
      <c r="A1203" s="19" t="s">
        <v>5521</v>
      </c>
      <c r="B1203" s="20" t="s">
        <v>4703</v>
      </c>
      <c r="C1203" s="20">
        <v>14</v>
      </c>
      <c r="D1203" s="20" t="s">
        <v>82</v>
      </c>
      <c r="E1203" s="20"/>
      <c r="F1203" s="20">
        <v>14</v>
      </c>
      <c r="G1203" s="20">
        <v>7</v>
      </c>
      <c r="H1203" s="20">
        <v>0</v>
      </c>
      <c r="I1203" s="20">
        <v>0</v>
      </c>
      <c r="J1203" s="20">
        <v>21</v>
      </c>
      <c r="K1203" s="20"/>
      <c r="L1203" s="21">
        <v>3401220</v>
      </c>
      <c r="M1203" s="22">
        <v>294</v>
      </c>
      <c r="N1203" s="23">
        <v>1420.2447999999999</v>
      </c>
      <c r="O1203" s="24"/>
    </row>
    <row r="1204" spans="1:15" ht="20.399999999999999" x14ac:dyDescent="0.2">
      <c r="A1204" s="19" t="s">
        <v>5525</v>
      </c>
      <c r="B1204" s="20" t="s">
        <v>5526</v>
      </c>
      <c r="C1204" s="20">
        <v>20</v>
      </c>
      <c r="D1204" s="20" t="s">
        <v>868</v>
      </c>
      <c r="E1204" s="20"/>
      <c r="F1204" s="20">
        <v>10</v>
      </c>
      <c r="G1204" s="20">
        <v>2</v>
      </c>
      <c r="H1204" s="20">
        <v>0</v>
      </c>
      <c r="I1204" s="20">
        <v>0</v>
      </c>
      <c r="J1204" s="20">
        <v>12</v>
      </c>
      <c r="K1204" s="20"/>
      <c r="L1204" s="21">
        <v>3401220</v>
      </c>
      <c r="M1204" s="22">
        <v>240</v>
      </c>
      <c r="N1204" s="23">
        <v>650</v>
      </c>
      <c r="O1204" s="24"/>
    </row>
    <row r="1205" spans="1:15" ht="20.399999999999999" x14ac:dyDescent="0.2">
      <c r="A1205" s="19" t="s">
        <v>5524</v>
      </c>
      <c r="B1205" s="20" t="s">
        <v>5527</v>
      </c>
      <c r="C1205" s="20">
        <v>24</v>
      </c>
      <c r="D1205" s="20" t="s">
        <v>493</v>
      </c>
      <c r="E1205" s="20"/>
      <c r="F1205" s="20">
        <v>12</v>
      </c>
      <c r="G1205" s="20">
        <v>3</v>
      </c>
      <c r="H1205" s="20">
        <v>0</v>
      </c>
      <c r="I1205" s="20">
        <v>0</v>
      </c>
      <c r="J1205" s="20">
        <v>15</v>
      </c>
      <c r="K1205" s="20"/>
      <c r="L1205" s="21">
        <v>3401220</v>
      </c>
      <c r="M1205" s="22">
        <v>360</v>
      </c>
      <c r="N1205" s="23">
        <v>0</v>
      </c>
      <c r="O1205" s="24"/>
    </row>
    <row r="1206" spans="1:15" ht="20.399999999999999" x14ac:dyDescent="0.2">
      <c r="A1206" s="19" t="s">
        <v>5528</v>
      </c>
      <c r="B1206" s="20" t="s">
        <v>5529</v>
      </c>
      <c r="C1206" s="20">
        <v>24</v>
      </c>
      <c r="D1206" s="20" t="s">
        <v>493</v>
      </c>
      <c r="E1206" s="20"/>
      <c r="F1206" s="20">
        <v>12</v>
      </c>
      <c r="G1206" s="20">
        <v>3</v>
      </c>
      <c r="H1206" s="20">
        <v>0</v>
      </c>
      <c r="I1206" s="20">
        <v>0</v>
      </c>
      <c r="J1206" s="20">
        <v>15</v>
      </c>
      <c r="K1206" s="20"/>
      <c r="L1206" s="21">
        <v>3401220</v>
      </c>
      <c r="M1206" s="22">
        <v>360</v>
      </c>
      <c r="N1206" s="23">
        <v>0</v>
      </c>
      <c r="O1206" s="24"/>
    </row>
    <row r="1207" spans="1:15" ht="30.6" x14ac:dyDescent="0.2">
      <c r="A1207" s="19" t="s">
        <v>5530</v>
      </c>
      <c r="B1207" s="20" t="s">
        <v>5531</v>
      </c>
      <c r="C1207" s="20">
        <v>24</v>
      </c>
      <c r="D1207" s="20" t="s">
        <v>82</v>
      </c>
      <c r="E1207" s="20"/>
      <c r="F1207" s="20">
        <v>14</v>
      </c>
      <c r="G1207" s="20">
        <v>7</v>
      </c>
      <c r="H1207" s="20">
        <v>0</v>
      </c>
      <c r="I1207" s="20">
        <v>0</v>
      </c>
      <c r="J1207" s="20">
        <v>21</v>
      </c>
      <c r="K1207" s="20"/>
      <c r="L1207" s="21">
        <v>3401220</v>
      </c>
      <c r="M1207" s="22">
        <v>504</v>
      </c>
      <c r="N1207" s="23">
        <v>1388.8887999999999</v>
      </c>
      <c r="O1207" s="24"/>
    </row>
    <row r="1208" spans="1:15" ht="20.399999999999999" x14ac:dyDescent="0.2">
      <c r="A1208" s="19" t="s">
        <v>5525</v>
      </c>
      <c r="B1208" s="20" t="s">
        <v>5532</v>
      </c>
      <c r="C1208" s="20">
        <v>20</v>
      </c>
      <c r="D1208" s="20" t="s">
        <v>868</v>
      </c>
      <c r="E1208" s="20"/>
      <c r="F1208" s="20">
        <v>10</v>
      </c>
      <c r="G1208" s="20">
        <v>2</v>
      </c>
      <c r="H1208" s="20">
        <v>0</v>
      </c>
      <c r="I1208" s="20">
        <v>0</v>
      </c>
      <c r="J1208" s="20">
        <v>12</v>
      </c>
      <c r="K1208" s="20"/>
      <c r="L1208" s="21">
        <v>3401220</v>
      </c>
      <c r="M1208" s="22">
        <v>240</v>
      </c>
      <c r="N1208" s="23">
        <v>650</v>
      </c>
      <c r="O1208" s="24"/>
    </row>
    <row r="1209" spans="1:15" ht="20.399999999999999" x14ac:dyDescent="0.2">
      <c r="A1209" s="19" t="s">
        <v>5533</v>
      </c>
      <c r="B1209" s="20" t="s">
        <v>5534</v>
      </c>
      <c r="C1209" s="20">
        <v>26</v>
      </c>
      <c r="D1209" s="20" t="s">
        <v>493</v>
      </c>
      <c r="E1209" s="20"/>
      <c r="F1209" s="20">
        <v>12</v>
      </c>
      <c r="G1209" s="20">
        <v>3</v>
      </c>
      <c r="H1209" s="20">
        <v>0</v>
      </c>
      <c r="I1209" s="20">
        <v>0</v>
      </c>
      <c r="J1209" s="20">
        <v>15</v>
      </c>
      <c r="K1209" s="20"/>
      <c r="L1209" s="21">
        <v>3401220</v>
      </c>
      <c r="M1209" s="22">
        <v>390</v>
      </c>
      <c r="N1209" s="23">
        <v>0</v>
      </c>
      <c r="O1209" s="24"/>
    </row>
    <row r="1210" spans="1:15" ht="20.399999999999999" x14ac:dyDescent="0.2">
      <c r="A1210" s="19" t="s">
        <v>5528</v>
      </c>
      <c r="B1210" s="20" t="s">
        <v>5535</v>
      </c>
      <c r="C1210" s="20">
        <v>24</v>
      </c>
      <c r="D1210" s="20" t="s">
        <v>493</v>
      </c>
      <c r="E1210" s="20"/>
      <c r="F1210" s="20">
        <v>12</v>
      </c>
      <c r="G1210" s="20">
        <v>3</v>
      </c>
      <c r="H1210" s="20">
        <v>0</v>
      </c>
      <c r="I1210" s="20">
        <v>0</v>
      </c>
      <c r="J1210" s="20">
        <v>15</v>
      </c>
      <c r="K1210" s="20"/>
      <c r="L1210" s="21">
        <v>3401220</v>
      </c>
      <c r="M1210" s="22">
        <v>360</v>
      </c>
      <c r="N1210" s="23">
        <v>0</v>
      </c>
      <c r="O1210" s="24"/>
    </row>
    <row r="1211" spans="1:15" ht="30.6" x14ac:dyDescent="0.2">
      <c r="A1211" s="19" t="s">
        <v>5530</v>
      </c>
      <c r="B1211" s="20" t="s">
        <v>5536</v>
      </c>
      <c r="C1211" s="20">
        <v>24</v>
      </c>
      <c r="D1211" s="20" t="s">
        <v>82</v>
      </c>
      <c r="E1211" s="20"/>
      <c r="F1211" s="20">
        <v>14</v>
      </c>
      <c r="G1211" s="20">
        <v>7</v>
      </c>
      <c r="H1211" s="20">
        <v>0</v>
      </c>
      <c r="I1211" s="20">
        <v>0</v>
      </c>
      <c r="J1211" s="20">
        <v>21</v>
      </c>
      <c r="K1211" s="20"/>
      <c r="L1211" s="21">
        <v>3401220</v>
      </c>
      <c r="M1211" s="22">
        <v>504</v>
      </c>
      <c r="N1211" s="23">
        <v>1388.8887999999999</v>
      </c>
      <c r="O1211" s="24"/>
    </row>
    <row r="1212" spans="1:15" ht="20.399999999999999" x14ac:dyDescent="0.2">
      <c r="A1212" s="19" t="s">
        <v>4406</v>
      </c>
      <c r="B1212" s="20" t="s">
        <v>1621</v>
      </c>
      <c r="C1212" s="20">
        <v>7</v>
      </c>
      <c r="D1212" s="20" t="s">
        <v>2372</v>
      </c>
      <c r="E1212" s="20" t="s">
        <v>366</v>
      </c>
      <c r="F1212" s="20">
        <v>280</v>
      </c>
      <c r="G1212" s="20">
        <v>40</v>
      </c>
      <c r="H1212" s="20">
        <v>46</v>
      </c>
      <c r="I1212" s="20">
        <v>0</v>
      </c>
      <c r="J1212" s="20">
        <v>366</v>
      </c>
      <c r="K1212" s="20" t="s">
        <v>18</v>
      </c>
      <c r="L1212" s="21">
        <v>3401220</v>
      </c>
      <c r="M1212" s="22">
        <v>2562</v>
      </c>
      <c r="N1212" s="23">
        <v>156.12799999999999</v>
      </c>
      <c r="O1212" s="24"/>
    </row>
    <row r="1213" spans="1:15" ht="20.399999999999999" x14ac:dyDescent="0.2">
      <c r="A1213" s="19" t="s">
        <v>5525</v>
      </c>
      <c r="B1213" s="20" t="s">
        <v>5537</v>
      </c>
      <c r="C1213" s="20">
        <v>21</v>
      </c>
      <c r="D1213" s="20" t="s">
        <v>868</v>
      </c>
      <c r="E1213" s="20"/>
      <c r="F1213" s="20">
        <v>10</v>
      </c>
      <c r="G1213" s="20">
        <v>2</v>
      </c>
      <c r="H1213" s="20">
        <v>0</v>
      </c>
      <c r="I1213" s="20">
        <v>0</v>
      </c>
      <c r="J1213" s="20">
        <v>12</v>
      </c>
      <c r="K1213" s="20"/>
      <c r="L1213" s="21">
        <v>3401220</v>
      </c>
      <c r="M1213" s="22">
        <v>252</v>
      </c>
      <c r="N1213" s="23">
        <v>650</v>
      </c>
      <c r="O1213" s="24"/>
    </row>
    <row r="1214" spans="1:15" ht="20.399999999999999" x14ac:dyDescent="0.2">
      <c r="A1214" s="19" t="s">
        <v>5533</v>
      </c>
      <c r="B1214" s="20" t="s">
        <v>5538</v>
      </c>
      <c r="C1214" s="20">
        <v>26</v>
      </c>
      <c r="D1214" s="20" t="s">
        <v>493</v>
      </c>
      <c r="E1214" s="20"/>
      <c r="F1214" s="20">
        <v>12</v>
      </c>
      <c r="G1214" s="20">
        <v>3</v>
      </c>
      <c r="H1214" s="20">
        <v>0</v>
      </c>
      <c r="I1214" s="20">
        <v>0</v>
      </c>
      <c r="J1214" s="20">
        <v>15</v>
      </c>
      <c r="K1214" s="20"/>
      <c r="L1214" s="21">
        <v>3401220</v>
      </c>
      <c r="M1214" s="22">
        <v>390</v>
      </c>
      <c r="N1214" s="23">
        <v>0</v>
      </c>
      <c r="O1214" s="24"/>
    </row>
    <row r="1215" spans="1:15" ht="30.6" x14ac:dyDescent="0.2">
      <c r="A1215" s="19" t="s">
        <v>5539</v>
      </c>
      <c r="B1215" s="20" t="s">
        <v>5540</v>
      </c>
      <c r="C1215" s="20">
        <v>24</v>
      </c>
      <c r="D1215" s="20" t="s">
        <v>82</v>
      </c>
      <c r="E1215" s="20"/>
      <c r="F1215" s="20">
        <v>12</v>
      </c>
      <c r="G1215" s="20">
        <v>3</v>
      </c>
      <c r="H1215" s="20">
        <v>0</v>
      </c>
      <c r="I1215" s="20">
        <v>0</v>
      </c>
      <c r="J1215" s="20">
        <v>15</v>
      </c>
      <c r="K1215" s="20"/>
      <c r="L1215" s="21">
        <v>3401220</v>
      </c>
      <c r="M1215" s="22">
        <v>360</v>
      </c>
      <c r="N1215" s="23">
        <v>1525.5333000000001</v>
      </c>
      <c r="O1215" s="24"/>
    </row>
    <row r="1216" spans="1:15" ht="30.6" x14ac:dyDescent="0.2">
      <c r="A1216" s="19" t="s">
        <v>5541</v>
      </c>
      <c r="B1216" s="20" t="s">
        <v>5542</v>
      </c>
      <c r="C1216" s="20">
        <v>24</v>
      </c>
      <c r="D1216" s="20" t="s">
        <v>82</v>
      </c>
      <c r="E1216" s="20"/>
      <c r="F1216" s="20">
        <v>14</v>
      </c>
      <c r="G1216" s="20">
        <v>7</v>
      </c>
      <c r="H1216" s="20">
        <v>0</v>
      </c>
      <c r="I1216" s="20">
        <v>0</v>
      </c>
      <c r="J1216" s="20">
        <v>21</v>
      </c>
      <c r="K1216" s="20"/>
      <c r="L1216" s="21">
        <v>3401220</v>
      </c>
      <c r="M1216" s="22">
        <v>504</v>
      </c>
      <c r="N1216" s="23">
        <v>1388.8887999999999</v>
      </c>
      <c r="O1216" s="24"/>
    </row>
    <row r="1217" spans="1:15" ht="20.399999999999999" x14ac:dyDescent="0.2">
      <c r="A1217" s="19" t="s">
        <v>5543</v>
      </c>
      <c r="B1217" s="20" t="s">
        <v>5544</v>
      </c>
      <c r="C1217" s="20">
        <v>14</v>
      </c>
      <c r="D1217" s="20" t="s">
        <v>4335</v>
      </c>
      <c r="E1217" s="20" t="s">
        <v>17</v>
      </c>
      <c r="F1217" s="20">
        <v>10</v>
      </c>
      <c r="G1217" s="20">
        <v>4</v>
      </c>
      <c r="H1217" s="20">
        <v>1</v>
      </c>
      <c r="I1217" s="20">
        <v>0</v>
      </c>
      <c r="J1217" s="20">
        <v>15</v>
      </c>
      <c r="K1217" s="20" t="s">
        <v>18</v>
      </c>
      <c r="L1217" s="21">
        <v>3401220</v>
      </c>
      <c r="M1217" s="22">
        <v>210</v>
      </c>
      <c r="N1217" s="23">
        <v>2857.1428000000001</v>
      </c>
      <c r="O1217" s="24"/>
    </row>
    <row r="1218" spans="1:15" ht="20.399999999999999" x14ac:dyDescent="0.2">
      <c r="A1218" s="19" t="s">
        <v>5545</v>
      </c>
      <c r="B1218" s="20" t="s">
        <v>5546</v>
      </c>
      <c r="C1218" s="20">
        <v>24</v>
      </c>
      <c r="D1218" s="20" t="s">
        <v>868</v>
      </c>
      <c r="E1218" s="20"/>
      <c r="F1218" s="20">
        <v>10</v>
      </c>
      <c r="G1218" s="20">
        <v>2</v>
      </c>
      <c r="H1218" s="20">
        <v>0</v>
      </c>
      <c r="I1218" s="20">
        <v>0</v>
      </c>
      <c r="J1218" s="20">
        <v>12</v>
      </c>
      <c r="K1218" s="20"/>
      <c r="L1218" s="21">
        <v>3401220</v>
      </c>
      <c r="M1218" s="22">
        <v>288</v>
      </c>
      <c r="N1218" s="23">
        <v>650</v>
      </c>
      <c r="O1218" s="24"/>
    </row>
    <row r="1219" spans="1:15" ht="30.6" x14ac:dyDescent="0.2">
      <c r="A1219" s="19" t="s">
        <v>5547</v>
      </c>
      <c r="B1219" s="20" t="s">
        <v>5548</v>
      </c>
      <c r="C1219" s="20">
        <v>20</v>
      </c>
      <c r="D1219" s="20" t="s">
        <v>82</v>
      </c>
      <c r="E1219" s="20"/>
      <c r="F1219" s="20">
        <v>12</v>
      </c>
      <c r="G1219" s="20">
        <v>3</v>
      </c>
      <c r="H1219" s="20">
        <v>0</v>
      </c>
      <c r="I1219" s="20">
        <v>0</v>
      </c>
      <c r="J1219" s="20">
        <v>15</v>
      </c>
      <c r="K1219" s="20"/>
      <c r="L1219" s="21">
        <v>3401220</v>
      </c>
      <c r="M1219" s="22">
        <v>300</v>
      </c>
      <c r="N1219" s="23">
        <v>1576.8</v>
      </c>
      <c r="O1219" s="24"/>
    </row>
    <row r="1220" spans="1:15" ht="20.399999999999999" x14ac:dyDescent="0.2">
      <c r="A1220" s="19" t="s">
        <v>5533</v>
      </c>
      <c r="B1220" s="20" t="s">
        <v>5549</v>
      </c>
      <c r="C1220" s="20">
        <v>27</v>
      </c>
      <c r="D1220" s="20" t="s">
        <v>493</v>
      </c>
      <c r="E1220" s="20"/>
      <c r="F1220" s="20">
        <v>12</v>
      </c>
      <c r="G1220" s="20">
        <v>3</v>
      </c>
      <c r="H1220" s="20">
        <v>0</v>
      </c>
      <c r="I1220" s="20">
        <v>0</v>
      </c>
      <c r="J1220" s="20">
        <v>15</v>
      </c>
      <c r="K1220" s="20"/>
      <c r="L1220" s="21">
        <v>3401220</v>
      </c>
      <c r="M1220" s="22">
        <v>405</v>
      </c>
      <c r="N1220" s="23">
        <v>0</v>
      </c>
      <c r="O1220" s="24"/>
    </row>
    <row r="1221" spans="1:15" ht="30.6" x14ac:dyDescent="0.2">
      <c r="A1221" s="19" t="s">
        <v>5550</v>
      </c>
      <c r="B1221" s="20" t="s">
        <v>5551</v>
      </c>
      <c r="C1221" s="20">
        <v>24</v>
      </c>
      <c r="D1221" s="20" t="s">
        <v>82</v>
      </c>
      <c r="E1221" s="20"/>
      <c r="F1221" s="20">
        <v>14</v>
      </c>
      <c r="G1221" s="20">
        <v>7</v>
      </c>
      <c r="H1221" s="20">
        <v>0</v>
      </c>
      <c r="I1221" s="20">
        <v>0</v>
      </c>
      <c r="J1221" s="20">
        <v>21</v>
      </c>
      <c r="K1221" s="20"/>
      <c r="L1221" s="21">
        <v>3401220</v>
      </c>
      <c r="M1221" s="22">
        <v>504</v>
      </c>
      <c r="N1221" s="23">
        <v>1388.8887999999999</v>
      </c>
      <c r="O1221" s="24"/>
    </row>
    <row r="1222" spans="1:15" ht="20.399999999999999" x14ac:dyDescent="0.2">
      <c r="A1222" s="19" t="s">
        <v>5552</v>
      </c>
      <c r="B1222" s="20" t="s">
        <v>5553</v>
      </c>
      <c r="C1222" s="20">
        <v>9</v>
      </c>
      <c r="D1222" s="20" t="s">
        <v>5554</v>
      </c>
      <c r="E1222" s="20" t="s">
        <v>17</v>
      </c>
      <c r="F1222" s="20">
        <v>20</v>
      </c>
      <c r="G1222" s="20">
        <v>9</v>
      </c>
      <c r="H1222" s="20">
        <v>1</v>
      </c>
      <c r="I1222" s="20">
        <v>0</v>
      </c>
      <c r="J1222" s="20">
        <v>30</v>
      </c>
      <c r="K1222" s="20" t="s">
        <v>18</v>
      </c>
      <c r="L1222" s="21">
        <v>3401220</v>
      </c>
      <c r="M1222" s="22">
        <v>270</v>
      </c>
      <c r="N1222" s="23">
        <v>4074.0740000000001</v>
      </c>
      <c r="O1222" s="24"/>
    </row>
    <row r="1223" spans="1:15" ht="20.399999999999999" x14ac:dyDescent="0.2">
      <c r="A1223" s="19" t="s">
        <v>5545</v>
      </c>
      <c r="B1223" s="20" t="s">
        <v>5555</v>
      </c>
      <c r="C1223" s="20">
        <v>20</v>
      </c>
      <c r="D1223" s="20" t="s">
        <v>868</v>
      </c>
      <c r="E1223" s="20"/>
      <c r="F1223" s="20">
        <v>10</v>
      </c>
      <c r="G1223" s="20">
        <v>2</v>
      </c>
      <c r="H1223" s="20">
        <v>0</v>
      </c>
      <c r="I1223" s="20">
        <v>0</v>
      </c>
      <c r="J1223" s="20">
        <v>12</v>
      </c>
      <c r="K1223" s="20"/>
      <c r="L1223" s="21">
        <v>3401220</v>
      </c>
      <c r="M1223" s="22">
        <v>240</v>
      </c>
      <c r="N1223" s="23">
        <v>650</v>
      </c>
      <c r="O1223" s="24"/>
    </row>
    <row r="1224" spans="1:15" ht="20.399999999999999" x14ac:dyDescent="0.2">
      <c r="A1224" s="19" t="s">
        <v>5556</v>
      </c>
      <c r="B1224" s="20" t="s">
        <v>4637</v>
      </c>
      <c r="C1224" s="20">
        <v>8</v>
      </c>
      <c r="D1224" s="20" t="s">
        <v>107</v>
      </c>
      <c r="E1224" s="20" t="s">
        <v>366</v>
      </c>
      <c r="F1224" s="20">
        <v>350</v>
      </c>
      <c r="G1224" s="20">
        <v>40</v>
      </c>
      <c r="H1224" s="20">
        <v>46</v>
      </c>
      <c r="I1224" s="20">
        <v>0</v>
      </c>
      <c r="J1224" s="20">
        <v>436</v>
      </c>
      <c r="K1224" s="20" t="s">
        <v>18</v>
      </c>
      <c r="L1224" s="21">
        <v>3401220</v>
      </c>
      <c r="M1224" s="22">
        <v>3488</v>
      </c>
      <c r="N1224" s="23">
        <v>129.0137</v>
      </c>
      <c r="O1224" s="24"/>
    </row>
    <row r="1225" spans="1:15" ht="20.399999999999999" x14ac:dyDescent="0.2">
      <c r="A1225" s="19" t="s">
        <v>5557</v>
      </c>
      <c r="B1225" s="20" t="s">
        <v>5558</v>
      </c>
      <c r="C1225" s="20">
        <v>24</v>
      </c>
      <c r="D1225" s="20" t="s">
        <v>493</v>
      </c>
      <c r="E1225" s="20"/>
      <c r="F1225" s="20">
        <v>12</v>
      </c>
      <c r="G1225" s="20">
        <v>3</v>
      </c>
      <c r="H1225" s="20">
        <v>0</v>
      </c>
      <c r="I1225" s="20">
        <v>0</v>
      </c>
      <c r="J1225" s="20">
        <v>15</v>
      </c>
      <c r="K1225" s="20"/>
      <c r="L1225" s="21">
        <v>3401220</v>
      </c>
      <c r="M1225" s="22">
        <v>360</v>
      </c>
      <c r="N1225" s="23">
        <v>0</v>
      </c>
      <c r="O1225" s="24"/>
    </row>
    <row r="1226" spans="1:15" ht="20.399999999999999" x14ac:dyDescent="0.2">
      <c r="A1226" s="19" t="s">
        <v>5533</v>
      </c>
      <c r="B1226" s="20" t="s">
        <v>5559</v>
      </c>
      <c r="C1226" s="20">
        <v>24</v>
      </c>
      <c r="D1226" s="20" t="s">
        <v>493</v>
      </c>
      <c r="E1226" s="20"/>
      <c r="F1226" s="20">
        <v>12</v>
      </c>
      <c r="G1226" s="20">
        <v>3</v>
      </c>
      <c r="H1226" s="20">
        <v>0</v>
      </c>
      <c r="I1226" s="20">
        <v>0</v>
      </c>
      <c r="J1226" s="20">
        <v>15</v>
      </c>
      <c r="K1226" s="20"/>
      <c r="L1226" s="21">
        <v>3401220</v>
      </c>
      <c r="M1226" s="22">
        <v>360</v>
      </c>
      <c r="N1226" s="23">
        <v>0</v>
      </c>
      <c r="O1226" s="24"/>
    </row>
    <row r="1227" spans="1:15" ht="20.399999999999999" x14ac:dyDescent="0.2">
      <c r="A1227" s="19" t="s">
        <v>5545</v>
      </c>
      <c r="B1227" s="20" t="s">
        <v>5560</v>
      </c>
      <c r="C1227" s="20">
        <v>20</v>
      </c>
      <c r="D1227" s="20" t="s">
        <v>868</v>
      </c>
      <c r="E1227" s="20"/>
      <c r="F1227" s="20">
        <v>10</v>
      </c>
      <c r="G1227" s="20">
        <v>2</v>
      </c>
      <c r="H1227" s="20">
        <v>0</v>
      </c>
      <c r="I1227" s="20">
        <v>0</v>
      </c>
      <c r="J1227" s="20">
        <v>12</v>
      </c>
      <c r="K1227" s="20"/>
      <c r="L1227" s="21">
        <v>3401220</v>
      </c>
      <c r="M1227" s="22">
        <v>240</v>
      </c>
      <c r="N1227" s="23">
        <v>650</v>
      </c>
      <c r="O1227" s="24"/>
    </row>
    <row r="1228" spans="1:15" ht="30.6" x14ac:dyDescent="0.2">
      <c r="A1228" s="19" t="s">
        <v>5550</v>
      </c>
      <c r="B1228" s="20" t="s">
        <v>5561</v>
      </c>
      <c r="C1228" s="20">
        <v>24</v>
      </c>
      <c r="D1228" s="20" t="s">
        <v>82</v>
      </c>
      <c r="E1228" s="20"/>
      <c r="F1228" s="20">
        <v>14</v>
      </c>
      <c r="G1228" s="20">
        <v>7</v>
      </c>
      <c r="H1228" s="20">
        <v>0</v>
      </c>
      <c r="I1228" s="20">
        <v>0</v>
      </c>
      <c r="J1228" s="20">
        <v>21</v>
      </c>
      <c r="K1228" s="20"/>
      <c r="L1228" s="21">
        <v>3401220</v>
      </c>
      <c r="M1228" s="22">
        <v>504</v>
      </c>
      <c r="N1228" s="23">
        <v>1260.0157999999999</v>
      </c>
      <c r="O1228" s="24"/>
    </row>
    <row r="1229" spans="1:15" ht="20.399999999999999" x14ac:dyDescent="0.2">
      <c r="A1229" s="19" t="s">
        <v>4320</v>
      </c>
      <c r="B1229" s="20" t="s">
        <v>5562</v>
      </c>
      <c r="C1229" s="20">
        <v>7</v>
      </c>
      <c r="D1229" s="20" t="s">
        <v>4998</v>
      </c>
      <c r="E1229" s="20" t="s">
        <v>366</v>
      </c>
      <c r="F1229" s="20">
        <v>300</v>
      </c>
      <c r="G1229" s="20">
        <v>40</v>
      </c>
      <c r="H1229" s="20">
        <v>46</v>
      </c>
      <c r="I1229" s="20">
        <v>0</v>
      </c>
      <c r="J1229" s="20">
        <v>386</v>
      </c>
      <c r="K1229" s="20" t="s">
        <v>18</v>
      </c>
      <c r="L1229" s="21">
        <v>3401220</v>
      </c>
      <c r="M1229" s="22">
        <v>2702</v>
      </c>
      <c r="N1229" s="23">
        <v>185.04810000000001</v>
      </c>
      <c r="O1229" s="24"/>
    </row>
    <row r="1230" spans="1:15" ht="20.399999999999999" x14ac:dyDescent="0.2">
      <c r="A1230" s="19" t="s">
        <v>5525</v>
      </c>
      <c r="B1230" s="20" t="s">
        <v>5563</v>
      </c>
      <c r="C1230" s="20">
        <v>20</v>
      </c>
      <c r="D1230" s="20" t="s">
        <v>868</v>
      </c>
      <c r="E1230" s="20"/>
      <c r="F1230" s="20">
        <v>10</v>
      </c>
      <c r="G1230" s="20">
        <v>2</v>
      </c>
      <c r="H1230" s="20">
        <v>0</v>
      </c>
      <c r="I1230" s="20">
        <v>0</v>
      </c>
      <c r="J1230" s="20">
        <v>12</v>
      </c>
      <c r="K1230" s="20"/>
      <c r="L1230" s="21">
        <v>3401220</v>
      </c>
      <c r="M1230" s="22">
        <v>240</v>
      </c>
      <c r="N1230" s="23">
        <v>650</v>
      </c>
      <c r="O1230" s="24"/>
    </row>
    <row r="1231" spans="1:15" ht="30.6" x14ac:dyDescent="0.2">
      <c r="A1231" s="19" t="s">
        <v>5557</v>
      </c>
      <c r="B1231" s="20" t="s">
        <v>5564</v>
      </c>
      <c r="C1231" s="20">
        <v>23</v>
      </c>
      <c r="D1231" s="20" t="s">
        <v>82</v>
      </c>
      <c r="E1231" s="20"/>
      <c r="F1231" s="20">
        <v>12</v>
      </c>
      <c r="G1231" s="20">
        <v>3</v>
      </c>
      <c r="H1231" s="20">
        <v>0</v>
      </c>
      <c r="I1231" s="20">
        <v>0</v>
      </c>
      <c r="J1231" s="20">
        <v>15</v>
      </c>
      <c r="K1231" s="20"/>
      <c r="L1231" s="21">
        <v>3401220</v>
      </c>
      <c r="M1231" s="22">
        <v>345</v>
      </c>
      <c r="N1231" s="23">
        <v>0</v>
      </c>
      <c r="O1231" s="24"/>
    </row>
    <row r="1232" spans="1:15" ht="20.399999999999999" x14ac:dyDescent="0.2">
      <c r="A1232" s="19" t="s">
        <v>5545</v>
      </c>
      <c r="B1232" s="20" t="s">
        <v>5565</v>
      </c>
      <c r="C1232" s="20">
        <v>20</v>
      </c>
      <c r="D1232" s="20" t="s">
        <v>868</v>
      </c>
      <c r="E1232" s="20"/>
      <c r="F1232" s="20">
        <v>10</v>
      </c>
      <c r="G1232" s="20">
        <v>2</v>
      </c>
      <c r="H1232" s="20">
        <v>0</v>
      </c>
      <c r="I1232" s="20">
        <v>0</v>
      </c>
      <c r="J1232" s="20">
        <v>12</v>
      </c>
      <c r="K1232" s="20"/>
      <c r="L1232" s="21">
        <v>3401220</v>
      </c>
      <c r="M1232" s="22">
        <v>240</v>
      </c>
      <c r="N1232" s="23">
        <v>0</v>
      </c>
      <c r="O1232" s="24"/>
    </row>
    <row r="1233" spans="1:15" ht="20.399999999999999" x14ac:dyDescent="0.2">
      <c r="A1233" s="19" t="s">
        <v>5533</v>
      </c>
      <c r="B1233" s="20" t="s">
        <v>5566</v>
      </c>
      <c r="C1233" s="20">
        <v>17</v>
      </c>
      <c r="D1233" s="20" t="s">
        <v>493</v>
      </c>
      <c r="E1233" s="20"/>
      <c r="F1233" s="20">
        <v>12</v>
      </c>
      <c r="G1233" s="20">
        <v>3</v>
      </c>
      <c r="H1233" s="20">
        <v>0</v>
      </c>
      <c r="I1233" s="20">
        <v>0</v>
      </c>
      <c r="J1233" s="20">
        <v>15</v>
      </c>
      <c r="K1233" s="20"/>
      <c r="L1233" s="21">
        <v>3401220</v>
      </c>
      <c r="M1233" s="22">
        <v>255</v>
      </c>
      <c r="N1233" s="23">
        <v>0</v>
      </c>
      <c r="O1233" s="24"/>
    </row>
    <row r="1234" spans="1:15" ht="30.6" x14ac:dyDescent="0.2">
      <c r="A1234" s="19" t="s">
        <v>5550</v>
      </c>
      <c r="B1234" s="20" t="s">
        <v>5567</v>
      </c>
      <c r="C1234" s="20">
        <v>24</v>
      </c>
      <c r="D1234" s="20" t="s">
        <v>82</v>
      </c>
      <c r="E1234" s="20"/>
      <c r="F1234" s="20">
        <v>14</v>
      </c>
      <c r="G1234" s="20">
        <v>7</v>
      </c>
      <c r="H1234" s="20">
        <v>0</v>
      </c>
      <c r="I1234" s="20">
        <v>0</v>
      </c>
      <c r="J1234" s="20">
        <v>21</v>
      </c>
      <c r="K1234" s="20"/>
      <c r="L1234" s="21">
        <v>3401220</v>
      </c>
      <c r="M1234" s="22">
        <v>504</v>
      </c>
      <c r="N1234" s="23">
        <v>0</v>
      </c>
      <c r="O1234" s="24"/>
    </row>
    <row r="1235" spans="1:15" ht="20.399999999999999" x14ac:dyDescent="0.2">
      <c r="A1235" s="19" t="s">
        <v>5568</v>
      </c>
      <c r="B1235" s="20" t="s">
        <v>5569</v>
      </c>
      <c r="C1235" s="20">
        <v>11</v>
      </c>
      <c r="D1235" s="20" t="s">
        <v>5570</v>
      </c>
      <c r="E1235" s="20" t="s">
        <v>17</v>
      </c>
      <c r="F1235" s="20">
        <v>20</v>
      </c>
      <c r="G1235" s="20">
        <v>9</v>
      </c>
      <c r="H1235" s="20">
        <v>1</v>
      </c>
      <c r="I1235" s="20">
        <v>1</v>
      </c>
      <c r="J1235" s="20">
        <v>31</v>
      </c>
      <c r="K1235" s="20" t="s">
        <v>18</v>
      </c>
      <c r="L1235" s="21">
        <v>3401220</v>
      </c>
      <c r="M1235" s="22">
        <v>341</v>
      </c>
      <c r="N1235" s="23">
        <v>1466.2755999999999</v>
      </c>
      <c r="O1235" s="24"/>
    </row>
    <row r="1236" spans="1:15" ht="20.399999999999999" x14ac:dyDescent="0.2">
      <c r="A1236" s="19" t="s">
        <v>5571</v>
      </c>
      <c r="B1236" s="20" t="s">
        <v>5572</v>
      </c>
      <c r="C1236" s="20">
        <v>24</v>
      </c>
      <c r="D1236" s="20" t="s">
        <v>493</v>
      </c>
      <c r="E1236" s="20"/>
      <c r="F1236" s="20">
        <v>12</v>
      </c>
      <c r="G1236" s="20">
        <v>3</v>
      </c>
      <c r="H1236" s="20">
        <v>0</v>
      </c>
      <c r="I1236" s="20">
        <v>0</v>
      </c>
      <c r="J1236" s="20">
        <v>15</v>
      </c>
      <c r="K1236" s="20"/>
      <c r="L1236" s="21">
        <v>3401220</v>
      </c>
      <c r="M1236" s="22">
        <v>360</v>
      </c>
      <c r="N1236" s="23">
        <v>0</v>
      </c>
      <c r="O1236" s="24"/>
    </row>
    <row r="1237" spans="1:15" ht="20.399999999999999" x14ac:dyDescent="0.2">
      <c r="A1237" s="19" t="s">
        <v>5545</v>
      </c>
      <c r="B1237" s="20" t="s">
        <v>5573</v>
      </c>
      <c r="C1237" s="20">
        <v>20</v>
      </c>
      <c r="D1237" s="20" t="s">
        <v>868</v>
      </c>
      <c r="E1237" s="20"/>
      <c r="F1237" s="20">
        <v>8</v>
      </c>
      <c r="G1237" s="20">
        <v>2</v>
      </c>
      <c r="H1237" s="20">
        <v>0</v>
      </c>
      <c r="I1237" s="20">
        <v>0</v>
      </c>
      <c r="J1237" s="20">
        <v>10</v>
      </c>
      <c r="K1237" s="20"/>
      <c r="L1237" s="21">
        <v>3401220</v>
      </c>
      <c r="M1237" s="22">
        <v>200</v>
      </c>
      <c r="N1237" s="23">
        <v>0</v>
      </c>
      <c r="O1237" s="24"/>
    </row>
    <row r="1238" spans="1:15" ht="30.6" x14ac:dyDescent="0.2">
      <c r="A1238" s="19" t="s">
        <v>5574</v>
      </c>
      <c r="B1238" s="20" t="s">
        <v>5575</v>
      </c>
      <c r="C1238" s="20">
        <v>23</v>
      </c>
      <c r="D1238" s="20" t="s">
        <v>82</v>
      </c>
      <c r="E1238" s="20"/>
      <c r="F1238" s="20">
        <v>13</v>
      </c>
      <c r="G1238" s="20">
        <v>3</v>
      </c>
      <c r="H1238" s="20">
        <v>0</v>
      </c>
      <c r="I1238" s="20">
        <v>0</v>
      </c>
      <c r="J1238" s="20">
        <v>16</v>
      </c>
      <c r="K1238" s="20"/>
      <c r="L1238" s="21">
        <v>3401220</v>
      </c>
      <c r="M1238" s="22">
        <v>368</v>
      </c>
      <c r="N1238" s="23">
        <v>0</v>
      </c>
      <c r="O1238" s="24"/>
    </row>
    <row r="1239" spans="1:15" ht="30.6" x14ac:dyDescent="0.2">
      <c r="A1239" s="19" t="s">
        <v>5576</v>
      </c>
      <c r="B1239" s="20" t="s">
        <v>5577</v>
      </c>
      <c r="C1239" s="20">
        <v>24</v>
      </c>
      <c r="D1239" s="20" t="s">
        <v>82</v>
      </c>
      <c r="E1239" s="20"/>
      <c r="F1239" s="20">
        <v>14</v>
      </c>
      <c r="G1239" s="20">
        <v>7</v>
      </c>
      <c r="H1239" s="20">
        <v>0</v>
      </c>
      <c r="I1239" s="20">
        <v>0</v>
      </c>
      <c r="J1239" s="20">
        <v>21</v>
      </c>
      <c r="K1239" s="20"/>
      <c r="L1239" s="21">
        <v>3401220</v>
      </c>
      <c r="M1239" s="22">
        <v>504</v>
      </c>
      <c r="N1239" s="23">
        <v>0</v>
      </c>
      <c r="O1239" s="24"/>
    </row>
    <row r="1240" spans="1:15" ht="20.399999999999999" x14ac:dyDescent="0.2">
      <c r="A1240" s="19" t="s">
        <v>5578</v>
      </c>
      <c r="B1240" s="20" t="s">
        <v>5579</v>
      </c>
      <c r="C1240" s="20">
        <v>26</v>
      </c>
      <c r="D1240" s="20" t="s">
        <v>868</v>
      </c>
      <c r="E1240" s="20"/>
      <c r="F1240" s="20">
        <v>8</v>
      </c>
      <c r="G1240" s="20">
        <v>2</v>
      </c>
      <c r="H1240" s="20">
        <v>0</v>
      </c>
      <c r="I1240" s="20">
        <v>0</v>
      </c>
      <c r="J1240" s="20">
        <v>10</v>
      </c>
      <c r="K1240" s="20"/>
      <c r="L1240" s="21">
        <v>3401220</v>
      </c>
      <c r="M1240" s="22">
        <v>260</v>
      </c>
      <c r="N1240" s="23">
        <v>0</v>
      </c>
      <c r="O1240" s="24"/>
    </row>
    <row r="1241" spans="1:15" ht="20.399999999999999" x14ac:dyDescent="0.2">
      <c r="A1241" s="19" t="s">
        <v>5580</v>
      </c>
      <c r="B1241" s="20" t="s">
        <v>5290</v>
      </c>
      <c r="C1241" s="20">
        <v>12</v>
      </c>
      <c r="D1241" s="20" t="s">
        <v>4184</v>
      </c>
      <c r="E1241" s="20" t="s">
        <v>17</v>
      </c>
      <c r="F1241" s="20">
        <v>16</v>
      </c>
      <c r="G1241" s="20">
        <v>6</v>
      </c>
      <c r="H1241" s="20">
        <v>1</v>
      </c>
      <c r="I1241" s="20">
        <v>0</v>
      </c>
      <c r="J1241" s="20">
        <v>23</v>
      </c>
      <c r="K1241" s="20" t="s">
        <v>18</v>
      </c>
      <c r="L1241" s="21">
        <v>3401220</v>
      </c>
      <c r="M1241" s="22">
        <v>276</v>
      </c>
      <c r="N1241" s="23">
        <v>1811.5942</v>
      </c>
      <c r="O1241" s="24"/>
    </row>
    <row r="1242" spans="1:15" ht="20.399999999999999" x14ac:dyDescent="0.2">
      <c r="A1242" s="19" t="s">
        <v>5571</v>
      </c>
      <c r="B1242" s="20" t="s">
        <v>5581</v>
      </c>
      <c r="C1242" s="20">
        <v>24</v>
      </c>
      <c r="D1242" s="20" t="s">
        <v>493</v>
      </c>
      <c r="E1242" s="20"/>
      <c r="F1242" s="20">
        <v>12</v>
      </c>
      <c r="G1242" s="20">
        <v>3</v>
      </c>
      <c r="H1242" s="20">
        <v>0</v>
      </c>
      <c r="I1242" s="20">
        <v>0</v>
      </c>
      <c r="J1242" s="20">
        <v>15</v>
      </c>
      <c r="K1242" s="20"/>
      <c r="L1242" s="21">
        <v>3401220</v>
      </c>
      <c r="M1242" s="22">
        <v>360</v>
      </c>
      <c r="N1242" s="23">
        <v>0</v>
      </c>
      <c r="O1242" s="24"/>
    </row>
    <row r="1243" spans="1:15" ht="30.6" x14ac:dyDescent="0.2">
      <c r="A1243" s="19" t="s">
        <v>5557</v>
      </c>
      <c r="B1243" s="20" t="s">
        <v>5582</v>
      </c>
      <c r="C1243" s="20">
        <v>21</v>
      </c>
      <c r="D1243" s="20" t="s">
        <v>82</v>
      </c>
      <c r="E1243" s="20"/>
      <c r="F1243" s="20">
        <v>12</v>
      </c>
      <c r="G1243" s="20">
        <v>3</v>
      </c>
      <c r="H1243" s="20">
        <v>0</v>
      </c>
      <c r="I1243" s="20">
        <v>0</v>
      </c>
      <c r="J1243" s="20">
        <v>15</v>
      </c>
      <c r="K1243" s="20"/>
      <c r="L1243" s="21">
        <v>3401220</v>
      </c>
      <c r="M1243" s="22">
        <v>315</v>
      </c>
      <c r="N1243" s="23">
        <v>0</v>
      </c>
      <c r="O1243" s="24"/>
    </row>
    <row r="1244" spans="1:15" ht="30.6" x14ac:dyDescent="0.2">
      <c r="A1244" s="19" t="s">
        <v>5550</v>
      </c>
      <c r="B1244" s="20" t="s">
        <v>5583</v>
      </c>
      <c r="C1244" s="20">
        <v>24</v>
      </c>
      <c r="D1244" s="20" t="s">
        <v>82</v>
      </c>
      <c r="E1244" s="20"/>
      <c r="F1244" s="20">
        <v>14</v>
      </c>
      <c r="G1244" s="20">
        <v>7</v>
      </c>
      <c r="H1244" s="20">
        <v>0</v>
      </c>
      <c r="I1244" s="20">
        <v>0</v>
      </c>
      <c r="J1244" s="20">
        <v>21</v>
      </c>
      <c r="K1244" s="20"/>
      <c r="L1244" s="21">
        <v>3401220</v>
      </c>
      <c r="M1244" s="22">
        <v>504</v>
      </c>
      <c r="N1244" s="23">
        <v>0</v>
      </c>
      <c r="O1244" s="24"/>
    </row>
    <row r="1245" spans="1:15" ht="30.6" x14ac:dyDescent="0.2">
      <c r="A1245" s="19" t="s">
        <v>5584</v>
      </c>
      <c r="B1245" s="20" t="s">
        <v>5585</v>
      </c>
      <c r="C1245" s="20">
        <v>25</v>
      </c>
      <c r="D1245" s="20" t="s">
        <v>82</v>
      </c>
      <c r="E1245" s="20"/>
      <c r="F1245" s="20">
        <v>12</v>
      </c>
      <c r="G1245" s="20">
        <v>3</v>
      </c>
      <c r="H1245" s="20">
        <v>0</v>
      </c>
      <c r="I1245" s="20">
        <v>0</v>
      </c>
      <c r="J1245" s="20">
        <v>15</v>
      </c>
      <c r="K1245" s="20"/>
      <c r="L1245" s="21">
        <v>3401220</v>
      </c>
      <c r="M1245" s="22">
        <v>375</v>
      </c>
      <c r="N1245" s="23">
        <v>0</v>
      </c>
      <c r="O1245" s="24"/>
    </row>
    <row r="1246" spans="1:15" ht="20.399999999999999" x14ac:dyDescent="0.2">
      <c r="A1246" s="19" t="s">
        <v>5578</v>
      </c>
      <c r="B1246" s="20" t="s">
        <v>5586</v>
      </c>
      <c r="C1246" s="20">
        <v>24</v>
      </c>
      <c r="D1246" s="20" t="s">
        <v>868</v>
      </c>
      <c r="E1246" s="20"/>
      <c r="F1246" s="20">
        <v>10</v>
      </c>
      <c r="G1246" s="20">
        <v>2</v>
      </c>
      <c r="H1246" s="20">
        <v>0</v>
      </c>
      <c r="I1246" s="20">
        <v>0</v>
      </c>
      <c r="J1246" s="20">
        <v>12</v>
      </c>
      <c r="K1246" s="20"/>
      <c r="L1246" s="21">
        <v>3401220</v>
      </c>
      <c r="M1246" s="22">
        <v>288</v>
      </c>
      <c r="N1246" s="23">
        <v>0</v>
      </c>
      <c r="O1246" s="24"/>
    </row>
    <row r="1247" spans="1:15" ht="20.399999999999999" x14ac:dyDescent="0.2">
      <c r="A1247" s="19" t="s">
        <v>5571</v>
      </c>
      <c r="B1247" s="20" t="s">
        <v>5587</v>
      </c>
      <c r="C1247" s="20">
        <v>20</v>
      </c>
      <c r="D1247" s="20" t="s">
        <v>493</v>
      </c>
      <c r="E1247" s="20"/>
      <c r="F1247" s="20">
        <v>12</v>
      </c>
      <c r="G1247" s="20">
        <v>3</v>
      </c>
      <c r="H1247" s="20">
        <v>0</v>
      </c>
      <c r="I1247" s="20">
        <v>0</v>
      </c>
      <c r="J1247" s="20">
        <v>15</v>
      </c>
      <c r="K1247" s="20"/>
      <c r="L1247" s="21">
        <v>3401220</v>
      </c>
      <c r="M1247" s="22">
        <v>300</v>
      </c>
      <c r="N1247" s="23">
        <v>0</v>
      </c>
      <c r="O1247" s="24"/>
    </row>
    <row r="1248" spans="1:15" ht="20.399999999999999" x14ac:dyDescent="0.2">
      <c r="A1248" s="19" t="s">
        <v>5588</v>
      </c>
      <c r="B1248" s="20" t="s">
        <v>4676</v>
      </c>
      <c r="C1248" s="20">
        <v>8</v>
      </c>
      <c r="D1248" s="20" t="s">
        <v>4260</v>
      </c>
      <c r="E1248" s="20" t="s">
        <v>366</v>
      </c>
      <c r="F1248" s="20">
        <v>350</v>
      </c>
      <c r="G1248" s="20">
        <v>40</v>
      </c>
      <c r="H1248" s="20">
        <v>46</v>
      </c>
      <c r="I1248" s="20">
        <v>0</v>
      </c>
      <c r="J1248" s="20">
        <v>436</v>
      </c>
      <c r="K1248" s="20" t="s">
        <v>18</v>
      </c>
      <c r="L1248" s="21">
        <v>3401220</v>
      </c>
      <c r="M1248" s="22">
        <v>3488</v>
      </c>
      <c r="N1248" s="23">
        <v>114.6788</v>
      </c>
      <c r="O1248" s="24"/>
    </row>
    <row r="1249" spans="1:15" ht="30.6" x14ac:dyDescent="0.2">
      <c r="A1249" s="19" t="s">
        <v>5589</v>
      </c>
      <c r="B1249" s="20" t="s">
        <v>5590</v>
      </c>
      <c r="C1249" s="20">
        <v>24</v>
      </c>
      <c r="D1249" s="20" t="s">
        <v>82</v>
      </c>
      <c r="E1249" s="20"/>
      <c r="F1249" s="20">
        <v>14</v>
      </c>
      <c r="G1249" s="20">
        <v>7</v>
      </c>
      <c r="H1249" s="20">
        <v>0</v>
      </c>
      <c r="I1249" s="20">
        <v>0</v>
      </c>
      <c r="J1249" s="20">
        <v>21</v>
      </c>
      <c r="K1249" s="20"/>
      <c r="L1249" s="21">
        <v>3401220</v>
      </c>
      <c r="M1249" s="22">
        <v>504</v>
      </c>
      <c r="N1249" s="23">
        <v>0</v>
      </c>
      <c r="O1249" s="24"/>
    </row>
    <row r="1250" spans="1:15" ht="20.399999999999999" x14ac:dyDescent="0.2">
      <c r="A1250" s="19" t="s">
        <v>5571</v>
      </c>
      <c r="B1250" s="20" t="s">
        <v>5591</v>
      </c>
      <c r="C1250" s="20">
        <v>20</v>
      </c>
      <c r="D1250" s="20" t="s">
        <v>493</v>
      </c>
      <c r="E1250" s="20"/>
      <c r="F1250" s="20">
        <v>12</v>
      </c>
      <c r="G1250" s="20">
        <v>3</v>
      </c>
      <c r="H1250" s="20">
        <v>0</v>
      </c>
      <c r="I1250" s="20">
        <v>0</v>
      </c>
      <c r="J1250" s="20">
        <v>15</v>
      </c>
      <c r="K1250" s="20"/>
      <c r="L1250" s="21">
        <v>3401220</v>
      </c>
      <c r="M1250" s="22">
        <v>300</v>
      </c>
      <c r="N1250" s="23">
        <v>0</v>
      </c>
      <c r="O1250" s="24"/>
    </row>
    <row r="1251" spans="1:15" ht="20.399999999999999" x14ac:dyDescent="0.2">
      <c r="A1251" s="19" t="s">
        <v>5578</v>
      </c>
      <c r="B1251" s="20" t="s">
        <v>5592</v>
      </c>
      <c r="C1251" s="20">
        <v>24</v>
      </c>
      <c r="D1251" s="20" t="s">
        <v>868</v>
      </c>
      <c r="E1251" s="20"/>
      <c r="F1251" s="20">
        <v>10</v>
      </c>
      <c r="G1251" s="20">
        <v>2</v>
      </c>
      <c r="H1251" s="20">
        <v>0</v>
      </c>
      <c r="I1251" s="20">
        <v>0</v>
      </c>
      <c r="J1251" s="20">
        <v>12</v>
      </c>
      <c r="K1251" s="20"/>
      <c r="L1251" s="21">
        <v>3401220</v>
      </c>
      <c r="M1251" s="22">
        <v>288</v>
      </c>
      <c r="N1251" s="23">
        <v>0</v>
      </c>
      <c r="O1251" s="24"/>
    </row>
    <row r="1252" spans="1:15" ht="30.6" x14ac:dyDescent="0.2">
      <c r="A1252" s="19" t="s">
        <v>5584</v>
      </c>
      <c r="B1252" s="20" t="s">
        <v>5593</v>
      </c>
      <c r="C1252" s="20">
        <v>21</v>
      </c>
      <c r="D1252" s="20" t="s">
        <v>82</v>
      </c>
      <c r="E1252" s="20"/>
      <c r="F1252" s="20">
        <v>12</v>
      </c>
      <c r="G1252" s="20">
        <v>3</v>
      </c>
      <c r="H1252" s="20">
        <v>0</v>
      </c>
      <c r="I1252" s="20">
        <v>0</v>
      </c>
      <c r="J1252" s="20">
        <v>15</v>
      </c>
      <c r="K1252" s="20"/>
      <c r="L1252" s="21">
        <v>3401220</v>
      </c>
      <c r="M1252" s="22">
        <v>315</v>
      </c>
      <c r="N1252" s="23">
        <v>0</v>
      </c>
      <c r="O1252" s="24"/>
    </row>
    <row r="1253" spans="1:15" ht="20.399999999999999" x14ac:dyDescent="0.2">
      <c r="A1253" s="19" t="s">
        <v>5594</v>
      </c>
      <c r="B1253" s="20" t="s">
        <v>5595</v>
      </c>
      <c r="C1253" s="20">
        <v>16</v>
      </c>
      <c r="D1253" s="20" t="s">
        <v>871</v>
      </c>
      <c r="E1253" s="20" t="s">
        <v>17</v>
      </c>
      <c r="F1253" s="20">
        <v>16</v>
      </c>
      <c r="G1253" s="20">
        <v>6</v>
      </c>
      <c r="H1253" s="20">
        <v>1</v>
      </c>
      <c r="I1253" s="20">
        <v>0</v>
      </c>
      <c r="J1253" s="20">
        <v>23</v>
      </c>
      <c r="K1253" s="20" t="s">
        <v>18</v>
      </c>
      <c r="L1253" s="21">
        <v>3401220</v>
      </c>
      <c r="M1253" s="22">
        <v>368</v>
      </c>
      <c r="N1253" s="23">
        <v>3260.8694999999998</v>
      </c>
      <c r="O1253" s="24"/>
    </row>
    <row r="1254" spans="1:15" ht="30.6" x14ac:dyDescent="0.2">
      <c r="A1254" s="19" t="s">
        <v>5589</v>
      </c>
      <c r="B1254" s="20" t="s">
        <v>5596</v>
      </c>
      <c r="C1254" s="20">
        <v>24</v>
      </c>
      <c r="D1254" s="20" t="s">
        <v>82</v>
      </c>
      <c r="E1254" s="20"/>
      <c r="F1254" s="20">
        <v>14</v>
      </c>
      <c r="G1254" s="20">
        <v>7</v>
      </c>
      <c r="H1254" s="20">
        <v>0</v>
      </c>
      <c r="I1254" s="20">
        <v>0</v>
      </c>
      <c r="J1254" s="20">
        <v>21</v>
      </c>
      <c r="K1254" s="20"/>
      <c r="L1254" s="21">
        <v>3401220</v>
      </c>
      <c r="M1254" s="22">
        <v>504</v>
      </c>
      <c r="N1254" s="23">
        <v>0</v>
      </c>
      <c r="O1254" s="24"/>
    </row>
    <row r="1255" spans="1:15" ht="20.399999999999999" x14ac:dyDescent="0.2">
      <c r="A1255" s="19" t="s">
        <v>5524</v>
      </c>
      <c r="B1255" s="20" t="s">
        <v>5597</v>
      </c>
      <c r="C1255" s="20">
        <v>26</v>
      </c>
      <c r="D1255" s="20" t="s">
        <v>493</v>
      </c>
      <c r="E1255" s="20"/>
      <c r="F1255" s="20">
        <v>12</v>
      </c>
      <c r="G1255" s="20">
        <v>3</v>
      </c>
      <c r="H1255" s="20">
        <v>0</v>
      </c>
      <c r="I1255" s="20">
        <v>0</v>
      </c>
      <c r="J1255" s="20">
        <v>15</v>
      </c>
      <c r="K1255" s="20"/>
      <c r="L1255" s="21">
        <v>3401220</v>
      </c>
      <c r="M1255" s="22">
        <v>390</v>
      </c>
      <c r="N1255" s="23">
        <v>0</v>
      </c>
      <c r="O1255" s="24"/>
    </row>
    <row r="1256" spans="1:15" ht="30.6" x14ac:dyDescent="0.2">
      <c r="A1256" s="19" t="s">
        <v>5598</v>
      </c>
      <c r="B1256" s="20" t="s">
        <v>5599</v>
      </c>
      <c r="C1256" s="20">
        <v>28</v>
      </c>
      <c r="D1256" s="20" t="s">
        <v>82</v>
      </c>
      <c r="E1256" s="20"/>
      <c r="F1256" s="20">
        <v>12</v>
      </c>
      <c r="G1256" s="20">
        <v>3</v>
      </c>
      <c r="H1256" s="20">
        <v>0</v>
      </c>
      <c r="I1256" s="20">
        <v>0</v>
      </c>
      <c r="J1256" s="20">
        <v>15</v>
      </c>
      <c r="K1256" s="20"/>
      <c r="L1256" s="21">
        <v>3401220</v>
      </c>
      <c r="M1256" s="22">
        <v>420</v>
      </c>
      <c r="N1256" s="23">
        <v>0</v>
      </c>
      <c r="O1256" s="24"/>
    </row>
    <row r="1257" spans="1:15" ht="20.399999999999999" x14ac:dyDescent="0.2">
      <c r="A1257" s="19" t="s">
        <v>5600</v>
      </c>
      <c r="B1257" s="20" t="s">
        <v>5601</v>
      </c>
      <c r="C1257" s="20">
        <v>24</v>
      </c>
      <c r="D1257" s="20" t="s">
        <v>868</v>
      </c>
      <c r="E1257" s="20"/>
      <c r="F1257" s="20">
        <v>10</v>
      </c>
      <c r="G1257" s="20">
        <v>2</v>
      </c>
      <c r="H1257" s="20">
        <v>0</v>
      </c>
      <c r="I1257" s="20">
        <v>0</v>
      </c>
      <c r="J1257" s="20">
        <v>12</v>
      </c>
      <c r="K1257" s="20"/>
      <c r="L1257" s="21">
        <v>3401220</v>
      </c>
      <c r="M1257" s="22">
        <v>288</v>
      </c>
      <c r="N1257" s="23">
        <v>0</v>
      </c>
      <c r="O1257" s="24"/>
    </row>
    <row r="1258" spans="1:15" ht="30.6" x14ac:dyDescent="0.2">
      <c r="A1258" s="19" t="s">
        <v>5589</v>
      </c>
      <c r="B1258" s="20" t="s">
        <v>5602</v>
      </c>
      <c r="C1258" s="20">
        <v>24</v>
      </c>
      <c r="D1258" s="20" t="s">
        <v>82</v>
      </c>
      <c r="E1258" s="20"/>
      <c r="F1258" s="20">
        <v>14</v>
      </c>
      <c r="G1258" s="20">
        <v>7</v>
      </c>
      <c r="H1258" s="20">
        <v>0</v>
      </c>
      <c r="I1258" s="20">
        <v>0</v>
      </c>
      <c r="J1258" s="20">
        <v>21</v>
      </c>
      <c r="K1258" s="20"/>
      <c r="L1258" s="21">
        <v>3401220</v>
      </c>
      <c r="M1258" s="22">
        <v>504</v>
      </c>
      <c r="N1258" s="23">
        <v>0</v>
      </c>
      <c r="O1258" s="24"/>
    </row>
    <row r="1259" spans="1:15" ht="20.399999999999999" x14ac:dyDescent="0.2">
      <c r="A1259" s="19" t="s">
        <v>5524</v>
      </c>
      <c r="B1259" s="20" t="s">
        <v>5603</v>
      </c>
      <c r="C1259" s="20">
        <v>24</v>
      </c>
      <c r="D1259" s="20" t="s">
        <v>493</v>
      </c>
      <c r="E1259" s="20"/>
      <c r="F1259" s="20">
        <v>12</v>
      </c>
      <c r="G1259" s="20">
        <v>3</v>
      </c>
      <c r="H1259" s="20">
        <v>0</v>
      </c>
      <c r="I1259" s="20">
        <v>0</v>
      </c>
      <c r="J1259" s="20">
        <v>15</v>
      </c>
      <c r="K1259" s="20"/>
      <c r="L1259" s="21">
        <v>3401220</v>
      </c>
      <c r="M1259" s="22">
        <v>360</v>
      </c>
      <c r="N1259" s="23">
        <v>0</v>
      </c>
      <c r="O1259" s="24"/>
    </row>
    <row r="1260" spans="1:15" ht="20.399999999999999" x14ac:dyDescent="0.2">
      <c r="A1260" s="19" t="s">
        <v>5600</v>
      </c>
      <c r="B1260" s="20" t="s">
        <v>5604</v>
      </c>
      <c r="C1260" s="20">
        <v>20</v>
      </c>
      <c r="D1260" s="20" t="s">
        <v>868</v>
      </c>
      <c r="E1260" s="20"/>
      <c r="F1260" s="20">
        <v>11</v>
      </c>
      <c r="G1260" s="20">
        <v>2</v>
      </c>
      <c r="H1260" s="20">
        <v>0</v>
      </c>
      <c r="I1260" s="20">
        <v>0</v>
      </c>
      <c r="J1260" s="20">
        <v>13</v>
      </c>
      <c r="K1260" s="20"/>
      <c r="L1260" s="21">
        <v>3401220</v>
      </c>
      <c r="M1260" s="22">
        <v>260</v>
      </c>
      <c r="N1260" s="23">
        <v>0</v>
      </c>
      <c r="O1260" s="24"/>
    </row>
    <row r="1261" spans="1:15" ht="30.6" x14ac:dyDescent="0.2">
      <c r="A1261" s="19" t="s">
        <v>5605</v>
      </c>
      <c r="B1261" s="20" t="s">
        <v>5606</v>
      </c>
      <c r="C1261" s="20">
        <v>28</v>
      </c>
      <c r="D1261" s="20" t="s">
        <v>82</v>
      </c>
      <c r="E1261" s="20"/>
      <c r="F1261" s="20">
        <v>12</v>
      </c>
      <c r="G1261" s="20">
        <v>3</v>
      </c>
      <c r="H1261" s="20">
        <v>0</v>
      </c>
      <c r="I1261" s="20">
        <v>0</v>
      </c>
      <c r="J1261" s="20">
        <v>15</v>
      </c>
      <c r="K1261" s="20"/>
      <c r="L1261" s="21">
        <v>3401220</v>
      </c>
      <c r="M1261" s="22">
        <v>420</v>
      </c>
      <c r="N1261" s="23">
        <v>0</v>
      </c>
      <c r="O1261" s="24"/>
    </row>
    <row r="1262" spans="1:15" ht="20.399999999999999" x14ac:dyDescent="0.2">
      <c r="A1262" s="19" t="s">
        <v>5607</v>
      </c>
      <c r="B1262" s="20" t="s">
        <v>2798</v>
      </c>
      <c r="C1262" s="20">
        <v>8</v>
      </c>
      <c r="D1262" s="20" t="s">
        <v>109</v>
      </c>
      <c r="E1262" s="20" t="s">
        <v>17</v>
      </c>
      <c r="F1262" s="20">
        <v>20</v>
      </c>
      <c r="G1262" s="20">
        <v>8</v>
      </c>
      <c r="H1262" s="20">
        <v>1</v>
      </c>
      <c r="I1262" s="20">
        <v>0</v>
      </c>
      <c r="J1262" s="20">
        <v>29</v>
      </c>
      <c r="K1262" s="20" t="s">
        <v>18</v>
      </c>
      <c r="L1262" s="21">
        <v>3401220</v>
      </c>
      <c r="M1262" s="22">
        <v>232</v>
      </c>
      <c r="N1262" s="23">
        <v>4310.3447999999999</v>
      </c>
      <c r="O1262" s="24"/>
    </row>
    <row r="1263" spans="1:15" ht="20.399999999999999" x14ac:dyDescent="0.2">
      <c r="A1263" s="19" t="s">
        <v>5608</v>
      </c>
      <c r="B1263" s="20" t="s">
        <v>1939</v>
      </c>
      <c r="C1263" s="20">
        <v>8</v>
      </c>
      <c r="D1263" s="20" t="s">
        <v>4210</v>
      </c>
      <c r="E1263" s="20" t="s">
        <v>366</v>
      </c>
      <c r="F1263" s="20">
        <v>250</v>
      </c>
      <c r="G1263" s="20">
        <v>40</v>
      </c>
      <c r="H1263" s="20">
        <v>46</v>
      </c>
      <c r="I1263" s="20">
        <v>0</v>
      </c>
      <c r="J1263" s="20">
        <v>336</v>
      </c>
      <c r="K1263" s="20" t="s">
        <v>18</v>
      </c>
      <c r="L1263" s="21">
        <v>3401220</v>
      </c>
      <c r="M1263" s="22">
        <v>2688</v>
      </c>
      <c r="N1263" s="23">
        <v>148.80950000000001</v>
      </c>
      <c r="O1263" s="24"/>
    </row>
    <row r="1264" spans="1:15" ht="30.6" x14ac:dyDescent="0.2">
      <c r="A1264" s="19" t="s">
        <v>5609</v>
      </c>
      <c r="B1264" s="20" t="s">
        <v>5610</v>
      </c>
      <c r="C1264" s="20">
        <v>24</v>
      </c>
      <c r="D1264" s="20" t="s">
        <v>82</v>
      </c>
      <c r="E1264" s="20"/>
      <c r="F1264" s="20">
        <v>14</v>
      </c>
      <c r="G1264" s="20">
        <v>7</v>
      </c>
      <c r="H1264" s="20">
        <v>0</v>
      </c>
      <c r="I1264" s="20">
        <v>0</v>
      </c>
      <c r="J1264" s="20">
        <v>21</v>
      </c>
      <c r="K1264" s="20"/>
      <c r="L1264" s="21">
        <v>3401220</v>
      </c>
      <c r="M1264" s="22">
        <v>504</v>
      </c>
      <c r="N1264" s="23">
        <v>0</v>
      </c>
      <c r="O1264" s="24"/>
    </row>
    <row r="1265" spans="1:15" ht="20.399999999999999" x14ac:dyDescent="0.2">
      <c r="A1265" s="19" t="s">
        <v>5524</v>
      </c>
      <c r="B1265" s="20" t="s">
        <v>5611</v>
      </c>
      <c r="C1265" s="20">
        <v>26</v>
      </c>
      <c r="D1265" s="20" t="s">
        <v>493</v>
      </c>
      <c r="E1265" s="20"/>
      <c r="F1265" s="20">
        <v>12</v>
      </c>
      <c r="G1265" s="20">
        <v>3</v>
      </c>
      <c r="H1265" s="20">
        <v>0</v>
      </c>
      <c r="I1265" s="20">
        <v>0</v>
      </c>
      <c r="J1265" s="20">
        <v>15</v>
      </c>
      <c r="K1265" s="20"/>
      <c r="L1265" s="21">
        <v>3401220</v>
      </c>
      <c r="M1265" s="22">
        <v>390</v>
      </c>
      <c r="N1265" s="23">
        <v>0</v>
      </c>
      <c r="O1265" s="24"/>
    </row>
    <row r="1266" spans="1:15" ht="20.399999999999999" x14ac:dyDescent="0.2">
      <c r="A1266" s="19" t="s">
        <v>5600</v>
      </c>
      <c r="B1266" s="20" t="s">
        <v>5612</v>
      </c>
      <c r="C1266" s="20">
        <v>24</v>
      </c>
      <c r="D1266" s="20" t="s">
        <v>868</v>
      </c>
      <c r="E1266" s="20"/>
      <c r="F1266" s="20">
        <v>12</v>
      </c>
      <c r="G1266" s="20">
        <v>2</v>
      </c>
      <c r="H1266" s="20">
        <v>0</v>
      </c>
      <c r="I1266" s="20">
        <v>0</v>
      </c>
      <c r="J1266" s="20">
        <v>14</v>
      </c>
      <c r="K1266" s="20"/>
      <c r="L1266" s="21">
        <v>3401220</v>
      </c>
      <c r="M1266" s="22">
        <v>336</v>
      </c>
      <c r="N1266" s="23">
        <v>0</v>
      </c>
      <c r="O1266" s="24"/>
    </row>
    <row r="1267" spans="1:15" ht="30.6" x14ac:dyDescent="0.2">
      <c r="A1267" s="19" t="s">
        <v>5613</v>
      </c>
      <c r="B1267" s="20" t="s">
        <v>5614</v>
      </c>
      <c r="C1267" s="20">
        <v>25</v>
      </c>
      <c r="D1267" s="20" t="s">
        <v>82</v>
      </c>
      <c r="E1267" s="20"/>
      <c r="F1267" s="20">
        <v>12</v>
      </c>
      <c r="G1267" s="20">
        <v>3</v>
      </c>
      <c r="H1267" s="20">
        <v>0</v>
      </c>
      <c r="I1267" s="20">
        <v>0</v>
      </c>
      <c r="J1267" s="20">
        <v>15</v>
      </c>
      <c r="K1267" s="20"/>
      <c r="L1267" s="21">
        <v>3401220</v>
      </c>
      <c r="M1267" s="22">
        <v>375</v>
      </c>
      <c r="N1267" s="23">
        <v>0</v>
      </c>
      <c r="O1267" s="24"/>
    </row>
    <row r="1268" spans="1:15" ht="20.399999999999999" x14ac:dyDescent="0.2">
      <c r="A1268" s="19" t="s">
        <v>5615</v>
      </c>
      <c r="B1268" s="20" t="s">
        <v>2146</v>
      </c>
      <c r="C1268" s="20">
        <v>8</v>
      </c>
      <c r="D1268" s="20" t="s">
        <v>4248</v>
      </c>
      <c r="E1268" s="20" t="s">
        <v>17</v>
      </c>
      <c r="F1268" s="20">
        <v>10</v>
      </c>
      <c r="G1268" s="20">
        <v>4</v>
      </c>
      <c r="H1268" s="20">
        <v>1</v>
      </c>
      <c r="I1268" s="20">
        <v>0</v>
      </c>
      <c r="J1268" s="20">
        <v>15</v>
      </c>
      <c r="K1268" s="20" t="s">
        <v>18</v>
      </c>
      <c r="L1268" s="21">
        <v>3401220</v>
      </c>
      <c r="M1268" s="22">
        <v>120</v>
      </c>
      <c r="N1268" s="23">
        <v>6666.6665999999996</v>
      </c>
      <c r="O1268" s="24"/>
    </row>
    <row r="1269" spans="1:15" ht="30.6" x14ac:dyDescent="0.2">
      <c r="A1269" s="19" t="s">
        <v>5616</v>
      </c>
      <c r="B1269" s="20" t="s">
        <v>5617</v>
      </c>
      <c r="C1269" s="20">
        <v>24</v>
      </c>
      <c r="D1269" s="20" t="s">
        <v>82</v>
      </c>
      <c r="E1269" s="20"/>
      <c r="F1269" s="20">
        <v>14</v>
      </c>
      <c r="G1269" s="20">
        <v>7</v>
      </c>
      <c r="H1269" s="20">
        <v>0</v>
      </c>
      <c r="I1269" s="20">
        <v>0</v>
      </c>
      <c r="J1269" s="20">
        <v>21</v>
      </c>
      <c r="K1269" s="20"/>
      <c r="L1269" s="21">
        <v>3401220</v>
      </c>
      <c r="M1269" s="22">
        <v>504</v>
      </c>
      <c r="N1269" s="23">
        <v>0</v>
      </c>
      <c r="O1269" s="24"/>
    </row>
    <row r="1270" spans="1:15" ht="20.399999999999999" x14ac:dyDescent="0.2">
      <c r="A1270" s="19" t="s">
        <v>5600</v>
      </c>
      <c r="B1270" s="20" t="s">
        <v>5618</v>
      </c>
      <c r="C1270" s="20">
        <v>20</v>
      </c>
      <c r="D1270" s="20" t="s">
        <v>360</v>
      </c>
      <c r="E1270" s="20"/>
      <c r="F1270" s="20">
        <v>12</v>
      </c>
      <c r="G1270" s="20">
        <v>2</v>
      </c>
      <c r="H1270" s="20">
        <v>0</v>
      </c>
      <c r="I1270" s="20">
        <v>0</v>
      </c>
      <c r="J1270" s="20">
        <v>14</v>
      </c>
      <c r="K1270" s="20"/>
      <c r="L1270" s="21">
        <v>3401220</v>
      </c>
      <c r="M1270" s="22">
        <v>280</v>
      </c>
      <c r="N1270" s="23">
        <v>0</v>
      </c>
      <c r="O1270" s="24"/>
    </row>
    <row r="1271" spans="1:15" ht="20.399999999999999" x14ac:dyDescent="0.2">
      <c r="A1271" s="19" t="s">
        <v>5524</v>
      </c>
      <c r="B1271" s="20" t="s">
        <v>5619</v>
      </c>
      <c r="C1271" s="20">
        <v>28</v>
      </c>
      <c r="D1271" s="20" t="s">
        <v>493</v>
      </c>
      <c r="E1271" s="20"/>
      <c r="F1271" s="20">
        <v>12</v>
      </c>
      <c r="G1271" s="20">
        <v>3</v>
      </c>
      <c r="H1271" s="20">
        <v>0</v>
      </c>
      <c r="I1271" s="20">
        <v>0</v>
      </c>
      <c r="J1271" s="20">
        <v>15</v>
      </c>
      <c r="K1271" s="20"/>
      <c r="L1271" s="21">
        <v>3401220</v>
      </c>
      <c r="M1271" s="22">
        <v>420</v>
      </c>
      <c r="N1271" s="23">
        <v>0</v>
      </c>
      <c r="O1271" s="24"/>
    </row>
    <row r="1272" spans="1:15" ht="20.399999999999999" x14ac:dyDescent="0.2">
      <c r="A1272" s="19" t="s">
        <v>5568</v>
      </c>
      <c r="B1272" s="20" t="s">
        <v>5620</v>
      </c>
      <c r="C1272" s="20">
        <v>10</v>
      </c>
      <c r="D1272" s="20" t="s">
        <v>109</v>
      </c>
      <c r="E1272" s="20" t="s">
        <v>17</v>
      </c>
      <c r="F1272" s="20">
        <v>20</v>
      </c>
      <c r="G1272" s="20">
        <v>9</v>
      </c>
      <c r="H1272" s="20">
        <v>1</v>
      </c>
      <c r="I1272" s="20">
        <v>1</v>
      </c>
      <c r="J1272" s="20">
        <v>31</v>
      </c>
      <c r="K1272" s="20" t="s">
        <v>18</v>
      </c>
      <c r="L1272" s="21">
        <v>3401220</v>
      </c>
      <c r="M1272" s="22">
        <v>310</v>
      </c>
      <c r="N1272" s="23">
        <v>1129.0322000000001</v>
      </c>
      <c r="O1272" s="24"/>
    </row>
    <row r="1273" spans="1:15" ht="30.6" x14ac:dyDescent="0.2">
      <c r="A1273" s="19" t="s">
        <v>5621</v>
      </c>
      <c r="B1273" s="20" t="s">
        <v>5622</v>
      </c>
      <c r="C1273" s="20">
        <v>20</v>
      </c>
      <c r="D1273" s="20" t="s">
        <v>82</v>
      </c>
      <c r="E1273" s="20"/>
      <c r="F1273" s="20">
        <v>14</v>
      </c>
      <c r="G1273" s="20">
        <v>7</v>
      </c>
      <c r="H1273" s="20">
        <v>0</v>
      </c>
      <c r="I1273" s="20">
        <v>0</v>
      </c>
      <c r="J1273" s="20">
        <v>21</v>
      </c>
      <c r="K1273" s="20"/>
      <c r="L1273" s="21">
        <v>3401220</v>
      </c>
      <c r="M1273" s="22">
        <v>420</v>
      </c>
      <c r="N1273" s="23">
        <v>0</v>
      </c>
      <c r="O1273" s="24"/>
    </row>
    <row r="1274" spans="1:15" ht="20.399999999999999" x14ac:dyDescent="0.2">
      <c r="A1274" s="19" t="s">
        <v>5600</v>
      </c>
      <c r="B1274" s="20" t="s">
        <v>263</v>
      </c>
      <c r="C1274" s="20">
        <v>17</v>
      </c>
      <c r="D1274" s="20" t="s">
        <v>360</v>
      </c>
      <c r="E1274" s="20"/>
      <c r="F1274" s="20">
        <v>12</v>
      </c>
      <c r="G1274" s="20">
        <v>2</v>
      </c>
      <c r="H1274" s="20">
        <v>0</v>
      </c>
      <c r="I1274" s="20">
        <v>0</v>
      </c>
      <c r="J1274" s="20">
        <v>14</v>
      </c>
      <c r="K1274" s="20"/>
      <c r="L1274" s="21">
        <v>3401220</v>
      </c>
      <c r="M1274" s="22">
        <v>238</v>
      </c>
      <c r="N1274" s="23">
        <v>0</v>
      </c>
      <c r="O1274" s="24"/>
    </row>
    <row r="1275" spans="1:15" s="25" customFormat="1" ht="13.2" x14ac:dyDescent="0.25">
      <c r="A1275" s="92" t="s">
        <v>5518</v>
      </c>
      <c r="B1275" s="93"/>
      <c r="C1275" s="93"/>
      <c r="D1275" s="93" t="s">
        <v>5623</v>
      </c>
      <c r="E1275" s="93"/>
      <c r="F1275" s="93"/>
      <c r="G1275" s="93"/>
      <c r="H1275" s="93"/>
      <c r="I1275" s="93"/>
      <c r="J1275" s="93"/>
      <c r="K1275" s="93"/>
      <c r="L1275" s="94"/>
      <c r="M1275" s="95"/>
      <c r="N1275" s="96" t="s">
        <v>20</v>
      </c>
      <c r="O1275" s="97">
        <v>14637280</v>
      </c>
    </row>
    <row r="1277" spans="1:15" ht="13.2" x14ac:dyDescent="0.25">
      <c r="D1277" s="25" t="s">
        <v>129</v>
      </c>
    </row>
    <row r="1278" spans="1:15" ht="20.399999999999999" x14ac:dyDescent="0.2">
      <c r="A1278" s="19" t="s">
        <v>5624</v>
      </c>
      <c r="B1278" s="20" t="s">
        <v>5625</v>
      </c>
      <c r="C1278" s="20">
        <v>30</v>
      </c>
      <c r="D1278" s="20" t="s">
        <v>326</v>
      </c>
      <c r="E1278" s="20"/>
      <c r="F1278" s="20">
        <v>8</v>
      </c>
      <c r="G1278" s="20">
        <v>2</v>
      </c>
      <c r="H1278" s="20">
        <v>0</v>
      </c>
      <c r="I1278" s="20">
        <v>1</v>
      </c>
      <c r="J1278" s="20">
        <v>11</v>
      </c>
      <c r="K1278" s="20"/>
      <c r="L1278" s="21">
        <v>3401220</v>
      </c>
      <c r="M1278" s="22">
        <v>330</v>
      </c>
      <c r="N1278" s="23">
        <v>0</v>
      </c>
      <c r="O1278" s="24"/>
    </row>
    <row r="1279" spans="1:15" ht="20.399999999999999" x14ac:dyDescent="0.2">
      <c r="A1279" s="19" t="s">
        <v>5624</v>
      </c>
      <c r="B1279" s="20" t="s">
        <v>5626</v>
      </c>
      <c r="C1279" s="20">
        <v>16</v>
      </c>
      <c r="D1279" s="20" t="s">
        <v>140</v>
      </c>
      <c r="E1279" s="20"/>
      <c r="F1279" s="20">
        <v>8</v>
      </c>
      <c r="G1279" s="20">
        <v>2</v>
      </c>
      <c r="H1279" s="20">
        <v>0</v>
      </c>
      <c r="I1279" s="20">
        <v>1</v>
      </c>
      <c r="J1279" s="20">
        <v>11</v>
      </c>
      <c r="K1279" s="20"/>
      <c r="L1279" s="21">
        <v>3401220</v>
      </c>
      <c r="M1279" s="22">
        <v>176</v>
      </c>
      <c r="N1279" s="23">
        <v>0</v>
      </c>
      <c r="O1279" s="24"/>
    </row>
    <row r="1280" spans="1:15" ht="20.399999999999999" x14ac:dyDescent="0.2">
      <c r="A1280" s="19" t="s">
        <v>5627</v>
      </c>
      <c r="B1280" s="20" t="s">
        <v>1945</v>
      </c>
      <c r="C1280" s="20">
        <v>6</v>
      </c>
      <c r="D1280" s="20" t="s">
        <v>4556</v>
      </c>
      <c r="E1280" s="20" t="s">
        <v>17</v>
      </c>
      <c r="F1280" s="20">
        <v>2</v>
      </c>
      <c r="G1280" s="20">
        <v>1</v>
      </c>
      <c r="H1280" s="20">
        <v>0</v>
      </c>
      <c r="I1280" s="20">
        <v>0</v>
      </c>
      <c r="J1280" s="20">
        <v>3</v>
      </c>
      <c r="K1280" s="20" t="s">
        <v>21</v>
      </c>
      <c r="L1280" s="21">
        <v>3401220</v>
      </c>
      <c r="M1280" s="22">
        <v>18</v>
      </c>
      <c r="N1280" s="23">
        <v>0</v>
      </c>
      <c r="O1280" s="24"/>
    </row>
    <row r="1281" spans="1:15" ht="20.399999999999999" x14ac:dyDescent="0.2">
      <c r="A1281" s="19" t="s">
        <v>5628</v>
      </c>
      <c r="B1281" s="20" t="s">
        <v>5629</v>
      </c>
      <c r="C1281" s="20">
        <v>25</v>
      </c>
      <c r="D1281" s="20" t="s">
        <v>140</v>
      </c>
      <c r="E1281" s="20"/>
      <c r="F1281" s="20">
        <v>8</v>
      </c>
      <c r="G1281" s="20">
        <v>2</v>
      </c>
      <c r="H1281" s="20">
        <v>0</v>
      </c>
      <c r="I1281" s="20">
        <v>1</v>
      </c>
      <c r="J1281" s="20">
        <v>11</v>
      </c>
      <c r="K1281" s="20"/>
      <c r="L1281" s="21">
        <v>3401220</v>
      </c>
      <c r="M1281" s="22">
        <v>275</v>
      </c>
      <c r="N1281" s="23">
        <v>909.09090000000003</v>
      </c>
      <c r="O1281" s="24"/>
    </row>
    <row r="1282" spans="1:15" ht="20.399999999999999" x14ac:dyDescent="0.2">
      <c r="A1282" s="19" t="s">
        <v>5630</v>
      </c>
      <c r="B1282" s="20" t="s">
        <v>1280</v>
      </c>
      <c r="C1282" s="20">
        <v>4</v>
      </c>
      <c r="D1282" s="20" t="s">
        <v>140</v>
      </c>
      <c r="E1282" s="20" t="s">
        <v>17</v>
      </c>
      <c r="F1282" s="20">
        <v>8</v>
      </c>
      <c r="G1282" s="20">
        <v>2</v>
      </c>
      <c r="H1282" s="20">
        <v>0</v>
      </c>
      <c r="I1282" s="20">
        <v>2</v>
      </c>
      <c r="J1282" s="20">
        <v>12</v>
      </c>
      <c r="K1282" s="20" t="s">
        <v>21</v>
      </c>
      <c r="L1282" s="21">
        <v>3401220</v>
      </c>
      <c r="M1282" s="22">
        <v>48</v>
      </c>
      <c r="N1282" s="23">
        <v>2095.8332999999998</v>
      </c>
      <c r="O1282" s="24"/>
    </row>
    <row r="1283" spans="1:15" ht="20.399999999999999" x14ac:dyDescent="0.2">
      <c r="A1283" s="19" t="s">
        <v>5631</v>
      </c>
      <c r="B1283" s="20" t="s">
        <v>5632</v>
      </c>
      <c r="C1283" s="20">
        <v>16</v>
      </c>
      <c r="D1283" s="20" t="s">
        <v>140</v>
      </c>
      <c r="E1283" s="20"/>
      <c r="F1283" s="20">
        <v>8</v>
      </c>
      <c r="G1283" s="20">
        <v>2</v>
      </c>
      <c r="H1283" s="20">
        <v>0</v>
      </c>
      <c r="I1283" s="20">
        <v>2</v>
      </c>
      <c r="J1283" s="20">
        <v>12</v>
      </c>
      <c r="K1283" s="20"/>
      <c r="L1283" s="21">
        <v>3401220</v>
      </c>
      <c r="M1283" s="22">
        <v>192</v>
      </c>
      <c r="N1283" s="23">
        <v>1541.6666</v>
      </c>
      <c r="O1283" s="24"/>
    </row>
    <row r="1284" spans="1:15" ht="20.399999999999999" x14ac:dyDescent="0.2">
      <c r="A1284" s="19" t="s">
        <v>5633</v>
      </c>
      <c r="B1284" s="20" t="s">
        <v>2150</v>
      </c>
      <c r="C1284" s="20">
        <v>5</v>
      </c>
      <c r="D1284" s="20" t="s">
        <v>1192</v>
      </c>
      <c r="E1284" s="20" t="s">
        <v>17</v>
      </c>
      <c r="F1284" s="20">
        <v>8</v>
      </c>
      <c r="G1284" s="20">
        <v>2</v>
      </c>
      <c r="H1284" s="20">
        <v>0</v>
      </c>
      <c r="I1284" s="20">
        <v>2</v>
      </c>
      <c r="J1284" s="20">
        <v>12</v>
      </c>
      <c r="K1284" s="20" t="s">
        <v>21</v>
      </c>
      <c r="L1284" s="21">
        <v>3401220</v>
      </c>
      <c r="M1284" s="22">
        <v>60</v>
      </c>
      <c r="N1284" s="23">
        <v>1680</v>
      </c>
      <c r="O1284" s="24"/>
    </row>
    <row r="1285" spans="1:15" ht="20.399999999999999" x14ac:dyDescent="0.2">
      <c r="A1285" s="19" t="s">
        <v>5634</v>
      </c>
      <c r="B1285" s="20" t="s">
        <v>1455</v>
      </c>
      <c r="C1285" s="20">
        <v>2</v>
      </c>
      <c r="D1285" s="20" t="s">
        <v>5635</v>
      </c>
      <c r="E1285" s="20" t="s">
        <v>366</v>
      </c>
      <c r="F1285" s="20">
        <v>80</v>
      </c>
      <c r="G1285" s="20">
        <v>10</v>
      </c>
      <c r="H1285" s="20">
        <v>12</v>
      </c>
      <c r="I1285" s="20">
        <v>5</v>
      </c>
      <c r="J1285" s="20">
        <v>107</v>
      </c>
      <c r="K1285" s="20" t="s">
        <v>21</v>
      </c>
      <c r="L1285" s="21">
        <v>3401220</v>
      </c>
      <c r="M1285" s="22">
        <v>214</v>
      </c>
      <c r="N1285" s="23">
        <v>0</v>
      </c>
      <c r="O1285" s="24"/>
    </row>
    <row r="1286" spans="1:15" ht="20.399999999999999" x14ac:dyDescent="0.2">
      <c r="A1286" s="19" t="s">
        <v>5636</v>
      </c>
      <c r="B1286" s="20" t="s">
        <v>3440</v>
      </c>
      <c r="C1286" s="20">
        <v>14</v>
      </c>
      <c r="D1286" s="20" t="s">
        <v>140</v>
      </c>
      <c r="E1286" s="20"/>
      <c r="F1286" s="20">
        <v>8</v>
      </c>
      <c r="G1286" s="20">
        <v>2</v>
      </c>
      <c r="H1286" s="20">
        <v>0</v>
      </c>
      <c r="I1286" s="20">
        <v>1</v>
      </c>
      <c r="J1286" s="20">
        <v>11</v>
      </c>
      <c r="K1286" s="20"/>
      <c r="L1286" s="21">
        <v>3401220</v>
      </c>
      <c r="M1286" s="22">
        <v>154</v>
      </c>
      <c r="N1286" s="23">
        <v>324.67529999999999</v>
      </c>
      <c r="O1286" s="24"/>
    </row>
    <row r="1287" spans="1:15" ht="20.399999999999999" x14ac:dyDescent="0.2">
      <c r="A1287" s="19" t="s">
        <v>5637</v>
      </c>
      <c r="B1287" s="20" t="s">
        <v>1508</v>
      </c>
      <c r="C1287" s="20">
        <v>4</v>
      </c>
      <c r="D1287" s="20" t="s">
        <v>5638</v>
      </c>
      <c r="E1287" s="20" t="s">
        <v>366</v>
      </c>
      <c r="F1287" s="20">
        <v>80</v>
      </c>
      <c r="G1287" s="20">
        <v>10</v>
      </c>
      <c r="H1287" s="20">
        <v>12</v>
      </c>
      <c r="I1287" s="20">
        <v>5</v>
      </c>
      <c r="J1287" s="20">
        <v>107</v>
      </c>
      <c r="K1287" s="20" t="s">
        <v>21</v>
      </c>
      <c r="L1287" s="21">
        <v>3401220</v>
      </c>
      <c r="M1287" s="22">
        <v>428</v>
      </c>
      <c r="N1287" s="23">
        <v>139.4228</v>
      </c>
      <c r="O1287" s="24"/>
    </row>
    <row r="1288" spans="1:15" ht="20.399999999999999" x14ac:dyDescent="0.2">
      <c r="A1288" s="19" t="s">
        <v>5639</v>
      </c>
      <c r="B1288" s="20" t="s">
        <v>548</v>
      </c>
      <c r="C1288" s="20">
        <v>5</v>
      </c>
      <c r="D1288" s="20" t="s">
        <v>293</v>
      </c>
      <c r="E1288" s="20" t="s">
        <v>17</v>
      </c>
      <c r="F1288" s="20">
        <v>8</v>
      </c>
      <c r="G1288" s="20">
        <v>2</v>
      </c>
      <c r="H1288" s="20">
        <v>0</v>
      </c>
      <c r="I1288" s="20">
        <v>2</v>
      </c>
      <c r="J1288" s="20">
        <v>12</v>
      </c>
      <c r="K1288" s="20" t="s">
        <v>21</v>
      </c>
      <c r="L1288" s="21">
        <v>3401220</v>
      </c>
      <c r="M1288" s="22">
        <v>60</v>
      </c>
      <c r="N1288" s="23">
        <v>1666.6666</v>
      </c>
      <c r="O1288" s="24"/>
    </row>
    <row r="1289" spans="1:15" ht="20.399999999999999" x14ac:dyDescent="0.2">
      <c r="A1289" s="19" t="s">
        <v>5640</v>
      </c>
      <c r="B1289" s="20" t="s">
        <v>5641</v>
      </c>
      <c r="C1289" s="20">
        <v>16</v>
      </c>
      <c r="D1289" s="20" t="s">
        <v>293</v>
      </c>
      <c r="E1289" s="20"/>
      <c r="F1289" s="20">
        <v>8</v>
      </c>
      <c r="G1289" s="20">
        <v>2</v>
      </c>
      <c r="H1289" s="20">
        <v>0</v>
      </c>
      <c r="I1289" s="20">
        <v>1</v>
      </c>
      <c r="J1289" s="20">
        <v>11</v>
      </c>
      <c r="K1289" s="20"/>
      <c r="L1289" s="21">
        <v>3401220</v>
      </c>
      <c r="M1289" s="22">
        <v>176</v>
      </c>
      <c r="N1289" s="23">
        <v>568.18179999999995</v>
      </c>
      <c r="O1289" s="24"/>
    </row>
    <row r="1290" spans="1:15" ht="20.399999999999999" x14ac:dyDescent="0.2">
      <c r="A1290" s="19" t="s">
        <v>5627</v>
      </c>
      <c r="B1290" s="20" t="s">
        <v>1872</v>
      </c>
      <c r="C1290" s="20">
        <v>7</v>
      </c>
      <c r="D1290" s="20" t="s">
        <v>265</v>
      </c>
      <c r="E1290" s="20" t="s">
        <v>17</v>
      </c>
      <c r="F1290" s="20">
        <v>2</v>
      </c>
      <c r="G1290" s="20">
        <v>1</v>
      </c>
      <c r="H1290" s="20">
        <v>0</v>
      </c>
      <c r="I1290" s="20">
        <v>0</v>
      </c>
      <c r="J1290" s="20">
        <v>3</v>
      </c>
      <c r="K1290" s="20" t="s">
        <v>21</v>
      </c>
      <c r="L1290" s="21">
        <v>3401220</v>
      </c>
      <c r="M1290" s="22">
        <v>21</v>
      </c>
      <c r="N1290" s="23">
        <v>0</v>
      </c>
      <c r="O1290" s="24"/>
    </row>
    <row r="1291" spans="1:15" ht="20.399999999999999" x14ac:dyDescent="0.2">
      <c r="A1291" s="19" t="s">
        <v>5642</v>
      </c>
      <c r="B1291" s="20" t="s">
        <v>2243</v>
      </c>
      <c r="C1291" s="20">
        <v>5</v>
      </c>
      <c r="D1291" s="20" t="s">
        <v>90</v>
      </c>
      <c r="E1291" s="20" t="s">
        <v>17</v>
      </c>
      <c r="F1291" s="20">
        <v>8</v>
      </c>
      <c r="G1291" s="20">
        <v>2</v>
      </c>
      <c r="H1291" s="20">
        <v>0</v>
      </c>
      <c r="I1291" s="20">
        <v>1</v>
      </c>
      <c r="J1291" s="20">
        <v>11</v>
      </c>
      <c r="K1291" s="20" t="s">
        <v>21</v>
      </c>
      <c r="L1291" s="21">
        <v>3401220</v>
      </c>
      <c r="M1291" s="22">
        <v>55</v>
      </c>
      <c r="N1291" s="23">
        <v>0</v>
      </c>
      <c r="O1291" s="24"/>
    </row>
    <row r="1292" spans="1:15" ht="20.399999999999999" x14ac:dyDescent="0.2">
      <c r="A1292" s="19" t="s">
        <v>5643</v>
      </c>
      <c r="B1292" s="20" t="s">
        <v>5644</v>
      </c>
      <c r="C1292" s="20">
        <v>16</v>
      </c>
      <c r="D1292" s="20" t="s">
        <v>140</v>
      </c>
      <c r="E1292" s="20"/>
      <c r="F1292" s="20">
        <v>8</v>
      </c>
      <c r="G1292" s="20">
        <v>2</v>
      </c>
      <c r="H1292" s="20">
        <v>0</v>
      </c>
      <c r="I1292" s="20">
        <v>1</v>
      </c>
      <c r="J1292" s="20">
        <v>11</v>
      </c>
      <c r="K1292" s="20"/>
      <c r="L1292" s="21">
        <v>3401220</v>
      </c>
      <c r="M1292" s="22">
        <v>176</v>
      </c>
      <c r="N1292" s="23">
        <v>0</v>
      </c>
      <c r="O1292" s="24"/>
    </row>
    <row r="1293" spans="1:15" ht="20.399999999999999" x14ac:dyDescent="0.2">
      <c r="A1293" s="19" t="s">
        <v>5645</v>
      </c>
      <c r="B1293" s="20" t="s">
        <v>5646</v>
      </c>
      <c r="C1293" s="20">
        <v>8</v>
      </c>
      <c r="D1293" s="20" t="s">
        <v>300</v>
      </c>
      <c r="E1293" s="20" t="s">
        <v>17</v>
      </c>
      <c r="F1293" s="20">
        <v>8</v>
      </c>
      <c r="G1293" s="20">
        <v>2</v>
      </c>
      <c r="H1293" s="20">
        <v>0</v>
      </c>
      <c r="I1293" s="20">
        <v>1</v>
      </c>
      <c r="J1293" s="20">
        <v>11</v>
      </c>
      <c r="K1293" s="20" t="s">
        <v>21</v>
      </c>
      <c r="L1293" s="21">
        <v>3401220</v>
      </c>
      <c r="M1293" s="22">
        <v>88</v>
      </c>
      <c r="N1293" s="23">
        <v>0</v>
      </c>
      <c r="O1293" s="24"/>
    </row>
    <row r="1294" spans="1:15" ht="20.399999999999999" x14ac:dyDescent="0.2">
      <c r="A1294" s="19" t="s">
        <v>5647</v>
      </c>
      <c r="B1294" s="20" t="s">
        <v>1519</v>
      </c>
      <c r="C1294" s="20">
        <v>4</v>
      </c>
      <c r="D1294" s="20" t="s">
        <v>5638</v>
      </c>
      <c r="E1294" s="20" t="s">
        <v>366</v>
      </c>
      <c r="F1294" s="20">
        <v>80</v>
      </c>
      <c r="G1294" s="20">
        <v>10</v>
      </c>
      <c r="H1294" s="20">
        <v>12</v>
      </c>
      <c r="I1294" s="20">
        <v>3</v>
      </c>
      <c r="J1294" s="20">
        <v>105</v>
      </c>
      <c r="K1294" s="20" t="s">
        <v>21</v>
      </c>
      <c r="L1294" s="21">
        <v>3401220</v>
      </c>
      <c r="M1294" s="22">
        <v>420</v>
      </c>
      <c r="N1294" s="23">
        <v>0</v>
      </c>
      <c r="O1294" s="24"/>
    </row>
    <row r="1295" spans="1:15" ht="20.399999999999999" x14ac:dyDescent="0.2">
      <c r="A1295" s="19" t="s">
        <v>5648</v>
      </c>
      <c r="B1295" s="20" t="s">
        <v>5649</v>
      </c>
      <c r="C1295" s="20">
        <v>5</v>
      </c>
      <c r="D1295" s="20" t="s">
        <v>95</v>
      </c>
      <c r="E1295" s="20" t="s">
        <v>17</v>
      </c>
      <c r="F1295" s="20">
        <v>2</v>
      </c>
      <c r="G1295" s="20">
        <v>1</v>
      </c>
      <c r="H1295" s="20">
        <v>0</v>
      </c>
      <c r="I1295" s="20">
        <v>0</v>
      </c>
      <c r="J1295" s="20">
        <v>3</v>
      </c>
      <c r="K1295" s="20" t="s">
        <v>21</v>
      </c>
      <c r="L1295" s="21">
        <v>3401220</v>
      </c>
      <c r="M1295" s="22">
        <v>15</v>
      </c>
      <c r="N1295" s="23">
        <v>0</v>
      </c>
      <c r="O1295" s="24"/>
    </row>
    <row r="1296" spans="1:15" ht="20.399999999999999" x14ac:dyDescent="0.2">
      <c r="A1296" s="19" t="s">
        <v>5643</v>
      </c>
      <c r="B1296" s="20" t="s">
        <v>199</v>
      </c>
      <c r="C1296" s="20">
        <v>14</v>
      </c>
      <c r="D1296" s="20" t="s">
        <v>447</v>
      </c>
      <c r="E1296" s="20"/>
      <c r="F1296" s="20">
        <v>8</v>
      </c>
      <c r="G1296" s="20">
        <v>2</v>
      </c>
      <c r="H1296" s="20">
        <v>0</v>
      </c>
      <c r="I1296" s="20">
        <v>1</v>
      </c>
      <c r="J1296" s="20">
        <v>11</v>
      </c>
      <c r="K1296" s="20"/>
      <c r="L1296" s="21">
        <v>3401220</v>
      </c>
      <c r="M1296" s="22">
        <v>154</v>
      </c>
      <c r="N1296" s="23">
        <v>0</v>
      </c>
      <c r="O1296" s="24"/>
    </row>
    <row r="1297" spans="1:15" ht="20.399999999999999" x14ac:dyDescent="0.2">
      <c r="A1297" s="19" t="s">
        <v>5650</v>
      </c>
      <c r="B1297" s="20" t="s">
        <v>2856</v>
      </c>
      <c r="C1297" s="20">
        <v>8</v>
      </c>
      <c r="D1297" s="20" t="s">
        <v>1192</v>
      </c>
      <c r="E1297" s="20" t="s">
        <v>17</v>
      </c>
      <c r="F1297" s="20">
        <v>2</v>
      </c>
      <c r="G1297" s="20">
        <v>1</v>
      </c>
      <c r="H1297" s="20">
        <v>0</v>
      </c>
      <c r="I1297" s="20">
        <v>0</v>
      </c>
      <c r="J1297" s="20">
        <v>3</v>
      </c>
      <c r="K1297" s="20" t="s">
        <v>21</v>
      </c>
      <c r="L1297" s="21">
        <v>3401220</v>
      </c>
      <c r="M1297" s="22">
        <v>24</v>
      </c>
      <c r="N1297" s="23">
        <v>0</v>
      </c>
      <c r="O1297" s="24"/>
    </row>
    <row r="1298" spans="1:15" ht="20.399999999999999" x14ac:dyDescent="0.2">
      <c r="A1298" s="19" t="s">
        <v>4471</v>
      </c>
      <c r="B1298" s="20" t="s">
        <v>3989</v>
      </c>
      <c r="C1298" s="20">
        <v>6</v>
      </c>
      <c r="D1298" s="20" t="s">
        <v>265</v>
      </c>
      <c r="E1298" s="20" t="s">
        <v>17</v>
      </c>
      <c r="F1298" s="20">
        <v>8</v>
      </c>
      <c r="G1298" s="20">
        <v>2</v>
      </c>
      <c r="H1298" s="20">
        <v>0</v>
      </c>
      <c r="I1298" s="20">
        <v>2</v>
      </c>
      <c r="J1298" s="20">
        <v>12</v>
      </c>
      <c r="K1298" s="20" t="s">
        <v>21</v>
      </c>
      <c r="L1298" s="21">
        <v>3401220</v>
      </c>
      <c r="M1298" s="22">
        <v>72</v>
      </c>
      <c r="N1298" s="23">
        <v>1819.4444000000001</v>
      </c>
      <c r="O1298" s="24"/>
    </row>
    <row r="1299" spans="1:15" ht="20.399999999999999" x14ac:dyDescent="0.2">
      <c r="A1299" s="19" t="s">
        <v>4524</v>
      </c>
      <c r="B1299" s="20" t="s">
        <v>5651</v>
      </c>
      <c r="C1299" s="20">
        <v>22</v>
      </c>
      <c r="D1299" s="20" t="s">
        <v>140</v>
      </c>
      <c r="E1299" s="20"/>
      <c r="F1299" s="20">
        <v>8</v>
      </c>
      <c r="G1299" s="20">
        <v>2</v>
      </c>
      <c r="H1299" s="20">
        <v>0</v>
      </c>
      <c r="I1299" s="20">
        <v>1</v>
      </c>
      <c r="J1299" s="20">
        <v>11</v>
      </c>
      <c r="K1299" s="20"/>
      <c r="L1299" s="21">
        <v>3401220</v>
      </c>
      <c r="M1299" s="22">
        <v>242</v>
      </c>
      <c r="N1299" s="23">
        <v>0</v>
      </c>
      <c r="O1299" s="24"/>
    </row>
    <row r="1300" spans="1:15" ht="20.399999999999999" x14ac:dyDescent="0.2">
      <c r="A1300" s="19" t="s">
        <v>1740</v>
      </c>
      <c r="B1300" s="20" t="s">
        <v>5652</v>
      </c>
      <c r="C1300" s="20">
        <v>13</v>
      </c>
      <c r="D1300" s="20" t="s">
        <v>1658</v>
      </c>
      <c r="E1300" s="20" t="s">
        <v>17</v>
      </c>
      <c r="F1300" s="20">
        <v>8</v>
      </c>
      <c r="G1300" s="20">
        <v>2</v>
      </c>
      <c r="H1300" s="20">
        <v>0</v>
      </c>
      <c r="I1300" s="20">
        <v>2</v>
      </c>
      <c r="J1300" s="20">
        <v>12</v>
      </c>
      <c r="K1300" s="20" t="s">
        <v>21</v>
      </c>
      <c r="L1300" s="21">
        <v>3401220</v>
      </c>
      <c r="M1300" s="22">
        <v>156</v>
      </c>
      <c r="N1300" s="23">
        <v>1857.6922999999999</v>
      </c>
      <c r="O1300" s="24"/>
    </row>
    <row r="1301" spans="1:15" ht="30.6" x14ac:dyDescent="0.2">
      <c r="A1301" s="19" t="s">
        <v>5653</v>
      </c>
      <c r="B1301" s="20" t="s">
        <v>5654</v>
      </c>
      <c r="C1301" s="20">
        <v>17</v>
      </c>
      <c r="D1301" s="20" t="s">
        <v>140</v>
      </c>
      <c r="E1301" s="20"/>
      <c r="F1301" s="20">
        <v>8</v>
      </c>
      <c r="G1301" s="20">
        <v>2</v>
      </c>
      <c r="H1301" s="20">
        <v>0</v>
      </c>
      <c r="I1301" s="20">
        <v>1</v>
      </c>
      <c r="J1301" s="20">
        <v>11</v>
      </c>
      <c r="K1301" s="20"/>
      <c r="L1301" s="21">
        <v>3401220</v>
      </c>
      <c r="M1301" s="22">
        <v>187</v>
      </c>
      <c r="N1301" s="23">
        <v>0</v>
      </c>
      <c r="O1301" s="24"/>
    </row>
    <row r="1302" spans="1:15" ht="20.399999999999999" x14ac:dyDescent="0.2">
      <c r="A1302" s="19" t="s">
        <v>5634</v>
      </c>
      <c r="B1302" s="20" t="s">
        <v>1853</v>
      </c>
      <c r="C1302" s="20">
        <v>2</v>
      </c>
      <c r="D1302" s="20" t="s">
        <v>5635</v>
      </c>
      <c r="E1302" s="20" t="s">
        <v>366</v>
      </c>
      <c r="F1302" s="20">
        <v>80</v>
      </c>
      <c r="G1302" s="20">
        <v>10</v>
      </c>
      <c r="H1302" s="20">
        <v>12</v>
      </c>
      <c r="I1302" s="20">
        <v>3</v>
      </c>
      <c r="J1302" s="20">
        <v>105</v>
      </c>
      <c r="K1302" s="20" t="s">
        <v>21</v>
      </c>
      <c r="L1302" s="21">
        <v>3401220</v>
      </c>
      <c r="M1302" s="22">
        <v>210</v>
      </c>
      <c r="N1302" s="23">
        <v>0</v>
      </c>
      <c r="O1302" s="24"/>
    </row>
    <row r="1303" spans="1:15" ht="20.399999999999999" x14ac:dyDescent="0.2">
      <c r="A1303" s="19" t="s">
        <v>5655</v>
      </c>
      <c r="B1303" s="20" t="s">
        <v>862</v>
      </c>
      <c r="C1303" s="20">
        <v>4</v>
      </c>
      <c r="D1303" s="20" t="s">
        <v>1332</v>
      </c>
      <c r="E1303" s="20" t="s">
        <v>17</v>
      </c>
      <c r="F1303" s="20">
        <v>8</v>
      </c>
      <c r="G1303" s="20">
        <v>2</v>
      </c>
      <c r="H1303" s="20">
        <v>0</v>
      </c>
      <c r="I1303" s="20">
        <v>1</v>
      </c>
      <c r="J1303" s="20">
        <v>11</v>
      </c>
      <c r="K1303" s="20" t="s">
        <v>21</v>
      </c>
      <c r="L1303" s="21">
        <v>3401220</v>
      </c>
      <c r="M1303" s="22">
        <v>44</v>
      </c>
      <c r="N1303" s="23">
        <v>0</v>
      </c>
      <c r="O1303" s="24"/>
    </row>
    <row r="1304" spans="1:15" ht="30.6" x14ac:dyDescent="0.2">
      <c r="A1304" s="19" t="s">
        <v>5656</v>
      </c>
      <c r="B1304" s="20" t="s">
        <v>5013</v>
      </c>
      <c r="C1304" s="20">
        <v>11</v>
      </c>
      <c r="D1304" s="20" t="s">
        <v>140</v>
      </c>
      <c r="E1304" s="20"/>
      <c r="F1304" s="20">
        <v>8</v>
      </c>
      <c r="G1304" s="20">
        <v>2</v>
      </c>
      <c r="H1304" s="20">
        <v>0</v>
      </c>
      <c r="I1304" s="20">
        <v>1</v>
      </c>
      <c r="J1304" s="20">
        <v>11</v>
      </c>
      <c r="K1304" s="20"/>
      <c r="L1304" s="21">
        <v>3401220</v>
      </c>
      <c r="M1304" s="22">
        <v>121</v>
      </c>
      <c r="N1304" s="23">
        <v>0</v>
      </c>
      <c r="O1304" s="24"/>
    </row>
    <row r="1305" spans="1:15" ht="20.399999999999999" x14ac:dyDescent="0.2">
      <c r="A1305" s="19" t="s">
        <v>5657</v>
      </c>
      <c r="B1305" s="20" t="s">
        <v>3372</v>
      </c>
      <c r="C1305" s="20">
        <v>3</v>
      </c>
      <c r="D1305" s="20" t="s">
        <v>1192</v>
      </c>
      <c r="E1305" s="20" t="s">
        <v>17</v>
      </c>
      <c r="F1305" s="20">
        <v>8</v>
      </c>
      <c r="G1305" s="20">
        <v>2</v>
      </c>
      <c r="H1305" s="20">
        <v>0</v>
      </c>
      <c r="I1305" s="20">
        <v>1</v>
      </c>
      <c r="J1305" s="20">
        <v>11</v>
      </c>
      <c r="K1305" s="20" t="s">
        <v>21</v>
      </c>
      <c r="L1305" s="21">
        <v>3401220</v>
      </c>
      <c r="M1305" s="22">
        <v>33</v>
      </c>
      <c r="N1305" s="23">
        <v>0</v>
      </c>
      <c r="O1305" s="24"/>
    </row>
    <row r="1306" spans="1:15" ht="30.6" x14ac:dyDescent="0.2">
      <c r="A1306" s="19" t="s">
        <v>5658</v>
      </c>
      <c r="B1306" s="20" t="s">
        <v>5659</v>
      </c>
      <c r="C1306" s="20">
        <v>16</v>
      </c>
      <c r="D1306" s="20" t="s">
        <v>140</v>
      </c>
      <c r="E1306" s="20"/>
      <c r="F1306" s="20">
        <v>8</v>
      </c>
      <c r="G1306" s="20">
        <v>2</v>
      </c>
      <c r="H1306" s="20">
        <v>0</v>
      </c>
      <c r="I1306" s="20">
        <v>1</v>
      </c>
      <c r="J1306" s="20">
        <v>11</v>
      </c>
      <c r="K1306" s="20"/>
      <c r="L1306" s="21">
        <v>3401220</v>
      </c>
      <c r="M1306" s="22">
        <v>176</v>
      </c>
      <c r="N1306" s="23">
        <v>0</v>
      </c>
      <c r="O1306" s="24"/>
    </row>
    <row r="1307" spans="1:15" ht="20.399999999999999" x14ac:dyDescent="0.2">
      <c r="A1307" s="19" t="s">
        <v>5660</v>
      </c>
      <c r="B1307" s="20" t="s">
        <v>3092</v>
      </c>
      <c r="C1307" s="20">
        <v>4</v>
      </c>
      <c r="D1307" s="20" t="s">
        <v>5108</v>
      </c>
      <c r="E1307" s="20" t="s">
        <v>366</v>
      </c>
      <c r="F1307" s="20">
        <v>80</v>
      </c>
      <c r="G1307" s="20">
        <v>10</v>
      </c>
      <c r="H1307" s="20">
        <v>12</v>
      </c>
      <c r="I1307" s="20">
        <v>3</v>
      </c>
      <c r="J1307" s="20">
        <v>105</v>
      </c>
      <c r="K1307" s="20" t="s">
        <v>21</v>
      </c>
      <c r="L1307" s="21">
        <v>3401220</v>
      </c>
      <c r="M1307" s="22">
        <v>420</v>
      </c>
      <c r="N1307" s="23">
        <v>76.4285</v>
      </c>
      <c r="O1307" s="24"/>
    </row>
    <row r="1308" spans="1:15" ht="20.399999999999999" x14ac:dyDescent="0.2">
      <c r="A1308" s="19" t="s">
        <v>5661</v>
      </c>
      <c r="B1308" s="20" t="s">
        <v>5662</v>
      </c>
      <c r="C1308" s="20">
        <v>30</v>
      </c>
      <c r="D1308" s="20" t="s">
        <v>140</v>
      </c>
      <c r="E1308" s="20"/>
      <c r="F1308" s="20">
        <v>8</v>
      </c>
      <c r="G1308" s="20">
        <v>2</v>
      </c>
      <c r="H1308" s="20">
        <v>0</v>
      </c>
      <c r="I1308" s="20">
        <v>1</v>
      </c>
      <c r="J1308" s="20">
        <v>11</v>
      </c>
      <c r="K1308" s="20"/>
      <c r="L1308" s="21">
        <v>3401220</v>
      </c>
      <c r="M1308" s="22">
        <v>330</v>
      </c>
      <c r="N1308" s="23">
        <v>0</v>
      </c>
      <c r="O1308" s="24"/>
    </row>
    <row r="1309" spans="1:15" ht="20.399999999999999" x14ac:dyDescent="0.2">
      <c r="A1309" s="19" t="s">
        <v>5663</v>
      </c>
      <c r="B1309" s="20" t="s">
        <v>5664</v>
      </c>
      <c r="C1309" s="20">
        <v>29</v>
      </c>
      <c r="D1309" s="20" t="s">
        <v>140</v>
      </c>
      <c r="E1309" s="20"/>
      <c r="F1309" s="20">
        <v>8</v>
      </c>
      <c r="G1309" s="20">
        <v>2</v>
      </c>
      <c r="H1309" s="20">
        <v>0</v>
      </c>
      <c r="I1309" s="20">
        <v>1</v>
      </c>
      <c r="J1309" s="20">
        <v>11</v>
      </c>
      <c r="K1309" s="20"/>
      <c r="L1309" s="21">
        <v>3401220</v>
      </c>
      <c r="M1309" s="22">
        <v>319</v>
      </c>
      <c r="N1309" s="23">
        <v>0</v>
      </c>
      <c r="O1309" s="24"/>
    </row>
    <row r="1310" spans="1:15" ht="20.399999999999999" x14ac:dyDescent="0.2">
      <c r="A1310" s="19" t="s">
        <v>5657</v>
      </c>
      <c r="B1310" s="20" t="s">
        <v>2456</v>
      </c>
      <c r="C1310" s="20">
        <v>5</v>
      </c>
      <c r="D1310" s="20" t="s">
        <v>265</v>
      </c>
      <c r="E1310" s="20" t="s">
        <v>17</v>
      </c>
      <c r="F1310" s="20">
        <v>8</v>
      </c>
      <c r="G1310" s="20">
        <v>2</v>
      </c>
      <c r="H1310" s="20">
        <v>0</v>
      </c>
      <c r="I1310" s="20">
        <v>1</v>
      </c>
      <c r="J1310" s="20">
        <v>11</v>
      </c>
      <c r="K1310" s="20" t="s">
        <v>21</v>
      </c>
      <c r="L1310" s="21">
        <v>3401220</v>
      </c>
      <c r="M1310" s="22">
        <v>55</v>
      </c>
      <c r="N1310" s="23">
        <v>0</v>
      </c>
      <c r="O1310" s="24"/>
    </row>
    <row r="1311" spans="1:15" ht="20.399999999999999" x14ac:dyDescent="0.2">
      <c r="A1311" s="19" t="s">
        <v>5665</v>
      </c>
      <c r="B1311" s="20" t="s">
        <v>1714</v>
      </c>
      <c r="C1311" s="20">
        <v>14</v>
      </c>
      <c r="D1311" s="20" t="s">
        <v>140</v>
      </c>
      <c r="E1311" s="20"/>
      <c r="F1311" s="20">
        <v>8</v>
      </c>
      <c r="G1311" s="20">
        <v>2</v>
      </c>
      <c r="H1311" s="20">
        <v>0</v>
      </c>
      <c r="I1311" s="20">
        <v>1</v>
      </c>
      <c r="J1311" s="20">
        <v>11</v>
      </c>
      <c r="K1311" s="20"/>
      <c r="L1311" s="21">
        <v>3401220</v>
      </c>
      <c r="M1311" s="22">
        <v>154</v>
      </c>
      <c r="N1311" s="23">
        <v>0</v>
      </c>
      <c r="O1311" s="24"/>
    </row>
    <row r="1312" spans="1:15" s="25" customFormat="1" ht="13.2" x14ac:dyDescent="0.25">
      <c r="A1312" s="92" t="s">
        <v>129</v>
      </c>
      <c r="B1312" s="93"/>
      <c r="C1312" s="93"/>
      <c r="D1312" s="93" t="s">
        <v>1715</v>
      </c>
      <c r="E1312" s="93"/>
      <c r="F1312" s="93"/>
      <c r="G1312" s="93"/>
      <c r="H1312" s="93"/>
      <c r="I1312" s="93"/>
      <c r="J1312" s="93"/>
      <c r="K1312" s="93"/>
      <c r="L1312" s="94"/>
      <c r="M1312" s="95"/>
      <c r="N1312" s="96" t="s">
        <v>20</v>
      </c>
      <c r="O1312" s="97">
        <v>1509973</v>
      </c>
    </row>
    <row r="1314" spans="1:15" ht="13.2" x14ac:dyDescent="0.25">
      <c r="D1314" s="25" t="s">
        <v>135</v>
      </c>
    </row>
    <row r="1315" spans="1:15" ht="20.399999999999999" x14ac:dyDescent="0.2">
      <c r="A1315" s="19" t="s">
        <v>5666</v>
      </c>
      <c r="B1315" s="20" t="s">
        <v>5667</v>
      </c>
      <c r="C1315" s="20">
        <v>21</v>
      </c>
      <c r="D1315" s="20" t="s">
        <v>131</v>
      </c>
      <c r="E1315" s="20"/>
      <c r="F1315" s="20">
        <v>18</v>
      </c>
      <c r="G1315" s="20">
        <v>4</v>
      </c>
      <c r="H1315" s="20">
        <v>0</v>
      </c>
      <c r="I1315" s="20">
        <v>2</v>
      </c>
      <c r="J1315" s="20">
        <v>24</v>
      </c>
      <c r="K1315" s="20"/>
      <c r="L1315" s="21">
        <v>3401220</v>
      </c>
      <c r="M1315" s="22">
        <v>504</v>
      </c>
      <c r="N1315" s="23">
        <v>1388.8887999999999</v>
      </c>
      <c r="O1315" s="24"/>
    </row>
    <row r="1316" spans="1:15" ht="20.399999999999999" x14ac:dyDescent="0.2">
      <c r="A1316" s="19" t="s">
        <v>5666</v>
      </c>
      <c r="B1316" s="20" t="s">
        <v>5667</v>
      </c>
      <c r="C1316" s="20">
        <v>21</v>
      </c>
      <c r="D1316" s="20" t="s">
        <v>837</v>
      </c>
      <c r="E1316" s="20"/>
      <c r="F1316" s="20">
        <v>6</v>
      </c>
      <c r="G1316" s="20">
        <v>2</v>
      </c>
      <c r="H1316" s="20">
        <v>0</v>
      </c>
      <c r="I1316" s="20">
        <v>2</v>
      </c>
      <c r="J1316" s="20">
        <v>10</v>
      </c>
      <c r="K1316" s="20"/>
      <c r="L1316" s="21">
        <v>3401220</v>
      </c>
      <c r="M1316" s="22">
        <v>210</v>
      </c>
      <c r="N1316" s="23">
        <v>0</v>
      </c>
      <c r="O1316" s="24"/>
    </row>
    <row r="1317" spans="1:15" ht="20.399999999999999" x14ac:dyDescent="0.2">
      <c r="A1317" s="19" t="s">
        <v>5666</v>
      </c>
      <c r="B1317" s="20" t="s">
        <v>5668</v>
      </c>
      <c r="C1317" s="20">
        <v>28</v>
      </c>
      <c r="D1317" s="20" t="s">
        <v>837</v>
      </c>
      <c r="E1317" s="20"/>
      <c r="F1317" s="20">
        <v>6</v>
      </c>
      <c r="G1317" s="20">
        <v>2</v>
      </c>
      <c r="H1317" s="20">
        <v>0</v>
      </c>
      <c r="I1317" s="20">
        <v>2</v>
      </c>
      <c r="J1317" s="20">
        <v>10</v>
      </c>
      <c r="K1317" s="20"/>
      <c r="L1317" s="21">
        <v>3401220</v>
      </c>
      <c r="M1317" s="22">
        <v>280</v>
      </c>
      <c r="N1317" s="23">
        <v>0</v>
      </c>
      <c r="O1317" s="24"/>
    </row>
    <row r="1318" spans="1:15" ht="20.399999999999999" x14ac:dyDescent="0.2">
      <c r="A1318" s="19" t="s">
        <v>5666</v>
      </c>
      <c r="B1318" s="20" t="s">
        <v>5668</v>
      </c>
      <c r="C1318" s="20">
        <v>28</v>
      </c>
      <c r="D1318" s="20" t="s">
        <v>131</v>
      </c>
      <c r="E1318" s="20"/>
      <c r="F1318" s="20">
        <v>18</v>
      </c>
      <c r="G1318" s="20">
        <v>4</v>
      </c>
      <c r="H1318" s="20">
        <v>0</v>
      </c>
      <c r="I1318" s="20">
        <v>2</v>
      </c>
      <c r="J1318" s="20">
        <v>24</v>
      </c>
      <c r="K1318" s="20"/>
      <c r="L1318" s="21">
        <v>3401220</v>
      </c>
      <c r="M1318" s="22">
        <v>672</v>
      </c>
      <c r="N1318" s="23">
        <v>744.04759999999999</v>
      </c>
      <c r="O1318" s="24"/>
    </row>
    <row r="1319" spans="1:15" ht="20.399999999999999" x14ac:dyDescent="0.2">
      <c r="A1319" s="19" t="s">
        <v>5669</v>
      </c>
      <c r="B1319" s="20" t="s">
        <v>5670</v>
      </c>
      <c r="C1319" s="20">
        <v>12</v>
      </c>
      <c r="D1319" s="20" t="s">
        <v>181</v>
      </c>
      <c r="E1319" s="20" t="s">
        <v>17</v>
      </c>
      <c r="F1319" s="20">
        <v>14</v>
      </c>
      <c r="G1319" s="20">
        <v>4</v>
      </c>
      <c r="H1319" s="20">
        <v>0</v>
      </c>
      <c r="I1319" s="20">
        <v>2</v>
      </c>
      <c r="J1319" s="20">
        <v>20</v>
      </c>
      <c r="K1319" s="20" t="s">
        <v>21</v>
      </c>
      <c r="L1319" s="21">
        <v>3401220</v>
      </c>
      <c r="M1319" s="22">
        <v>240</v>
      </c>
      <c r="N1319" s="23">
        <v>0</v>
      </c>
      <c r="O1319" s="24"/>
    </row>
    <row r="1320" spans="1:15" ht="20.399999999999999" x14ac:dyDescent="0.2">
      <c r="A1320" s="19" t="s">
        <v>5669</v>
      </c>
      <c r="B1320" s="20" t="s">
        <v>2127</v>
      </c>
      <c r="C1320" s="20">
        <v>15</v>
      </c>
      <c r="D1320" s="20" t="s">
        <v>181</v>
      </c>
      <c r="E1320" s="20" t="s">
        <v>17</v>
      </c>
      <c r="F1320" s="20">
        <v>14</v>
      </c>
      <c r="G1320" s="20">
        <v>4</v>
      </c>
      <c r="H1320" s="20">
        <v>0</v>
      </c>
      <c r="I1320" s="20">
        <v>2</v>
      </c>
      <c r="J1320" s="20">
        <v>20</v>
      </c>
      <c r="K1320" s="20" t="s">
        <v>21</v>
      </c>
      <c r="L1320" s="21">
        <v>3401220</v>
      </c>
      <c r="M1320" s="22">
        <v>300</v>
      </c>
      <c r="N1320" s="23">
        <v>0</v>
      </c>
      <c r="O1320" s="24"/>
    </row>
    <row r="1321" spans="1:15" ht="20.399999999999999" x14ac:dyDescent="0.2">
      <c r="A1321" s="19" t="s">
        <v>5666</v>
      </c>
      <c r="B1321" s="20" t="s">
        <v>5671</v>
      </c>
      <c r="C1321" s="20">
        <v>31</v>
      </c>
      <c r="D1321" s="20" t="s">
        <v>221</v>
      </c>
      <c r="E1321" s="20"/>
      <c r="F1321" s="20">
        <v>18</v>
      </c>
      <c r="G1321" s="20">
        <v>4</v>
      </c>
      <c r="H1321" s="20">
        <v>0</v>
      </c>
      <c r="I1321" s="20">
        <v>2</v>
      </c>
      <c r="J1321" s="20">
        <v>24</v>
      </c>
      <c r="K1321" s="20"/>
      <c r="L1321" s="21">
        <v>3401220</v>
      </c>
      <c r="M1321" s="22">
        <v>744</v>
      </c>
      <c r="N1321" s="23">
        <v>0</v>
      </c>
      <c r="O1321" s="24"/>
    </row>
    <row r="1322" spans="1:15" ht="20.399999999999999" x14ac:dyDescent="0.2">
      <c r="A1322" s="19" t="s">
        <v>5672</v>
      </c>
      <c r="B1322" s="20" t="s">
        <v>5673</v>
      </c>
      <c r="C1322" s="20">
        <v>30</v>
      </c>
      <c r="D1322" s="20" t="s">
        <v>131</v>
      </c>
      <c r="E1322" s="20"/>
      <c r="F1322" s="20">
        <v>14</v>
      </c>
      <c r="G1322" s="20">
        <v>4</v>
      </c>
      <c r="H1322" s="20">
        <v>0</v>
      </c>
      <c r="I1322" s="20">
        <v>2</v>
      </c>
      <c r="J1322" s="20">
        <v>20</v>
      </c>
      <c r="K1322" s="20"/>
      <c r="L1322" s="21">
        <v>3401220</v>
      </c>
      <c r="M1322" s="22">
        <v>600</v>
      </c>
      <c r="N1322" s="23">
        <v>833.33330000000001</v>
      </c>
      <c r="O1322" s="24"/>
    </row>
    <row r="1323" spans="1:15" ht="40.799999999999997" x14ac:dyDescent="0.2">
      <c r="A1323" s="19" t="s">
        <v>5674</v>
      </c>
      <c r="B1323" s="20" t="s">
        <v>5675</v>
      </c>
      <c r="C1323" s="20">
        <v>5</v>
      </c>
      <c r="D1323" s="20" t="s">
        <v>868</v>
      </c>
      <c r="E1323" s="20" t="s">
        <v>366</v>
      </c>
      <c r="F1323" s="20">
        <v>100</v>
      </c>
      <c r="G1323" s="20">
        <v>3</v>
      </c>
      <c r="H1323" s="20">
        <v>35</v>
      </c>
      <c r="I1323" s="20">
        <v>2</v>
      </c>
      <c r="J1323" s="20">
        <v>140</v>
      </c>
      <c r="K1323" s="20" t="s">
        <v>18</v>
      </c>
      <c r="L1323" s="21">
        <v>3401220</v>
      </c>
      <c r="M1323" s="22">
        <v>700</v>
      </c>
      <c r="N1323" s="23">
        <v>100</v>
      </c>
      <c r="O1323" s="24"/>
    </row>
    <row r="1324" spans="1:15" ht="20.399999999999999" x14ac:dyDescent="0.2">
      <c r="A1324" s="19" t="s">
        <v>5676</v>
      </c>
      <c r="B1324" s="20" t="s">
        <v>5677</v>
      </c>
      <c r="C1324" s="20">
        <v>31</v>
      </c>
      <c r="D1324" s="20" t="s">
        <v>131</v>
      </c>
      <c r="E1324" s="20"/>
      <c r="F1324" s="20">
        <v>14</v>
      </c>
      <c r="G1324" s="20">
        <v>4</v>
      </c>
      <c r="H1324" s="20">
        <v>0</v>
      </c>
      <c r="I1324" s="20">
        <v>2</v>
      </c>
      <c r="J1324" s="20">
        <v>20</v>
      </c>
      <c r="K1324" s="20"/>
      <c r="L1324" s="21">
        <v>3401220</v>
      </c>
      <c r="M1324" s="22">
        <v>620</v>
      </c>
      <c r="N1324" s="23">
        <v>806.45159999999998</v>
      </c>
      <c r="O1324" s="24"/>
    </row>
    <row r="1325" spans="1:15" ht="20.399999999999999" x14ac:dyDescent="0.2">
      <c r="A1325" s="19" t="s">
        <v>5678</v>
      </c>
      <c r="B1325" s="20" t="s">
        <v>1284</v>
      </c>
      <c r="C1325" s="20">
        <v>8</v>
      </c>
      <c r="D1325" s="20" t="s">
        <v>1554</v>
      </c>
      <c r="E1325" s="20" t="s">
        <v>17</v>
      </c>
      <c r="F1325" s="20">
        <v>14</v>
      </c>
      <c r="G1325" s="20">
        <v>2</v>
      </c>
      <c r="H1325" s="20">
        <v>0</v>
      </c>
      <c r="I1325" s="20">
        <v>2</v>
      </c>
      <c r="J1325" s="20">
        <v>18</v>
      </c>
      <c r="K1325" s="20" t="s">
        <v>21</v>
      </c>
      <c r="L1325" s="21">
        <v>3401220</v>
      </c>
      <c r="M1325" s="22">
        <v>144</v>
      </c>
      <c r="N1325" s="23">
        <v>0</v>
      </c>
      <c r="O1325" s="24"/>
    </row>
    <row r="1326" spans="1:15" ht="40.799999999999997" x14ac:dyDescent="0.2">
      <c r="A1326" s="19" t="s">
        <v>5679</v>
      </c>
      <c r="B1326" s="20" t="s">
        <v>4313</v>
      </c>
      <c r="C1326" s="20">
        <v>5</v>
      </c>
      <c r="D1326" s="20" t="s">
        <v>5680</v>
      </c>
      <c r="E1326" s="20" t="s">
        <v>366</v>
      </c>
      <c r="F1326" s="20">
        <v>100</v>
      </c>
      <c r="G1326" s="20">
        <v>3</v>
      </c>
      <c r="H1326" s="20">
        <v>35</v>
      </c>
      <c r="I1326" s="20">
        <v>2</v>
      </c>
      <c r="J1326" s="20">
        <v>140</v>
      </c>
      <c r="K1326" s="20" t="s">
        <v>21</v>
      </c>
      <c r="L1326" s="21">
        <v>3401220</v>
      </c>
      <c r="M1326" s="22">
        <v>700</v>
      </c>
      <c r="N1326" s="23">
        <v>100</v>
      </c>
      <c r="O1326" s="24"/>
    </row>
    <row r="1327" spans="1:15" ht="20.399999999999999" x14ac:dyDescent="0.2">
      <c r="A1327" s="19" t="s">
        <v>5681</v>
      </c>
      <c r="B1327" s="20" t="s">
        <v>5682</v>
      </c>
      <c r="C1327" s="20">
        <v>7</v>
      </c>
      <c r="D1327" s="20" t="s">
        <v>584</v>
      </c>
      <c r="E1327" s="20" t="s">
        <v>17</v>
      </c>
      <c r="F1327" s="20">
        <v>18</v>
      </c>
      <c r="G1327" s="20">
        <v>4</v>
      </c>
      <c r="H1327" s="20">
        <v>0</v>
      </c>
      <c r="I1327" s="20">
        <v>2</v>
      </c>
      <c r="J1327" s="20">
        <v>24</v>
      </c>
      <c r="K1327" s="20" t="s">
        <v>21</v>
      </c>
      <c r="L1327" s="21">
        <v>3401220</v>
      </c>
      <c r="M1327" s="22">
        <v>168</v>
      </c>
      <c r="N1327" s="23">
        <v>0</v>
      </c>
      <c r="O1327" s="24"/>
    </row>
    <row r="1328" spans="1:15" ht="20.399999999999999" x14ac:dyDescent="0.2">
      <c r="A1328" s="19" t="s">
        <v>5683</v>
      </c>
      <c r="B1328" s="20" t="s">
        <v>5684</v>
      </c>
      <c r="C1328" s="20">
        <v>6</v>
      </c>
      <c r="D1328" s="20" t="s">
        <v>485</v>
      </c>
      <c r="E1328" s="20" t="s">
        <v>17</v>
      </c>
      <c r="F1328" s="20">
        <v>15</v>
      </c>
      <c r="G1328" s="20">
        <v>4</v>
      </c>
      <c r="H1328" s="20">
        <v>0</v>
      </c>
      <c r="I1328" s="20">
        <v>2</v>
      </c>
      <c r="J1328" s="20">
        <v>21</v>
      </c>
      <c r="K1328" s="20" t="s">
        <v>21</v>
      </c>
      <c r="L1328" s="21">
        <v>3401220</v>
      </c>
      <c r="M1328" s="22">
        <v>126</v>
      </c>
      <c r="N1328" s="23">
        <v>0</v>
      </c>
      <c r="O1328" s="24"/>
    </row>
    <row r="1329" spans="1:15" ht="20.399999999999999" x14ac:dyDescent="0.2">
      <c r="A1329" s="19" t="s">
        <v>5685</v>
      </c>
      <c r="B1329" s="20" t="s">
        <v>5686</v>
      </c>
      <c r="C1329" s="20">
        <v>30</v>
      </c>
      <c r="D1329" s="20" t="s">
        <v>131</v>
      </c>
      <c r="E1329" s="20"/>
      <c r="F1329" s="20">
        <v>18</v>
      </c>
      <c r="G1329" s="20">
        <v>3</v>
      </c>
      <c r="H1329" s="20">
        <v>0</v>
      </c>
      <c r="I1329" s="20">
        <v>2</v>
      </c>
      <c r="J1329" s="20">
        <v>23</v>
      </c>
      <c r="K1329" s="20"/>
      <c r="L1329" s="21">
        <v>3401220</v>
      </c>
      <c r="M1329" s="22">
        <v>690</v>
      </c>
      <c r="N1329" s="23">
        <v>724.63760000000002</v>
      </c>
      <c r="O1329" s="24"/>
    </row>
    <row r="1330" spans="1:15" ht="30.6" x14ac:dyDescent="0.2">
      <c r="A1330" s="19" t="s">
        <v>5687</v>
      </c>
      <c r="B1330" s="20" t="s">
        <v>4648</v>
      </c>
      <c r="C1330" s="20">
        <v>5</v>
      </c>
      <c r="D1330" s="20" t="s">
        <v>5108</v>
      </c>
      <c r="E1330" s="20" t="s">
        <v>366</v>
      </c>
      <c r="F1330" s="20">
        <v>100</v>
      </c>
      <c r="G1330" s="20">
        <v>30</v>
      </c>
      <c r="H1330" s="20">
        <v>35</v>
      </c>
      <c r="I1330" s="20">
        <v>2</v>
      </c>
      <c r="J1330" s="20">
        <v>167</v>
      </c>
      <c r="K1330" s="20" t="s">
        <v>21</v>
      </c>
      <c r="L1330" s="21">
        <v>3401220</v>
      </c>
      <c r="M1330" s="22">
        <v>835</v>
      </c>
      <c r="N1330" s="23">
        <v>83.832300000000004</v>
      </c>
      <c r="O1330" s="24"/>
    </row>
    <row r="1331" spans="1:15" ht="20.399999999999999" x14ac:dyDescent="0.2">
      <c r="A1331" s="19" t="s">
        <v>5688</v>
      </c>
      <c r="B1331" s="20" t="s">
        <v>5689</v>
      </c>
      <c r="C1331" s="20">
        <v>8</v>
      </c>
      <c r="D1331" s="20" t="s">
        <v>452</v>
      </c>
      <c r="E1331" s="20" t="s">
        <v>17</v>
      </c>
      <c r="F1331" s="20">
        <v>14</v>
      </c>
      <c r="G1331" s="20">
        <v>4</v>
      </c>
      <c r="H1331" s="20">
        <v>0</v>
      </c>
      <c r="I1331" s="20">
        <v>2</v>
      </c>
      <c r="J1331" s="20">
        <v>20</v>
      </c>
      <c r="K1331" s="20" t="s">
        <v>21</v>
      </c>
      <c r="L1331" s="21">
        <v>3401220</v>
      </c>
      <c r="M1331" s="22">
        <v>160</v>
      </c>
      <c r="N1331" s="23">
        <v>0</v>
      </c>
      <c r="O1331" s="24"/>
    </row>
    <row r="1332" spans="1:15" ht="20.399999999999999" x14ac:dyDescent="0.2">
      <c r="A1332" s="19" t="s">
        <v>5690</v>
      </c>
      <c r="B1332" s="20" t="s">
        <v>5691</v>
      </c>
      <c r="C1332" s="20">
        <v>8</v>
      </c>
      <c r="D1332" s="20" t="s">
        <v>458</v>
      </c>
      <c r="E1332" s="20" t="s">
        <v>17</v>
      </c>
      <c r="F1332" s="20">
        <v>14</v>
      </c>
      <c r="G1332" s="20">
        <v>4</v>
      </c>
      <c r="H1332" s="20">
        <v>0</v>
      </c>
      <c r="I1332" s="20">
        <v>2</v>
      </c>
      <c r="J1332" s="20">
        <v>20</v>
      </c>
      <c r="K1332" s="20" t="s">
        <v>21</v>
      </c>
      <c r="L1332" s="21">
        <v>3401220</v>
      </c>
      <c r="M1332" s="22">
        <v>160</v>
      </c>
      <c r="N1332" s="23">
        <v>0</v>
      </c>
      <c r="O1332" s="24"/>
    </row>
    <row r="1333" spans="1:15" ht="20.399999999999999" x14ac:dyDescent="0.2">
      <c r="A1333" s="19" t="s">
        <v>5692</v>
      </c>
      <c r="B1333" s="20" t="s">
        <v>5693</v>
      </c>
      <c r="C1333" s="20">
        <v>8</v>
      </c>
      <c r="D1333" s="20" t="s">
        <v>393</v>
      </c>
      <c r="E1333" s="20" t="s">
        <v>17</v>
      </c>
      <c r="F1333" s="20">
        <v>8</v>
      </c>
      <c r="G1333" s="20">
        <v>4</v>
      </c>
      <c r="H1333" s="20">
        <v>0</v>
      </c>
      <c r="I1333" s="20">
        <v>2</v>
      </c>
      <c r="J1333" s="20">
        <v>14</v>
      </c>
      <c r="K1333" s="20" t="s">
        <v>21</v>
      </c>
      <c r="L1333" s="21">
        <v>3401220</v>
      </c>
      <c r="M1333" s="22">
        <v>112</v>
      </c>
      <c r="N1333" s="23">
        <v>0</v>
      </c>
      <c r="O1333" s="24"/>
    </row>
    <row r="1334" spans="1:15" ht="20.399999999999999" x14ac:dyDescent="0.2">
      <c r="A1334" s="19" t="s">
        <v>5694</v>
      </c>
      <c r="B1334" s="20" t="s">
        <v>2015</v>
      </c>
      <c r="C1334" s="20">
        <v>8</v>
      </c>
      <c r="D1334" s="20" t="s">
        <v>107</v>
      </c>
      <c r="E1334" s="20" t="s">
        <v>17</v>
      </c>
      <c r="F1334" s="20">
        <v>18</v>
      </c>
      <c r="G1334" s="20">
        <v>4</v>
      </c>
      <c r="H1334" s="20">
        <v>0</v>
      </c>
      <c r="I1334" s="20">
        <v>3</v>
      </c>
      <c r="J1334" s="20">
        <v>25</v>
      </c>
      <c r="K1334" s="20" t="s">
        <v>21</v>
      </c>
      <c r="L1334" s="21">
        <v>3401220</v>
      </c>
      <c r="M1334" s="22">
        <v>200</v>
      </c>
      <c r="N1334" s="23">
        <v>1033.26</v>
      </c>
      <c r="O1334" s="24"/>
    </row>
    <row r="1335" spans="1:15" ht="20.399999999999999" x14ac:dyDescent="0.2">
      <c r="A1335" s="19" t="s">
        <v>5695</v>
      </c>
      <c r="B1335" s="20" t="s">
        <v>5696</v>
      </c>
      <c r="C1335" s="20">
        <v>30</v>
      </c>
      <c r="D1335" s="20" t="s">
        <v>131</v>
      </c>
      <c r="E1335" s="20"/>
      <c r="F1335" s="20">
        <v>16</v>
      </c>
      <c r="G1335" s="20">
        <v>4</v>
      </c>
      <c r="H1335" s="20">
        <v>0</v>
      </c>
      <c r="I1335" s="20">
        <v>2</v>
      </c>
      <c r="J1335" s="20">
        <v>22</v>
      </c>
      <c r="K1335" s="20"/>
      <c r="L1335" s="21">
        <v>3401220</v>
      </c>
      <c r="M1335" s="22">
        <v>660</v>
      </c>
      <c r="N1335" s="23">
        <v>757.57569999999998</v>
      </c>
      <c r="O1335" s="24"/>
    </row>
    <row r="1336" spans="1:15" ht="40.799999999999997" x14ac:dyDescent="0.2">
      <c r="A1336" s="19" t="s">
        <v>5697</v>
      </c>
      <c r="B1336" s="20" t="s">
        <v>5698</v>
      </c>
      <c r="C1336" s="20">
        <v>5</v>
      </c>
      <c r="D1336" s="20" t="s">
        <v>4998</v>
      </c>
      <c r="E1336" s="20" t="s">
        <v>366</v>
      </c>
      <c r="F1336" s="20">
        <v>100</v>
      </c>
      <c r="G1336" s="20">
        <v>3</v>
      </c>
      <c r="H1336" s="20">
        <v>35</v>
      </c>
      <c r="I1336" s="20">
        <v>4</v>
      </c>
      <c r="J1336" s="20">
        <v>142</v>
      </c>
      <c r="K1336" s="20" t="s">
        <v>21</v>
      </c>
      <c r="L1336" s="21">
        <v>3401220</v>
      </c>
      <c r="M1336" s="22">
        <v>710</v>
      </c>
      <c r="N1336" s="23">
        <v>98.591499999999996</v>
      </c>
      <c r="O1336" s="24"/>
    </row>
    <row r="1337" spans="1:15" ht="20.399999999999999" x14ac:dyDescent="0.2">
      <c r="A1337" s="19" t="s">
        <v>5699</v>
      </c>
      <c r="B1337" s="20" t="s">
        <v>5700</v>
      </c>
      <c r="C1337" s="20">
        <v>2</v>
      </c>
      <c r="D1337" s="20" t="s">
        <v>5701</v>
      </c>
      <c r="E1337" s="20" t="s">
        <v>366</v>
      </c>
      <c r="F1337" s="20">
        <v>100</v>
      </c>
      <c r="G1337" s="20">
        <v>3</v>
      </c>
      <c r="H1337" s="20">
        <v>15</v>
      </c>
      <c r="I1337" s="20">
        <v>4</v>
      </c>
      <c r="J1337" s="20">
        <v>122</v>
      </c>
      <c r="K1337" s="20" t="s">
        <v>21</v>
      </c>
      <c r="L1337" s="21">
        <v>3401220</v>
      </c>
      <c r="M1337" s="22">
        <v>244</v>
      </c>
      <c r="N1337" s="23">
        <v>0</v>
      </c>
      <c r="O1337" s="24"/>
    </row>
    <row r="1338" spans="1:15" ht="20.399999999999999" x14ac:dyDescent="0.2">
      <c r="A1338" s="19" t="s">
        <v>5702</v>
      </c>
      <c r="B1338" s="20" t="s">
        <v>5703</v>
      </c>
      <c r="C1338" s="20">
        <v>23</v>
      </c>
      <c r="D1338" s="20" t="s">
        <v>131</v>
      </c>
      <c r="E1338" s="20"/>
      <c r="F1338" s="20">
        <v>16</v>
      </c>
      <c r="G1338" s="20">
        <v>4</v>
      </c>
      <c r="H1338" s="20">
        <v>0</v>
      </c>
      <c r="I1338" s="20">
        <v>2</v>
      </c>
      <c r="J1338" s="20">
        <v>22</v>
      </c>
      <c r="K1338" s="20"/>
      <c r="L1338" s="21">
        <v>3401220</v>
      </c>
      <c r="M1338" s="22">
        <v>506</v>
      </c>
      <c r="N1338" s="23">
        <v>981.81809999999996</v>
      </c>
      <c r="O1338" s="24"/>
    </row>
    <row r="1339" spans="1:15" ht="20.399999999999999" x14ac:dyDescent="0.2">
      <c r="A1339" s="19" t="s">
        <v>5704</v>
      </c>
      <c r="B1339" s="20" t="s">
        <v>306</v>
      </c>
      <c r="C1339" s="20">
        <v>14</v>
      </c>
      <c r="D1339" s="20" t="s">
        <v>1658</v>
      </c>
      <c r="E1339" s="20" t="s">
        <v>17</v>
      </c>
      <c r="F1339" s="20">
        <v>18</v>
      </c>
      <c r="G1339" s="20">
        <v>4</v>
      </c>
      <c r="H1339" s="20">
        <v>0</v>
      </c>
      <c r="I1339" s="20">
        <v>2</v>
      </c>
      <c r="J1339" s="20">
        <v>24</v>
      </c>
      <c r="K1339" s="20" t="s">
        <v>21</v>
      </c>
      <c r="L1339" s="21">
        <v>3401220</v>
      </c>
      <c r="M1339" s="22">
        <v>336</v>
      </c>
      <c r="N1339" s="23">
        <v>892.85709999999995</v>
      </c>
      <c r="O1339" s="24"/>
    </row>
    <row r="1340" spans="1:15" ht="30.6" x14ac:dyDescent="0.2">
      <c r="A1340" s="19" t="s">
        <v>5705</v>
      </c>
      <c r="B1340" s="20" t="s">
        <v>593</v>
      </c>
      <c r="C1340" s="20">
        <v>5</v>
      </c>
      <c r="D1340" s="20" t="s">
        <v>5108</v>
      </c>
      <c r="E1340" s="20" t="s">
        <v>366</v>
      </c>
      <c r="F1340" s="20">
        <v>100</v>
      </c>
      <c r="G1340" s="20">
        <v>30</v>
      </c>
      <c r="H1340" s="20">
        <v>35</v>
      </c>
      <c r="I1340" s="20">
        <v>2</v>
      </c>
      <c r="J1340" s="20">
        <v>167</v>
      </c>
      <c r="K1340" s="20" t="s">
        <v>21</v>
      </c>
      <c r="L1340" s="21">
        <v>3401220</v>
      </c>
      <c r="M1340" s="22">
        <v>835</v>
      </c>
      <c r="N1340" s="23">
        <v>83.832300000000004</v>
      </c>
      <c r="O1340" s="24"/>
    </row>
    <row r="1341" spans="1:15" ht="20.399999999999999" x14ac:dyDescent="0.2">
      <c r="A1341" s="19" t="s">
        <v>5706</v>
      </c>
      <c r="B1341" s="20" t="s">
        <v>1297</v>
      </c>
      <c r="C1341" s="20">
        <v>4</v>
      </c>
      <c r="D1341" s="20" t="s">
        <v>360</v>
      </c>
      <c r="E1341" s="20" t="s">
        <v>366</v>
      </c>
      <c r="F1341" s="20">
        <v>100</v>
      </c>
      <c r="G1341" s="20">
        <v>4</v>
      </c>
      <c r="H1341" s="20">
        <v>15</v>
      </c>
      <c r="I1341" s="20">
        <v>4</v>
      </c>
      <c r="J1341" s="20">
        <v>123</v>
      </c>
      <c r="K1341" s="20" t="s">
        <v>21</v>
      </c>
      <c r="L1341" s="21">
        <v>3401220</v>
      </c>
      <c r="M1341" s="22">
        <v>492</v>
      </c>
      <c r="N1341" s="23">
        <v>0</v>
      </c>
      <c r="O1341" s="24"/>
    </row>
    <row r="1342" spans="1:15" ht="20.399999999999999" x14ac:dyDescent="0.2">
      <c r="A1342" s="19" t="s">
        <v>5707</v>
      </c>
      <c r="B1342" s="20" t="s">
        <v>5708</v>
      </c>
      <c r="C1342" s="20">
        <v>31</v>
      </c>
      <c r="D1342" s="20" t="s">
        <v>221</v>
      </c>
      <c r="E1342" s="20"/>
      <c r="F1342" s="20">
        <v>16</v>
      </c>
      <c r="G1342" s="20">
        <v>4</v>
      </c>
      <c r="H1342" s="20">
        <v>0</v>
      </c>
      <c r="I1342" s="20">
        <v>2</v>
      </c>
      <c r="J1342" s="20">
        <v>22</v>
      </c>
      <c r="K1342" s="20"/>
      <c r="L1342" s="21">
        <v>3401220</v>
      </c>
      <c r="M1342" s="22">
        <v>682</v>
      </c>
      <c r="N1342" s="23">
        <v>0</v>
      </c>
      <c r="O1342" s="24"/>
    </row>
    <row r="1343" spans="1:15" ht="20.399999999999999" x14ac:dyDescent="0.2">
      <c r="A1343" s="19" t="s">
        <v>5709</v>
      </c>
      <c r="B1343" s="20" t="s">
        <v>2940</v>
      </c>
      <c r="C1343" s="20">
        <v>8</v>
      </c>
      <c r="D1343" s="20" t="s">
        <v>5710</v>
      </c>
      <c r="E1343" s="20" t="s">
        <v>17</v>
      </c>
      <c r="F1343" s="20">
        <v>14</v>
      </c>
      <c r="G1343" s="20">
        <v>4</v>
      </c>
      <c r="H1343" s="20">
        <v>0</v>
      </c>
      <c r="I1343" s="20">
        <v>2</v>
      </c>
      <c r="J1343" s="20">
        <v>20</v>
      </c>
      <c r="K1343" s="20" t="s">
        <v>21</v>
      </c>
      <c r="L1343" s="21">
        <v>3401220</v>
      </c>
      <c r="M1343" s="22">
        <v>160</v>
      </c>
      <c r="N1343" s="23">
        <v>0</v>
      </c>
      <c r="O1343" s="24"/>
    </row>
    <row r="1344" spans="1:15" ht="30.6" x14ac:dyDescent="0.2">
      <c r="A1344" s="19" t="s">
        <v>5711</v>
      </c>
      <c r="B1344" s="20" t="s">
        <v>712</v>
      </c>
      <c r="C1344" s="20">
        <v>4</v>
      </c>
      <c r="D1344" s="20" t="s">
        <v>5680</v>
      </c>
      <c r="E1344" s="20" t="s">
        <v>366</v>
      </c>
      <c r="F1344" s="20">
        <v>100</v>
      </c>
      <c r="G1344" s="20">
        <v>3</v>
      </c>
      <c r="H1344" s="20">
        <v>35</v>
      </c>
      <c r="I1344" s="20">
        <v>2</v>
      </c>
      <c r="J1344" s="20">
        <v>140</v>
      </c>
      <c r="K1344" s="20" t="s">
        <v>21</v>
      </c>
      <c r="L1344" s="21">
        <v>3401220</v>
      </c>
      <c r="M1344" s="22">
        <v>560</v>
      </c>
      <c r="N1344" s="23">
        <v>125</v>
      </c>
      <c r="O1344" s="24"/>
    </row>
    <row r="1345" spans="1:15" ht="20.399999999999999" x14ac:dyDescent="0.2">
      <c r="A1345" s="19" t="s">
        <v>5712</v>
      </c>
      <c r="B1345" s="20" t="s">
        <v>1195</v>
      </c>
      <c r="C1345" s="20">
        <v>2</v>
      </c>
      <c r="D1345" s="20" t="s">
        <v>4251</v>
      </c>
      <c r="E1345" s="20" t="s">
        <v>366</v>
      </c>
      <c r="F1345" s="20">
        <v>100</v>
      </c>
      <c r="G1345" s="20">
        <v>3</v>
      </c>
      <c r="H1345" s="20">
        <v>15</v>
      </c>
      <c r="I1345" s="20">
        <v>4</v>
      </c>
      <c r="J1345" s="20">
        <v>122</v>
      </c>
      <c r="K1345" s="20" t="s">
        <v>21</v>
      </c>
      <c r="L1345" s="21">
        <v>3401220</v>
      </c>
      <c r="M1345" s="22">
        <v>244</v>
      </c>
      <c r="N1345" s="23">
        <v>0</v>
      </c>
      <c r="O1345" s="24"/>
    </row>
    <row r="1346" spans="1:15" ht="20.399999999999999" x14ac:dyDescent="0.2">
      <c r="A1346" s="19" t="s">
        <v>5713</v>
      </c>
      <c r="B1346" s="20" t="s">
        <v>5714</v>
      </c>
      <c r="C1346" s="20">
        <v>8</v>
      </c>
      <c r="D1346" s="20" t="s">
        <v>447</v>
      </c>
      <c r="E1346" s="20" t="s">
        <v>17</v>
      </c>
      <c r="F1346" s="20">
        <v>14</v>
      </c>
      <c r="G1346" s="20">
        <v>4</v>
      </c>
      <c r="H1346" s="20">
        <v>0</v>
      </c>
      <c r="I1346" s="20">
        <v>2</v>
      </c>
      <c r="J1346" s="20">
        <v>20</v>
      </c>
      <c r="K1346" s="20" t="s">
        <v>21</v>
      </c>
      <c r="L1346" s="21">
        <v>3401220</v>
      </c>
      <c r="M1346" s="22">
        <v>160</v>
      </c>
      <c r="N1346" s="23">
        <v>0</v>
      </c>
      <c r="O1346" s="24"/>
    </row>
    <row r="1347" spans="1:15" ht="20.399999999999999" x14ac:dyDescent="0.2">
      <c r="A1347" s="19" t="s">
        <v>5666</v>
      </c>
      <c r="B1347" s="20" t="s">
        <v>5715</v>
      </c>
      <c r="C1347" s="20">
        <v>32</v>
      </c>
      <c r="D1347" s="20" t="s">
        <v>978</v>
      </c>
      <c r="E1347" s="20"/>
      <c r="F1347" s="20">
        <v>18</v>
      </c>
      <c r="G1347" s="20">
        <v>3</v>
      </c>
      <c r="H1347" s="20">
        <v>0</v>
      </c>
      <c r="I1347" s="20">
        <v>3</v>
      </c>
      <c r="J1347" s="20">
        <v>24</v>
      </c>
      <c r="K1347" s="20"/>
      <c r="L1347" s="21">
        <v>3401220</v>
      </c>
      <c r="M1347" s="22">
        <v>768</v>
      </c>
      <c r="N1347" s="23">
        <v>0</v>
      </c>
      <c r="O1347" s="24"/>
    </row>
    <row r="1348" spans="1:15" ht="20.399999999999999" x14ac:dyDescent="0.2">
      <c r="A1348" s="19" t="s">
        <v>5716</v>
      </c>
      <c r="B1348" s="20" t="s">
        <v>4539</v>
      </c>
      <c r="C1348" s="20">
        <v>8</v>
      </c>
      <c r="D1348" s="20" t="s">
        <v>1163</v>
      </c>
      <c r="E1348" s="20" t="s">
        <v>17</v>
      </c>
      <c r="F1348" s="20">
        <v>14</v>
      </c>
      <c r="G1348" s="20">
        <v>4</v>
      </c>
      <c r="H1348" s="20">
        <v>0</v>
      </c>
      <c r="I1348" s="20">
        <v>2</v>
      </c>
      <c r="J1348" s="20">
        <v>20</v>
      </c>
      <c r="K1348" s="20" t="s">
        <v>21</v>
      </c>
      <c r="L1348" s="21">
        <v>3401220</v>
      </c>
      <c r="M1348" s="22">
        <v>160</v>
      </c>
      <c r="N1348" s="23">
        <v>0</v>
      </c>
      <c r="O1348" s="24"/>
    </row>
    <row r="1349" spans="1:15" ht="40.799999999999997" x14ac:dyDescent="0.2">
      <c r="A1349" s="19" t="s">
        <v>5717</v>
      </c>
      <c r="B1349" s="20" t="s">
        <v>5718</v>
      </c>
      <c r="C1349" s="20">
        <v>6</v>
      </c>
      <c r="D1349" s="20" t="s">
        <v>5108</v>
      </c>
      <c r="E1349" s="20" t="s">
        <v>366</v>
      </c>
      <c r="F1349" s="20">
        <v>100</v>
      </c>
      <c r="G1349" s="20">
        <v>30</v>
      </c>
      <c r="H1349" s="20">
        <v>35</v>
      </c>
      <c r="I1349" s="20">
        <v>3</v>
      </c>
      <c r="J1349" s="20">
        <v>168</v>
      </c>
      <c r="K1349" s="20" t="s">
        <v>21</v>
      </c>
      <c r="L1349" s="21">
        <v>3401220</v>
      </c>
      <c r="M1349" s="22">
        <v>1008</v>
      </c>
      <c r="N1349" s="23">
        <v>69.444400000000002</v>
      </c>
      <c r="O1349" s="24"/>
    </row>
    <row r="1350" spans="1:15" ht="20.399999999999999" x14ac:dyDescent="0.2">
      <c r="A1350" s="19" t="s">
        <v>5719</v>
      </c>
      <c r="B1350" s="20" t="s">
        <v>2884</v>
      </c>
      <c r="C1350" s="20">
        <v>7</v>
      </c>
      <c r="D1350" s="20" t="s">
        <v>1402</v>
      </c>
      <c r="E1350" s="20" t="s">
        <v>17</v>
      </c>
      <c r="F1350" s="20">
        <v>14</v>
      </c>
      <c r="G1350" s="20">
        <v>4</v>
      </c>
      <c r="H1350" s="20">
        <v>0</v>
      </c>
      <c r="I1350" s="20">
        <v>2</v>
      </c>
      <c r="J1350" s="20">
        <v>20</v>
      </c>
      <c r="K1350" s="20" t="s">
        <v>21</v>
      </c>
      <c r="L1350" s="21">
        <v>3401220</v>
      </c>
      <c r="M1350" s="22">
        <v>140</v>
      </c>
      <c r="N1350" s="23">
        <v>0</v>
      </c>
      <c r="O1350" s="24"/>
    </row>
    <row r="1351" spans="1:15" ht="20.399999999999999" x14ac:dyDescent="0.2">
      <c r="A1351" s="19" t="s">
        <v>5720</v>
      </c>
      <c r="B1351" s="20" t="s">
        <v>5721</v>
      </c>
      <c r="C1351" s="20">
        <v>13</v>
      </c>
      <c r="D1351" s="20" t="s">
        <v>978</v>
      </c>
      <c r="E1351" s="20" t="s">
        <v>17</v>
      </c>
      <c r="F1351" s="20">
        <v>18</v>
      </c>
      <c r="G1351" s="20">
        <v>4</v>
      </c>
      <c r="H1351" s="20">
        <v>0</v>
      </c>
      <c r="I1351" s="20">
        <v>3</v>
      </c>
      <c r="J1351" s="20">
        <v>25</v>
      </c>
      <c r="K1351" s="20" t="s">
        <v>21</v>
      </c>
      <c r="L1351" s="21">
        <v>3401220</v>
      </c>
      <c r="M1351" s="22">
        <v>325</v>
      </c>
      <c r="N1351" s="23">
        <v>0</v>
      </c>
      <c r="O1351" s="24"/>
    </row>
    <row r="1352" spans="1:15" ht="20.399999999999999" x14ac:dyDescent="0.2">
      <c r="A1352" s="19" t="s">
        <v>5722</v>
      </c>
      <c r="B1352" s="20" t="s">
        <v>5723</v>
      </c>
      <c r="C1352" s="20">
        <v>30</v>
      </c>
      <c r="D1352" s="20" t="s">
        <v>837</v>
      </c>
      <c r="E1352" s="20"/>
      <c r="F1352" s="20">
        <v>18</v>
      </c>
      <c r="G1352" s="20">
        <v>4</v>
      </c>
      <c r="H1352" s="20">
        <v>0</v>
      </c>
      <c r="I1352" s="20">
        <v>3</v>
      </c>
      <c r="J1352" s="20">
        <v>25</v>
      </c>
      <c r="K1352" s="20"/>
      <c r="L1352" s="21">
        <v>3401220</v>
      </c>
      <c r="M1352" s="22">
        <v>750</v>
      </c>
      <c r="N1352" s="23">
        <v>0</v>
      </c>
      <c r="O1352" s="24"/>
    </row>
    <row r="1353" spans="1:15" ht="20.399999999999999" x14ac:dyDescent="0.2">
      <c r="A1353" s="19" t="s">
        <v>5720</v>
      </c>
      <c r="B1353" s="20" t="s">
        <v>5724</v>
      </c>
      <c r="C1353" s="20">
        <v>8</v>
      </c>
      <c r="D1353" s="20" t="s">
        <v>837</v>
      </c>
      <c r="E1353" s="20" t="s">
        <v>17</v>
      </c>
      <c r="F1353" s="20">
        <v>18</v>
      </c>
      <c r="G1353" s="20">
        <v>4</v>
      </c>
      <c r="H1353" s="20">
        <v>0</v>
      </c>
      <c r="I1353" s="20">
        <v>3</v>
      </c>
      <c r="J1353" s="20">
        <v>25</v>
      </c>
      <c r="K1353" s="20" t="s">
        <v>21</v>
      </c>
      <c r="L1353" s="21">
        <v>3401220</v>
      </c>
      <c r="M1353" s="22">
        <v>200</v>
      </c>
      <c r="N1353" s="23">
        <v>0</v>
      </c>
      <c r="O1353" s="24"/>
    </row>
    <row r="1354" spans="1:15" ht="20.399999999999999" x14ac:dyDescent="0.2">
      <c r="A1354" s="19" t="s">
        <v>5725</v>
      </c>
      <c r="B1354" s="20" t="s">
        <v>5726</v>
      </c>
      <c r="C1354" s="20">
        <v>39</v>
      </c>
      <c r="D1354" s="20" t="s">
        <v>837</v>
      </c>
      <c r="E1354" s="20"/>
      <c r="F1354" s="20">
        <v>14</v>
      </c>
      <c r="G1354" s="20">
        <v>3</v>
      </c>
      <c r="H1354" s="20">
        <v>0</v>
      </c>
      <c r="I1354" s="20">
        <v>2</v>
      </c>
      <c r="J1354" s="20">
        <v>19</v>
      </c>
      <c r="K1354" s="20"/>
      <c r="L1354" s="21">
        <v>3401220</v>
      </c>
      <c r="M1354" s="22">
        <v>741</v>
      </c>
      <c r="N1354" s="23">
        <v>0</v>
      </c>
      <c r="O1354" s="24"/>
    </row>
    <row r="1355" spans="1:15" s="25" customFormat="1" ht="13.2" x14ac:dyDescent="0.25">
      <c r="A1355" s="92" t="s">
        <v>135</v>
      </c>
      <c r="B1355" s="93"/>
      <c r="C1355" s="93"/>
      <c r="D1355" s="93" t="s">
        <v>948</v>
      </c>
      <c r="E1355" s="93"/>
      <c r="F1355" s="93"/>
      <c r="G1355" s="93"/>
      <c r="H1355" s="93"/>
      <c r="I1355" s="93"/>
      <c r="J1355" s="93"/>
      <c r="K1355" s="93"/>
      <c r="L1355" s="94"/>
      <c r="M1355" s="95"/>
      <c r="N1355" s="96" t="s">
        <v>20</v>
      </c>
      <c r="O1355" s="97">
        <v>4693452</v>
      </c>
    </row>
    <row r="1357" spans="1:15" ht="13.2" x14ac:dyDescent="0.25">
      <c r="D1357" s="25" t="s">
        <v>5727</v>
      </c>
    </row>
    <row r="1358" spans="1:15" ht="20.399999999999999" x14ac:dyDescent="0.2">
      <c r="A1358" s="19" t="s">
        <v>5728</v>
      </c>
      <c r="B1358" s="20" t="s">
        <v>5729</v>
      </c>
      <c r="C1358" s="20">
        <v>30</v>
      </c>
      <c r="D1358" s="20" t="s">
        <v>1192</v>
      </c>
      <c r="E1358" s="20"/>
      <c r="F1358" s="20">
        <v>5</v>
      </c>
      <c r="G1358" s="20">
        <v>1</v>
      </c>
      <c r="H1358" s="20">
        <v>0</v>
      </c>
      <c r="I1358" s="20">
        <v>0</v>
      </c>
      <c r="J1358" s="20">
        <v>6</v>
      </c>
      <c r="K1358" s="20"/>
      <c r="L1358" s="21">
        <v>3401220</v>
      </c>
      <c r="M1358" s="22">
        <v>180</v>
      </c>
      <c r="N1358" s="23">
        <v>0</v>
      </c>
      <c r="O1358" s="24"/>
    </row>
    <row r="1359" spans="1:15" ht="20.399999999999999" x14ac:dyDescent="0.2">
      <c r="A1359" s="19" t="s">
        <v>5730</v>
      </c>
      <c r="B1359" s="20" t="s">
        <v>5731</v>
      </c>
      <c r="C1359" s="20">
        <v>11</v>
      </c>
      <c r="D1359" s="20" t="s">
        <v>174</v>
      </c>
      <c r="E1359" s="20"/>
      <c r="F1359" s="20">
        <v>8</v>
      </c>
      <c r="G1359" s="20">
        <v>2</v>
      </c>
      <c r="H1359" s="20">
        <v>0</v>
      </c>
      <c r="I1359" s="20">
        <v>0</v>
      </c>
      <c r="J1359" s="20">
        <v>10</v>
      </c>
      <c r="K1359" s="20"/>
      <c r="L1359" s="21">
        <v>3401220</v>
      </c>
      <c r="M1359" s="22">
        <v>110</v>
      </c>
      <c r="N1359" s="23">
        <v>1636.3635999999999</v>
      </c>
      <c r="O1359" s="24"/>
    </row>
    <row r="1360" spans="1:15" ht="20.399999999999999" x14ac:dyDescent="0.2">
      <c r="A1360" s="19" t="s">
        <v>5732</v>
      </c>
      <c r="B1360" s="20" t="s">
        <v>5733</v>
      </c>
      <c r="C1360" s="20">
        <v>28</v>
      </c>
      <c r="D1360" s="20" t="s">
        <v>181</v>
      </c>
      <c r="E1360" s="20"/>
      <c r="F1360" s="20">
        <v>4</v>
      </c>
      <c r="G1360" s="20">
        <v>1</v>
      </c>
      <c r="H1360" s="20">
        <v>0</v>
      </c>
      <c r="I1360" s="20">
        <v>0</v>
      </c>
      <c r="J1360" s="20">
        <v>5</v>
      </c>
      <c r="K1360" s="20"/>
      <c r="L1360" s="21">
        <v>3401220</v>
      </c>
      <c r="M1360" s="22">
        <v>140</v>
      </c>
      <c r="N1360" s="23">
        <v>3571.4285</v>
      </c>
      <c r="O1360" s="24"/>
    </row>
    <row r="1361" spans="1:15" ht="20.399999999999999" x14ac:dyDescent="0.2">
      <c r="A1361" s="19" t="s">
        <v>5734</v>
      </c>
      <c r="B1361" s="20" t="s">
        <v>5735</v>
      </c>
      <c r="C1361" s="20">
        <v>30</v>
      </c>
      <c r="D1361" s="20" t="s">
        <v>970</v>
      </c>
      <c r="E1361" s="20"/>
      <c r="F1361" s="20">
        <v>8</v>
      </c>
      <c r="G1361" s="20">
        <v>1</v>
      </c>
      <c r="H1361" s="20">
        <v>0</v>
      </c>
      <c r="I1361" s="20">
        <v>0</v>
      </c>
      <c r="J1361" s="20">
        <v>9</v>
      </c>
      <c r="K1361" s="20"/>
      <c r="L1361" s="21">
        <v>3401220</v>
      </c>
      <c r="M1361" s="22">
        <v>270</v>
      </c>
      <c r="N1361" s="23">
        <v>0</v>
      </c>
      <c r="O1361" s="24"/>
    </row>
    <row r="1362" spans="1:15" ht="20.399999999999999" x14ac:dyDescent="0.2">
      <c r="A1362" s="19" t="s">
        <v>5736</v>
      </c>
      <c r="B1362" s="20" t="s">
        <v>1983</v>
      </c>
      <c r="C1362" s="20">
        <v>6</v>
      </c>
      <c r="D1362" s="20" t="s">
        <v>1705</v>
      </c>
      <c r="E1362" s="20" t="s">
        <v>17</v>
      </c>
      <c r="F1362" s="20">
        <v>16</v>
      </c>
      <c r="G1362" s="20">
        <v>4</v>
      </c>
      <c r="H1362" s="20">
        <v>0</v>
      </c>
      <c r="I1362" s="20">
        <v>0</v>
      </c>
      <c r="J1362" s="20">
        <v>20</v>
      </c>
      <c r="K1362" s="20" t="s">
        <v>21</v>
      </c>
      <c r="L1362" s="21">
        <v>3401220</v>
      </c>
      <c r="M1362" s="22">
        <v>120</v>
      </c>
      <c r="N1362" s="23">
        <v>1500</v>
      </c>
      <c r="O1362" s="24"/>
    </row>
    <row r="1363" spans="1:15" ht="20.399999999999999" x14ac:dyDescent="0.2">
      <c r="A1363" s="19" t="s">
        <v>5737</v>
      </c>
      <c r="B1363" s="20" t="s">
        <v>5738</v>
      </c>
      <c r="C1363" s="20">
        <v>7</v>
      </c>
      <c r="D1363" s="20" t="s">
        <v>95</v>
      </c>
      <c r="E1363" s="20" t="s">
        <v>17</v>
      </c>
      <c r="F1363" s="20">
        <v>22</v>
      </c>
      <c r="G1363" s="20">
        <v>5</v>
      </c>
      <c r="H1363" s="20">
        <v>0</v>
      </c>
      <c r="I1363" s="20">
        <v>0</v>
      </c>
      <c r="J1363" s="20">
        <v>27</v>
      </c>
      <c r="K1363" s="20" t="s">
        <v>21</v>
      </c>
      <c r="L1363" s="21">
        <v>3401220</v>
      </c>
      <c r="M1363" s="22">
        <v>189</v>
      </c>
      <c r="N1363" s="23">
        <v>1058.201</v>
      </c>
      <c r="O1363" s="24"/>
    </row>
    <row r="1364" spans="1:15" ht="20.399999999999999" x14ac:dyDescent="0.2">
      <c r="A1364" s="19" t="s">
        <v>5730</v>
      </c>
      <c r="B1364" s="20" t="s">
        <v>5739</v>
      </c>
      <c r="C1364" s="20">
        <v>30</v>
      </c>
      <c r="D1364" s="20" t="s">
        <v>452</v>
      </c>
      <c r="E1364" s="20"/>
      <c r="F1364" s="20">
        <v>9</v>
      </c>
      <c r="G1364" s="20">
        <v>1</v>
      </c>
      <c r="H1364" s="20">
        <v>0</v>
      </c>
      <c r="I1364" s="20">
        <v>0</v>
      </c>
      <c r="J1364" s="20">
        <v>10</v>
      </c>
      <c r="K1364" s="20"/>
      <c r="L1364" s="21">
        <v>3401220</v>
      </c>
      <c r="M1364" s="22">
        <v>300</v>
      </c>
      <c r="N1364" s="23">
        <v>0</v>
      </c>
      <c r="O1364" s="24"/>
    </row>
    <row r="1365" spans="1:15" ht="20.399999999999999" x14ac:dyDescent="0.2">
      <c r="A1365" s="19" t="s">
        <v>5740</v>
      </c>
      <c r="B1365" s="20" t="s">
        <v>5741</v>
      </c>
      <c r="C1365" s="20">
        <v>6</v>
      </c>
      <c r="D1365" s="20" t="s">
        <v>95</v>
      </c>
      <c r="E1365" s="20"/>
      <c r="F1365" s="20">
        <v>16</v>
      </c>
      <c r="G1365" s="20">
        <v>5</v>
      </c>
      <c r="H1365" s="20">
        <v>0</v>
      </c>
      <c r="I1365" s="20">
        <v>0</v>
      </c>
      <c r="J1365" s="20">
        <v>21</v>
      </c>
      <c r="K1365" s="20"/>
      <c r="L1365" s="21">
        <v>3401220</v>
      </c>
      <c r="M1365" s="22">
        <v>126</v>
      </c>
      <c r="N1365" s="23">
        <v>1111.1111000000001</v>
      </c>
      <c r="O1365" s="24"/>
    </row>
    <row r="1366" spans="1:15" ht="20.399999999999999" x14ac:dyDescent="0.2">
      <c r="A1366" s="19" t="s">
        <v>5742</v>
      </c>
      <c r="B1366" s="20" t="s">
        <v>5743</v>
      </c>
      <c r="C1366" s="20">
        <v>30</v>
      </c>
      <c r="D1366" s="20" t="s">
        <v>462</v>
      </c>
      <c r="E1366" s="20"/>
      <c r="F1366" s="20">
        <v>5</v>
      </c>
      <c r="G1366" s="20">
        <v>1</v>
      </c>
      <c r="H1366" s="20">
        <v>0</v>
      </c>
      <c r="I1366" s="20">
        <v>0</v>
      </c>
      <c r="J1366" s="20">
        <v>6</v>
      </c>
      <c r="K1366" s="20"/>
      <c r="L1366" s="21">
        <v>3401220</v>
      </c>
      <c r="M1366" s="22">
        <v>180</v>
      </c>
      <c r="N1366" s="23">
        <v>0</v>
      </c>
      <c r="O1366" s="24"/>
    </row>
    <row r="1367" spans="1:15" ht="20.399999999999999" x14ac:dyDescent="0.2">
      <c r="A1367" s="19" t="s">
        <v>4471</v>
      </c>
      <c r="B1367" s="20" t="s">
        <v>5744</v>
      </c>
      <c r="C1367" s="20">
        <v>10</v>
      </c>
      <c r="D1367" s="20" t="s">
        <v>326</v>
      </c>
      <c r="E1367" s="20" t="s">
        <v>17</v>
      </c>
      <c r="F1367" s="20">
        <v>16</v>
      </c>
      <c r="G1367" s="20">
        <v>6</v>
      </c>
      <c r="H1367" s="20">
        <v>0</v>
      </c>
      <c r="I1367" s="20">
        <v>0</v>
      </c>
      <c r="J1367" s="20">
        <v>22</v>
      </c>
      <c r="K1367" s="20" t="s">
        <v>21</v>
      </c>
      <c r="L1367" s="21">
        <v>3401220</v>
      </c>
      <c r="M1367" s="22">
        <v>220</v>
      </c>
      <c r="N1367" s="23">
        <v>4545.4544999999998</v>
      </c>
      <c r="O1367" s="24"/>
    </row>
    <row r="1368" spans="1:15" ht="20.399999999999999" x14ac:dyDescent="0.2">
      <c r="A1368" s="19" t="s">
        <v>5745</v>
      </c>
      <c r="B1368" s="20" t="s">
        <v>1648</v>
      </c>
      <c r="C1368" s="20">
        <v>7</v>
      </c>
      <c r="D1368" s="20" t="s">
        <v>95</v>
      </c>
      <c r="E1368" s="20"/>
      <c r="F1368" s="20">
        <v>16</v>
      </c>
      <c r="G1368" s="20">
        <v>6</v>
      </c>
      <c r="H1368" s="20">
        <v>0</v>
      </c>
      <c r="I1368" s="20">
        <v>0</v>
      </c>
      <c r="J1368" s="20">
        <v>22</v>
      </c>
      <c r="K1368" s="20"/>
      <c r="L1368" s="21">
        <v>3401220</v>
      </c>
      <c r="M1368" s="22">
        <v>154</v>
      </c>
      <c r="N1368" s="23">
        <v>1948.0518999999999</v>
      </c>
      <c r="O1368" s="24"/>
    </row>
    <row r="1369" spans="1:15" ht="20.399999999999999" x14ac:dyDescent="0.2">
      <c r="A1369" s="19" t="s">
        <v>5746</v>
      </c>
      <c r="B1369" s="20" t="s">
        <v>5747</v>
      </c>
      <c r="C1369" s="20">
        <v>9</v>
      </c>
      <c r="D1369" s="20" t="s">
        <v>1850</v>
      </c>
      <c r="E1369" s="20" t="s">
        <v>17</v>
      </c>
      <c r="F1369" s="20">
        <v>16</v>
      </c>
      <c r="G1369" s="20">
        <v>6</v>
      </c>
      <c r="H1369" s="20">
        <v>0</v>
      </c>
      <c r="I1369" s="20">
        <v>0</v>
      </c>
      <c r="J1369" s="20">
        <v>22</v>
      </c>
      <c r="K1369" s="20" t="s">
        <v>21</v>
      </c>
      <c r="L1369" s="21">
        <v>3401220</v>
      </c>
      <c r="M1369" s="22">
        <v>198</v>
      </c>
      <c r="N1369" s="23">
        <v>4040.404</v>
      </c>
      <c r="O1369" s="24"/>
    </row>
    <row r="1370" spans="1:15" ht="20.399999999999999" x14ac:dyDescent="0.2">
      <c r="A1370" s="19" t="s">
        <v>5748</v>
      </c>
      <c r="B1370" s="20" t="s">
        <v>5749</v>
      </c>
      <c r="C1370" s="20">
        <v>4</v>
      </c>
      <c r="D1370" s="20" t="s">
        <v>125</v>
      </c>
      <c r="E1370" s="20"/>
      <c r="F1370" s="20">
        <v>12</v>
      </c>
      <c r="G1370" s="20">
        <v>0</v>
      </c>
      <c r="H1370" s="20">
        <v>0</v>
      </c>
      <c r="I1370" s="20">
        <v>0</v>
      </c>
      <c r="J1370" s="20">
        <v>12</v>
      </c>
      <c r="K1370" s="20"/>
      <c r="L1370" s="21">
        <v>3401220</v>
      </c>
      <c r="M1370" s="22">
        <v>48</v>
      </c>
      <c r="N1370" s="23">
        <v>791.66660000000002</v>
      </c>
      <c r="O1370" s="24"/>
    </row>
    <row r="1371" spans="1:15" ht="20.399999999999999" x14ac:dyDescent="0.2">
      <c r="A1371" s="19" t="s">
        <v>5730</v>
      </c>
      <c r="B1371" s="20" t="s">
        <v>5750</v>
      </c>
      <c r="C1371" s="20">
        <v>30</v>
      </c>
      <c r="D1371" s="20" t="s">
        <v>452</v>
      </c>
      <c r="E1371" s="20"/>
      <c r="F1371" s="20">
        <v>9</v>
      </c>
      <c r="G1371" s="20">
        <v>1</v>
      </c>
      <c r="H1371" s="20">
        <v>0</v>
      </c>
      <c r="I1371" s="20">
        <v>0</v>
      </c>
      <c r="J1371" s="20">
        <v>10</v>
      </c>
      <c r="K1371" s="20"/>
      <c r="L1371" s="21">
        <v>3401220</v>
      </c>
      <c r="M1371" s="22">
        <v>300</v>
      </c>
      <c r="N1371" s="23">
        <v>0</v>
      </c>
      <c r="O1371" s="24"/>
    </row>
    <row r="1372" spans="1:15" ht="20.399999999999999" x14ac:dyDescent="0.2">
      <c r="A1372" s="19" t="s">
        <v>5745</v>
      </c>
      <c r="B1372" s="20" t="s">
        <v>5751</v>
      </c>
      <c r="C1372" s="20">
        <v>12</v>
      </c>
      <c r="D1372" s="20" t="s">
        <v>95</v>
      </c>
      <c r="E1372" s="20"/>
      <c r="F1372" s="20">
        <v>16</v>
      </c>
      <c r="G1372" s="20">
        <v>5</v>
      </c>
      <c r="H1372" s="20">
        <v>0</v>
      </c>
      <c r="I1372" s="20">
        <v>0</v>
      </c>
      <c r="J1372" s="20">
        <v>21</v>
      </c>
      <c r="K1372" s="20"/>
      <c r="L1372" s="21">
        <v>3401220</v>
      </c>
      <c r="M1372" s="22">
        <v>252</v>
      </c>
      <c r="N1372" s="23">
        <v>793.65070000000003</v>
      </c>
      <c r="O1372" s="24"/>
    </row>
    <row r="1373" spans="1:15" ht="20.399999999999999" x14ac:dyDescent="0.2">
      <c r="A1373" s="19" t="s">
        <v>5734</v>
      </c>
      <c r="B1373" s="20" t="s">
        <v>5752</v>
      </c>
      <c r="C1373" s="20">
        <v>30</v>
      </c>
      <c r="D1373" s="20" t="s">
        <v>970</v>
      </c>
      <c r="E1373" s="20"/>
      <c r="F1373" s="20">
        <v>8</v>
      </c>
      <c r="G1373" s="20">
        <v>1</v>
      </c>
      <c r="H1373" s="20">
        <v>0</v>
      </c>
      <c r="I1373" s="20">
        <v>0</v>
      </c>
      <c r="J1373" s="20">
        <v>9</v>
      </c>
      <c r="K1373" s="20"/>
      <c r="L1373" s="21">
        <v>3401220</v>
      </c>
      <c r="M1373" s="22">
        <v>270</v>
      </c>
      <c r="N1373" s="23">
        <v>0</v>
      </c>
      <c r="O1373" s="24"/>
    </row>
    <row r="1374" spans="1:15" ht="30.6" x14ac:dyDescent="0.2">
      <c r="A1374" s="19" t="s">
        <v>5753</v>
      </c>
      <c r="B1374" s="20" t="s">
        <v>152</v>
      </c>
      <c r="C1374" s="20">
        <v>30</v>
      </c>
      <c r="D1374" s="20" t="s">
        <v>868</v>
      </c>
      <c r="E1374" s="20"/>
      <c r="F1374" s="20">
        <v>10</v>
      </c>
      <c r="G1374" s="20">
        <v>2</v>
      </c>
      <c r="H1374" s="20">
        <v>0</v>
      </c>
      <c r="I1374" s="20">
        <v>0</v>
      </c>
      <c r="J1374" s="20">
        <v>12</v>
      </c>
      <c r="K1374" s="20"/>
      <c r="L1374" s="21">
        <v>3401220</v>
      </c>
      <c r="M1374" s="22">
        <v>360</v>
      </c>
      <c r="N1374" s="23">
        <v>555.55550000000005</v>
      </c>
      <c r="O1374" s="24"/>
    </row>
    <row r="1375" spans="1:15" ht="20.399999999999999" x14ac:dyDescent="0.2">
      <c r="A1375" s="19" t="s">
        <v>5742</v>
      </c>
      <c r="B1375" s="20" t="s">
        <v>5754</v>
      </c>
      <c r="C1375" s="20">
        <v>30</v>
      </c>
      <c r="D1375" s="20" t="s">
        <v>462</v>
      </c>
      <c r="E1375" s="20"/>
      <c r="F1375" s="20">
        <v>5</v>
      </c>
      <c r="G1375" s="20">
        <v>1</v>
      </c>
      <c r="H1375" s="20">
        <v>0</v>
      </c>
      <c r="I1375" s="20">
        <v>0</v>
      </c>
      <c r="J1375" s="20">
        <v>6</v>
      </c>
      <c r="K1375" s="20"/>
      <c r="L1375" s="21">
        <v>3401220</v>
      </c>
      <c r="M1375" s="22">
        <v>180</v>
      </c>
      <c r="N1375" s="23">
        <v>0</v>
      </c>
      <c r="O1375" s="24"/>
    </row>
    <row r="1376" spans="1:15" ht="20.399999999999999" x14ac:dyDescent="0.2">
      <c r="A1376" s="19" t="s">
        <v>5755</v>
      </c>
      <c r="B1376" s="20" t="s">
        <v>5756</v>
      </c>
      <c r="C1376" s="20">
        <v>9</v>
      </c>
      <c r="D1376" s="20" t="s">
        <v>1438</v>
      </c>
      <c r="E1376" s="20" t="s">
        <v>17</v>
      </c>
      <c r="F1376" s="20">
        <v>16</v>
      </c>
      <c r="G1376" s="20">
        <v>5</v>
      </c>
      <c r="H1376" s="20">
        <v>0</v>
      </c>
      <c r="I1376" s="20">
        <v>0</v>
      </c>
      <c r="J1376" s="20">
        <v>21</v>
      </c>
      <c r="K1376" s="20" t="s">
        <v>21</v>
      </c>
      <c r="L1376" s="21">
        <v>3401220</v>
      </c>
      <c r="M1376" s="22">
        <v>189</v>
      </c>
      <c r="N1376" s="23">
        <v>3174.6030999999998</v>
      </c>
      <c r="O1376" s="24"/>
    </row>
    <row r="1377" spans="1:15" ht="20.399999999999999" x14ac:dyDescent="0.2">
      <c r="A1377" s="19" t="s">
        <v>5757</v>
      </c>
      <c r="B1377" s="20" t="s">
        <v>5758</v>
      </c>
      <c r="C1377" s="20">
        <v>30</v>
      </c>
      <c r="D1377" s="20" t="s">
        <v>462</v>
      </c>
      <c r="E1377" s="20"/>
      <c r="F1377" s="20">
        <v>5</v>
      </c>
      <c r="G1377" s="20">
        <v>1</v>
      </c>
      <c r="H1377" s="20">
        <v>0</v>
      </c>
      <c r="I1377" s="20">
        <v>0</v>
      </c>
      <c r="J1377" s="20">
        <v>6</v>
      </c>
      <c r="K1377" s="20"/>
      <c r="L1377" s="21">
        <v>3401220</v>
      </c>
      <c r="M1377" s="22">
        <v>180</v>
      </c>
      <c r="N1377" s="23">
        <v>0</v>
      </c>
      <c r="O1377" s="24"/>
    </row>
    <row r="1378" spans="1:15" ht="20.399999999999999" x14ac:dyDescent="0.2">
      <c r="A1378" s="19" t="s">
        <v>5759</v>
      </c>
      <c r="B1378" s="20" t="s">
        <v>5758</v>
      </c>
      <c r="C1378" s="20">
        <v>30</v>
      </c>
      <c r="D1378" s="20" t="s">
        <v>174</v>
      </c>
      <c r="E1378" s="20"/>
      <c r="F1378" s="20">
        <v>5</v>
      </c>
      <c r="G1378" s="20">
        <v>1</v>
      </c>
      <c r="H1378" s="20">
        <v>0</v>
      </c>
      <c r="I1378" s="20">
        <v>0</v>
      </c>
      <c r="J1378" s="20">
        <v>6</v>
      </c>
      <c r="K1378" s="20"/>
      <c r="L1378" s="21">
        <v>3401220</v>
      </c>
      <c r="M1378" s="22">
        <v>180</v>
      </c>
      <c r="N1378" s="23">
        <v>888.88879999999995</v>
      </c>
      <c r="O1378" s="24"/>
    </row>
    <row r="1379" spans="1:15" ht="20.399999999999999" x14ac:dyDescent="0.2">
      <c r="A1379" s="19" t="s">
        <v>5730</v>
      </c>
      <c r="B1379" s="20" t="s">
        <v>5760</v>
      </c>
      <c r="C1379" s="20">
        <v>30</v>
      </c>
      <c r="D1379" s="20" t="s">
        <v>452</v>
      </c>
      <c r="E1379" s="20"/>
      <c r="F1379" s="20">
        <v>9</v>
      </c>
      <c r="G1379" s="20">
        <v>1</v>
      </c>
      <c r="H1379" s="20">
        <v>0</v>
      </c>
      <c r="I1379" s="20">
        <v>0</v>
      </c>
      <c r="J1379" s="20">
        <v>10</v>
      </c>
      <c r="K1379" s="20"/>
      <c r="L1379" s="21">
        <v>3401220</v>
      </c>
      <c r="M1379" s="22">
        <v>300</v>
      </c>
      <c r="N1379" s="23">
        <v>0</v>
      </c>
      <c r="O1379" s="24"/>
    </row>
    <row r="1380" spans="1:15" ht="20.399999999999999" x14ac:dyDescent="0.2">
      <c r="A1380" s="19" t="s">
        <v>5734</v>
      </c>
      <c r="B1380" s="20" t="s">
        <v>5761</v>
      </c>
      <c r="C1380" s="20">
        <v>30</v>
      </c>
      <c r="D1380" s="20" t="s">
        <v>970</v>
      </c>
      <c r="E1380" s="20"/>
      <c r="F1380" s="20">
        <v>8</v>
      </c>
      <c r="G1380" s="20">
        <v>1</v>
      </c>
      <c r="H1380" s="20">
        <v>0</v>
      </c>
      <c r="I1380" s="20">
        <v>0</v>
      </c>
      <c r="J1380" s="20">
        <v>9</v>
      </c>
      <c r="K1380" s="20"/>
      <c r="L1380" s="21">
        <v>3401220</v>
      </c>
      <c r="M1380" s="22">
        <v>270</v>
      </c>
      <c r="N1380" s="23">
        <v>0</v>
      </c>
      <c r="O1380" s="24"/>
    </row>
    <row r="1381" spans="1:15" ht="20.399999999999999" x14ac:dyDescent="0.2">
      <c r="A1381" s="19" t="s">
        <v>5757</v>
      </c>
      <c r="B1381" s="20" t="s">
        <v>138</v>
      </c>
      <c r="C1381" s="20">
        <v>30</v>
      </c>
      <c r="D1381" s="20" t="s">
        <v>462</v>
      </c>
      <c r="E1381" s="20"/>
      <c r="F1381" s="20">
        <v>5</v>
      </c>
      <c r="G1381" s="20">
        <v>1</v>
      </c>
      <c r="H1381" s="20">
        <v>0</v>
      </c>
      <c r="I1381" s="20">
        <v>0</v>
      </c>
      <c r="J1381" s="20">
        <v>6</v>
      </c>
      <c r="K1381" s="20"/>
      <c r="L1381" s="21">
        <v>3401220</v>
      </c>
      <c r="M1381" s="22">
        <v>180</v>
      </c>
      <c r="N1381" s="23">
        <v>0</v>
      </c>
      <c r="O1381" s="24"/>
    </row>
    <row r="1382" spans="1:15" ht="20.399999999999999" x14ac:dyDescent="0.2">
      <c r="A1382" s="19" t="s">
        <v>5762</v>
      </c>
      <c r="B1382" s="20" t="s">
        <v>2731</v>
      </c>
      <c r="C1382" s="20">
        <v>6</v>
      </c>
      <c r="D1382" s="20" t="s">
        <v>447</v>
      </c>
      <c r="E1382" s="20" t="s">
        <v>17</v>
      </c>
      <c r="F1382" s="20">
        <v>5</v>
      </c>
      <c r="G1382" s="20">
        <v>3</v>
      </c>
      <c r="H1382" s="20">
        <v>0</v>
      </c>
      <c r="I1382" s="20">
        <v>0</v>
      </c>
      <c r="J1382" s="20">
        <v>8</v>
      </c>
      <c r="K1382" s="20" t="s">
        <v>21</v>
      </c>
      <c r="L1382" s="21">
        <v>3401220</v>
      </c>
      <c r="M1382" s="22">
        <v>48</v>
      </c>
      <c r="N1382" s="23">
        <v>0</v>
      </c>
      <c r="O1382" s="24"/>
    </row>
    <row r="1383" spans="1:15" ht="20.399999999999999" x14ac:dyDescent="0.2">
      <c r="A1383" s="19" t="s">
        <v>5737</v>
      </c>
      <c r="B1383" s="20" t="s">
        <v>3973</v>
      </c>
      <c r="C1383" s="20">
        <v>6</v>
      </c>
      <c r="D1383" s="20" t="s">
        <v>1192</v>
      </c>
      <c r="E1383" s="20" t="s">
        <v>17</v>
      </c>
      <c r="F1383" s="20">
        <v>16</v>
      </c>
      <c r="G1383" s="20">
        <v>5</v>
      </c>
      <c r="H1383" s="20">
        <v>0</v>
      </c>
      <c r="I1383" s="20">
        <v>0</v>
      </c>
      <c r="J1383" s="20">
        <v>21</v>
      </c>
      <c r="K1383" s="20" t="s">
        <v>21</v>
      </c>
      <c r="L1383" s="21">
        <v>3401220</v>
      </c>
      <c r="M1383" s="22">
        <v>126</v>
      </c>
      <c r="N1383" s="23">
        <v>1111.1111000000001</v>
      </c>
      <c r="O1383" s="24"/>
    </row>
    <row r="1384" spans="1:15" ht="20.399999999999999" x14ac:dyDescent="0.2">
      <c r="A1384" s="19" t="s">
        <v>5763</v>
      </c>
      <c r="B1384" s="20" t="s">
        <v>2398</v>
      </c>
      <c r="C1384" s="20">
        <v>8</v>
      </c>
      <c r="D1384" s="20" t="s">
        <v>5516</v>
      </c>
      <c r="E1384" s="20" t="s">
        <v>17</v>
      </c>
      <c r="F1384" s="20">
        <v>12</v>
      </c>
      <c r="G1384" s="20">
        <v>4</v>
      </c>
      <c r="H1384" s="20">
        <v>0</v>
      </c>
      <c r="I1384" s="20">
        <v>0</v>
      </c>
      <c r="J1384" s="20">
        <v>16</v>
      </c>
      <c r="K1384" s="20" t="s">
        <v>21</v>
      </c>
      <c r="L1384" s="21">
        <v>3401220</v>
      </c>
      <c r="M1384" s="22">
        <v>128</v>
      </c>
      <c r="N1384" s="23">
        <v>5117.1875</v>
      </c>
      <c r="O1384" s="24"/>
    </row>
    <row r="1385" spans="1:15" ht="20.399999999999999" x14ac:dyDescent="0.2">
      <c r="A1385" s="19" t="s">
        <v>5764</v>
      </c>
      <c r="B1385" s="20" t="s">
        <v>4777</v>
      </c>
      <c r="C1385" s="20">
        <v>6</v>
      </c>
      <c r="D1385" s="20" t="s">
        <v>305</v>
      </c>
      <c r="E1385" s="20" t="s">
        <v>17</v>
      </c>
      <c r="F1385" s="20">
        <v>6</v>
      </c>
      <c r="G1385" s="20">
        <v>3</v>
      </c>
      <c r="H1385" s="20">
        <v>0</v>
      </c>
      <c r="I1385" s="20">
        <v>0</v>
      </c>
      <c r="J1385" s="20">
        <v>9</v>
      </c>
      <c r="K1385" s="20" t="s">
        <v>21</v>
      </c>
      <c r="L1385" s="21">
        <v>3401220</v>
      </c>
      <c r="M1385" s="22">
        <v>54</v>
      </c>
      <c r="N1385" s="23">
        <v>1851.8517999999999</v>
      </c>
      <c r="O1385" s="24"/>
    </row>
    <row r="1386" spans="1:15" ht="30.6" x14ac:dyDescent="0.2">
      <c r="A1386" s="19" t="s">
        <v>5765</v>
      </c>
      <c r="B1386" s="20" t="s">
        <v>546</v>
      </c>
      <c r="C1386" s="20">
        <v>3</v>
      </c>
      <c r="D1386" s="20" t="s">
        <v>4251</v>
      </c>
      <c r="E1386" s="20" t="s">
        <v>366</v>
      </c>
      <c r="F1386" s="20">
        <v>180</v>
      </c>
      <c r="G1386" s="20">
        <v>35</v>
      </c>
      <c r="H1386" s="20">
        <v>30</v>
      </c>
      <c r="I1386" s="20">
        <v>2</v>
      </c>
      <c r="J1386" s="20">
        <v>247</v>
      </c>
      <c r="K1386" s="20" t="s">
        <v>21</v>
      </c>
      <c r="L1386" s="21">
        <v>3401220</v>
      </c>
      <c r="M1386" s="22">
        <v>741</v>
      </c>
      <c r="N1386" s="23">
        <v>134.95269999999999</v>
      </c>
      <c r="O1386" s="24"/>
    </row>
    <row r="1387" spans="1:15" ht="30.6" x14ac:dyDescent="0.2">
      <c r="A1387" s="19" t="s">
        <v>5766</v>
      </c>
      <c r="B1387" s="20" t="s">
        <v>2072</v>
      </c>
      <c r="C1387" s="20">
        <v>4</v>
      </c>
      <c r="D1387" s="20" t="s">
        <v>174</v>
      </c>
      <c r="E1387" s="20" t="s">
        <v>366</v>
      </c>
      <c r="F1387" s="20">
        <v>180</v>
      </c>
      <c r="G1387" s="20">
        <v>40</v>
      </c>
      <c r="H1387" s="20">
        <v>30</v>
      </c>
      <c r="I1387" s="20">
        <v>2</v>
      </c>
      <c r="J1387" s="20">
        <v>252</v>
      </c>
      <c r="K1387" s="20" t="s">
        <v>21</v>
      </c>
      <c r="L1387" s="21">
        <v>3401220</v>
      </c>
      <c r="M1387" s="22">
        <v>1008</v>
      </c>
      <c r="N1387" s="23">
        <v>238.09520000000001</v>
      </c>
      <c r="O1387" s="24"/>
    </row>
    <row r="1388" spans="1:15" ht="20.399999999999999" x14ac:dyDescent="0.2">
      <c r="A1388" s="19" t="s">
        <v>5730</v>
      </c>
      <c r="B1388" s="20" t="s">
        <v>5767</v>
      </c>
      <c r="C1388" s="20">
        <v>30</v>
      </c>
      <c r="D1388" s="20" t="s">
        <v>452</v>
      </c>
      <c r="E1388" s="20"/>
      <c r="F1388" s="20">
        <v>9</v>
      </c>
      <c r="G1388" s="20">
        <v>1</v>
      </c>
      <c r="H1388" s="20">
        <v>0</v>
      </c>
      <c r="I1388" s="20">
        <v>0</v>
      </c>
      <c r="J1388" s="20">
        <v>10</v>
      </c>
      <c r="K1388" s="20"/>
      <c r="L1388" s="21">
        <v>3401220</v>
      </c>
      <c r="M1388" s="22">
        <v>300</v>
      </c>
      <c r="N1388" s="23">
        <v>0</v>
      </c>
      <c r="O1388" s="24"/>
    </row>
    <row r="1389" spans="1:15" ht="20.399999999999999" x14ac:dyDescent="0.2">
      <c r="A1389" s="19" t="s">
        <v>5768</v>
      </c>
      <c r="B1389" s="20" t="s">
        <v>4478</v>
      </c>
      <c r="C1389" s="20">
        <v>6</v>
      </c>
      <c r="D1389" s="20" t="s">
        <v>464</v>
      </c>
      <c r="E1389" s="20" t="s">
        <v>17</v>
      </c>
      <c r="F1389" s="20">
        <v>5</v>
      </c>
      <c r="G1389" s="20">
        <v>3</v>
      </c>
      <c r="H1389" s="20">
        <v>0</v>
      </c>
      <c r="I1389" s="20">
        <v>0</v>
      </c>
      <c r="J1389" s="20">
        <v>8</v>
      </c>
      <c r="K1389" s="20" t="s">
        <v>21</v>
      </c>
      <c r="L1389" s="21">
        <v>3401220</v>
      </c>
      <c r="M1389" s="22">
        <v>48</v>
      </c>
      <c r="N1389" s="23">
        <v>0</v>
      </c>
      <c r="O1389" s="24"/>
    </row>
    <row r="1390" spans="1:15" ht="20.399999999999999" x14ac:dyDescent="0.2">
      <c r="A1390" s="19" t="s">
        <v>5769</v>
      </c>
      <c r="B1390" s="20" t="s">
        <v>2841</v>
      </c>
      <c r="C1390" s="20">
        <v>5</v>
      </c>
      <c r="D1390" s="20" t="s">
        <v>464</v>
      </c>
      <c r="E1390" s="20" t="s">
        <v>17</v>
      </c>
      <c r="F1390" s="20">
        <v>6</v>
      </c>
      <c r="G1390" s="20">
        <v>3</v>
      </c>
      <c r="H1390" s="20">
        <v>0</v>
      </c>
      <c r="I1390" s="20">
        <v>0</v>
      </c>
      <c r="J1390" s="20">
        <v>9</v>
      </c>
      <c r="K1390" s="20" t="s">
        <v>21</v>
      </c>
      <c r="L1390" s="21">
        <v>3401220</v>
      </c>
      <c r="M1390" s="22">
        <v>45</v>
      </c>
      <c r="N1390" s="23">
        <v>0</v>
      </c>
      <c r="O1390" s="24"/>
    </row>
    <row r="1391" spans="1:15" ht="20.399999999999999" x14ac:dyDescent="0.2">
      <c r="A1391" s="19" t="s">
        <v>5734</v>
      </c>
      <c r="B1391" s="20" t="s">
        <v>5770</v>
      </c>
      <c r="C1391" s="20">
        <v>30</v>
      </c>
      <c r="D1391" s="20" t="s">
        <v>970</v>
      </c>
      <c r="E1391" s="20"/>
      <c r="F1391" s="20">
        <v>8</v>
      </c>
      <c r="G1391" s="20">
        <v>1</v>
      </c>
      <c r="H1391" s="20">
        <v>0</v>
      </c>
      <c r="I1391" s="20">
        <v>0</v>
      </c>
      <c r="J1391" s="20">
        <v>9</v>
      </c>
      <c r="K1391" s="20"/>
      <c r="L1391" s="21">
        <v>3401220</v>
      </c>
      <c r="M1391" s="22">
        <v>270</v>
      </c>
      <c r="N1391" s="23">
        <v>0</v>
      </c>
      <c r="O1391" s="24"/>
    </row>
    <row r="1392" spans="1:15" ht="20.399999999999999" x14ac:dyDescent="0.2">
      <c r="A1392" s="19" t="s">
        <v>5757</v>
      </c>
      <c r="B1392" s="20" t="s">
        <v>2322</v>
      </c>
      <c r="C1392" s="20">
        <v>30</v>
      </c>
      <c r="D1392" s="20" t="s">
        <v>462</v>
      </c>
      <c r="E1392" s="20"/>
      <c r="F1392" s="20">
        <v>5</v>
      </c>
      <c r="G1392" s="20">
        <v>1</v>
      </c>
      <c r="H1392" s="20">
        <v>0</v>
      </c>
      <c r="I1392" s="20">
        <v>0</v>
      </c>
      <c r="J1392" s="20">
        <v>6</v>
      </c>
      <c r="K1392" s="20"/>
      <c r="L1392" s="21">
        <v>3401220</v>
      </c>
      <c r="M1392" s="22">
        <v>180</v>
      </c>
      <c r="N1392" s="23">
        <v>0</v>
      </c>
      <c r="O1392" s="24"/>
    </row>
    <row r="1393" spans="1:15" ht="20.399999999999999" x14ac:dyDescent="0.2">
      <c r="A1393" s="19" t="s">
        <v>5771</v>
      </c>
      <c r="B1393" s="20" t="s">
        <v>5772</v>
      </c>
      <c r="C1393" s="20">
        <v>4</v>
      </c>
      <c r="D1393" s="20" t="s">
        <v>125</v>
      </c>
      <c r="E1393" s="20"/>
      <c r="F1393" s="20">
        <v>16</v>
      </c>
      <c r="G1393" s="20">
        <v>0</v>
      </c>
      <c r="H1393" s="20">
        <v>0</v>
      </c>
      <c r="I1393" s="20">
        <v>0</v>
      </c>
      <c r="J1393" s="20">
        <v>16</v>
      </c>
      <c r="K1393" s="20"/>
      <c r="L1393" s="21">
        <v>3401220</v>
      </c>
      <c r="M1393" s="22">
        <v>64</v>
      </c>
      <c r="N1393" s="23">
        <v>781.25</v>
      </c>
      <c r="O1393" s="24"/>
    </row>
    <row r="1394" spans="1:15" ht="20.399999999999999" x14ac:dyDescent="0.2">
      <c r="A1394" s="19" t="s">
        <v>5764</v>
      </c>
      <c r="B1394" s="20" t="s">
        <v>898</v>
      </c>
      <c r="C1394" s="20">
        <v>4</v>
      </c>
      <c r="D1394" s="20" t="s">
        <v>265</v>
      </c>
      <c r="E1394" s="20" t="s">
        <v>17</v>
      </c>
      <c r="F1394" s="20">
        <v>6</v>
      </c>
      <c r="G1394" s="20">
        <v>3</v>
      </c>
      <c r="H1394" s="20">
        <v>0</v>
      </c>
      <c r="I1394" s="20">
        <v>0</v>
      </c>
      <c r="J1394" s="20">
        <v>9</v>
      </c>
      <c r="K1394" s="20" t="s">
        <v>21</v>
      </c>
      <c r="L1394" s="21">
        <v>3401220</v>
      </c>
      <c r="M1394" s="22">
        <v>36</v>
      </c>
      <c r="N1394" s="23">
        <v>2777.7777000000001</v>
      </c>
      <c r="O1394" s="24"/>
    </row>
    <row r="1395" spans="1:15" ht="20.399999999999999" x14ac:dyDescent="0.2">
      <c r="A1395" s="19" t="s">
        <v>5773</v>
      </c>
      <c r="B1395" s="20" t="s">
        <v>4315</v>
      </c>
      <c r="C1395" s="20">
        <v>6</v>
      </c>
      <c r="D1395" s="20" t="s">
        <v>90</v>
      </c>
      <c r="E1395" s="20" t="s">
        <v>17</v>
      </c>
      <c r="F1395" s="20">
        <v>16</v>
      </c>
      <c r="G1395" s="20">
        <v>5</v>
      </c>
      <c r="H1395" s="20">
        <v>0</v>
      </c>
      <c r="I1395" s="20">
        <v>0</v>
      </c>
      <c r="J1395" s="20">
        <v>21</v>
      </c>
      <c r="K1395" s="20" t="s">
        <v>21</v>
      </c>
      <c r="L1395" s="21">
        <v>3401220</v>
      </c>
      <c r="M1395" s="22">
        <v>126</v>
      </c>
      <c r="N1395" s="23">
        <v>1190.4761000000001</v>
      </c>
      <c r="O1395" s="24"/>
    </row>
    <row r="1396" spans="1:15" ht="20.399999999999999" x14ac:dyDescent="0.2">
      <c r="A1396" s="19" t="s">
        <v>5774</v>
      </c>
      <c r="B1396" s="20" t="s">
        <v>2614</v>
      </c>
      <c r="C1396" s="20">
        <v>4</v>
      </c>
      <c r="D1396" s="20" t="s">
        <v>584</v>
      </c>
      <c r="E1396" s="20" t="s">
        <v>17</v>
      </c>
      <c r="F1396" s="20">
        <v>16</v>
      </c>
      <c r="G1396" s="20">
        <v>5</v>
      </c>
      <c r="H1396" s="20">
        <v>0</v>
      </c>
      <c r="I1396" s="20">
        <v>0</v>
      </c>
      <c r="J1396" s="20">
        <v>21</v>
      </c>
      <c r="K1396" s="20" t="s">
        <v>21</v>
      </c>
      <c r="L1396" s="21">
        <v>3401220</v>
      </c>
      <c r="M1396" s="22">
        <v>84</v>
      </c>
      <c r="N1396" s="23">
        <v>0</v>
      </c>
      <c r="O1396" s="24"/>
    </row>
    <row r="1397" spans="1:15" ht="20.399999999999999" x14ac:dyDescent="0.2">
      <c r="A1397" s="19" t="s">
        <v>5775</v>
      </c>
      <c r="B1397" s="20" t="s">
        <v>671</v>
      </c>
      <c r="C1397" s="20">
        <v>6</v>
      </c>
      <c r="D1397" s="20" t="s">
        <v>174</v>
      </c>
      <c r="E1397" s="20" t="s">
        <v>366</v>
      </c>
      <c r="F1397" s="20">
        <v>180</v>
      </c>
      <c r="G1397" s="20">
        <v>40</v>
      </c>
      <c r="H1397" s="20">
        <v>30</v>
      </c>
      <c r="I1397" s="20">
        <v>2</v>
      </c>
      <c r="J1397" s="20">
        <v>252</v>
      </c>
      <c r="K1397" s="20" t="s">
        <v>21</v>
      </c>
      <c r="L1397" s="21">
        <v>3401220</v>
      </c>
      <c r="M1397" s="22">
        <v>1512</v>
      </c>
      <c r="N1397" s="23">
        <v>198.4126</v>
      </c>
      <c r="O1397" s="24"/>
    </row>
    <row r="1398" spans="1:15" ht="20.399999999999999" x14ac:dyDescent="0.2">
      <c r="A1398" s="19" t="s">
        <v>5773</v>
      </c>
      <c r="B1398" s="20" t="s">
        <v>560</v>
      </c>
      <c r="C1398" s="20">
        <v>6</v>
      </c>
      <c r="D1398" s="20" t="s">
        <v>298</v>
      </c>
      <c r="E1398" s="20" t="s">
        <v>17</v>
      </c>
      <c r="F1398" s="20">
        <v>16</v>
      </c>
      <c r="G1398" s="20">
        <v>5</v>
      </c>
      <c r="H1398" s="20">
        <v>0</v>
      </c>
      <c r="I1398" s="20">
        <v>0</v>
      </c>
      <c r="J1398" s="20">
        <v>21</v>
      </c>
      <c r="K1398" s="20" t="s">
        <v>21</v>
      </c>
      <c r="L1398" s="21">
        <v>3401220</v>
      </c>
      <c r="M1398" s="22">
        <v>126</v>
      </c>
      <c r="N1398" s="23">
        <v>1190.4761000000001</v>
      </c>
      <c r="O1398" s="24"/>
    </row>
    <row r="1399" spans="1:15" ht="20.399999999999999" x14ac:dyDescent="0.2">
      <c r="A1399" s="19" t="s">
        <v>5730</v>
      </c>
      <c r="B1399" s="20" t="s">
        <v>5776</v>
      </c>
      <c r="C1399" s="20">
        <v>30</v>
      </c>
      <c r="D1399" s="20" t="s">
        <v>452</v>
      </c>
      <c r="E1399" s="20"/>
      <c r="F1399" s="20">
        <v>9</v>
      </c>
      <c r="G1399" s="20">
        <v>1</v>
      </c>
      <c r="H1399" s="20">
        <v>0</v>
      </c>
      <c r="I1399" s="20">
        <v>0</v>
      </c>
      <c r="J1399" s="20">
        <v>10</v>
      </c>
      <c r="K1399" s="20"/>
      <c r="L1399" s="21">
        <v>3401220</v>
      </c>
      <c r="M1399" s="22">
        <v>300</v>
      </c>
      <c r="N1399" s="23">
        <v>0</v>
      </c>
      <c r="O1399" s="24"/>
    </row>
    <row r="1400" spans="1:15" ht="20.399999999999999" x14ac:dyDescent="0.2">
      <c r="A1400" s="19" t="s">
        <v>5762</v>
      </c>
      <c r="B1400" s="20" t="s">
        <v>5777</v>
      </c>
      <c r="C1400" s="20">
        <v>6</v>
      </c>
      <c r="D1400" s="20" t="s">
        <v>458</v>
      </c>
      <c r="E1400" s="20" t="s">
        <v>17</v>
      </c>
      <c r="F1400" s="20">
        <v>6</v>
      </c>
      <c r="G1400" s="20">
        <v>3</v>
      </c>
      <c r="H1400" s="20">
        <v>0</v>
      </c>
      <c r="I1400" s="20">
        <v>0</v>
      </c>
      <c r="J1400" s="20">
        <v>9</v>
      </c>
      <c r="K1400" s="20" t="s">
        <v>21</v>
      </c>
      <c r="L1400" s="21">
        <v>3401220</v>
      </c>
      <c r="M1400" s="22">
        <v>54</v>
      </c>
      <c r="N1400" s="23">
        <v>0</v>
      </c>
      <c r="O1400" s="24"/>
    </row>
    <row r="1401" spans="1:15" ht="20.399999999999999" x14ac:dyDescent="0.2">
      <c r="A1401" s="19" t="s">
        <v>5778</v>
      </c>
      <c r="B1401" s="20" t="s">
        <v>2009</v>
      </c>
      <c r="C1401" s="20">
        <v>6</v>
      </c>
      <c r="D1401" s="20" t="s">
        <v>174</v>
      </c>
      <c r="E1401" s="20" t="s">
        <v>366</v>
      </c>
      <c r="F1401" s="20">
        <v>180</v>
      </c>
      <c r="G1401" s="20">
        <v>40</v>
      </c>
      <c r="H1401" s="20">
        <v>30</v>
      </c>
      <c r="I1401" s="20">
        <v>2</v>
      </c>
      <c r="J1401" s="20">
        <v>252</v>
      </c>
      <c r="K1401" s="20" t="s">
        <v>21</v>
      </c>
      <c r="L1401" s="21">
        <v>3401220</v>
      </c>
      <c r="M1401" s="22">
        <v>1512</v>
      </c>
      <c r="N1401" s="23">
        <v>198.4126</v>
      </c>
      <c r="O1401" s="24"/>
    </row>
    <row r="1402" spans="1:15" ht="20.399999999999999" x14ac:dyDescent="0.2">
      <c r="A1402" s="19" t="s">
        <v>5769</v>
      </c>
      <c r="B1402" s="20" t="s">
        <v>907</v>
      </c>
      <c r="C1402" s="20">
        <v>5</v>
      </c>
      <c r="D1402" s="20" t="s">
        <v>464</v>
      </c>
      <c r="E1402" s="20" t="s">
        <v>17</v>
      </c>
      <c r="F1402" s="20">
        <v>6</v>
      </c>
      <c r="G1402" s="20">
        <v>3</v>
      </c>
      <c r="H1402" s="20">
        <v>0</v>
      </c>
      <c r="I1402" s="20">
        <v>0</v>
      </c>
      <c r="J1402" s="20">
        <v>9</v>
      </c>
      <c r="K1402" s="20" t="s">
        <v>21</v>
      </c>
      <c r="L1402" s="21">
        <v>3401220</v>
      </c>
      <c r="M1402" s="22">
        <v>45</v>
      </c>
      <c r="N1402" s="23">
        <v>0</v>
      </c>
      <c r="O1402" s="24"/>
    </row>
    <row r="1403" spans="1:15" ht="20.399999999999999" x14ac:dyDescent="0.2">
      <c r="A1403" s="19" t="s">
        <v>5757</v>
      </c>
      <c r="B1403" s="20" t="s">
        <v>5779</v>
      </c>
      <c r="C1403" s="20">
        <v>30</v>
      </c>
      <c r="D1403" s="20" t="s">
        <v>462</v>
      </c>
      <c r="E1403" s="20"/>
      <c r="F1403" s="20">
        <v>5</v>
      </c>
      <c r="G1403" s="20">
        <v>1</v>
      </c>
      <c r="H1403" s="20">
        <v>0</v>
      </c>
      <c r="I1403" s="20">
        <v>0</v>
      </c>
      <c r="J1403" s="20">
        <v>6</v>
      </c>
      <c r="K1403" s="20"/>
      <c r="L1403" s="21">
        <v>3401220</v>
      </c>
      <c r="M1403" s="22">
        <v>180</v>
      </c>
      <c r="N1403" s="23">
        <v>0</v>
      </c>
      <c r="O1403" s="24"/>
    </row>
    <row r="1404" spans="1:15" ht="20.399999999999999" x14ac:dyDescent="0.2">
      <c r="A1404" s="19" t="s">
        <v>5780</v>
      </c>
      <c r="B1404" s="20" t="s">
        <v>5781</v>
      </c>
      <c r="C1404" s="20">
        <v>9</v>
      </c>
      <c r="D1404" s="20" t="s">
        <v>336</v>
      </c>
      <c r="E1404" s="20"/>
      <c r="F1404" s="20">
        <v>16</v>
      </c>
      <c r="G1404" s="20">
        <v>6</v>
      </c>
      <c r="H1404" s="20">
        <v>0</v>
      </c>
      <c r="I1404" s="20">
        <v>0</v>
      </c>
      <c r="J1404" s="20">
        <v>22</v>
      </c>
      <c r="K1404" s="20"/>
      <c r="L1404" s="21">
        <v>3401220</v>
      </c>
      <c r="M1404" s="22">
        <v>198</v>
      </c>
      <c r="N1404" s="23">
        <v>1010.101</v>
      </c>
      <c r="O1404" s="24"/>
    </row>
    <row r="1405" spans="1:15" ht="20.399999999999999" x14ac:dyDescent="0.2">
      <c r="A1405" s="19" t="s">
        <v>5734</v>
      </c>
      <c r="B1405" s="20" t="s">
        <v>5779</v>
      </c>
      <c r="C1405" s="20">
        <v>30</v>
      </c>
      <c r="D1405" s="20" t="s">
        <v>970</v>
      </c>
      <c r="E1405" s="20"/>
      <c r="F1405" s="20">
        <v>8</v>
      </c>
      <c r="G1405" s="20">
        <v>1</v>
      </c>
      <c r="H1405" s="20">
        <v>0</v>
      </c>
      <c r="I1405" s="20">
        <v>0</v>
      </c>
      <c r="J1405" s="20">
        <v>9</v>
      </c>
      <c r="K1405" s="20"/>
      <c r="L1405" s="21">
        <v>3401220</v>
      </c>
      <c r="M1405" s="22">
        <v>270</v>
      </c>
      <c r="N1405" s="23">
        <v>0</v>
      </c>
      <c r="O1405" s="24"/>
    </row>
    <row r="1406" spans="1:15" ht="20.399999999999999" x14ac:dyDescent="0.2">
      <c r="A1406" s="19" t="s">
        <v>5782</v>
      </c>
      <c r="B1406" s="20" t="s">
        <v>2103</v>
      </c>
      <c r="C1406" s="20">
        <v>5</v>
      </c>
      <c r="D1406" s="20" t="s">
        <v>90</v>
      </c>
      <c r="E1406" s="20" t="s">
        <v>17</v>
      </c>
      <c r="F1406" s="20">
        <v>16</v>
      </c>
      <c r="G1406" s="20">
        <v>6</v>
      </c>
      <c r="H1406" s="20">
        <v>0</v>
      </c>
      <c r="I1406" s="20">
        <v>0</v>
      </c>
      <c r="J1406" s="20">
        <v>22</v>
      </c>
      <c r="K1406" s="20" t="s">
        <v>21</v>
      </c>
      <c r="L1406" s="21">
        <v>3401220</v>
      </c>
      <c r="M1406" s="22">
        <v>110</v>
      </c>
      <c r="N1406" s="23">
        <v>909.09090000000003</v>
      </c>
      <c r="O1406" s="24"/>
    </row>
    <row r="1407" spans="1:15" ht="20.399999999999999" x14ac:dyDescent="0.2">
      <c r="A1407" s="19" t="s">
        <v>5783</v>
      </c>
      <c r="B1407" s="20" t="s">
        <v>4508</v>
      </c>
      <c r="C1407" s="20">
        <v>18</v>
      </c>
      <c r="D1407" s="20" t="s">
        <v>4251</v>
      </c>
      <c r="E1407" s="20"/>
      <c r="F1407" s="20">
        <v>18</v>
      </c>
      <c r="G1407" s="20">
        <v>6</v>
      </c>
      <c r="H1407" s="20">
        <v>0</v>
      </c>
      <c r="I1407" s="20">
        <v>0</v>
      </c>
      <c r="J1407" s="20">
        <v>24</v>
      </c>
      <c r="K1407" s="20"/>
      <c r="L1407" s="21">
        <v>3401220</v>
      </c>
      <c r="M1407" s="22">
        <v>432</v>
      </c>
      <c r="N1407" s="23">
        <v>277.77769999999998</v>
      </c>
      <c r="O1407" s="24"/>
    </row>
    <row r="1408" spans="1:15" ht="20.399999999999999" x14ac:dyDescent="0.2">
      <c r="A1408" s="19" t="s">
        <v>5730</v>
      </c>
      <c r="B1408" s="20" t="s">
        <v>5784</v>
      </c>
      <c r="C1408" s="20">
        <v>30</v>
      </c>
      <c r="D1408" s="20" t="s">
        <v>452</v>
      </c>
      <c r="E1408" s="20"/>
      <c r="F1408" s="20">
        <v>9</v>
      </c>
      <c r="G1408" s="20">
        <v>1</v>
      </c>
      <c r="H1408" s="20">
        <v>0</v>
      </c>
      <c r="I1408" s="20">
        <v>0</v>
      </c>
      <c r="J1408" s="20">
        <v>10</v>
      </c>
      <c r="K1408" s="20"/>
      <c r="L1408" s="21">
        <v>3401220</v>
      </c>
      <c r="M1408" s="22">
        <v>300</v>
      </c>
      <c r="N1408" s="23">
        <v>0</v>
      </c>
      <c r="O1408" s="24"/>
    </row>
    <row r="1409" spans="1:15" ht="20.399999999999999" x14ac:dyDescent="0.2">
      <c r="A1409" s="19" t="s">
        <v>5762</v>
      </c>
      <c r="B1409" s="20" t="s">
        <v>182</v>
      </c>
      <c r="C1409" s="20">
        <v>5</v>
      </c>
      <c r="D1409" s="20" t="s">
        <v>95</v>
      </c>
      <c r="E1409" s="20" t="s">
        <v>17</v>
      </c>
      <c r="F1409" s="20">
        <v>6</v>
      </c>
      <c r="G1409" s="20">
        <v>3</v>
      </c>
      <c r="H1409" s="20">
        <v>0</v>
      </c>
      <c r="I1409" s="20">
        <v>0</v>
      </c>
      <c r="J1409" s="20">
        <v>9</v>
      </c>
      <c r="K1409" s="20" t="s">
        <v>21</v>
      </c>
      <c r="L1409" s="21">
        <v>3401220</v>
      </c>
      <c r="M1409" s="22">
        <v>45</v>
      </c>
      <c r="N1409" s="23">
        <v>2444.4443999999999</v>
      </c>
      <c r="O1409" s="24"/>
    </row>
    <row r="1410" spans="1:15" ht="20.399999999999999" x14ac:dyDescent="0.2">
      <c r="A1410" s="19" t="s">
        <v>5785</v>
      </c>
      <c r="B1410" s="20" t="s">
        <v>5786</v>
      </c>
      <c r="C1410" s="20">
        <v>10</v>
      </c>
      <c r="D1410" s="20" t="s">
        <v>140</v>
      </c>
      <c r="E1410" s="20" t="s">
        <v>17</v>
      </c>
      <c r="F1410" s="20">
        <v>15</v>
      </c>
      <c r="G1410" s="20">
        <v>6</v>
      </c>
      <c r="H1410" s="20">
        <v>0</v>
      </c>
      <c r="I1410" s="20">
        <v>0</v>
      </c>
      <c r="J1410" s="20">
        <v>21</v>
      </c>
      <c r="K1410" s="20" t="s">
        <v>21</v>
      </c>
      <c r="L1410" s="21">
        <v>3401220</v>
      </c>
      <c r="M1410" s="22">
        <v>210</v>
      </c>
      <c r="N1410" s="23">
        <v>476.19040000000001</v>
      </c>
      <c r="O1410" s="24"/>
    </row>
    <row r="1411" spans="1:15" ht="30.6" x14ac:dyDescent="0.2">
      <c r="A1411" s="19" t="s">
        <v>5787</v>
      </c>
      <c r="B1411" s="20" t="s">
        <v>699</v>
      </c>
      <c r="C1411" s="20">
        <v>4</v>
      </c>
      <c r="D1411" s="20" t="s">
        <v>174</v>
      </c>
      <c r="E1411" s="20" t="s">
        <v>366</v>
      </c>
      <c r="F1411" s="20">
        <v>180</v>
      </c>
      <c r="G1411" s="20">
        <v>35</v>
      </c>
      <c r="H1411" s="20">
        <v>30</v>
      </c>
      <c r="I1411" s="20">
        <v>2</v>
      </c>
      <c r="J1411" s="20">
        <v>247</v>
      </c>
      <c r="K1411" s="20" t="s">
        <v>21</v>
      </c>
      <c r="L1411" s="21">
        <v>3401220</v>
      </c>
      <c r="M1411" s="22">
        <v>988</v>
      </c>
      <c r="N1411" s="23">
        <v>222.672</v>
      </c>
      <c r="O1411" s="24"/>
    </row>
    <row r="1412" spans="1:15" ht="20.399999999999999" x14ac:dyDescent="0.2">
      <c r="A1412" s="19" t="s">
        <v>5757</v>
      </c>
      <c r="B1412" s="20" t="s">
        <v>5788</v>
      </c>
      <c r="C1412" s="20">
        <v>30</v>
      </c>
      <c r="D1412" s="20" t="s">
        <v>462</v>
      </c>
      <c r="E1412" s="20"/>
      <c r="F1412" s="20">
        <v>5</v>
      </c>
      <c r="G1412" s="20">
        <v>1</v>
      </c>
      <c r="H1412" s="20">
        <v>0</v>
      </c>
      <c r="I1412" s="20">
        <v>0</v>
      </c>
      <c r="J1412" s="20">
        <v>6</v>
      </c>
      <c r="K1412" s="20"/>
      <c r="L1412" s="21">
        <v>3401220</v>
      </c>
      <c r="M1412" s="22">
        <v>180</v>
      </c>
      <c r="N1412" s="23">
        <v>0</v>
      </c>
      <c r="O1412" s="24"/>
    </row>
    <row r="1413" spans="1:15" ht="20.399999999999999" x14ac:dyDescent="0.2">
      <c r="A1413" s="19" t="s">
        <v>5734</v>
      </c>
      <c r="B1413" s="20" t="s">
        <v>5788</v>
      </c>
      <c r="C1413" s="20">
        <v>30</v>
      </c>
      <c r="D1413" s="20" t="s">
        <v>970</v>
      </c>
      <c r="E1413" s="20"/>
      <c r="F1413" s="20">
        <v>8</v>
      </c>
      <c r="G1413" s="20">
        <v>1</v>
      </c>
      <c r="H1413" s="20">
        <v>0</v>
      </c>
      <c r="I1413" s="20">
        <v>0</v>
      </c>
      <c r="J1413" s="20">
        <v>9</v>
      </c>
      <c r="K1413" s="20"/>
      <c r="L1413" s="21">
        <v>3401220</v>
      </c>
      <c r="M1413" s="22">
        <v>270</v>
      </c>
      <c r="N1413" s="23">
        <v>0</v>
      </c>
      <c r="O1413" s="24"/>
    </row>
    <row r="1414" spans="1:15" ht="20.399999999999999" x14ac:dyDescent="0.2">
      <c r="A1414" s="19" t="s">
        <v>5789</v>
      </c>
      <c r="B1414" s="20" t="s">
        <v>5790</v>
      </c>
      <c r="C1414" s="20">
        <v>11</v>
      </c>
      <c r="D1414" s="20" t="s">
        <v>1332</v>
      </c>
      <c r="E1414" s="20" t="s">
        <v>17</v>
      </c>
      <c r="F1414" s="20">
        <v>28</v>
      </c>
      <c r="G1414" s="20">
        <v>8</v>
      </c>
      <c r="H1414" s="20">
        <v>0</v>
      </c>
      <c r="I1414" s="20">
        <v>0</v>
      </c>
      <c r="J1414" s="20">
        <v>36</v>
      </c>
      <c r="K1414" s="20" t="s">
        <v>21</v>
      </c>
      <c r="L1414" s="21">
        <v>3401220</v>
      </c>
      <c r="M1414" s="22">
        <v>396</v>
      </c>
      <c r="N1414" s="23">
        <v>1515.1514999999999</v>
      </c>
      <c r="O1414" s="24"/>
    </row>
    <row r="1415" spans="1:15" ht="20.399999999999999" x14ac:dyDescent="0.2">
      <c r="A1415" s="19" t="s">
        <v>5791</v>
      </c>
      <c r="B1415" s="20" t="s">
        <v>5792</v>
      </c>
      <c r="C1415" s="20">
        <v>29</v>
      </c>
      <c r="D1415" s="20" t="s">
        <v>1705</v>
      </c>
      <c r="E1415" s="20"/>
      <c r="F1415" s="20">
        <v>18</v>
      </c>
      <c r="G1415" s="20">
        <v>5</v>
      </c>
      <c r="H1415" s="20">
        <v>0</v>
      </c>
      <c r="I1415" s="20">
        <v>0</v>
      </c>
      <c r="J1415" s="20">
        <v>23</v>
      </c>
      <c r="K1415" s="20"/>
      <c r="L1415" s="21">
        <v>3401220</v>
      </c>
      <c r="M1415" s="22">
        <v>667</v>
      </c>
      <c r="N1415" s="23">
        <v>104.94750000000001</v>
      </c>
      <c r="O1415" s="24"/>
    </row>
    <row r="1416" spans="1:15" ht="30.6" x14ac:dyDescent="0.2">
      <c r="A1416" s="19" t="s">
        <v>5793</v>
      </c>
      <c r="B1416" s="20" t="s">
        <v>1845</v>
      </c>
      <c r="C1416" s="20">
        <v>5</v>
      </c>
      <c r="D1416" s="20" t="s">
        <v>174</v>
      </c>
      <c r="E1416" s="20" t="s">
        <v>366</v>
      </c>
      <c r="F1416" s="20">
        <v>180</v>
      </c>
      <c r="G1416" s="20">
        <v>40</v>
      </c>
      <c r="H1416" s="20">
        <v>30</v>
      </c>
      <c r="I1416" s="20">
        <v>2</v>
      </c>
      <c r="J1416" s="20">
        <v>252</v>
      </c>
      <c r="K1416" s="20" t="s">
        <v>21</v>
      </c>
      <c r="L1416" s="21">
        <v>3401220</v>
      </c>
      <c r="M1416" s="22">
        <v>1260</v>
      </c>
      <c r="N1416" s="23">
        <v>198.4126</v>
      </c>
      <c r="O1416" s="24"/>
    </row>
    <row r="1417" spans="1:15" ht="20.399999999999999" x14ac:dyDescent="0.2">
      <c r="A1417" s="19" t="s">
        <v>5762</v>
      </c>
      <c r="B1417" s="20" t="s">
        <v>5794</v>
      </c>
      <c r="C1417" s="20">
        <v>6</v>
      </c>
      <c r="D1417" s="20" t="s">
        <v>464</v>
      </c>
      <c r="E1417" s="20" t="s">
        <v>17</v>
      </c>
      <c r="F1417" s="20">
        <v>6</v>
      </c>
      <c r="G1417" s="20">
        <v>3</v>
      </c>
      <c r="H1417" s="20">
        <v>0</v>
      </c>
      <c r="I1417" s="20">
        <v>0</v>
      </c>
      <c r="J1417" s="20">
        <v>9</v>
      </c>
      <c r="K1417" s="20" t="s">
        <v>21</v>
      </c>
      <c r="L1417" s="21">
        <v>3401220</v>
      </c>
      <c r="M1417" s="22">
        <v>54</v>
      </c>
      <c r="N1417" s="23">
        <v>0</v>
      </c>
      <c r="O1417" s="24"/>
    </row>
    <row r="1418" spans="1:15" ht="20.399999999999999" x14ac:dyDescent="0.2">
      <c r="A1418" s="19" t="s">
        <v>5730</v>
      </c>
      <c r="B1418" s="20" t="s">
        <v>5795</v>
      </c>
      <c r="C1418" s="20">
        <v>30</v>
      </c>
      <c r="D1418" s="20" t="s">
        <v>452</v>
      </c>
      <c r="E1418" s="20"/>
      <c r="F1418" s="20">
        <v>9</v>
      </c>
      <c r="G1418" s="20">
        <v>1</v>
      </c>
      <c r="H1418" s="20">
        <v>0</v>
      </c>
      <c r="I1418" s="20">
        <v>0</v>
      </c>
      <c r="J1418" s="20">
        <v>10</v>
      </c>
      <c r="K1418" s="20"/>
      <c r="L1418" s="21">
        <v>3401220</v>
      </c>
      <c r="M1418" s="22">
        <v>300</v>
      </c>
      <c r="N1418" s="23">
        <v>0</v>
      </c>
      <c r="O1418" s="24"/>
    </row>
    <row r="1419" spans="1:15" ht="20.399999999999999" x14ac:dyDescent="0.2">
      <c r="A1419" s="19" t="s">
        <v>5796</v>
      </c>
      <c r="B1419" s="20" t="s">
        <v>5797</v>
      </c>
      <c r="C1419" s="20">
        <v>19</v>
      </c>
      <c r="D1419" s="20" t="s">
        <v>174</v>
      </c>
      <c r="E1419" s="20"/>
      <c r="F1419" s="20">
        <v>12</v>
      </c>
      <c r="G1419" s="20">
        <v>4</v>
      </c>
      <c r="H1419" s="20">
        <v>0</v>
      </c>
      <c r="I1419" s="20">
        <v>0</v>
      </c>
      <c r="J1419" s="20">
        <v>16</v>
      </c>
      <c r="K1419" s="20"/>
      <c r="L1419" s="21">
        <v>3401220</v>
      </c>
      <c r="M1419" s="22">
        <v>304</v>
      </c>
      <c r="N1419" s="23">
        <v>493.42099999999999</v>
      </c>
      <c r="O1419" s="24"/>
    </row>
    <row r="1420" spans="1:15" ht="20.399999999999999" x14ac:dyDescent="0.2">
      <c r="A1420" s="19" t="s">
        <v>1286</v>
      </c>
      <c r="B1420" s="20" t="s">
        <v>306</v>
      </c>
      <c r="C1420" s="20">
        <v>14</v>
      </c>
      <c r="D1420" s="20" t="s">
        <v>1658</v>
      </c>
      <c r="E1420" s="20" t="s">
        <v>17</v>
      </c>
      <c r="F1420" s="20">
        <v>16</v>
      </c>
      <c r="G1420" s="20">
        <v>8</v>
      </c>
      <c r="H1420" s="20">
        <v>0</v>
      </c>
      <c r="I1420" s="20">
        <v>0</v>
      </c>
      <c r="J1420" s="20">
        <v>24</v>
      </c>
      <c r="K1420" s="20" t="s">
        <v>21</v>
      </c>
      <c r="L1420" s="21">
        <v>3401220</v>
      </c>
      <c r="M1420" s="22">
        <v>336</v>
      </c>
      <c r="N1420" s="23">
        <v>1785.7141999999999</v>
      </c>
      <c r="O1420" s="24"/>
    </row>
    <row r="1421" spans="1:15" ht="20.399999999999999" x14ac:dyDescent="0.2">
      <c r="A1421" s="19" t="s">
        <v>5798</v>
      </c>
      <c r="B1421" s="20" t="s">
        <v>2627</v>
      </c>
      <c r="C1421" s="20">
        <v>6</v>
      </c>
      <c r="D1421" s="20" t="s">
        <v>464</v>
      </c>
      <c r="E1421" s="20" t="s">
        <v>17</v>
      </c>
      <c r="F1421" s="20">
        <v>12</v>
      </c>
      <c r="G1421" s="20">
        <v>5</v>
      </c>
      <c r="H1421" s="20">
        <v>5</v>
      </c>
      <c r="I1421" s="20">
        <v>0</v>
      </c>
      <c r="J1421" s="20">
        <v>22</v>
      </c>
      <c r="K1421" s="20" t="s">
        <v>18</v>
      </c>
      <c r="L1421" s="21">
        <v>3401220</v>
      </c>
      <c r="M1421" s="22">
        <v>132</v>
      </c>
      <c r="N1421" s="23">
        <v>0</v>
      </c>
      <c r="O1421" s="24"/>
    </row>
    <row r="1422" spans="1:15" ht="20.399999999999999" x14ac:dyDescent="0.2">
      <c r="A1422" s="19" t="s">
        <v>5757</v>
      </c>
      <c r="B1422" s="20" t="s">
        <v>5799</v>
      </c>
      <c r="C1422" s="20">
        <v>30</v>
      </c>
      <c r="D1422" s="20" t="s">
        <v>462</v>
      </c>
      <c r="E1422" s="20"/>
      <c r="F1422" s="20">
        <v>5</v>
      </c>
      <c r="G1422" s="20">
        <v>1</v>
      </c>
      <c r="H1422" s="20">
        <v>0</v>
      </c>
      <c r="I1422" s="20">
        <v>0</v>
      </c>
      <c r="J1422" s="20">
        <v>6</v>
      </c>
      <c r="K1422" s="20"/>
      <c r="L1422" s="21">
        <v>3401220</v>
      </c>
      <c r="M1422" s="22">
        <v>180</v>
      </c>
      <c r="N1422" s="23">
        <v>0</v>
      </c>
      <c r="O1422" s="24"/>
    </row>
    <row r="1423" spans="1:15" ht="20.399999999999999" x14ac:dyDescent="0.2">
      <c r="A1423" s="19" t="s">
        <v>5734</v>
      </c>
      <c r="B1423" s="20" t="s">
        <v>5799</v>
      </c>
      <c r="C1423" s="20">
        <v>30</v>
      </c>
      <c r="D1423" s="20" t="s">
        <v>970</v>
      </c>
      <c r="E1423" s="20"/>
      <c r="F1423" s="20">
        <v>8</v>
      </c>
      <c r="G1423" s="20">
        <v>1</v>
      </c>
      <c r="H1423" s="20">
        <v>0</v>
      </c>
      <c r="I1423" s="20">
        <v>0</v>
      </c>
      <c r="J1423" s="20">
        <v>9</v>
      </c>
      <c r="K1423" s="20"/>
      <c r="L1423" s="21">
        <v>3401220</v>
      </c>
      <c r="M1423" s="22">
        <v>270</v>
      </c>
      <c r="N1423" s="23">
        <v>0</v>
      </c>
      <c r="O1423" s="24"/>
    </row>
    <row r="1424" spans="1:15" ht="20.399999999999999" x14ac:dyDescent="0.2">
      <c r="A1424" s="19" t="s">
        <v>5800</v>
      </c>
      <c r="B1424" s="20" t="s">
        <v>5801</v>
      </c>
      <c r="C1424" s="20">
        <v>10</v>
      </c>
      <c r="D1424" s="20" t="s">
        <v>5118</v>
      </c>
      <c r="E1424" s="20" t="s">
        <v>17</v>
      </c>
      <c r="F1424" s="20">
        <v>16</v>
      </c>
      <c r="G1424" s="20">
        <v>6</v>
      </c>
      <c r="H1424" s="20">
        <v>0</v>
      </c>
      <c r="I1424" s="20">
        <v>0</v>
      </c>
      <c r="J1424" s="20">
        <v>22</v>
      </c>
      <c r="K1424" s="20" t="s">
        <v>21</v>
      </c>
      <c r="L1424" s="21">
        <v>3401220</v>
      </c>
      <c r="M1424" s="22">
        <v>220</v>
      </c>
      <c r="N1424" s="23">
        <v>2727.2727</v>
      </c>
      <c r="O1424" s="24"/>
    </row>
    <row r="1425" spans="1:15" ht="30.6" x14ac:dyDescent="0.2">
      <c r="A1425" s="19" t="s">
        <v>5802</v>
      </c>
      <c r="B1425" s="20" t="s">
        <v>5803</v>
      </c>
      <c r="C1425" s="20">
        <v>5</v>
      </c>
      <c r="D1425" s="20" t="s">
        <v>174</v>
      </c>
      <c r="E1425" s="20" t="s">
        <v>366</v>
      </c>
      <c r="F1425" s="20">
        <v>180</v>
      </c>
      <c r="G1425" s="20">
        <v>40</v>
      </c>
      <c r="H1425" s="20">
        <v>30</v>
      </c>
      <c r="I1425" s="20">
        <v>2</v>
      </c>
      <c r="J1425" s="20">
        <v>252</v>
      </c>
      <c r="K1425" s="20" t="s">
        <v>21</v>
      </c>
      <c r="L1425" s="21">
        <v>3401220</v>
      </c>
      <c r="M1425" s="22">
        <v>1260</v>
      </c>
      <c r="N1425" s="23">
        <v>198.4126</v>
      </c>
      <c r="O1425" s="24"/>
    </row>
    <row r="1426" spans="1:15" ht="20.399999999999999" x14ac:dyDescent="0.2">
      <c r="A1426" s="19" t="s">
        <v>5762</v>
      </c>
      <c r="B1426" s="20" t="s">
        <v>3570</v>
      </c>
      <c r="C1426" s="20">
        <v>12</v>
      </c>
      <c r="D1426" s="20" t="s">
        <v>912</v>
      </c>
      <c r="E1426" s="20" t="s">
        <v>17</v>
      </c>
      <c r="F1426" s="20">
        <v>6</v>
      </c>
      <c r="G1426" s="20">
        <v>3</v>
      </c>
      <c r="H1426" s="20">
        <v>0</v>
      </c>
      <c r="I1426" s="20">
        <v>0</v>
      </c>
      <c r="J1426" s="20">
        <v>9</v>
      </c>
      <c r="K1426" s="20" t="s">
        <v>21</v>
      </c>
      <c r="L1426" s="21">
        <v>3401220</v>
      </c>
      <c r="M1426" s="22">
        <v>108</v>
      </c>
      <c r="N1426" s="23">
        <v>0</v>
      </c>
      <c r="O1426" s="24"/>
    </row>
    <row r="1427" spans="1:15" ht="20.399999999999999" x14ac:dyDescent="0.2">
      <c r="A1427" s="19" t="s">
        <v>5804</v>
      </c>
      <c r="B1427" s="20" t="s">
        <v>3250</v>
      </c>
      <c r="C1427" s="20">
        <v>3</v>
      </c>
      <c r="D1427" s="20" t="s">
        <v>125</v>
      </c>
      <c r="E1427" s="20" t="s">
        <v>366</v>
      </c>
      <c r="F1427" s="20">
        <v>120</v>
      </c>
      <c r="G1427" s="20">
        <v>30</v>
      </c>
      <c r="H1427" s="20">
        <v>30</v>
      </c>
      <c r="I1427" s="20">
        <v>2</v>
      </c>
      <c r="J1427" s="20">
        <v>182</v>
      </c>
      <c r="K1427" s="20" t="s">
        <v>21</v>
      </c>
      <c r="L1427" s="21">
        <v>3401220</v>
      </c>
      <c r="M1427" s="22">
        <v>546</v>
      </c>
      <c r="N1427" s="23">
        <v>201.46520000000001</v>
      </c>
      <c r="O1427" s="24"/>
    </row>
    <row r="1428" spans="1:15" ht="30.6" x14ac:dyDescent="0.2">
      <c r="A1428" s="19" t="s">
        <v>5805</v>
      </c>
      <c r="B1428" s="20" t="s">
        <v>1302</v>
      </c>
      <c r="C1428" s="20">
        <v>4</v>
      </c>
      <c r="D1428" s="20" t="s">
        <v>125</v>
      </c>
      <c r="E1428" s="20"/>
      <c r="F1428" s="20">
        <v>10</v>
      </c>
      <c r="G1428" s="20">
        <v>0</v>
      </c>
      <c r="H1428" s="20">
        <v>0</v>
      </c>
      <c r="I1428" s="20">
        <v>0</v>
      </c>
      <c r="J1428" s="20">
        <v>10</v>
      </c>
      <c r="K1428" s="20"/>
      <c r="L1428" s="21">
        <v>3401220</v>
      </c>
      <c r="M1428" s="22">
        <v>40</v>
      </c>
      <c r="N1428" s="23">
        <v>1375</v>
      </c>
      <c r="O1428" s="24"/>
    </row>
    <row r="1429" spans="1:15" ht="20.399999999999999" x14ac:dyDescent="0.2">
      <c r="A1429" s="19" t="s">
        <v>5730</v>
      </c>
      <c r="B1429" s="20" t="s">
        <v>5806</v>
      </c>
      <c r="C1429" s="20">
        <v>30</v>
      </c>
      <c r="D1429" s="20" t="s">
        <v>452</v>
      </c>
      <c r="E1429" s="20"/>
      <c r="F1429" s="20">
        <v>9</v>
      </c>
      <c r="G1429" s="20">
        <v>1</v>
      </c>
      <c r="H1429" s="20">
        <v>0</v>
      </c>
      <c r="I1429" s="20">
        <v>0</v>
      </c>
      <c r="J1429" s="20">
        <v>10</v>
      </c>
      <c r="K1429" s="20"/>
      <c r="L1429" s="21">
        <v>3401220</v>
      </c>
      <c r="M1429" s="22">
        <v>300</v>
      </c>
      <c r="N1429" s="23">
        <v>0</v>
      </c>
      <c r="O1429" s="24"/>
    </row>
    <row r="1430" spans="1:15" ht="20.399999999999999" x14ac:dyDescent="0.2">
      <c r="A1430" s="19" t="s">
        <v>5807</v>
      </c>
      <c r="B1430" s="20" t="s">
        <v>603</v>
      </c>
      <c r="C1430" s="20">
        <v>3</v>
      </c>
      <c r="D1430" s="20" t="s">
        <v>174</v>
      </c>
      <c r="E1430" s="20" t="s">
        <v>366</v>
      </c>
      <c r="F1430" s="20">
        <v>180</v>
      </c>
      <c r="G1430" s="20">
        <v>40</v>
      </c>
      <c r="H1430" s="20">
        <v>30</v>
      </c>
      <c r="I1430" s="20">
        <v>2</v>
      </c>
      <c r="J1430" s="20">
        <v>252</v>
      </c>
      <c r="K1430" s="20" t="s">
        <v>21</v>
      </c>
      <c r="L1430" s="21">
        <v>3401220</v>
      </c>
      <c r="M1430" s="22">
        <v>756</v>
      </c>
      <c r="N1430" s="23">
        <v>238.09520000000001</v>
      </c>
      <c r="O1430" s="24"/>
    </row>
    <row r="1431" spans="1:15" ht="20.399999999999999" x14ac:dyDescent="0.2">
      <c r="A1431" s="19" t="s">
        <v>5808</v>
      </c>
      <c r="B1431" s="20" t="s">
        <v>603</v>
      </c>
      <c r="C1431" s="20">
        <v>3</v>
      </c>
      <c r="D1431" s="20" t="s">
        <v>174</v>
      </c>
      <c r="E1431" s="20" t="s">
        <v>366</v>
      </c>
      <c r="F1431" s="20">
        <v>180</v>
      </c>
      <c r="G1431" s="20">
        <v>40</v>
      </c>
      <c r="H1431" s="20">
        <v>30</v>
      </c>
      <c r="I1431" s="20">
        <v>2</v>
      </c>
      <c r="J1431" s="20">
        <v>252</v>
      </c>
      <c r="K1431" s="20" t="s">
        <v>21</v>
      </c>
      <c r="L1431" s="21">
        <v>3401220</v>
      </c>
      <c r="M1431" s="22">
        <v>756</v>
      </c>
      <c r="N1431" s="23">
        <v>158.73009999999999</v>
      </c>
      <c r="O1431" s="24"/>
    </row>
    <row r="1432" spans="1:15" ht="20.399999999999999" x14ac:dyDescent="0.2">
      <c r="A1432" s="19" t="s">
        <v>5734</v>
      </c>
      <c r="B1432" s="20" t="s">
        <v>5809</v>
      </c>
      <c r="C1432" s="20">
        <v>30</v>
      </c>
      <c r="D1432" s="20" t="s">
        <v>970</v>
      </c>
      <c r="E1432" s="20"/>
      <c r="F1432" s="20">
        <v>8</v>
      </c>
      <c r="G1432" s="20">
        <v>1</v>
      </c>
      <c r="H1432" s="20">
        <v>0</v>
      </c>
      <c r="I1432" s="20">
        <v>0</v>
      </c>
      <c r="J1432" s="20">
        <v>9</v>
      </c>
      <c r="K1432" s="20"/>
      <c r="L1432" s="21">
        <v>3401220</v>
      </c>
      <c r="M1432" s="22">
        <v>270</v>
      </c>
      <c r="N1432" s="23">
        <v>0</v>
      </c>
      <c r="O1432" s="24"/>
    </row>
    <row r="1433" spans="1:15" ht="20.399999999999999" x14ac:dyDescent="0.2">
      <c r="A1433" s="19" t="s">
        <v>5757</v>
      </c>
      <c r="B1433" s="20" t="s">
        <v>5809</v>
      </c>
      <c r="C1433" s="20">
        <v>30</v>
      </c>
      <c r="D1433" s="20" t="s">
        <v>462</v>
      </c>
      <c r="E1433" s="20"/>
      <c r="F1433" s="20">
        <v>5</v>
      </c>
      <c r="G1433" s="20">
        <v>1</v>
      </c>
      <c r="H1433" s="20">
        <v>0</v>
      </c>
      <c r="I1433" s="20">
        <v>0</v>
      </c>
      <c r="J1433" s="20">
        <v>6</v>
      </c>
      <c r="K1433" s="20"/>
      <c r="L1433" s="21">
        <v>3401220</v>
      </c>
      <c r="M1433" s="22">
        <v>180</v>
      </c>
      <c r="N1433" s="23">
        <v>0</v>
      </c>
      <c r="O1433" s="24"/>
    </row>
    <row r="1434" spans="1:15" ht="20.399999999999999" x14ac:dyDescent="0.2">
      <c r="A1434" s="19" t="s">
        <v>5762</v>
      </c>
      <c r="B1434" s="20" t="s">
        <v>604</v>
      </c>
      <c r="C1434" s="20">
        <v>4</v>
      </c>
      <c r="D1434" s="20" t="s">
        <v>584</v>
      </c>
      <c r="E1434" s="20" t="s">
        <v>17</v>
      </c>
      <c r="F1434" s="20">
        <v>6</v>
      </c>
      <c r="G1434" s="20">
        <v>3</v>
      </c>
      <c r="H1434" s="20">
        <v>0</v>
      </c>
      <c r="I1434" s="20">
        <v>0</v>
      </c>
      <c r="J1434" s="20">
        <v>9</v>
      </c>
      <c r="K1434" s="20" t="s">
        <v>21</v>
      </c>
      <c r="L1434" s="21">
        <v>3401220</v>
      </c>
      <c r="M1434" s="22">
        <v>36</v>
      </c>
      <c r="N1434" s="23">
        <v>0</v>
      </c>
      <c r="O1434" s="24"/>
    </row>
    <row r="1435" spans="1:15" ht="30.6" x14ac:dyDescent="0.2">
      <c r="A1435" s="19" t="s">
        <v>5753</v>
      </c>
      <c r="B1435" s="20" t="s">
        <v>5810</v>
      </c>
      <c r="C1435" s="20">
        <v>20</v>
      </c>
      <c r="D1435" s="20" t="s">
        <v>868</v>
      </c>
      <c r="E1435" s="20"/>
      <c r="F1435" s="20">
        <v>20</v>
      </c>
      <c r="G1435" s="20">
        <v>7</v>
      </c>
      <c r="H1435" s="20">
        <v>0</v>
      </c>
      <c r="I1435" s="20">
        <v>0</v>
      </c>
      <c r="J1435" s="20">
        <v>27</v>
      </c>
      <c r="K1435" s="20"/>
      <c r="L1435" s="21">
        <v>3401220</v>
      </c>
      <c r="M1435" s="22">
        <v>540</v>
      </c>
      <c r="N1435" s="23">
        <v>277.77769999999998</v>
      </c>
      <c r="O1435" s="24"/>
    </row>
    <row r="1436" spans="1:15" ht="20.399999999999999" x14ac:dyDescent="0.2">
      <c r="A1436" s="19" t="s">
        <v>5730</v>
      </c>
      <c r="B1436" s="20" t="s">
        <v>5811</v>
      </c>
      <c r="C1436" s="20">
        <v>30</v>
      </c>
      <c r="D1436" s="20" t="s">
        <v>452</v>
      </c>
      <c r="E1436" s="20"/>
      <c r="F1436" s="20">
        <v>5</v>
      </c>
      <c r="G1436" s="20">
        <v>1</v>
      </c>
      <c r="H1436" s="20">
        <v>0</v>
      </c>
      <c r="I1436" s="20">
        <v>0</v>
      </c>
      <c r="J1436" s="20">
        <v>6</v>
      </c>
      <c r="K1436" s="20"/>
      <c r="L1436" s="21">
        <v>3401220</v>
      </c>
      <c r="M1436" s="22">
        <v>180</v>
      </c>
      <c r="N1436" s="23">
        <v>0</v>
      </c>
      <c r="O1436" s="24"/>
    </row>
    <row r="1437" spans="1:15" ht="30.6" x14ac:dyDescent="0.2">
      <c r="A1437" s="19" t="s">
        <v>5812</v>
      </c>
      <c r="B1437" s="20" t="s">
        <v>5813</v>
      </c>
      <c r="C1437" s="20">
        <v>4</v>
      </c>
      <c r="D1437" s="20" t="s">
        <v>174</v>
      </c>
      <c r="E1437" s="20" t="s">
        <v>366</v>
      </c>
      <c r="F1437" s="20">
        <v>180</v>
      </c>
      <c r="G1437" s="20">
        <v>40</v>
      </c>
      <c r="H1437" s="20">
        <v>30</v>
      </c>
      <c r="I1437" s="20">
        <v>2</v>
      </c>
      <c r="J1437" s="20">
        <v>252</v>
      </c>
      <c r="K1437" s="20" t="s">
        <v>21</v>
      </c>
      <c r="L1437" s="21">
        <v>3401220</v>
      </c>
      <c r="M1437" s="22">
        <v>1008</v>
      </c>
      <c r="N1437" s="23">
        <v>248.01580000000001</v>
      </c>
      <c r="O1437" s="24"/>
    </row>
    <row r="1438" spans="1:15" ht="20.399999999999999" x14ac:dyDescent="0.2">
      <c r="A1438" s="19" t="s">
        <v>5757</v>
      </c>
      <c r="B1438" s="20" t="s">
        <v>5814</v>
      </c>
      <c r="C1438" s="20">
        <v>30</v>
      </c>
      <c r="D1438" s="20" t="s">
        <v>462</v>
      </c>
      <c r="E1438" s="20"/>
      <c r="F1438" s="20">
        <v>5</v>
      </c>
      <c r="G1438" s="20">
        <v>1</v>
      </c>
      <c r="H1438" s="20">
        <v>0</v>
      </c>
      <c r="I1438" s="20">
        <v>0</v>
      </c>
      <c r="J1438" s="20">
        <v>6</v>
      </c>
      <c r="K1438" s="20"/>
      <c r="L1438" s="21">
        <v>3401220</v>
      </c>
      <c r="M1438" s="22">
        <v>180</v>
      </c>
      <c r="N1438" s="23">
        <v>0</v>
      </c>
      <c r="O1438" s="24"/>
    </row>
    <row r="1439" spans="1:15" ht="20.399999999999999" x14ac:dyDescent="0.2">
      <c r="A1439" s="19" t="s">
        <v>5734</v>
      </c>
      <c r="B1439" s="20" t="s">
        <v>5814</v>
      </c>
      <c r="C1439" s="20">
        <v>30</v>
      </c>
      <c r="D1439" s="20" t="s">
        <v>970</v>
      </c>
      <c r="E1439" s="20"/>
      <c r="F1439" s="20">
        <v>8</v>
      </c>
      <c r="G1439" s="20">
        <v>1</v>
      </c>
      <c r="H1439" s="20">
        <v>0</v>
      </c>
      <c r="I1439" s="20">
        <v>0</v>
      </c>
      <c r="J1439" s="20">
        <v>9</v>
      </c>
      <c r="K1439" s="20"/>
      <c r="L1439" s="21">
        <v>3401220</v>
      </c>
      <c r="M1439" s="22">
        <v>270</v>
      </c>
      <c r="N1439" s="23">
        <v>0</v>
      </c>
      <c r="O1439" s="24"/>
    </row>
    <row r="1440" spans="1:15" ht="20.399999999999999" x14ac:dyDescent="0.2">
      <c r="A1440" s="19" t="s">
        <v>5815</v>
      </c>
      <c r="B1440" s="20" t="s">
        <v>5816</v>
      </c>
      <c r="C1440" s="20">
        <v>5</v>
      </c>
      <c r="D1440" s="20" t="s">
        <v>174</v>
      </c>
      <c r="E1440" s="20" t="s">
        <v>366</v>
      </c>
      <c r="F1440" s="20">
        <v>180</v>
      </c>
      <c r="G1440" s="20">
        <v>40</v>
      </c>
      <c r="H1440" s="20">
        <v>30</v>
      </c>
      <c r="I1440" s="20">
        <v>1</v>
      </c>
      <c r="J1440" s="20">
        <v>251</v>
      </c>
      <c r="K1440" s="20" t="s">
        <v>21</v>
      </c>
      <c r="L1440" s="21">
        <v>3401220</v>
      </c>
      <c r="M1440" s="22">
        <v>1255</v>
      </c>
      <c r="N1440" s="23">
        <v>198.08439999999999</v>
      </c>
      <c r="O1440" s="24"/>
    </row>
    <row r="1441" spans="1:15" ht="20.399999999999999" x14ac:dyDescent="0.2">
      <c r="A1441" s="19" t="s">
        <v>5817</v>
      </c>
      <c r="B1441" s="20" t="s">
        <v>5818</v>
      </c>
      <c r="C1441" s="20">
        <v>30</v>
      </c>
      <c r="D1441" s="20" t="s">
        <v>452</v>
      </c>
      <c r="E1441" s="20"/>
      <c r="F1441" s="20">
        <v>9</v>
      </c>
      <c r="G1441" s="20">
        <v>1</v>
      </c>
      <c r="H1441" s="20">
        <v>0</v>
      </c>
      <c r="I1441" s="20">
        <v>0</v>
      </c>
      <c r="J1441" s="20">
        <v>10</v>
      </c>
      <c r="K1441" s="20"/>
      <c r="L1441" s="21">
        <v>3401220</v>
      </c>
      <c r="M1441" s="22">
        <v>300</v>
      </c>
      <c r="N1441" s="23">
        <v>0</v>
      </c>
      <c r="O1441" s="24"/>
    </row>
    <row r="1442" spans="1:15" ht="30.6" x14ac:dyDescent="0.2">
      <c r="A1442" s="19" t="s">
        <v>5819</v>
      </c>
      <c r="B1442" s="20" t="s">
        <v>5820</v>
      </c>
      <c r="C1442" s="20">
        <v>4</v>
      </c>
      <c r="D1442" s="20" t="s">
        <v>174</v>
      </c>
      <c r="E1442" s="20" t="s">
        <v>366</v>
      </c>
      <c r="F1442" s="20">
        <v>180</v>
      </c>
      <c r="G1442" s="20">
        <v>40</v>
      </c>
      <c r="H1442" s="20">
        <v>30</v>
      </c>
      <c r="I1442" s="20">
        <v>2</v>
      </c>
      <c r="J1442" s="20">
        <v>252</v>
      </c>
      <c r="K1442" s="20" t="s">
        <v>21</v>
      </c>
      <c r="L1442" s="21">
        <v>3401220</v>
      </c>
      <c r="M1442" s="22">
        <v>1008</v>
      </c>
      <c r="N1442" s="23">
        <v>248.01580000000001</v>
      </c>
      <c r="O1442" s="24"/>
    </row>
    <row r="1443" spans="1:15" ht="20.399999999999999" x14ac:dyDescent="0.2">
      <c r="A1443" s="19" t="s">
        <v>5734</v>
      </c>
      <c r="B1443" s="20" t="s">
        <v>5821</v>
      </c>
      <c r="C1443" s="20">
        <v>30</v>
      </c>
      <c r="D1443" s="20" t="s">
        <v>970</v>
      </c>
      <c r="E1443" s="20"/>
      <c r="F1443" s="20">
        <v>8</v>
      </c>
      <c r="G1443" s="20">
        <v>1</v>
      </c>
      <c r="H1443" s="20">
        <v>0</v>
      </c>
      <c r="I1443" s="20">
        <v>0</v>
      </c>
      <c r="J1443" s="20">
        <v>9</v>
      </c>
      <c r="K1443" s="20"/>
      <c r="L1443" s="21">
        <v>3401220</v>
      </c>
      <c r="M1443" s="22">
        <v>270</v>
      </c>
      <c r="N1443" s="23">
        <v>0</v>
      </c>
      <c r="O1443" s="24"/>
    </row>
    <row r="1444" spans="1:15" ht="20.399999999999999" x14ac:dyDescent="0.2">
      <c r="A1444" s="19" t="s">
        <v>5757</v>
      </c>
      <c r="B1444" s="20" t="s">
        <v>5821</v>
      </c>
      <c r="C1444" s="20">
        <v>30</v>
      </c>
      <c r="D1444" s="20" t="s">
        <v>462</v>
      </c>
      <c r="E1444" s="20"/>
      <c r="F1444" s="20">
        <v>5</v>
      </c>
      <c r="G1444" s="20">
        <v>1</v>
      </c>
      <c r="H1444" s="20">
        <v>0</v>
      </c>
      <c r="I1444" s="20">
        <v>0</v>
      </c>
      <c r="J1444" s="20">
        <v>6</v>
      </c>
      <c r="K1444" s="20"/>
      <c r="L1444" s="21">
        <v>3401220</v>
      </c>
      <c r="M1444" s="22">
        <v>180</v>
      </c>
      <c r="N1444" s="23">
        <v>0</v>
      </c>
      <c r="O1444" s="24"/>
    </row>
    <row r="1445" spans="1:15" ht="20.399999999999999" x14ac:dyDescent="0.2">
      <c r="A1445" s="19" t="s">
        <v>5771</v>
      </c>
      <c r="B1445" s="20" t="s">
        <v>5822</v>
      </c>
      <c r="C1445" s="20">
        <v>4</v>
      </c>
      <c r="D1445" s="20" t="s">
        <v>125</v>
      </c>
      <c r="E1445" s="20"/>
      <c r="F1445" s="20">
        <v>16</v>
      </c>
      <c r="G1445" s="20">
        <v>0</v>
      </c>
      <c r="H1445" s="20">
        <v>0</v>
      </c>
      <c r="I1445" s="20">
        <v>0</v>
      </c>
      <c r="J1445" s="20">
        <v>16</v>
      </c>
      <c r="K1445" s="20"/>
      <c r="L1445" s="21">
        <v>3401220</v>
      </c>
      <c r="M1445" s="22">
        <v>64</v>
      </c>
      <c r="N1445" s="23">
        <v>687.5</v>
      </c>
      <c r="O1445" s="24"/>
    </row>
    <row r="1446" spans="1:15" ht="20.399999999999999" x14ac:dyDescent="0.2">
      <c r="A1446" s="19" t="s">
        <v>5823</v>
      </c>
      <c r="B1446" s="20" t="s">
        <v>5824</v>
      </c>
      <c r="C1446" s="20">
        <v>24</v>
      </c>
      <c r="D1446" s="20" t="s">
        <v>174</v>
      </c>
      <c r="E1446" s="20"/>
      <c r="F1446" s="20">
        <v>10</v>
      </c>
      <c r="G1446" s="20">
        <v>3</v>
      </c>
      <c r="H1446" s="20">
        <v>0</v>
      </c>
      <c r="I1446" s="20">
        <v>0</v>
      </c>
      <c r="J1446" s="20">
        <v>13</v>
      </c>
      <c r="K1446" s="20"/>
      <c r="L1446" s="21">
        <v>3401220</v>
      </c>
      <c r="M1446" s="22">
        <v>312</v>
      </c>
      <c r="N1446" s="23">
        <v>480.76920000000001</v>
      </c>
      <c r="O1446" s="24"/>
    </row>
    <row r="1447" spans="1:15" ht="20.399999999999999" x14ac:dyDescent="0.2">
      <c r="A1447" s="19" t="s">
        <v>5730</v>
      </c>
      <c r="B1447" s="20" t="s">
        <v>5825</v>
      </c>
      <c r="C1447" s="20">
        <v>30</v>
      </c>
      <c r="D1447" s="20" t="s">
        <v>452</v>
      </c>
      <c r="E1447" s="20"/>
      <c r="F1447" s="20">
        <v>5</v>
      </c>
      <c r="G1447" s="20">
        <v>1</v>
      </c>
      <c r="H1447" s="20">
        <v>0</v>
      </c>
      <c r="I1447" s="20">
        <v>0</v>
      </c>
      <c r="J1447" s="20">
        <v>6</v>
      </c>
      <c r="K1447" s="20"/>
      <c r="L1447" s="21">
        <v>3401220</v>
      </c>
      <c r="M1447" s="22">
        <v>180</v>
      </c>
      <c r="N1447" s="23">
        <v>0</v>
      </c>
      <c r="O1447" s="24"/>
    </row>
    <row r="1448" spans="1:15" ht="20.399999999999999" x14ac:dyDescent="0.2">
      <c r="A1448" s="19" t="s">
        <v>5734</v>
      </c>
      <c r="B1448" s="20" t="s">
        <v>5826</v>
      </c>
      <c r="C1448" s="20">
        <v>30</v>
      </c>
      <c r="D1448" s="20" t="s">
        <v>970</v>
      </c>
      <c r="E1448" s="20"/>
      <c r="F1448" s="20">
        <v>8</v>
      </c>
      <c r="G1448" s="20">
        <v>1</v>
      </c>
      <c r="H1448" s="20">
        <v>0</v>
      </c>
      <c r="I1448" s="20">
        <v>0</v>
      </c>
      <c r="J1448" s="20">
        <v>9</v>
      </c>
      <c r="K1448" s="20"/>
      <c r="L1448" s="21">
        <v>3401220</v>
      </c>
      <c r="M1448" s="22">
        <v>270</v>
      </c>
      <c r="N1448" s="23">
        <v>0</v>
      </c>
      <c r="O1448" s="24"/>
    </row>
    <row r="1449" spans="1:15" ht="20.399999999999999" x14ac:dyDescent="0.2">
      <c r="A1449" s="19" t="s">
        <v>5757</v>
      </c>
      <c r="B1449" s="20" t="s">
        <v>5826</v>
      </c>
      <c r="C1449" s="20">
        <v>30</v>
      </c>
      <c r="D1449" s="20" t="s">
        <v>462</v>
      </c>
      <c r="E1449" s="20"/>
      <c r="F1449" s="20">
        <v>5</v>
      </c>
      <c r="G1449" s="20">
        <v>1</v>
      </c>
      <c r="H1449" s="20">
        <v>0</v>
      </c>
      <c r="I1449" s="20">
        <v>0</v>
      </c>
      <c r="J1449" s="20">
        <v>6</v>
      </c>
      <c r="K1449" s="20"/>
      <c r="L1449" s="21">
        <v>3401220</v>
      </c>
      <c r="M1449" s="22">
        <v>180</v>
      </c>
      <c r="N1449" s="23">
        <v>0</v>
      </c>
      <c r="O1449" s="24"/>
    </row>
    <row r="1450" spans="1:15" ht="20.399999999999999" x14ac:dyDescent="0.2">
      <c r="A1450" s="19" t="s">
        <v>5762</v>
      </c>
      <c r="B1450" s="20" t="s">
        <v>5827</v>
      </c>
      <c r="C1450" s="20">
        <v>5</v>
      </c>
      <c r="D1450" s="20" t="s">
        <v>326</v>
      </c>
      <c r="E1450" s="20" t="s">
        <v>17</v>
      </c>
      <c r="F1450" s="20">
        <v>10</v>
      </c>
      <c r="G1450" s="20">
        <v>3</v>
      </c>
      <c r="H1450" s="20">
        <v>0</v>
      </c>
      <c r="I1450" s="20">
        <v>0</v>
      </c>
      <c r="J1450" s="20">
        <v>13</v>
      </c>
      <c r="K1450" s="20" t="s">
        <v>21</v>
      </c>
      <c r="L1450" s="21">
        <v>3401220</v>
      </c>
      <c r="M1450" s="22">
        <v>65</v>
      </c>
      <c r="N1450" s="23">
        <v>2307.6923000000002</v>
      </c>
      <c r="O1450" s="24"/>
    </row>
    <row r="1451" spans="1:15" ht="20.399999999999999" x14ac:dyDescent="0.2">
      <c r="A1451" s="19" t="s">
        <v>5730</v>
      </c>
      <c r="B1451" s="20" t="s">
        <v>5828</v>
      </c>
      <c r="C1451" s="20">
        <v>30</v>
      </c>
      <c r="D1451" s="20" t="s">
        <v>452</v>
      </c>
      <c r="E1451" s="20"/>
      <c r="F1451" s="20">
        <v>9</v>
      </c>
      <c r="G1451" s="20">
        <v>1</v>
      </c>
      <c r="H1451" s="20">
        <v>0</v>
      </c>
      <c r="I1451" s="20">
        <v>0</v>
      </c>
      <c r="J1451" s="20">
        <v>10</v>
      </c>
      <c r="K1451" s="20"/>
      <c r="L1451" s="21">
        <v>3401220</v>
      </c>
      <c r="M1451" s="22">
        <v>300</v>
      </c>
      <c r="N1451" s="23">
        <v>0</v>
      </c>
      <c r="O1451" s="24"/>
    </row>
    <row r="1452" spans="1:15" s="25" customFormat="1" ht="13.2" x14ac:dyDescent="0.25">
      <c r="A1452" s="92" t="s">
        <v>5727</v>
      </c>
      <c r="B1452" s="93"/>
      <c r="C1452" s="93"/>
      <c r="D1452" s="93" t="s">
        <v>5829</v>
      </c>
      <c r="E1452" s="93"/>
      <c r="F1452" s="93"/>
      <c r="G1452" s="93"/>
      <c r="H1452" s="93"/>
      <c r="I1452" s="93"/>
      <c r="J1452" s="93"/>
      <c r="K1452" s="93"/>
      <c r="L1452" s="94"/>
      <c r="M1452" s="95"/>
      <c r="N1452" s="96" t="s">
        <v>20</v>
      </c>
      <c r="O1452" s="97">
        <v>11860596</v>
      </c>
    </row>
    <row r="1454" spans="1:15" ht="13.2" x14ac:dyDescent="0.25">
      <c r="D1454" s="25" t="s">
        <v>26</v>
      </c>
    </row>
    <row r="1455" spans="1:15" ht="20.399999999999999" x14ac:dyDescent="0.2">
      <c r="A1455" s="19" t="s">
        <v>5830</v>
      </c>
      <c r="B1455" s="20" t="s">
        <v>5831</v>
      </c>
      <c r="C1455" s="20">
        <v>30</v>
      </c>
      <c r="D1455" s="20" t="s">
        <v>140</v>
      </c>
      <c r="E1455" s="20"/>
      <c r="F1455" s="20">
        <v>25</v>
      </c>
      <c r="G1455" s="20">
        <v>7</v>
      </c>
      <c r="H1455" s="20">
        <v>0</v>
      </c>
      <c r="I1455" s="20">
        <v>0</v>
      </c>
      <c r="J1455" s="20">
        <v>32</v>
      </c>
      <c r="K1455" s="20"/>
      <c r="L1455" s="21">
        <v>3401220</v>
      </c>
      <c r="M1455" s="22">
        <v>960</v>
      </c>
      <c r="N1455" s="23">
        <v>0</v>
      </c>
      <c r="O1455" s="24"/>
    </row>
    <row r="1456" spans="1:15" ht="24" customHeight="1" x14ac:dyDescent="0.2">
      <c r="A1456" s="19" t="s">
        <v>5832</v>
      </c>
      <c r="B1456" s="20" t="s">
        <v>5831</v>
      </c>
      <c r="C1456" s="20">
        <v>30</v>
      </c>
      <c r="D1456" s="20" t="s">
        <v>961</v>
      </c>
      <c r="E1456" s="20"/>
      <c r="F1456" s="20">
        <v>2</v>
      </c>
      <c r="G1456" s="20">
        <v>0</v>
      </c>
      <c r="H1456" s="20">
        <v>0</v>
      </c>
      <c r="I1456" s="20">
        <v>0</v>
      </c>
      <c r="J1456" s="20">
        <v>2</v>
      </c>
      <c r="K1456" s="20"/>
      <c r="L1456" s="21">
        <v>3401220</v>
      </c>
      <c r="M1456" s="22">
        <v>60</v>
      </c>
      <c r="N1456" s="23">
        <v>0</v>
      </c>
      <c r="O1456" s="24"/>
    </row>
    <row r="1457" spans="1:15" ht="24" customHeight="1" x14ac:dyDescent="0.2">
      <c r="A1457" s="19" t="s">
        <v>5833</v>
      </c>
      <c r="B1457" s="20" t="s">
        <v>5831</v>
      </c>
      <c r="C1457" s="20">
        <v>30</v>
      </c>
      <c r="D1457" s="20" t="s">
        <v>837</v>
      </c>
      <c r="E1457" s="20"/>
      <c r="F1457" s="20">
        <v>5</v>
      </c>
      <c r="G1457" s="20">
        <v>0</v>
      </c>
      <c r="H1457" s="20">
        <v>0</v>
      </c>
      <c r="I1457" s="20">
        <v>0</v>
      </c>
      <c r="J1457" s="20">
        <v>5</v>
      </c>
      <c r="K1457" s="20"/>
      <c r="L1457" s="21">
        <v>3401220</v>
      </c>
      <c r="M1457" s="22">
        <v>150</v>
      </c>
      <c r="N1457" s="23">
        <v>0</v>
      </c>
      <c r="O1457" s="24"/>
    </row>
    <row r="1458" spans="1:15" ht="24" customHeight="1" x14ac:dyDescent="0.2">
      <c r="A1458" s="19" t="s">
        <v>5830</v>
      </c>
      <c r="B1458" s="20" t="s">
        <v>5834</v>
      </c>
      <c r="C1458" s="20">
        <v>30</v>
      </c>
      <c r="D1458" s="20" t="s">
        <v>393</v>
      </c>
      <c r="E1458" s="20"/>
      <c r="F1458" s="20">
        <v>25</v>
      </c>
      <c r="G1458" s="20">
        <v>7</v>
      </c>
      <c r="H1458" s="20">
        <v>0</v>
      </c>
      <c r="I1458" s="20">
        <v>0</v>
      </c>
      <c r="J1458" s="20">
        <v>32</v>
      </c>
      <c r="K1458" s="20"/>
      <c r="L1458" s="21">
        <v>3401220</v>
      </c>
      <c r="M1458" s="22">
        <v>960</v>
      </c>
      <c r="N1458" s="23">
        <v>0</v>
      </c>
      <c r="O1458" s="24"/>
    </row>
    <row r="1459" spans="1:15" ht="24" customHeight="1" x14ac:dyDescent="0.2">
      <c r="A1459" s="19" t="s">
        <v>5832</v>
      </c>
      <c r="B1459" s="20" t="s">
        <v>4127</v>
      </c>
      <c r="C1459" s="20">
        <v>14</v>
      </c>
      <c r="D1459" s="20" t="s">
        <v>961</v>
      </c>
      <c r="E1459" s="20"/>
      <c r="F1459" s="20">
        <v>3</v>
      </c>
      <c r="G1459" s="20">
        <v>1</v>
      </c>
      <c r="H1459" s="20">
        <v>0</v>
      </c>
      <c r="I1459" s="20">
        <v>0</v>
      </c>
      <c r="J1459" s="20">
        <v>4</v>
      </c>
      <c r="K1459" s="20"/>
      <c r="L1459" s="21">
        <v>3401220</v>
      </c>
      <c r="M1459" s="22">
        <v>56</v>
      </c>
      <c r="N1459" s="23">
        <v>0</v>
      </c>
      <c r="O1459" s="24"/>
    </row>
    <row r="1460" spans="1:15" ht="24" customHeight="1" x14ac:dyDescent="0.2">
      <c r="A1460" s="19" t="s">
        <v>5833</v>
      </c>
      <c r="B1460" s="20" t="s">
        <v>5834</v>
      </c>
      <c r="C1460" s="20">
        <v>30</v>
      </c>
      <c r="D1460" s="20" t="s">
        <v>837</v>
      </c>
      <c r="E1460" s="20"/>
      <c r="F1460" s="20">
        <v>5</v>
      </c>
      <c r="G1460" s="20">
        <v>0</v>
      </c>
      <c r="H1460" s="20">
        <v>0</v>
      </c>
      <c r="I1460" s="20">
        <v>0</v>
      </c>
      <c r="J1460" s="20">
        <v>5</v>
      </c>
      <c r="K1460" s="20"/>
      <c r="L1460" s="21">
        <v>3401220</v>
      </c>
      <c r="M1460" s="22">
        <v>150</v>
      </c>
      <c r="N1460" s="23">
        <v>0</v>
      </c>
      <c r="O1460" s="24"/>
    </row>
    <row r="1461" spans="1:15" ht="20.399999999999999" x14ac:dyDescent="0.2">
      <c r="A1461" s="19" t="s">
        <v>5835</v>
      </c>
      <c r="B1461" s="20" t="s">
        <v>5836</v>
      </c>
      <c r="C1461" s="20">
        <v>13</v>
      </c>
      <c r="D1461" s="20" t="s">
        <v>436</v>
      </c>
      <c r="E1461" s="20"/>
      <c r="F1461" s="20">
        <v>14</v>
      </c>
      <c r="G1461" s="20">
        <v>6</v>
      </c>
      <c r="H1461" s="20">
        <v>0</v>
      </c>
      <c r="I1461" s="20">
        <v>0</v>
      </c>
      <c r="J1461" s="20">
        <v>20</v>
      </c>
      <c r="K1461" s="20"/>
      <c r="L1461" s="21">
        <v>3401220</v>
      </c>
      <c r="M1461" s="22">
        <v>260</v>
      </c>
      <c r="N1461" s="23">
        <v>2692.3076000000001</v>
      </c>
      <c r="O1461" s="24"/>
    </row>
    <row r="1462" spans="1:15" ht="30.6" x14ac:dyDescent="0.2">
      <c r="A1462" s="19" t="s">
        <v>5837</v>
      </c>
      <c r="B1462" s="20" t="s">
        <v>806</v>
      </c>
      <c r="C1462" s="20">
        <v>3</v>
      </c>
      <c r="D1462" s="20" t="s">
        <v>352</v>
      </c>
      <c r="E1462" s="20" t="s">
        <v>346</v>
      </c>
      <c r="F1462" s="20">
        <v>250</v>
      </c>
      <c r="G1462" s="20">
        <v>10</v>
      </c>
      <c r="H1462" s="20">
        <v>20</v>
      </c>
      <c r="I1462" s="20">
        <v>0</v>
      </c>
      <c r="J1462" s="20">
        <v>280</v>
      </c>
      <c r="K1462" s="20" t="s">
        <v>18</v>
      </c>
      <c r="L1462" s="21">
        <v>3401220</v>
      </c>
      <c r="M1462" s="22">
        <v>840</v>
      </c>
      <c r="N1462" s="23">
        <v>0</v>
      </c>
      <c r="O1462" s="24"/>
    </row>
    <row r="1463" spans="1:15" ht="20.399999999999999" x14ac:dyDescent="0.2">
      <c r="A1463" s="19" t="s">
        <v>5830</v>
      </c>
      <c r="B1463" s="20" t="s">
        <v>5838</v>
      </c>
      <c r="C1463" s="20">
        <v>30</v>
      </c>
      <c r="D1463" s="20" t="s">
        <v>393</v>
      </c>
      <c r="E1463" s="20"/>
      <c r="F1463" s="20">
        <v>30</v>
      </c>
      <c r="G1463" s="20">
        <v>8</v>
      </c>
      <c r="H1463" s="20">
        <v>0</v>
      </c>
      <c r="I1463" s="20">
        <v>0</v>
      </c>
      <c r="J1463" s="20">
        <v>38</v>
      </c>
      <c r="K1463" s="20"/>
      <c r="L1463" s="21">
        <v>3401220</v>
      </c>
      <c r="M1463" s="22">
        <v>1140</v>
      </c>
      <c r="N1463" s="23">
        <v>0</v>
      </c>
      <c r="O1463" s="24"/>
    </row>
    <row r="1464" spans="1:15" ht="40.799999999999997" x14ac:dyDescent="0.2">
      <c r="A1464" s="19" t="s">
        <v>5839</v>
      </c>
      <c r="B1464" s="20" t="s">
        <v>1544</v>
      </c>
      <c r="C1464" s="20">
        <v>2</v>
      </c>
      <c r="D1464" s="20" t="s">
        <v>4039</v>
      </c>
      <c r="E1464" s="20" t="s">
        <v>346</v>
      </c>
      <c r="F1464" s="20">
        <v>250</v>
      </c>
      <c r="G1464" s="20">
        <v>10</v>
      </c>
      <c r="H1464" s="20">
        <v>20</v>
      </c>
      <c r="I1464" s="20">
        <v>0</v>
      </c>
      <c r="J1464" s="20">
        <v>280</v>
      </c>
      <c r="K1464" s="20" t="s">
        <v>18</v>
      </c>
      <c r="L1464" s="21">
        <v>3401220</v>
      </c>
      <c r="M1464" s="22">
        <v>560</v>
      </c>
      <c r="N1464" s="23">
        <v>0</v>
      </c>
      <c r="O1464" s="24"/>
    </row>
    <row r="1465" spans="1:15" ht="20.399999999999999" x14ac:dyDescent="0.2">
      <c r="A1465" s="19" t="s">
        <v>5840</v>
      </c>
      <c r="B1465" s="20" t="s">
        <v>5841</v>
      </c>
      <c r="C1465" s="20">
        <v>10</v>
      </c>
      <c r="D1465" s="20" t="s">
        <v>131</v>
      </c>
      <c r="E1465" s="20"/>
      <c r="F1465" s="20">
        <v>6</v>
      </c>
      <c r="G1465" s="20">
        <v>3</v>
      </c>
      <c r="H1465" s="20">
        <v>0</v>
      </c>
      <c r="I1465" s="20">
        <v>0</v>
      </c>
      <c r="J1465" s="20">
        <v>9</v>
      </c>
      <c r="K1465" s="20"/>
      <c r="L1465" s="21">
        <v>3401220</v>
      </c>
      <c r="M1465" s="22">
        <v>90</v>
      </c>
      <c r="N1465" s="23">
        <v>0</v>
      </c>
      <c r="O1465" s="24"/>
    </row>
    <row r="1466" spans="1:15" ht="40.799999999999997" x14ac:dyDescent="0.2">
      <c r="A1466" s="19" t="s">
        <v>5842</v>
      </c>
      <c r="B1466" s="20" t="s">
        <v>2441</v>
      </c>
      <c r="C1466" s="20">
        <v>3</v>
      </c>
      <c r="D1466" s="20" t="s">
        <v>4851</v>
      </c>
      <c r="E1466" s="20" t="s">
        <v>346</v>
      </c>
      <c r="F1466" s="20">
        <v>250</v>
      </c>
      <c r="G1466" s="20">
        <v>10</v>
      </c>
      <c r="H1466" s="20">
        <v>20</v>
      </c>
      <c r="I1466" s="20">
        <v>0</v>
      </c>
      <c r="J1466" s="20">
        <v>280</v>
      </c>
      <c r="K1466" s="20" t="s">
        <v>18</v>
      </c>
      <c r="L1466" s="21">
        <v>3401220</v>
      </c>
      <c r="M1466" s="22">
        <v>840</v>
      </c>
      <c r="N1466" s="23">
        <v>0</v>
      </c>
      <c r="O1466" s="24"/>
    </row>
    <row r="1467" spans="1:15" ht="20.399999999999999" x14ac:dyDescent="0.2">
      <c r="A1467" s="19" t="s">
        <v>5830</v>
      </c>
      <c r="B1467" s="20" t="s">
        <v>5843</v>
      </c>
      <c r="C1467" s="20">
        <v>30</v>
      </c>
      <c r="D1467" s="20" t="s">
        <v>393</v>
      </c>
      <c r="E1467" s="20"/>
      <c r="F1467" s="20">
        <v>30</v>
      </c>
      <c r="G1467" s="20">
        <v>8</v>
      </c>
      <c r="H1467" s="20">
        <v>0</v>
      </c>
      <c r="I1467" s="20">
        <v>0</v>
      </c>
      <c r="J1467" s="20">
        <v>38</v>
      </c>
      <c r="K1467" s="20"/>
      <c r="L1467" s="21">
        <v>3401220</v>
      </c>
      <c r="M1467" s="22">
        <v>1140</v>
      </c>
      <c r="N1467" s="23">
        <v>0</v>
      </c>
      <c r="O1467" s="24"/>
    </row>
    <row r="1468" spans="1:15" ht="20.399999999999999" x14ac:dyDescent="0.2">
      <c r="A1468" s="19" t="s">
        <v>5844</v>
      </c>
      <c r="B1468" s="20" t="s">
        <v>1506</v>
      </c>
      <c r="C1468" s="20">
        <v>4</v>
      </c>
      <c r="D1468" s="20" t="s">
        <v>360</v>
      </c>
      <c r="E1468" s="20" t="s">
        <v>346</v>
      </c>
      <c r="F1468" s="20">
        <v>250</v>
      </c>
      <c r="G1468" s="20">
        <v>10</v>
      </c>
      <c r="H1468" s="20">
        <v>20</v>
      </c>
      <c r="I1468" s="20">
        <v>0</v>
      </c>
      <c r="J1468" s="20">
        <v>280</v>
      </c>
      <c r="K1468" s="20" t="s">
        <v>18</v>
      </c>
      <c r="L1468" s="21">
        <v>3401220</v>
      </c>
      <c r="M1468" s="22">
        <v>1120</v>
      </c>
      <c r="N1468" s="23">
        <v>0</v>
      </c>
      <c r="O1468" s="24"/>
    </row>
    <row r="1469" spans="1:15" ht="20.399999999999999" x14ac:dyDescent="0.2">
      <c r="A1469" s="19" t="s">
        <v>5845</v>
      </c>
      <c r="B1469" s="20" t="s">
        <v>5846</v>
      </c>
      <c r="C1469" s="20">
        <v>6</v>
      </c>
      <c r="D1469" s="20" t="s">
        <v>4251</v>
      </c>
      <c r="E1469" s="20" t="s">
        <v>149</v>
      </c>
      <c r="F1469" s="20">
        <v>140</v>
      </c>
      <c r="G1469" s="20">
        <v>30</v>
      </c>
      <c r="H1469" s="20">
        <v>30</v>
      </c>
      <c r="I1469" s="20">
        <v>0</v>
      </c>
      <c r="J1469" s="20">
        <v>200</v>
      </c>
      <c r="K1469" s="20" t="s">
        <v>18</v>
      </c>
      <c r="L1469" s="21">
        <v>3401220</v>
      </c>
      <c r="M1469" s="22">
        <v>1200</v>
      </c>
      <c r="N1469" s="23">
        <v>0</v>
      </c>
      <c r="O1469" s="24"/>
    </row>
    <row r="1470" spans="1:15" ht="30.6" x14ac:dyDescent="0.2">
      <c r="A1470" s="19" t="s">
        <v>5847</v>
      </c>
      <c r="B1470" s="20" t="s">
        <v>548</v>
      </c>
      <c r="C1470" s="20">
        <v>5</v>
      </c>
      <c r="D1470" s="20" t="s">
        <v>352</v>
      </c>
      <c r="E1470" s="20" t="s">
        <v>346</v>
      </c>
      <c r="F1470" s="20">
        <v>250</v>
      </c>
      <c r="G1470" s="20">
        <v>10</v>
      </c>
      <c r="H1470" s="20">
        <v>20</v>
      </c>
      <c r="I1470" s="20">
        <v>0</v>
      </c>
      <c r="J1470" s="20">
        <v>280</v>
      </c>
      <c r="K1470" s="20" t="s">
        <v>18</v>
      </c>
      <c r="L1470" s="21">
        <v>3401220</v>
      </c>
      <c r="M1470" s="22">
        <v>1400</v>
      </c>
      <c r="N1470" s="23">
        <v>0</v>
      </c>
      <c r="O1470" s="24"/>
    </row>
    <row r="1471" spans="1:15" ht="20.399999999999999" x14ac:dyDescent="0.2">
      <c r="A1471" s="19" t="s">
        <v>5830</v>
      </c>
      <c r="B1471" s="20" t="s">
        <v>5848</v>
      </c>
      <c r="C1471" s="20">
        <v>30</v>
      </c>
      <c r="D1471" s="20" t="s">
        <v>393</v>
      </c>
      <c r="E1471" s="20"/>
      <c r="F1471" s="20">
        <v>30</v>
      </c>
      <c r="G1471" s="20">
        <v>8</v>
      </c>
      <c r="H1471" s="20">
        <v>0</v>
      </c>
      <c r="I1471" s="20">
        <v>0</v>
      </c>
      <c r="J1471" s="20">
        <v>38</v>
      </c>
      <c r="K1471" s="20"/>
      <c r="L1471" s="21">
        <v>3401220</v>
      </c>
      <c r="M1471" s="22">
        <v>1140</v>
      </c>
      <c r="N1471" s="23">
        <v>0</v>
      </c>
      <c r="O1471" s="24"/>
    </row>
    <row r="1472" spans="1:15" ht="20.399999999999999" x14ac:dyDescent="0.2">
      <c r="A1472" s="19" t="s">
        <v>5849</v>
      </c>
      <c r="B1472" s="20" t="s">
        <v>3165</v>
      </c>
      <c r="C1472" s="20">
        <v>4</v>
      </c>
      <c r="D1472" s="20" t="s">
        <v>404</v>
      </c>
      <c r="E1472" s="20" t="s">
        <v>149</v>
      </c>
      <c r="F1472" s="20">
        <v>100</v>
      </c>
      <c r="G1472" s="20">
        <v>40</v>
      </c>
      <c r="H1472" s="20">
        <v>20</v>
      </c>
      <c r="I1472" s="20">
        <v>0</v>
      </c>
      <c r="J1472" s="20">
        <v>160</v>
      </c>
      <c r="K1472" s="20" t="s">
        <v>18</v>
      </c>
      <c r="L1472" s="21">
        <v>3401220</v>
      </c>
      <c r="M1472" s="22">
        <v>640</v>
      </c>
      <c r="N1472" s="23">
        <v>0</v>
      </c>
      <c r="O1472" s="24"/>
    </row>
    <row r="1473" spans="1:15" ht="30.6" x14ac:dyDescent="0.2">
      <c r="A1473" s="19" t="s">
        <v>5850</v>
      </c>
      <c r="B1473" s="20" t="s">
        <v>2243</v>
      </c>
      <c r="C1473" s="20">
        <v>5</v>
      </c>
      <c r="D1473" s="20" t="s">
        <v>1133</v>
      </c>
      <c r="E1473" s="20" t="s">
        <v>346</v>
      </c>
      <c r="F1473" s="20">
        <v>140</v>
      </c>
      <c r="G1473" s="20">
        <v>60</v>
      </c>
      <c r="H1473" s="20">
        <v>30</v>
      </c>
      <c r="I1473" s="20">
        <v>0</v>
      </c>
      <c r="J1473" s="20">
        <v>230</v>
      </c>
      <c r="K1473" s="20" t="s">
        <v>18</v>
      </c>
      <c r="L1473" s="21">
        <v>3401220</v>
      </c>
      <c r="M1473" s="22">
        <v>1150</v>
      </c>
      <c r="N1473" s="23">
        <v>0</v>
      </c>
      <c r="O1473" s="24"/>
    </row>
    <row r="1474" spans="1:15" ht="20.399999999999999" x14ac:dyDescent="0.2">
      <c r="A1474" s="19" t="s">
        <v>5851</v>
      </c>
      <c r="B1474" s="20" t="s">
        <v>5852</v>
      </c>
      <c r="C1474" s="20">
        <v>4</v>
      </c>
      <c r="D1474" s="20" t="s">
        <v>95</v>
      </c>
      <c r="E1474" s="20" t="s">
        <v>149</v>
      </c>
      <c r="F1474" s="20">
        <v>6</v>
      </c>
      <c r="G1474" s="20">
        <v>3</v>
      </c>
      <c r="H1474" s="20">
        <v>0</v>
      </c>
      <c r="I1474" s="20">
        <v>1</v>
      </c>
      <c r="J1474" s="20">
        <v>10</v>
      </c>
      <c r="K1474" s="20" t="s">
        <v>18</v>
      </c>
      <c r="L1474" s="21">
        <v>3401220</v>
      </c>
      <c r="M1474" s="22">
        <v>40</v>
      </c>
      <c r="N1474" s="23">
        <v>0</v>
      </c>
      <c r="O1474" s="24"/>
    </row>
    <row r="1475" spans="1:15" ht="20.399999999999999" x14ac:dyDescent="0.2">
      <c r="A1475" s="19" t="s">
        <v>5830</v>
      </c>
      <c r="B1475" s="20" t="s">
        <v>5853</v>
      </c>
      <c r="C1475" s="20">
        <v>30</v>
      </c>
      <c r="D1475" s="20" t="s">
        <v>393</v>
      </c>
      <c r="E1475" s="20"/>
      <c r="F1475" s="20">
        <v>30</v>
      </c>
      <c r="G1475" s="20">
        <v>8</v>
      </c>
      <c r="H1475" s="20">
        <v>0</v>
      </c>
      <c r="I1475" s="20">
        <v>0</v>
      </c>
      <c r="J1475" s="20">
        <v>38</v>
      </c>
      <c r="K1475" s="20"/>
      <c r="L1475" s="21">
        <v>3401220</v>
      </c>
      <c r="M1475" s="22">
        <v>1140</v>
      </c>
      <c r="N1475" s="23">
        <v>0</v>
      </c>
      <c r="O1475" s="24"/>
    </row>
    <row r="1476" spans="1:15" ht="30.6" x14ac:dyDescent="0.2">
      <c r="A1476" s="19" t="s">
        <v>5854</v>
      </c>
      <c r="B1476" s="20" t="s">
        <v>5855</v>
      </c>
      <c r="C1476" s="20">
        <v>8</v>
      </c>
      <c r="D1476" s="20" t="s">
        <v>159</v>
      </c>
      <c r="E1476" s="20" t="s">
        <v>346</v>
      </c>
      <c r="F1476" s="20">
        <v>250</v>
      </c>
      <c r="G1476" s="20">
        <v>10</v>
      </c>
      <c r="H1476" s="20">
        <v>20</v>
      </c>
      <c r="I1476" s="20">
        <v>0</v>
      </c>
      <c r="J1476" s="20">
        <v>280</v>
      </c>
      <c r="K1476" s="20" t="s">
        <v>18</v>
      </c>
      <c r="L1476" s="21">
        <v>3401220</v>
      </c>
      <c r="M1476" s="22">
        <v>2240</v>
      </c>
      <c r="N1476" s="23">
        <v>133.92850000000001</v>
      </c>
      <c r="O1476" s="24"/>
    </row>
    <row r="1477" spans="1:15" ht="30.6" x14ac:dyDescent="0.2">
      <c r="A1477" s="19" t="s">
        <v>5856</v>
      </c>
      <c r="B1477" s="20" t="s">
        <v>914</v>
      </c>
      <c r="C1477" s="20">
        <v>4</v>
      </c>
      <c r="D1477" s="20" t="s">
        <v>159</v>
      </c>
      <c r="E1477" s="20" t="s">
        <v>346</v>
      </c>
      <c r="F1477" s="20">
        <v>200</v>
      </c>
      <c r="G1477" s="20">
        <v>20</v>
      </c>
      <c r="H1477" s="20">
        <v>25</v>
      </c>
      <c r="I1477" s="20">
        <v>5</v>
      </c>
      <c r="J1477" s="20">
        <v>250</v>
      </c>
      <c r="K1477" s="20" t="s">
        <v>18</v>
      </c>
      <c r="L1477" s="21">
        <v>3401220</v>
      </c>
      <c r="M1477" s="22">
        <v>1000</v>
      </c>
      <c r="N1477" s="23">
        <v>200</v>
      </c>
      <c r="O1477" s="24"/>
    </row>
    <row r="1478" spans="1:15" ht="20.399999999999999" x14ac:dyDescent="0.2">
      <c r="A1478" s="19" t="s">
        <v>5857</v>
      </c>
      <c r="B1478" s="20" t="s">
        <v>5858</v>
      </c>
      <c r="C1478" s="20">
        <v>15</v>
      </c>
      <c r="D1478" s="20" t="s">
        <v>140</v>
      </c>
      <c r="E1478" s="20"/>
      <c r="F1478" s="20">
        <v>12</v>
      </c>
      <c r="G1478" s="20">
        <v>4</v>
      </c>
      <c r="H1478" s="20">
        <v>0</v>
      </c>
      <c r="I1478" s="20">
        <v>1</v>
      </c>
      <c r="J1478" s="20">
        <v>17</v>
      </c>
      <c r="K1478" s="20"/>
      <c r="L1478" s="21">
        <v>3401220</v>
      </c>
      <c r="M1478" s="22">
        <v>255</v>
      </c>
      <c r="N1478" s="23">
        <v>2339.7332999999999</v>
      </c>
      <c r="O1478" s="24"/>
    </row>
    <row r="1479" spans="1:15" ht="20.399999999999999" x14ac:dyDescent="0.2">
      <c r="A1479" s="19" t="s">
        <v>5859</v>
      </c>
      <c r="B1479" s="20" t="s">
        <v>5860</v>
      </c>
      <c r="C1479" s="20">
        <v>11</v>
      </c>
      <c r="D1479" s="20" t="s">
        <v>823</v>
      </c>
      <c r="E1479" s="20" t="s">
        <v>149</v>
      </c>
      <c r="F1479" s="20">
        <v>14</v>
      </c>
      <c r="G1479" s="20">
        <v>5</v>
      </c>
      <c r="H1479" s="20">
        <v>0</v>
      </c>
      <c r="I1479" s="20">
        <v>0</v>
      </c>
      <c r="J1479" s="20">
        <v>19</v>
      </c>
      <c r="K1479" s="20" t="s">
        <v>18</v>
      </c>
      <c r="L1479" s="21">
        <v>3401220</v>
      </c>
      <c r="M1479" s="22">
        <v>209</v>
      </c>
      <c r="N1479" s="23">
        <v>8431.3922999999995</v>
      </c>
      <c r="O1479" s="24"/>
    </row>
    <row r="1480" spans="1:15" ht="20.399999999999999" x14ac:dyDescent="0.2">
      <c r="A1480" s="19" t="s">
        <v>5861</v>
      </c>
      <c r="B1480" s="20" t="s">
        <v>1905</v>
      </c>
      <c r="C1480" s="20">
        <v>4</v>
      </c>
      <c r="D1480" s="20" t="s">
        <v>2690</v>
      </c>
      <c r="E1480" s="20" t="s">
        <v>149</v>
      </c>
      <c r="F1480" s="20">
        <v>200</v>
      </c>
      <c r="G1480" s="20">
        <v>30</v>
      </c>
      <c r="H1480" s="20">
        <v>30</v>
      </c>
      <c r="I1480" s="20">
        <v>2</v>
      </c>
      <c r="J1480" s="20">
        <v>262</v>
      </c>
      <c r="K1480" s="20" t="s">
        <v>18</v>
      </c>
      <c r="L1480" s="21">
        <v>3401220</v>
      </c>
      <c r="M1480" s="22">
        <v>1048</v>
      </c>
      <c r="N1480" s="23">
        <v>0</v>
      </c>
      <c r="O1480" s="24"/>
    </row>
    <row r="1481" spans="1:15" ht="20.399999999999999" x14ac:dyDescent="0.2">
      <c r="A1481" s="19" t="s">
        <v>5862</v>
      </c>
      <c r="B1481" s="20" t="s">
        <v>5863</v>
      </c>
      <c r="C1481" s="20">
        <v>14</v>
      </c>
      <c r="D1481" s="20" t="s">
        <v>140</v>
      </c>
      <c r="E1481" s="20"/>
      <c r="F1481" s="20">
        <v>25</v>
      </c>
      <c r="G1481" s="20">
        <v>6</v>
      </c>
      <c r="H1481" s="20">
        <v>0</v>
      </c>
      <c r="I1481" s="20">
        <v>0</v>
      </c>
      <c r="J1481" s="20">
        <v>31</v>
      </c>
      <c r="K1481" s="20"/>
      <c r="L1481" s="21">
        <v>3401220</v>
      </c>
      <c r="M1481" s="22">
        <v>434</v>
      </c>
      <c r="N1481" s="23">
        <v>3064.3087</v>
      </c>
      <c r="O1481" s="24"/>
    </row>
    <row r="1482" spans="1:15" ht="30.6" x14ac:dyDescent="0.2">
      <c r="A1482" s="19" t="s">
        <v>5864</v>
      </c>
      <c r="B1482" s="20" t="s">
        <v>3680</v>
      </c>
      <c r="C1482" s="20">
        <v>7</v>
      </c>
      <c r="D1482" s="20" t="s">
        <v>305</v>
      </c>
      <c r="E1482" s="20" t="s">
        <v>149</v>
      </c>
      <c r="F1482" s="20">
        <v>28</v>
      </c>
      <c r="G1482" s="20">
        <v>8</v>
      </c>
      <c r="H1482" s="20">
        <v>0</v>
      </c>
      <c r="I1482" s="20">
        <v>0</v>
      </c>
      <c r="J1482" s="20">
        <v>36</v>
      </c>
      <c r="K1482" s="20" t="s">
        <v>18</v>
      </c>
      <c r="L1482" s="21">
        <v>3401220</v>
      </c>
      <c r="M1482" s="22">
        <v>252</v>
      </c>
      <c r="N1482" s="23">
        <v>5873.7142000000003</v>
      </c>
      <c r="O1482" s="24"/>
    </row>
    <row r="1483" spans="1:15" s="25" customFormat="1" ht="13.2" x14ac:dyDescent="0.25">
      <c r="A1483" s="92" t="s">
        <v>26</v>
      </c>
      <c r="B1483" s="93"/>
      <c r="C1483" s="93"/>
      <c r="D1483" s="93" t="s">
        <v>1268</v>
      </c>
      <c r="E1483" s="93"/>
      <c r="F1483" s="93"/>
      <c r="G1483" s="93"/>
      <c r="H1483" s="93"/>
      <c r="I1483" s="93"/>
      <c r="J1483" s="93"/>
      <c r="K1483" s="93"/>
      <c r="L1483" s="94"/>
      <c r="M1483" s="95"/>
      <c r="N1483" s="96" t="s">
        <v>20</v>
      </c>
      <c r="O1483" s="97">
        <v>6368879</v>
      </c>
    </row>
    <row r="1485" spans="1:15" ht="13.2" x14ac:dyDescent="0.25">
      <c r="D1485" s="25" t="s">
        <v>145</v>
      </c>
    </row>
    <row r="1486" spans="1:15" ht="20.399999999999999" x14ac:dyDescent="0.2">
      <c r="A1486" s="19" t="s">
        <v>5865</v>
      </c>
      <c r="B1486" s="20" t="s">
        <v>5866</v>
      </c>
      <c r="C1486" s="20">
        <v>31</v>
      </c>
      <c r="D1486" s="20" t="s">
        <v>4609</v>
      </c>
      <c r="E1486" s="20"/>
      <c r="F1486" s="20">
        <v>3</v>
      </c>
      <c r="G1486" s="20">
        <v>1</v>
      </c>
      <c r="H1486" s="20">
        <v>0</v>
      </c>
      <c r="I1486" s="20">
        <v>0</v>
      </c>
      <c r="J1486" s="20">
        <v>4</v>
      </c>
      <c r="K1486" s="20"/>
      <c r="L1486" s="21">
        <v>3401220</v>
      </c>
      <c r="M1486" s="22">
        <v>124</v>
      </c>
      <c r="N1486" s="23">
        <v>0</v>
      </c>
      <c r="O1486" s="24"/>
    </row>
    <row r="1487" spans="1:15" ht="20.399999999999999" x14ac:dyDescent="0.2">
      <c r="A1487" s="19" t="s">
        <v>5867</v>
      </c>
      <c r="B1487" s="20" t="s">
        <v>5866</v>
      </c>
      <c r="C1487" s="20">
        <v>31</v>
      </c>
      <c r="D1487" s="20" t="s">
        <v>90</v>
      </c>
      <c r="E1487" s="20"/>
      <c r="F1487" s="20">
        <v>3</v>
      </c>
      <c r="G1487" s="20">
        <v>1</v>
      </c>
      <c r="H1487" s="20">
        <v>0</v>
      </c>
      <c r="I1487" s="20">
        <v>0</v>
      </c>
      <c r="J1487" s="20">
        <v>4</v>
      </c>
      <c r="K1487" s="20"/>
      <c r="L1487" s="21">
        <v>3401220</v>
      </c>
      <c r="M1487" s="22">
        <v>124</v>
      </c>
      <c r="N1487" s="23">
        <v>0</v>
      </c>
      <c r="O1487" s="24"/>
    </row>
    <row r="1488" spans="1:15" ht="20.399999999999999" x14ac:dyDescent="0.2">
      <c r="A1488" s="19" t="s">
        <v>5867</v>
      </c>
      <c r="B1488" s="20" t="s">
        <v>5866</v>
      </c>
      <c r="C1488" s="20">
        <v>31</v>
      </c>
      <c r="D1488" s="20" t="s">
        <v>298</v>
      </c>
      <c r="E1488" s="20"/>
      <c r="F1488" s="20">
        <v>3</v>
      </c>
      <c r="G1488" s="20">
        <v>1</v>
      </c>
      <c r="H1488" s="20">
        <v>0</v>
      </c>
      <c r="I1488" s="20">
        <v>0</v>
      </c>
      <c r="J1488" s="20">
        <v>4</v>
      </c>
      <c r="K1488" s="20"/>
      <c r="L1488" s="21">
        <v>3401220</v>
      </c>
      <c r="M1488" s="22">
        <v>124</v>
      </c>
      <c r="N1488" s="23">
        <v>0</v>
      </c>
      <c r="O1488" s="24"/>
    </row>
    <row r="1489" spans="1:15" ht="30.6" x14ac:dyDescent="0.2">
      <c r="A1489" s="19" t="s">
        <v>5868</v>
      </c>
      <c r="B1489" s="20" t="s">
        <v>5869</v>
      </c>
      <c r="C1489" s="20">
        <v>2</v>
      </c>
      <c r="D1489" s="20" t="s">
        <v>82</v>
      </c>
      <c r="E1489" s="20"/>
      <c r="F1489" s="20">
        <v>1</v>
      </c>
      <c r="G1489" s="20">
        <v>0</v>
      </c>
      <c r="H1489" s="20">
        <v>0</v>
      </c>
      <c r="I1489" s="20">
        <v>0</v>
      </c>
      <c r="J1489" s="20">
        <v>1</v>
      </c>
      <c r="K1489" s="20"/>
      <c r="L1489" s="21">
        <v>3401220</v>
      </c>
      <c r="M1489" s="22">
        <v>2</v>
      </c>
      <c r="N1489" s="23">
        <v>0</v>
      </c>
      <c r="O1489" s="24"/>
    </row>
    <row r="1490" spans="1:15" ht="20.399999999999999" x14ac:dyDescent="0.2">
      <c r="A1490" s="19" t="s">
        <v>5870</v>
      </c>
      <c r="B1490" s="20" t="s">
        <v>5871</v>
      </c>
      <c r="C1490" s="20">
        <v>31</v>
      </c>
      <c r="D1490" s="20" t="s">
        <v>4609</v>
      </c>
      <c r="E1490" s="20"/>
      <c r="F1490" s="20">
        <v>3</v>
      </c>
      <c r="G1490" s="20">
        <v>1</v>
      </c>
      <c r="H1490" s="20">
        <v>0</v>
      </c>
      <c r="I1490" s="20">
        <v>0</v>
      </c>
      <c r="J1490" s="20">
        <v>4</v>
      </c>
      <c r="K1490" s="20"/>
      <c r="L1490" s="21">
        <v>3401220</v>
      </c>
      <c r="M1490" s="22">
        <v>124</v>
      </c>
      <c r="N1490" s="23">
        <v>0</v>
      </c>
      <c r="O1490" s="24"/>
    </row>
    <row r="1491" spans="1:15" ht="20.399999999999999" x14ac:dyDescent="0.2">
      <c r="A1491" s="19" t="s">
        <v>5867</v>
      </c>
      <c r="B1491" s="20" t="s">
        <v>5871</v>
      </c>
      <c r="C1491" s="20">
        <v>31</v>
      </c>
      <c r="D1491" s="20" t="s">
        <v>90</v>
      </c>
      <c r="E1491" s="20"/>
      <c r="F1491" s="20">
        <v>3</v>
      </c>
      <c r="G1491" s="20">
        <v>1</v>
      </c>
      <c r="H1491" s="20">
        <v>0</v>
      </c>
      <c r="I1491" s="20">
        <v>0</v>
      </c>
      <c r="J1491" s="20">
        <v>4</v>
      </c>
      <c r="K1491" s="20"/>
      <c r="L1491" s="21">
        <v>3401220</v>
      </c>
      <c r="M1491" s="22">
        <v>124</v>
      </c>
      <c r="N1491" s="23">
        <v>0</v>
      </c>
      <c r="O1491" s="24"/>
    </row>
    <row r="1492" spans="1:15" ht="20.399999999999999" x14ac:dyDescent="0.2">
      <c r="A1492" s="19" t="s">
        <v>5867</v>
      </c>
      <c r="B1492" s="20" t="s">
        <v>5871</v>
      </c>
      <c r="C1492" s="20">
        <v>31</v>
      </c>
      <c r="D1492" s="20" t="s">
        <v>298</v>
      </c>
      <c r="E1492" s="20"/>
      <c r="F1492" s="20">
        <v>3</v>
      </c>
      <c r="G1492" s="20">
        <v>1</v>
      </c>
      <c r="H1492" s="20">
        <v>0</v>
      </c>
      <c r="I1492" s="20">
        <v>0</v>
      </c>
      <c r="J1492" s="20">
        <v>4</v>
      </c>
      <c r="K1492" s="20"/>
      <c r="L1492" s="21">
        <v>3401220</v>
      </c>
      <c r="M1492" s="22">
        <v>124</v>
      </c>
      <c r="N1492" s="23">
        <v>0</v>
      </c>
      <c r="O1492" s="24"/>
    </row>
    <row r="1493" spans="1:15" ht="20.399999999999999" x14ac:dyDescent="0.2">
      <c r="A1493" s="19" t="s">
        <v>5870</v>
      </c>
      <c r="B1493" s="20" t="s">
        <v>5872</v>
      </c>
      <c r="C1493" s="20">
        <v>10</v>
      </c>
      <c r="D1493" s="20" t="s">
        <v>107</v>
      </c>
      <c r="E1493" s="20"/>
      <c r="F1493" s="20">
        <v>2</v>
      </c>
      <c r="G1493" s="20">
        <v>1</v>
      </c>
      <c r="H1493" s="20">
        <v>0</v>
      </c>
      <c r="I1493" s="20">
        <v>0</v>
      </c>
      <c r="J1493" s="20">
        <v>3</v>
      </c>
      <c r="K1493" s="20"/>
      <c r="L1493" s="21">
        <v>3401220</v>
      </c>
      <c r="M1493" s="22">
        <v>30</v>
      </c>
      <c r="N1493" s="23">
        <v>2333.3332999999998</v>
      </c>
      <c r="O1493" s="24"/>
    </row>
    <row r="1494" spans="1:15" ht="20.399999999999999" x14ac:dyDescent="0.2">
      <c r="A1494" s="19" t="s">
        <v>5867</v>
      </c>
      <c r="B1494" s="20" t="s">
        <v>5873</v>
      </c>
      <c r="C1494" s="20">
        <v>31</v>
      </c>
      <c r="D1494" s="20" t="s">
        <v>265</v>
      </c>
      <c r="E1494" s="20"/>
      <c r="F1494" s="20">
        <v>3</v>
      </c>
      <c r="G1494" s="20">
        <v>1</v>
      </c>
      <c r="H1494" s="20">
        <v>0</v>
      </c>
      <c r="I1494" s="20">
        <v>0</v>
      </c>
      <c r="J1494" s="20">
        <v>4</v>
      </c>
      <c r="K1494" s="20"/>
      <c r="L1494" s="21">
        <v>3401220</v>
      </c>
      <c r="M1494" s="22">
        <v>124</v>
      </c>
      <c r="N1494" s="23">
        <v>0</v>
      </c>
      <c r="O1494" s="24"/>
    </row>
    <row r="1495" spans="1:15" ht="20.399999999999999" x14ac:dyDescent="0.2">
      <c r="A1495" s="19" t="s">
        <v>5874</v>
      </c>
      <c r="B1495" s="20" t="s">
        <v>5875</v>
      </c>
      <c r="C1495" s="20">
        <v>5</v>
      </c>
      <c r="D1495" s="20" t="s">
        <v>265</v>
      </c>
      <c r="E1495" s="20"/>
      <c r="F1495" s="20">
        <v>3</v>
      </c>
      <c r="G1495" s="20">
        <v>1</v>
      </c>
      <c r="H1495" s="20">
        <v>0</v>
      </c>
      <c r="I1495" s="20">
        <v>0</v>
      </c>
      <c r="J1495" s="20">
        <v>4</v>
      </c>
      <c r="K1495" s="20"/>
      <c r="L1495" s="21">
        <v>3401220</v>
      </c>
      <c r="M1495" s="22">
        <v>20</v>
      </c>
      <c r="N1495" s="23">
        <v>2000</v>
      </c>
      <c r="O1495" s="24"/>
    </row>
    <row r="1496" spans="1:15" ht="20.399999999999999" x14ac:dyDescent="0.2">
      <c r="A1496" s="19" t="s">
        <v>5876</v>
      </c>
      <c r="B1496" s="20" t="s">
        <v>655</v>
      </c>
      <c r="C1496" s="20">
        <v>2</v>
      </c>
      <c r="D1496" s="20" t="s">
        <v>265</v>
      </c>
      <c r="E1496" s="20" t="s">
        <v>149</v>
      </c>
      <c r="F1496" s="20">
        <v>3</v>
      </c>
      <c r="G1496" s="20">
        <v>1</v>
      </c>
      <c r="H1496" s="20">
        <v>0</v>
      </c>
      <c r="I1496" s="20">
        <v>0</v>
      </c>
      <c r="J1496" s="20">
        <v>4</v>
      </c>
      <c r="K1496" s="20" t="s">
        <v>18</v>
      </c>
      <c r="L1496" s="21">
        <v>3401220</v>
      </c>
      <c r="M1496" s="22">
        <v>8</v>
      </c>
      <c r="N1496" s="23">
        <v>2500</v>
      </c>
      <c r="O1496" s="24"/>
    </row>
    <row r="1497" spans="1:15" ht="20.399999999999999" x14ac:dyDescent="0.2">
      <c r="A1497" s="19" t="s">
        <v>5874</v>
      </c>
      <c r="B1497" s="20" t="s">
        <v>5877</v>
      </c>
      <c r="C1497" s="20">
        <v>5</v>
      </c>
      <c r="D1497" s="20" t="s">
        <v>181</v>
      </c>
      <c r="E1497" s="20"/>
      <c r="F1497" s="20">
        <v>3</v>
      </c>
      <c r="G1497" s="20">
        <v>1</v>
      </c>
      <c r="H1497" s="20">
        <v>0</v>
      </c>
      <c r="I1497" s="20">
        <v>0</v>
      </c>
      <c r="J1497" s="20">
        <v>4</v>
      </c>
      <c r="K1497" s="20"/>
      <c r="L1497" s="21">
        <v>3401220</v>
      </c>
      <c r="M1497" s="22">
        <v>20</v>
      </c>
      <c r="N1497" s="23">
        <v>2250</v>
      </c>
      <c r="O1497" s="24"/>
    </row>
    <row r="1498" spans="1:15" ht="20.399999999999999" x14ac:dyDescent="0.2">
      <c r="A1498" s="19" t="s">
        <v>5878</v>
      </c>
      <c r="B1498" s="20" t="s">
        <v>2396</v>
      </c>
      <c r="C1498" s="20">
        <v>2</v>
      </c>
      <c r="D1498" s="20" t="s">
        <v>181</v>
      </c>
      <c r="E1498" s="20" t="s">
        <v>149</v>
      </c>
      <c r="F1498" s="20">
        <v>3</v>
      </c>
      <c r="G1498" s="20">
        <v>1</v>
      </c>
      <c r="H1498" s="20">
        <v>0</v>
      </c>
      <c r="I1498" s="20">
        <v>0</v>
      </c>
      <c r="J1498" s="20">
        <v>4</v>
      </c>
      <c r="K1498" s="20" t="s">
        <v>18</v>
      </c>
      <c r="L1498" s="21">
        <v>3401220</v>
      </c>
      <c r="M1498" s="22">
        <v>8</v>
      </c>
      <c r="N1498" s="23">
        <v>0</v>
      </c>
      <c r="O1498" s="24"/>
    </row>
    <row r="1499" spans="1:15" ht="20.399999999999999" x14ac:dyDescent="0.2">
      <c r="A1499" s="19" t="s">
        <v>5879</v>
      </c>
      <c r="B1499" s="20" t="s">
        <v>5880</v>
      </c>
      <c r="C1499" s="20">
        <v>22</v>
      </c>
      <c r="D1499" s="20" t="s">
        <v>265</v>
      </c>
      <c r="E1499" s="20"/>
      <c r="F1499" s="20">
        <v>3</v>
      </c>
      <c r="G1499" s="20">
        <v>1</v>
      </c>
      <c r="H1499" s="20">
        <v>0</v>
      </c>
      <c r="I1499" s="20">
        <v>0</v>
      </c>
      <c r="J1499" s="20">
        <v>4</v>
      </c>
      <c r="K1499" s="20"/>
      <c r="L1499" s="21">
        <v>3401220</v>
      </c>
      <c r="M1499" s="22">
        <v>88</v>
      </c>
      <c r="N1499" s="23">
        <v>0</v>
      </c>
      <c r="O1499" s="24"/>
    </row>
    <row r="1500" spans="1:15" ht="20.399999999999999" x14ac:dyDescent="0.2">
      <c r="A1500" s="19" t="s">
        <v>5881</v>
      </c>
      <c r="B1500" s="20" t="s">
        <v>1506</v>
      </c>
      <c r="C1500" s="20">
        <v>4</v>
      </c>
      <c r="D1500" s="20" t="s">
        <v>159</v>
      </c>
      <c r="E1500" s="20" t="s">
        <v>346</v>
      </c>
      <c r="F1500" s="20">
        <v>100</v>
      </c>
      <c r="G1500" s="20">
        <v>20</v>
      </c>
      <c r="H1500" s="20">
        <v>20</v>
      </c>
      <c r="I1500" s="20">
        <v>1</v>
      </c>
      <c r="J1500" s="20">
        <v>141</v>
      </c>
      <c r="K1500" s="20" t="s">
        <v>18</v>
      </c>
      <c r="L1500" s="21">
        <v>3401220</v>
      </c>
      <c r="M1500" s="22">
        <v>564</v>
      </c>
      <c r="N1500" s="23">
        <v>815.6028</v>
      </c>
      <c r="O1500" s="24"/>
    </row>
    <row r="1501" spans="1:15" ht="20.399999999999999" x14ac:dyDescent="0.2">
      <c r="A1501" s="19" t="s">
        <v>5874</v>
      </c>
      <c r="B1501" s="20" t="s">
        <v>5882</v>
      </c>
      <c r="C1501" s="20">
        <v>10</v>
      </c>
      <c r="D1501" s="20" t="s">
        <v>95</v>
      </c>
      <c r="E1501" s="20"/>
      <c r="F1501" s="20">
        <v>13</v>
      </c>
      <c r="G1501" s="20">
        <v>3</v>
      </c>
      <c r="H1501" s="20">
        <v>0</v>
      </c>
      <c r="I1501" s="20">
        <v>0</v>
      </c>
      <c r="J1501" s="20">
        <v>16</v>
      </c>
      <c r="K1501" s="20"/>
      <c r="L1501" s="21">
        <v>3401220</v>
      </c>
      <c r="M1501" s="22">
        <v>160</v>
      </c>
      <c r="N1501" s="23">
        <v>2000</v>
      </c>
      <c r="O1501" s="24"/>
    </row>
    <row r="1502" spans="1:15" ht="20.399999999999999" x14ac:dyDescent="0.2">
      <c r="A1502" s="19" t="s">
        <v>5883</v>
      </c>
      <c r="B1502" s="20" t="s">
        <v>2002</v>
      </c>
      <c r="C1502" s="20">
        <v>2</v>
      </c>
      <c r="D1502" s="20" t="s">
        <v>95</v>
      </c>
      <c r="E1502" s="20" t="s">
        <v>149</v>
      </c>
      <c r="F1502" s="20">
        <v>17</v>
      </c>
      <c r="G1502" s="20">
        <v>4</v>
      </c>
      <c r="H1502" s="20">
        <v>0</v>
      </c>
      <c r="I1502" s="20">
        <v>0</v>
      </c>
      <c r="J1502" s="20">
        <v>21</v>
      </c>
      <c r="K1502" s="20" t="s">
        <v>21</v>
      </c>
      <c r="L1502" s="21">
        <v>3401220</v>
      </c>
      <c r="M1502" s="22">
        <v>42</v>
      </c>
      <c r="N1502" s="23">
        <v>2619.0475999999999</v>
      </c>
      <c r="O1502" s="24"/>
    </row>
    <row r="1503" spans="1:15" ht="20.399999999999999" x14ac:dyDescent="0.2">
      <c r="A1503" s="19" t="s">
        <v>5884</v>
      </c>
      <c r="B1503" s="20" t="s">
        <v>4976</v>
      </c>
      <c r="C1503" s="20">
        <v>5</v>
      </c>
      <c r="D1503" s="20" t="s">
        <v>336</v>
      </c>
      <c r="E1503" s="20"/>
      <c r="F1503" s="20">
        <v>15</v>
      </c>
      <c r="G1503" s="20">
        <v>3</v>
      </c>
      <c r="H1503" s="20">
        <v>0</v>
      </c>
      <c r="I1503" s="20">
        <v>0</v>
      </c>
      <c r="J1503" s="20">
        <v>18</v>
      </c>
      <c r="K1503" s="20"/>
      <c r="L1503" s="21">
        <v>3401220</v>
      </c>
      <c r="M1503" s="22">
        <v>90</v>
      </c>
      <c r="N1503" s="23">
        <v>0</v>
      </c>
      <c r="O1503" s="24"/>
    </row>
    <row r="1504" spans="1:15" ht="20.399999999999999" x14ac:dyDescent="0.2">
      <c r="A1504" s="19" t="s">
        <v>5885</v>
      </c>
      <c r="B1504" s="20" t="s">
        <v>667</v>
      </c>
      <c r="C1504" s="20">
        <v>2</v>
      </c>
      <c r="D1504" s="20" t="s">
        <v>336</v>
      </c>
      <c r="E1504" s="20" t="s">
        <v>149</v>
      </c>
      <c r="F1504" s="20">
        <v>3</v>
      </c>
      <c r="G1504" s="20">
        <v>1</v>
      </c>
      <c r="H1504" s="20">
        <v>0</v>
      </c>
      <c r="I1504" s="20">
        <v>0</v>
      </c>
      <c r="J1504" s="20">
        <v>4</v>
      </c>
      <c r="K1504" s="20" t="s">
        <v>18</v>
      </c>
      <c r="L1504" s="21">
        <v>3401220</v>
      </c>
      <c r="M1504" s="22">
        <v>8</v>
      </c>
      <c r="N1504" s="23">
        <v>2500</v>
      </c>
      <c r="O1504" s="24"/>
    </row>
    <row r="1505" spans="1:15" ht="20.399999999999999" x14ac:dyDescent="0.2">
      <c r="A1505" s="19" t="s">
        <v>5867</v>
      </c>
      <c r="B1505" s="20" t="s">
        <v>5561</v>
      </c>
      <c r="C1505" s="20">
        <v>24</v>
      </c>
      <c r="D1505" s="20" t="s">
        <v>95</v>
      </c>
      <c r="E1505" s="20"/>
      <c r="F1505" s="20">
        <v>13</v>
      </c>
      <c r="G1505" s="20">
        <v>4</v>
      </c>
      <c r="H1505" s="20">
        <v>0</v>
      </c>
      <c r="I1505" s="20">
        <v>0</v>
      </c>
      <c r="J1505" s="20">
        <v>17</v>
      </c>
      <c r="K1505" s="20"/>
      <c r="L1505" s="21">
        <v>3401220</v>
      </c>
      <c r="M1505" s="22">
        <v>408</v>
      </c>
      <c r="N1505" s="23">
        <v>0</v>
      </c>
      <c r="O1505" s="24"/>
    </row>
    <row r="1506" spans="1:15" ht="20.399999999999999" x14ac:dyDescent="0.2">
      <c r="A1506" s="19" t="s">
        <v>3208</v>
      </c>
      <c r="B1506" s="20" t="s">
        <v>5682</v>
      </c>
      <c r="C1506" s="20">
        <v>7</v>
      </c>
      <c r="D1506" s="20" t="s">
        <v>107</v>
      </c>
      <c r="E1506" s="20"/>
      <c r="F1506" s="20">
        <v>3</v>
      </c>
      <c r="G1506" s="20">
        <v>1</v>
      </c>
      <c r="H1506" s="20">
        <v>0</v>
      </c>
      <c r="I1506" s="20">
        <v>0</v>
      </c>
      <c r="J1506" s="20">
        <v>4</v>
      </c>
      <c r="K1506" s="20"/>
      <c r="L1506" s="21">
        <v>3401220</v>
      </c>
      <c r="M1506" s="22">
        <v>28</v>
      </c>
      <c r="N1506" s="23">
        <v>0</v>
      </c>
      <c r="O1506" s="24"/>
    </row>
    <row r="1507" spans="1:15" ht="20.399999999999999" x14ac:dyDescent="0.2">
      <c r="A1507" s="19" t="s">
        <v>5886</v>
      </c>
      <c r="B1507" s="20" t="s">
        <v>5887</v>
      </c>
      <c r="C1507" s="20">
        <v>4</v>
      </c>
      <c r="D1507" s="20" t="s">
        <v>159</v>
      </c>
      <c r="E1507" s="20" t="s">
        <v>346</v>
      </c>
      <c r="F1507" s="20">
        <v>100</v>
      </c>
      <c r="G1507" s="20">
        <v>20</v>
      </c>
      <c r="H1507" s="20">
        <v>20</v>
      </c>
      <c r="I1507" s="20">
        <v>1</v>
      </c>
      <c r="J1507" s="20">
        <v>141</v>
      </c>
      <c r="K1507" s="20" t="s">
        <v>18</v>
      </c>
      <c r="L1507" s="21">
        <v>3401220</v>
      </c>
      <c r="M1507" s="22">
        <v>564</v>
      </c>
      <c r="N1507" s="23">
        <v>815.6028</v>
      </c>
      <c r="O1507" s="24"/>
    </row>
    <row r="1508" spans="1:15" ht="20.399999999999999" x14ac:dyDescent="0.2">
      <c r="A1508" s="19" t="s">
        <v>5888</v>
      </c>
      <c r="B1508" s="20" t="s">
        <v>5889</v>
      </c>
      <c r="C1508" s="20">
        <v>4</v>
      </c>
      <c r="D1508" s="20" t="s">
        <v>159</v>
      </c>
      <c r="E1508" s="20" t="s">
        <v>346</v>
      </c>
      <c r="F1508" s="20">
        <v>100</v>
      </c>
      <c r="G1508" s="20">
        <v>20</v>
      </c>
      <c r="H1508" s="20">
        <v>20</v>
      </c>
      <c r="I1508" s="20">
        <v>1</v>
      </c>
      <c r="J1508" s="20">
        <v>141</v>
      </c>
      <c r="K1508" s="20" t="s">
        <v>18</v>
      </c>
      <c r="L1508" s="21">
        <v>3401220</v>
      </c>
      <c r="M1508" s="22">
        <v>564</v>
      </c>
      <c r="N1508" s="23">
        <v>0</v>
      </c>
      <c r="O1508" s="24"/>
    </row>
    <row r="1509" spans="1:15" ht="20.399999999999999" x14ac:dyDescent="0.2">
      <c r="A1509" s="19" t="s">
        <v>3208</v>
      </c>
      <c r="B1509" s="20" t="s">
        <v>5890</v>
      </c>
      <c r="C1509" s="20">
        <v>11</v>
      </c>
      <c r="D1509" s="20" t="s">
        <v>1658</v>
      </c>
      <c r="E1509" s="20"/>
      <c r="F1509" s="20">
        <v>3</v>
      </c>
      <c r="G1509" s="20">
        <v>1</v>
      </c>
      <c r="H1509" s="20">
        <v>0</v>
      </c>
      <c r="I1509" s="20">
        <v>0</v>
      </c>
      <c r="J1509" s="20">
        <v>4</v>
      </c>
      <c r="K1509" s="20"/>
      <c r="L1509" s="21">
        <v>3401220</v>
      </c>
      <c r="M1509" s="22">
        <v>44</v>
      </c>
      <c r="N1509" s="23">
        <v>5681.8181000000004</v>
      </c>
      <c r="O1509" s="24"/>
    </row>
    <row r="1510" spans="1:15" ht="30.6" x14ac:dyDescent="0.2">
      <c r="A1510" s="19" t="s">
        <v>5891</v>
      </c>
      <c r="B1510" s="20" t="s">
        <v>5892</v>
      </c>
      <c r="C1510" s="20">
        <v>5</v>
      </c>
      <c r="D1510" s="20" t="s">
        <v>298</v>
      </c>
      <c r="E1510" s="20"/>
      <c r="F1510" s="20">
        <v>11</v>
      </c>
      <c r="G1510" s="20">
        <v>3</v>
      </c>
      <c r="H1510" s="20">
        <v>0</v>
      </c>
      <c r="I1510" s="20">
        <v>0</v>
      </c>
      <c r="J1510" s="20">
        <v>14</v>
      </c>
      <c r="K1510" s="20"/>
      <c r="L1510" s="21">
        <v>3401220</v>
      </c>
      <c r="M1510" s="22">
        <v>70</v>
      </c>
      <c r="N1510" s="23">
        <v>0</v>
      </c>
      <c r="O1510" s="24"/>
    </row>
    <row r="1511" spans="1:15" ht="20.399999999999999" x14ac:dyDescent="0.2">
      <c r="A1511" s="19" t="s">
        <v>5893</v>
      </c>
      <c r="B1511" s="20" t="s">
        <v>1055</v>
      </c>
      <c r="C1511" s="20">
        <v>4</v>
      </c>
      <c r="D1511" s="20" t="s">
        <v>107</v>
      </c>
      <c r="E1511" s="20" t="s">
        <v>346</v>
      </c>
      <c r="F1511" s="20">
        <v>200</v>
      </c>
      <c r="G1511" s="20">
        <v>30</v>
      </c>
      <c r="H1511" s="20">
        <v>30</v>
      </c>
      <c r="I1511" s="20">
        <v>1</v>
      </c>
      <c r="J1511" s="20">
        <v>261</v>
      </c>
      <c r="K1511" s="20" t="s">
        <v>18</v>
      </c>
      <c r="L1511" s="21">
        <v>3401220</v>
      </c>
      <c r="M1511" s="22">
        <v>1044</v>
      </c>
      <c r="N1511" s="23">
        <v>0</v>
      </c>
      <c r="O1511" s="24"/>
    </row>
    <row r="1512" spans="1:15" ht="20.399999999999999" x14ac:dyDescent="0.2">
      <c r="A1512" s="19" t="s">
        <v>5894</v>
      </c>
      <c r="B1512" s="20" t="s">
        <v>1782</v>
      </c>
      <c r="C1512" s="20">
        <v>3</v>
      </c>
      <c r="D1512" s="20" t="s">
        <v>298</v>
      </c>
      <c r="E1512" s="20" t="s">
        <v>149</v>
      </c>
      <c r="F1512" s="20">
        <v>10</v>
      </c>
      <c r="G1512" s="20">
        <v>3</v>
      </c>
      <c r="H1512" s="20">
        <v>0</v>
      </c>
      <c r="I1512" s="20">
        <v>0</v>
      </c>
      <c r="J1512" s="20">
        <v>13</v>
      </c>
      <c r="K1512" s="20" t="s">
        <v>18</v>
      </c>
      <c r="L1512" s="21">
        <v>3401220</v>
      </c>
      <c r="M1512" s="22">
        <v>39</v>
      </c>
      <c r="N1512" s="23">
        <v>2307.6923000000002</v>
      </c>
      <c r="O1512" s="24"/>
    </row>
    <row r="1513" spans="1:15" ht="20.399999999999999" x14ac:dyDescent="0.2">
      <c r="A1513" s="19" t="s">
        <v>5895</v>
      </c>
      <c r="B1513" s="20" t="s">
        <v>2620</v>
      </c>
      <c r="C1513" s="20">
        <v>4</v>
      </c>
      <c r="D1513" s="20" t="s">
        <v>107</v>
      </c>
      <c r="E1513" s="20" t="s">
        <v>346</v>
      </c>
      <c r="F1513" s="20">
        <v>200</v>
      </c>
      <c r="G1513" s="20">
        <v>30</v>
      </c>
      <c r="H1513" s="20">
        <v>30</v>
      </c>
      <c r="I1513" s="20">
        <v>1</v>
      </c>
      <c r="J1513" s="20">
        <v>261</v>
      </c>
      <c r="K1513" s="20" t="s">
        <v>18</v>
      </c>
      <c r="L1513" s="21">
        <v>3401220</v>
      </c>
      <c r="M1513" s="22">
        <v>1044</v>
      </c>
      <c r="N1513" s="23">
        <v>0</v>
      </c>
      <c r="O1513" s="24"/>
    </row>
    <row r="1514" spans="1:15" ht="30.6" x14ac:dyDescent="0.2">
      <c r="A1514" s="19" t="s">
        <v>5891</v>
      </c>
      <c r="B1514" s="20" t="s">
        <v>2620</v>
      </c>
      <c r="C1514" s="20">
        <v>4</v>
      </c>
      <c r="D1514" s="20" t="s">
        <v>90</v>
      </c>
      <c r="E1514" s="20"/>
      <c r="F1514" s="20">
        <v>11</v>
      </c>
      <c r="G1514" s="20">
        <v>3</v>
      </c>
      <c r="H1514" s="20">
        <v>0</v>
      </c>
      <c r="I1514" s="20">
        <v>0</v>
      </c>
      <c r="J1514" s="20">
        <v>14</v>
      </c>
      <c r="K1514" s="20"/>
      <c r="L1514" s="21">
        <v>3401220</v>
      </c>
      <c r="M1514" s="22">
        <v>56</v>
      </c>
      <c r="N1514" s="23">
        <v>0</v>
      </c>
      <c r="O1514" s="24"/>
    </row>
    <row r="1515" spans="1:15" ht="20.399999999999999" x14ac:dyDescent="0.2">
      <c r="A1515" s="19" t="s">
        <v>5894</v>
      </c>
      <c r="B1515" s="20" t="s">
        <v>689</v>
      </c>
      <c r="C1515" s="20">
        <v>3</v>
      </c>
      <c r="D1515" s="20" t="s">
        <v>90</v>
      </c>
      <c r="E1515" s="20" t="s">
        <v>149</v>
      </c>
      <c r="F1515" s="20">
        <v>10</v>
      </c>
      <c r="G1515" s="20">
        <v>3</v>
      </c>
      <c r="H1515" s="20">
        <v>0</v>
      </c>
      <c r="I1515" s="20">
        <v>0</v>
      </c>
      <c r="J1515" s="20">
        <v>13</v>
      </c>
      <c r="K1515" s="20" t="s">
        <v>18</v>
      </c>
      <c r="L1515" s="21">
        <v>3401220</v>
      </c>
      <c r="M1515" s="22">
        <v>39</v>
      </c>
      <c r="N1515" s="23">
        <v>2307.6923000000002</v>
      </c>
      <c r="O1515" s="24"/>
    </row>
    <row r="1516" spans="1:15" ht="30.6" x14ac:dyDescent="0.2">
      <c r="A1516" s="19" t="s">
        <v>5896</v>
      </c>
      <c r="B1516" s="20" t="s">
        <v>5897</v>
      </c>
      <c r="C1516" s="20">
        <v>15</v>
      </c>
      <c r="D1516" s="20" t="s">
        <v>336</v>
      </c>
      <c r="E1516" s="20"/>
      <c r="F1516" s="20">
        <v>12</v>
      </c>
      <c r="G1516" s="20">
        <v>3</v>
      </c>
      <c r="H1516" s="20">
        <v>0</v>
      </c>
      <c r="I1516" s="20">
        <v>0</v>
      </c>
      <c r="J1516" s="20">
        <v>15</v>
      </c>
      <c r="K1516" s="20"/>
      <c r="L1516" s="21">
        <v>3401220</v>
      </c>
      <c r="M1516" s="22">
        <v>225</v>
      </c>
      <c r="N1516" s="23">
        <v>0</v>
      </c>
      <c r="O1516" s="24"/>
    </row>
    <row r="1517" spans="1:15" ht="30.6" x14ac:dyDescent="0.2">
      <c r="A1517" s="19" t="s">
        <v>5898</v>
      </c>
      <c r="B1517" s="20" t="s">
        <v>2623</v>
      </c>
      <c r="C1517" s="20">
        <v>4</v>
      </c>
      <c r="D1517" s="20" t="s">
        <v>131</v>
      </c>
      <c r="E1517" s="20"/>
      <c r="F1517" s="20">
        <v>11</v>
      </c>
      <c r="G1517" s="20">
        <v>3</v>
      </c>
      <c r="H1517" s="20">
        <v>0</v>
      </c>
      <c r="I1517" s="20">
        <v>0</v>
      </c>
      <c r="J1517" s="20">
        <v>14</v>
      </c>
      <c r="K1517" s="20"/>
      <c r="L1517" s="21">
        <v>3401220</v>
      </c>
      <c r="M1517" s="22">
        <v>56</v>
      </c>
      <c r="N1517" s="23">
        <v>0</v>
      </c>
      <c r="O1517" s="24"/>
    </row>
    <row r="1518" spans="1:15" ht="20.399999999999999" x14ac:dyDescent="0.2">
      <c r="A1518" s="19" t="s">
        <v>5894</v>
      </c>
      <c r="B1518" s="20" t="s">
        <v>777</v>
      </c>
      <c r="C1518" s="20">
        <v>3</v>
      </c>
      <c r="D1518" s="20" t="s">
        <v>131</v>
      </c>
      <c r="E1518" s="20" t="s">
        <v>149</v>
      </c>
      <c r="F1518" s="20">
        <v>10</v>
      </c>
      <c r="G1518" s="20">
        <v>3</v>
      </c>
      <c r="H1518" s="20">
        <v>0</v>
      </c>
      <c r="I1518" s="20">
        <v>0</v>
      </c>
      <c r="J1518" s="20">
        <v>13</v>
      </c>
      <c r="K1518" s="20" t="s">
        <v>18</v>
      </c>
      <c r="L1518" s="21">
        <v>3401220</v>
      </c>
      <c r="M1518" s="22">
        <v>39</v>
      </c>
      <c r="N1518" s="23">
        <v>2307.6923000000002</v>
      </c>
      <c r="O1518" s="24"/>
    </row>
    <row r="1519" spans="1:15" ht="20.399999999999999" x14ac:dyDescent="0.2">
      <c r="A1519" s="19" t="s">
        <v>5899</v>
      </c>
      <c r="B1519" s="20" t="s">
        <v>1420</v>
      </c>
      <c r="C1519" s="20">
        <v>2</v>
      </c>
      <c r="D1519" s="20" t="s">
        <v>336</v>
      </c>
      <c r="E1519" s="20" t="s">
        <v>149</v>
      </c>
      <c r="F1519" s="20">
        <v>12</v>
      </c>
      <c r="G1519" s="20">
        <v>3</v>
      </c>
      <c r="H1519" s="20">
        <v>0</v>
      </c>
      <c r="I1519" s="20">
        <v>0</v>
      </c>
      <c r="J1519" s="20">
        <v>15</v>
      </c>
      <c r="K1519" s="20" t="s">
        <v>18</v>
      </c>
      <c r="L1519" s="21">
        <v>3401220</v>
      </c>
      <c r="M1519" s="22">
        <v>30</v>
      </c>
      <c r="N1519" s="23">
        <v>0</v>
      </c>
      <c r="O1519" s="24"/>
    </row>
    <row r="1520" spans="1:15" ht="20.399999999999999" x14ac:dyDescent="0.2">
      <c r="A1520" s="19" t="s">
        <v>5900</v>
      </c>
      <c r="B1520" s="20" t="s">
        <v>5901</v>
      </c>
      <c r="C1520" s="20">
        <v>12</v>
      </c>
      <c r="D1520" s="20" t="s">
        <v>95</v>
      </c>
      <c r="E1520" s="20"/>
      <c r="F1520" s="20">
        <v>12</v>
      </c>
      <c r="G1520" s="20">
        <v>3</v>
      </c>
      <c r="H1520" s="20">
        <v>0</v>
      </c>
      <c r="I1520" s="20">
        <v>0</v>
      </c>
      <c r="J1520" s="20">
        <v>15</v>
      </c>
      <c r="K1520" s="20"/>
      <c r="L1520" s="21">
        <v>3401220</v>
      </c>
      <c r="M1520" s="22">
        <v>180</v>
      </c>
      <c r="N1520" s="23">
        <v>0</v>
      </c>
      <c r="O1520" s="24"/>
    </row>
    <row r="1521" spans="1:15" ht="30.6" x14ac:dyDescent="0.2">
      <c r="A1521" s="19" t="s">
        <v>5902</v>
      </c>
      <c r="B1521" s="20" t="s">
        <v>5903</v>
      </c>
      <c r="C1521" s="20">
        <v>17</v>
      </c>
      <c r="D1521" s="20" t="s">
        <v>336</v>
      </c>
      <c r="E1521" s="20"/>
      <c r="F1521" s="20">
        <v>12</v>
      </c>
      <c r="G1521" s="20">
        <v>3</v>
      </c>
      <c r="H1521" s="20">
        <v>0</v>
      </c>
      <c r="I1521" s="20">
        <v>0</v>
      </c>
      <c r="J1521" s="20">
        <v>15</v>
      </c>
      <c r="K1521" s="20"/>
      <c r="L1521" s="21">
        <v>3401220</v>
      </c>
      <c r="M1521" s="22">
        <v>255</v>
      </c>
      <c r="N1521" s="23">
        <v>0</v>
      </c>
      <c r="O1521" s="24"/>
    </row>
    <row r="1522" spans="1:15" ht="20.399999999999999" x14ac:dyDescent="0.2">
      <c r="A1522" s="19" t="s">
        <v>5904</v>
      </c>
      <c r="B1522" s="20" t="s">
        <v>5905</v>
      </c>
      <c r="C1522" s="20">
        <v>28</v>
      </c>
      <c r="D1522" s="20" t="s">
        <v>107</v>
      </c>
      <c r="E1522" s="20"/>
      <c r="F1522" s="20">
        <v>3</v>
      </c>
      <c r="G1522" s="20">
        <v>1</v>
      </c>
      <c r="H1522" s="20">
        <v>0</v>
      </c>
      <c r="I1522" s="20">
        <v>0</v>
      </c>
      <c r="J1522" s="20">
        <v>4</v>
      </c>
      <c r="K1522" s="20"/>
      <c r="L1522" s="21">
        <v>3401220</v>
      </c>
      <c r="M1522" s="22">
        <v>112</v>
      </c>
      <c r="N1522" s="23">
        <v>2500</v>
      </c>
      <c r="O1522" s="24"/>
    </row>
    <row r="1523" spans="1:15" ht="20.399999999999999" x14ac:dyDescent="0.2">
      <c r="A1523" s="19" t="s">
        <v>5899</v>
      </c>
      <c r="B1523" s="20" t="s">
        <v>817</v>
      </c>
      <c r="C1523" s="20">
        <v>2</v>
      </c>
      <c r="D1523" s="20" t="s">
        <v>464</v>
      </c>
      <c r="E1523" s="20" t="s">
        <v>149</v>
      </c>
      <c r="F1523" s="20">
        <v>12</v>
      </c>
      <c r="G1523" s="20">
        <v>4</v>
      </c>
      <c r="H1523" s="20">
        <v>0</v>
      </c>
      <c r="I1523" s="20">
        <v>0</v>
      </c>
      <c r="J1523" s="20">
        <v>16</v>
      </c>
      <c r="K1523" s="20" t="s">
        <v>18</v>
      </c>
      <c r="L1523" s="21">
        <v>3401220</v>
      </c>
      <c r="M1523" s="22">
        <v>32</v>
      </c>
      <c r="N1523" s="23">
        <v>0</v>
      </c>
      <c r="O1523" s="24"/>
    </row>
    <row r="1524" spans="1:15" ht="20.399999999999999" x14ac:dyDescent="0.2">
      <c r="A1524" s="19" t="s">
        <v>5906</v>
      </c>
      <c r="B1524" s="20" t="s">
        <v>586</v>
      </c>
      <c r="C1524" s="20">
        <v>4</v>
      </c>
      <c r="D1524" s="20" t="s">
        <v>336</v>
      </c>
      <c r="E1524" s="20" t="s">
        <v>149</v>
      </c>
      <c r="F1524" s="20">
        <v>16</v>
      </c>
      <c r="G1524" s="20">
        <v>4</v>
      </c>
      <c r="H1524" s="20">
        <v>0</v>
      </c>
      <c r="I1524" s="20">
        <v>0</v>
      </c>
      <c r="J1524" s="20">
        <v>20</v>
      </c>
      <c r="K1524" s="20" t="s">
        <v>18</v>
      </c>
      <c r="L1524" s="21">
        <v>3401220</v>
      </c>
      <c r="M1524" s="22">
        <v>80</v>
      </c>
      <c r="N1524" s="23">
        <v>2500</v>
      </c>
      <c r="O1524" s="24"/>
    </row>
    <row r="1525" spans="1:15" ht="30.6" x14ac:dyDescent="0.2">
      <c r="A1525" s="19" t="s">
        <v>5907</v>
      </c>
      <c r="B1525" s="20" t="s">
        <v>5908</v>
      </c>
      <c r="C1525" s="20">
        <v>16</v>
      </c>
      <c r="D1525" s="20" t="s">
        <v>95</v>
      </c>
      <c r="E1525" s="20"/>
      <c r="F1525" s="20">
        <v>10</v>
      </c>
      <c r="G1525" s="20">
        <v>3</v>
      </c>
      <c r="H1525" s="20">
        <v>0</v>
      </c>
      <c r="I1525" s="20">
        <v>0</v>
      </c>
      <c r="J1525" s="20">
        <v>13</v>
      </c>
      <c r="K1525" s="20"/>
      <c r="L1525" s="21">
        <v>3401220</v>
      </c>
      <c r="M1525" s="22">
        <v>208</v>
      </c>
      <c r="N1525" s="23">
        <v>2006.6394</v>
      </c>
      <c r="O1525" s="24"/>
    </row>
    <row r="1526" spans="1:15" ht="20.399999999999999" x14ac:dyDescent="0.2">
      <c r="A1526" s="19" t="s">
        <v>5904</v>
      </c>
      <c r="B1526" s="20" t="s">
        <v>5586</v>
      </c>
      <c r="C1526" s="20">
        <v>24</v>
      </c>
      <c r="D1526" s="20" t="s">
        <v>107</v>
      </c>
      <c r="E1526" s="20"/>
      <c r="F1526" s="20">
        <v>3</v>
      </c>
      <c r="G1526" s="20">
        <v>1</v>
      </c>
      <c r="H1526" s="20">
        <v>0</v>
      </c>
      <c r="I1526" s="20">
        <v>0</v>
      </c>
      <c r="J1526" s="20">
        <v>4</v>
      </c>
      <c r="K1526" s="20"/>
      <c r="L1526" s="21">
        <v>3401220</v>
      </c>
      <c r="M1526" s="22">
        <v>96</v>
      </c>
      <c r="N1526" s="23">
        <v>0</v>
      </c>
      <c r="O1526" s="24"/>
    </row>
    <row r="1527" spans="1:15" ht="20.399999999999999" x14ac:dyDescent="0.2">
      <c r="A1527" s="19" t="s">
        <v>5909</v>
      </c>
      <c r="B1527" s="20" t="s">
        <v>1186</v>
      </c>
      <c r="C1527" s="20">
        <v>5</v>
      </c>
      <c r="D1527" s="20" t="s">
        <v>95</v>
      </c>
      <c r="E1527" s="20" t="s">
        <v>149</v>
      </c>
      <c r="F1527" s="20">
        <v>16</v>
      </c>
      <c r="G1527" s="20">
        <v>4</v>
      </c>
      <c r="H1527" s="20">
        <v>0</v>
      </c>
      <c r="I1527" s="20">
        <v>0</v>
      </c>
      <c r="J1527" s="20">
        <v>20</v>
      </c>
      <c r="K1527" s="20" t="s">
        <v>18</v>
      </c>
      <c r="L1527" s="21">
        <v>3401220</v>
      </c>
      <c r="M1527" s="22">
        <v>100</v>
      </c>
      <c r="N1527" s="23">
        <v>2500</v>
      </c>
      <c r="O1527" s="24"/>
    </row>
    <row r="1528" spans="1:15" ht="30.6" x14ac:dyDescent="0.2">
      <c r="A1528" s="19" t="s">
        <v>5910</v>
      </c>
      <c r="B1528" s="20" t="s">
        <v>5911</v>
      </c>
      <c r="C1528" s="20">
        <v>7</v>
      </c>
      <c r="D1528" s="20" t="s">
        <v>181</v>
      </c>
      <c r="E1528" s="20"/>
      <c r="F1528" s="20">
        <v>3</v>
      </c>
      <c r="G1528" s="20">
        <v>1</v>
      </c>
      <c r="H1528" s="20">
        <v>0</v>
      </c>
      <c r="I1528" s="20">
        <v>0</v>
      </c>
      <c r="J1528" s="20">
        <v>4</v>
      </c>
      <c r="K1528" s="20"/>
      <c r="L1528" s="21">
        <v>3401220</v>
      </c>
      <c r="M1528" s="22">
        <v>28</v>
      </c>
      <c r="N1528" s="23">
        <v>2142.8571000000002</v>
      </c>
      <c r="O1528" s="24"/>
    </row>
    <row r="1529" spans="1:15" ht="20.399999999999999" x14ac:dyDescent="0.2">
      <c r="A1529" s="19" t="s">
        <v>5894</v>
      </c>
      <c r="B1529" s="20" t="s">
        <v>1858</v>
      </c>
      <c r="C1529" s="20">
        <v>3</v>
      </c>
      <c r="D1529" s="20" t="s">
        <v>181</v>
      </c>
      <c r="E1529" s="20" t="s">
        <v>149</v>
      </c>
      <c r="F1529" s="20">
        <v>3</v>
      </c>
      <c r="G1529" s="20">
        <v>1</v>
      </c>
      <c r="H1529" s="20">
        <v>0</v>
      </c>
      <c r="I1529" s="20">
        <v>0</v>
      </c>
      <c r="J1529" s="20">
        <v>4</v>
      </c>
      <c r="K1529" s="20" t="s">
        <v>18</v>
      </c>
      <c r="L1529" s="21">
        <v>3401220</v>
      </c>
      <c r="M1529" s="22">
        <v>12</v>
      </c>
      <c r="N1529" s="23">
        <v>2500</v>
      </c>
      <c r="O1529" s="24"/>
    </row>
    <row r="1530" spans="1:15" ht="20.399999999999999" x14ac:dyDescent="0.2">
      <c r="A1530" s="19" t="s">
        <v>5912</v>
      </c>
      <c r="B1530" s="20" t="s">
        <v>5863</v>
      </c>
      <c r="C1530" s="20">
        <v>14</v>
      </c>
      <c r="D1530" s="20" t="s">
        <v>1658</v>
      </c>
      <c r="E1530" s="20"/>
      <c r="F1530" s="20">
        <v>9</v>
      </c>
      <c r="G1530" s="20">
        <v>3</v>
      </c>
      <c r="H1530" s="20">
        <v>0</v>
      </c>
      <c r="I1530" s="20">
        <v>0</v>
      </c>
      <c r="J1530" s="20">
        <v>12</v>
      </c>
      <c r="K1530" s="20"/>
      <c r="L1530" s="21">
        <v>3401220</v>
      </c>
      <c r="M1530" s="22">
        <v>168</v>
      </c>
      <c r="N1530" s="23">
        <v>2083.3332999999998</v>
      </c>
      <c r="O1530" s="24"/>
    </row>
    <row r="1531" spans="1:15" ht="20.399999999999999" x14ac:dyDescent="0.2">
      <c r="A1531" s="19" t="s">
        <v>5913</v>
      </c>
      <c r="B1531" s="20" t="s">
        <v>5914</v>
      </c>
      <c r="C1531" s="20">
        <v>4</v>
      </c>
      <c r="D1531" s="20" t="s">
        <v>107</v>
      </c>
      <c r="E1531" s="20" t="s">
        <v>346</v>
      </c>
      <c r="F1531" s="20">
        <v>200</v>
      </c>
      <c r="G1531" s="20">
        <v>30</v>
      </c>
      <c r="H1531" s="20">
        <v>30</v>
      </c>
      <c r="I1531" s="20">
        <v>1</v>
      </c>
      <c r="J1531" s="20">
        <v>261</v>
      </c>
      <c r="K1531" s="20" t="s">
        <v>18</v>
      </c>
      <c r="L1531" s="21">
        <v>3401220</v>
      </c>
      <c r="M1531" s="22">
        <v>1044</v>
      </c>
      <c r="N1531" s="23">
        <v>0</v>
      </c>
      <c r="O1531" s="24"/>
    </row>
    <row r="1532" spans="1:15" ht="20.399999999999999" x14ac:dyDescent="0.2">
      <c r="A1532" s="19" t="s">
        <v>5915</v>
      </c>
      <c r="B1532" s="20" t="s">
        <v>1526</v>
      </c>
      <c r="C1532" s="20">
        <v>5</v>
      </c>
      <c r="D1532" s="20" t="s">
        <v>107</v>
      </c>
      <c r="E1532" s="20" t="s">
        <v>346</v>
      </c>
      <c r="F1532" s="20">
        <v>200</v>
      </c>
      <c r="G1532" s="20">
        <v>30</v>
      </c>
      <c r="H1532" s="20">
        <v>30</v>
      </c>
      <c r="I1532" s="20">
        <v>1</v>
      </c>
      <c r="J1532" s="20">
        <v>261</v>
      </c>
      <c r="K1532" s="20" t="s">
        <v>18</v>
      </c>
      <c r="L1532" s="21">
        <v>3401220</v>
      </c>
      <c r="M1532" s="22">
        <v>1305</v>
      </c>
      <c r="N1532" s="23">
        <v>0</v>
      </c>
      <c r="O1532" s="24"/>
    </row>
    <row r="1533" spans="1:15" ht="20.399999999999999" x14ac:dyDescent="0.2">
      <c r="A1533" s="19" t="s">
        <v>5916</v>
      </c>
      <c r="B1533" s="20" t="s">
        <v>5917</v>
      </c>
      <c r="C1533" s="20">
        <v>6</v>
      </c>
      <c r="D1533" s="20" t="s">
        <v>1658</v>
      </c>
      <c r="E1533" s="20" t="s">
        <v>149</v>
      </c>
      <c r="F1533" s="20">
        <v>7</v>
      </c>
      <c r="G1533" s="20">
        <v>3</v>
      </c>
      <c r="H1533" s="20">
        <v>0</v>
      </c>
      <c r="I1533" s="20">
        <v>0</v>
      </c>
      <c r="J1533" s="20">
        <v>10</v>
      </c>
      <c r="K1533" s="20" t="s">
        <v>18</v>
      </c>
      <c r="L1533" s="21">
        <v>3401220</v>
      </c>
      <c r="M1533" s="22">
        <v>60</v>
      </c>
      <c r="N1533" s="23">
        <v>2500</v>
      </c>
      <c r="O1533" s="24"/>
    </row>
    <row r="1534" spans="1:15" ht="30.6" x14ac:dyDescent="0.2">
      <c r="A1534" s="19" t="s">
        <v>5910</v>
      </c>
      <c r="B1534" s="20" t="s">
        <v>5918</v>
      </c>
      <c r="C1534" s="20">
        <v>9</v>
      </c>
      <c r="D1534" s="20" t="s">
        <v>265</v>
      </c>
      <c r="E1534" s="20"/>
      <c r="F1534" s="20">
        <v>3</v>
      </c>
      <c r="G1534" s="20">
        <v>1</v>
      </c>
      <c r="H1534" s="20">
        <v>0</v>
      </c>
      <c r="I1534" s="20">
        <v>0</v>
      </c>
      <c r="J1534" s="20">
        <v>4</v>
      </c>
      <c r="K1534" s="20"/>
      <c r="L1534" s="21">
        <v>3401220</v>
      </c>
      <c r="M1534" s="22">
        <v>36</v>
      </c>
      <c r="N1534" s="23">
        <v>0</v>
      </c>
      <c r="O1534" s="24"/>
    </row>
    <row r="1535" spans="1:15" ht="20.399999999999999" x14ac:dyDescent="0.2">
      <c r="A1535" s="19" t="s">
        <v>5919</v>
      </c>
      <c r="B1535" s="20" t="s">
        <v>3092</v>
      </c>
      <c r="C1535" s="20">
        <v>4</v>
      </c>
      <c r="D1535" s="20" t="s">
        <v>265</v>
      </c>
      <c r="E1535" s="20" t="s">
        <v>149</v>
      </c>
      <c r="F1535" s="20">
        <v>3</v>
      </c>
      <c r="G1535" s="20">
        <v>1</v>
      </c>
      <c r="H1535" s="20">
        <v>0</v>
      </c>
      <c r="I1535" s="20">
        <v>0</v>
      </c>
      <c r="J1535" s="20">
        <v>4</v>
      </c>
      <c r="K1535" s="20" t="s">
        <v>18</v>
      </c>
      <c r="L1535" s="21">
        <v>3401220</v>
      </c>
      <c r="M1535" s="22">
        <v>16</v>
      </c>
      <c r="N1535" s="23">
        <v>0</v>
      </c>
      <c r="O1535" s="24"/>
    </row>
    <row r="1536" spans="1:15" ht="20.399999999999999" x14ac:dyDescent="0.2">
      <c r="A1536" s="19" t="s">
        <v>5920</v>
      </c>
      <c r="B1536" s="20" t="s">
        <v>2182</v>
      </c>
      <c r="C1536" s="20">
        <v>4</v>
      </c>
      <c r="D1536" s="20" t="s">
        <v>107</v>
      </c>
      <c r="E1536" s="20" t="s">
        <v>346</v>
      </c>
      <c r="F1536" s="20">
        <v>200</v>
      </c>
      <c r="G1536" s="20">
        <v>30</v>
      </c>
      <c r="H1536" s="20">
        <v>30</v>
      </c>
      <c r="I1536" s="20">
        <v>1</v>
      </c>
      <c r="J1536" s="20">
        <v>261</v>
      </c>
      <c r="K1536" s="20" t="s">
        <v>18</v>
      </c>
      <c r="L1536" s="21">
        <v>3401220</v>
      </c>
      <c r="M1536" s="22">
        <v>1044</v>
      </c>
      <c r="N1536" s="23">
        <v>0</v>
      </c>
      <c r="O1536" s="24"/>
    </row>
    <row r="1537" spans="1:15" ht="30.6" x14ac:dyDescent="0.2">
      <c r="A1537" s="19" t="s">
        <v>5921</v>
      </c>
      <c r="B1537" s="20" t="s">
        <v>5922</v>
      </c>
      <c r="C1537" s="20">
        <v>2</v>
      </c>
      <c r="D1537" s="20" t="s">
        <v>82</v>
      </c>
      <c r="E1537" s="20"/>
      <c r="F1537" s="20">
        <v>5</v>
      </c>
      <c r="G1537" s="20">
        <v>1</v>
      </c>
      <c r="H1537" s="20">
        <v>0</v>
      </c>
      <c r="I1537" s="20">
        <v>0</v>
      </c>
      <c r="J1537" s="20">
        <v>6</v>
      </c>
      <c r="K1537" s="20"/>
      <c r="L1537" s="21">
        <v>3401220</v>
      </c>
      <c r="M1537" s="22">
        <v>12</v>
      </c>
      <c r="N1537" s="23">
        <v>0</v>
      </c>
      <c r="O1537" s="24"/>
    </row>
    <row r="1538" spans="1:15" ht="20.399999999999999" x14ac:dyDescent="0.2">
      <c r="A1538" s="19" t="s">
        <v>5923</v>
      </c>
      <c r="B1538" s="20" t="s">
        <v>5924</v>
      </c>
      <c r="C1538" s="20">
        <v>15</v>
      </c>
      <c r="D1538" s="20" t="s">
        <v>265</v>
      </c>
      <c r="E1538" s="20"/>
      <c r="F1538" s="20">
        <v>3</v>
      </c>
      <c r="G1538" s="20">
        <v>1</v>
      </c>
      <c r="H1538" s="20">
        <v>0</v>
      </c>
      <c r="I1538" s="20">
        <v>0</v>
      </c>
      <c r="J1538" s="20">
        <v>4</v>
      </c>
      <c r="K1538" s="20"/>
      <c r="L1538" s="21">
        <v>3401220</v>
      </c>
      <c r="M1538" s="22">
        <v>60</v>
      </c>
      <c r="N1538" s="23">
        <v>0</v>
      </c>
      <c r="O1538" s="24"/>
    </row>
    <row r="1539" spans="1:15" s="25" customFormat="1" ht="13.2" x14ac:dyDescent="0.25">
      <c r="A1539" s="92" t="s">
        <v>145</v>
      </c>
      <c r="B1539" s="93"/>
      <c r="C1539" s="93"/>
      <c r="D1539" s="93" t="s">
        <v>5925</v>
      </c>
      <c r="E1539" s="93"/>
      <c r="F1539" s="93"/>
      <c r="G1539" s="93"/>
      <c r="H1539" s="93"/>
      <c r="I1539" s="93"/>
      <c r="J1539" s="93"/>
      <c r="K1539" s="93"/>
      <c r="L1539" s="94"/>
      <c r="M1539" s="95"/>
      <c r="N1539" s="96" t="s">
        <v>20</v>
      </c>
      <c r="O1539" s="97">
        <v>4152381</v>
      </c>
    </row>
    <row r="1541" spans="1:15" ht="13.2" x14ac:dyDescent="0.25">
      <c r="D1541" s="25" t="s">
        <v>5926</v>
      </c>
    </row>
    <row r="1542" spans="1:15" ht="30.6" x14ac:dyDescent="0.2">
      <c r="A1542" s="19" t="s">
        <v>5927</v>
      </c>
      <c r="B1542" s="20" t="s">
        <v>5928</v>
      </c>
      <c r="C1542" s="20">
        <v>23</v>
      </c>
      <c r="D1542" s="20" t="s">
        <v>82</v>
      </c>
      <c r="E1542" s="20"/>
      <c r="F1542" s="20">
        <v>30</v>
      </c>
      <c r="G1542" s="20">
        <v>8</v>
      </c>
      <c r="H1542" s="20">
        <v>0</v>
      </c>
      <c r="I1542" s="20">
        <v>1</v>
      </c>
      <c r="J1542" s="20">
        <v>39</v>
      </c>
      <c r="K1542" s="20"/>
      <c r="L1542" s="21">
        <v>3401220</v>
      </c>
      <c r="M1542" s="22">
        <v>897</v>
      </c>
      <c r="N1542" s="23">
        <v>964.11590000000001</v>
      </c>
      <c r="O1542" s="24"/>
    </row>
    <row r="1543" spans="1:15" ht="20.399999999999999" x14ac:dyDescent="0.2">
      <c r="A1543" s="19" t="s">
        <v>5929</v>
      </c>
      <c r="B1543" s="20" t="s">
        <v>5930</v>
      </c>
      <c r="C1543" s="20">
        <v>22</v>
      </c>
      <c r="D1543" s="20" t="s">
        <v>5931</v>
      </c>
      <c r="E1543" s="20"/>
      <c r="F1543" s="20">
        <v>2</v>
      </c>
      <c r="G1543" s="20">
        <v>1</v>
      </c>
      <c r="H1543" s="20">
        <v>0</v>
      </c>
      <c r="I1543" s="20">
        <v>0</v>
      </c>
      <c r="J1543" s="20">
        <v>3</v>
      </c>
      <c r="K1543" s="20"/>
      <c r="L1543" s="21">
        <v>3401220</v>
      </c>
      <c r="M1543" s="22">
        <v>66</v>
      </c>
      <c r="N1543" s="23">
        <v>465.1515</v>
      </c>
      <c r="O1543" s="24"/>
    </row>
    <row r="1544" spans="1:15" ht="30.6" x14ac:dyDescent="0.2">
      <c r="A1544" s="19" t="s">
        <v>5932</v>
      </c>
      <c r="B1544" s="20" t="s">
        <v>5933</v>
      </c>
      <c r="C1544" s="20">
        <v>58</v>
      </c>
      <c r="D1544" s="20" t="s">
        <v>5934</v>
      </c>
      <c r="E1544" s="20"/>
      <c r="F1544" s="20">
        <v>16</v>
      </c>
      <c r="G1544" s="20">
        <v>8</v>
      </c>
      <c r="H1544" s="20">
        <v>0</v>
      </c>
      <c r="I1544" s="20">
        <v>0</v>
      </c>
      <c r="J1544" s="20">
        <v>24</v>
      </c>
      <c r="K1544" s="20"/>
      <c r="L1544" s="21">
        <v>3401220</v>
      </c>
      <c r="M1544" s="22">
        <v>1392</v>
      </c>
      <c r="N1544" s="23">
        <v>0</v>
      </c>
      <c r="O1544" s="24"/>
    </row>
    <row r="1545" spans="1:15" ht="20.399999999999999" x14ac:dyDescent="0.2">
      <c r="A1545" s="19" t="s">
        <v>5935</v>
      </c>
      <c r="B1545" s="20" t="s">
        <v>1435</v>
      </c>
      <c r="C1545" s="20">
        <v>6</v>
      </c>
      <c r="D1545" s="20" t="s">
        <v>265</v>
      </c>
      <c r="E1545" s="20" t="s">
        <v>17</v>
      </c>
      <c r="F1545" s="20">
        <v>6</v>
      </c>
      <c r="G1545" s="20">
        <v>3</v>
      </c>
      <c r="H1545" s="20">
        <v>0</v>
      </c>
      <c r="I1545" s="20">
        <v>0</v>
      </c>
      <c r="J1545" s="20">
        <v>9</v>
      </c>
      <c r="K1545" s="20" t="s">
        <v>21</v>
      </c>
      <c r="L1545" s="21">
        <v>3401220</v>
      </c>
      <c r="M1545" s="22">
        <v>54</v>
      </c>
      <c r="N1545" s="23">
        <v>0</v>
      </c>
      <c r="O1545" s="24"/>
    </row>
    <row r="1546" spans="1:15" ht="20.399999999999999" x14ac:dyDescent="0.2">
      <c r="A1546" s="19" t="s">
        <v>5936</v>
      </c>
      <c r="B1546" s="20" t="s">
        <v>5937</v>
      </c>
      <c r="C1546" s="20">
        <v>30</v>
      </c>
      <c r="D1546" s="20" t="s">
        <v>109</v>
      </c>
      <c r="E1546" s="20"/>
      <c r="F1546" s="20">
        <v>25</v>
      </c>
      <c r="G1546" s="20">
        <v>9</v>
      </c>
      <c r="H1546" s="20">
        <v>0</v>
      </c>
      <c r="I1546" s="20">
        <v>1</v>
      </c>
      <c r="J1546" s="20">
        <v>35</v>
      </c>
      <c r="K1546" s="20"/>
      <c r="L1546" s="21">
        <v>3401220</v>
      </c>
      <c r="M1546" s="22">
        <f>C1546*J1546</f>
        <v>1050</v>
      </c>
      <c r="N1546" s="23">
        <v>0</v>
      </c>
      <c r="O1546" s="24"/>
    </row>
    <row r="1547" spans="1:15" ht="30.6" x14ac:dyDescent="0.2">
      <c r="A1547" s="19" t="s">
        <v>5938</v>
      </c>
      <c r="B1547" s="20" t="s">
        <v>5939</v>
      </c>
      <c r="C1547" s="20">
        <v>26</v>
      </c>
      <c r="D1547" s="20" t="s">
        <v>472</v>
      </c>
      <c r="E1547" s="20"/>
      <c r="F1547" s="20">
        <v>12</v>
      </c>
      <c r="G1547" s="20">
        <v>3</v>
      </c>
      <c r="H1547" s="20">
        <v>0</v>
      </c>
      <c r="I1547" s="20">
        <v>0</v>
      </c>
      <c r="J1547" s="20">
        <v>15</v>
      </c>
      <c r="K1547" s="20"/>
      <c r="L1547" s="21">
        <v>3401220</v>
      </c>
      <c r="M1547" s="22">
        <v>390</v>
      </c>
      <c r="N1547" s="23">
        <v>0</v>
      </c>
      <c r="O1547" s="24"/>
    </row>
    <row r="1548" spans="1:15" ht="20.399999999999999" x14ac:dyDescent="0.2">
      <c r="A1548" s="19" t="s">
        <v>5929</v>
      </c>
      <c r="B1548" s="20" t="s">
        <v>1324</v>
      </c>
      <c r="C1548" s="20">
        <v>28</v>
      </c>
      <c r="D1548" s="20" t="s">
        <v>5931</v>
      </c>
      <c r="E1548" s="20"/>
      <c r="F1548" s="20">
        <v>2</v>
      </c>
      <c r="G1548" s="20">
        <v>1</v>
      </c>
      <c r="H1548" s="20">
        <v>0</v>
      </c>
      <c r="I1548" s="20">
        <v>0</v>
      </c>
      <c r="J1548" s="20">
        <v>3</v>
      </c>
      <c r="K1548" s="20"/>
      <c r="L1548" s="21">
        <v>3401220</v>
      </c>
      <c r="M1548" s="22">
        <v>84</v>
      </c>
      <c r="N1548" s="23">
        <v>458.33330000000001</v>
      </c>
      <c r="O1548" s="24"/>
    </row>
    <row r="1549" spans="1:15" ht="20.399999999999999" x14ac:dyDescent="0.2">
      <c r="A1549" s="19" t="s">
        <v>5940</v>
      </c>
      <c r="B1549" s="20" t="s">
        <v>5941</v>
      </c>
      <c r="C1549" s="20">
        <v>56</v>
      </c>
      <c r="D1549" s="20" t="s">
        <v>265</v>
      </c>
      <c r="E1549" s="20"/>
      <c r="F1549" s="20">
        <v>19</v>
      </c>
      <c r="G1549" s="20">
        <v>4</v>
      </c>
      <c r="H1549" s="20">
        <v>0</v>
      </c>
      <c r="I1549" s="20">
        <v>0</v>
      </c>
      <c r="J1549" s="20">
        <v>23</v>
      </c>
      <c r="K1549" s="20"/>
      <c r="L1549" s="21">
        <v>3401220</v>
      </c>
      <c r="M1549" s="22">
        <v>1288</v>
      </c>
      <c r="N1549" s="23">
        <v>0</v>
      </c>
      <c r="O1549" s="24"/>
    </row>
    <row r="1550" spans="1:15" ht="20.399999999999999" x14ac:dyDescent="0.2">
      <c r="A1550" s="19" t="s">
        <v>5942</v>
      </c>
      <c r="B1550" s="20" t="s">
        <v>1501</v>
      </c>
      <c r="C1550" s="20">
        <v>3</v>
      </c>
      <c r="D1550" s="20" t="s">
        <v>5943</v>
      </c>
      <c r="E1550" s="20" t="s">
        <v>366</v>
      </c>
      <c r="F1550" s="20">
        <v>270</v>
      </c>
      <c r="G1550" s="20">
        <v>45</v>
      </c>
      <c r="H1550" s="20">
        <v>46</v>
      </c>
      <c r="I1550" s="20">
        <v>0</v>
      </c>
      <c r="J1550" s="20">
        <v>361</v>
      </c>
      <c r="K1550" s="20" t="s">
        <v>21</v>
      </c>
      <c r="L1550" s="21">
        <v>3401220</v>
      </c>
      <c r="M1550" s="22">
        <v>1083</v>
      </c>
      <c r="N1550" s="23">
        <v>41.307400000000001</v>
      </c>
      <c r="O1550" s="24"/>
    </row>
    <row r="1551" spans="1:15" ht="20.399999999999999" x14ac:dyDescent="0.2">
      <c r="A1551" s="19" t="s">
        <v>5944</v>
      </c>
      <c r="B1551" s="20" t="s">
        <v>1501</v>
      </c>
      <c r="C1551" s="20">
        <v>3</v>
      </c>
      <c r="D1551" s="20" t="s">
        <v>5943</v>
      </c>
      <c r="E1551" s="20" t="s">
        <v>366</v>
      </c>
      <c r="F1551" s="20">
        <v>270</v>
      </c>
      <c r="G1551" s="20">
        <v>45</v>
      </c>
      <c r="H1551" s="20">
        <v>46</v>
      </c>
      <c r="I1551" s="20">
        <v>0</v>
      </c>
      <c r="J1551" s="20">
        <v>361</v>
      </c>
      <c r="K1551" s="20" t="s">
        <v>21</v>
      </c>
      <c r="L1551" s="21">
        <v>3401220</v>
      </c>
      <c r="M1551" s="22">
        <v>1083</v>
      </c>
      <c r="N1551" s="23">
        <v>57.137500000000003</v>
      </c>
      <c r="O1551" s="24"/>
    </row>
    <row r="1552" spans="1:15" ht="20.399999999999999" x14ac:dyDescent="0.2">
      <c r="A1552" s="19" t="s">
        <v>5945</v>
      </c>
      <c r="B1552" s="20" t="s">
        <v>1326</v>
      </c>
      <c r="C1552" s="20">
        <v>3</v>
      </c>
      <c r="D1552" s="20" t="s">
        <v>5943</v>
      </c>
      <c r="E1552" s="20" t="s">
        <v>366</v>
      </c>
      <c r="F1552" s="20">
        <v>320</v>
      </c>
      <c r="G1552" s="20">
        <v>38</v>
      </c>
      <c r="H1552" s="20">
        <v>45</v>
      </c>
      <c r="I1552" s="20">
        <v>0</v>
      </c>
      <c r="J1552" s="20">
        <v>403</v>
      </c>
      <c r="K1552" s="20" t="s">
        <v>21</v>
      </c>
      <c r="L1552" s="21">
        <v>3401220</v>
      </c>
      <c r="M1552" s="22">
        <v>1209</v>
      </c>
      <c r="N1552" s="23">
        <v>136.0992</v>
      </c>
      <c r="O1552" s="24"/>
    </row>
    <row r="1553" spans="1:15" ht="20.399999999999999" x14ac:dyDescent="0.2">
      <c r="A1553" s="19" t="s">
        <v>5946</v>
      </c>
      <c r="B1553" s="20" t="s">
        <v>5947</v>
      </c>
      <c r="C1553" s="20">
        <v>6</v>
      </c>
      <c r="D1553" s="20" t="s">
        <v>5516</v>
      </c>
      <c r="E1553" s="20" t="s">
        <v>17</v>
      </c>
      <c r="F1553" s="20">
        <v>2</v>
      </c>
      <c r="G1553" s="20">
        <v>0</v>
      </c>
      <c r="H1553" s="20">
        <v>0</v>
      </c>
      <c r="I1553" s="20">
        <v>0</v>
      </c>
      <c r="J1553" s="20">
        <v>2</v>
      </c>
      <c r="K1553" s="20" t="s">
        <v>21</v>
      </c>
      <c r="L1553" s="21">
        <v>3401220</v>
      </c>
      <c r="M1553" s="22">
        <v>12</v>
      </c>
      <c r="N1553" s="23">
        <v>0</v>
      </c>
      <c r="O1553" s="24"/>
    </row>
    <row r="1554" spans="1:15" ht="20.399999999999999" x14ac:dyDescent="0.2">
      <c r="A1554" s="19" t="s">
        <v>5927</v>
      </c>
      <c r="B1554" s="20" t="s">
        <v>1761</v>
      </c>
      <c r="C1554" s="20">
        <v>21</v>
      </c>
      <c r="D1554" s="20" t="s">
        <v>125</v>
      </c>
      <c r="E1554" s="20"/>
      <c r="F1554" s="20">
        <v>6</v>
      </c>
      <c r="G1554" s="20">
        <v>2</v>
      </c>
      <c r="H1554" s="20">
        <v>0</v>
      </c>
      <c r="I1554" s="20">
        <v>0</v>
      </c>
      <c r="J1554" s="20">
        <v>8</v>
      </c>
      <c r="K1554" s="20"/>
      <c r="L1554" s="21">
        <v>3401220</v>
      </c>
      <c r="M1554" s="22">
        <v>168</v>
      </c>
      <c r="N1554" s="23">
        <v>0</v>
      </c>
      <c r="O1554" s="24"/>
    </row>
    <row r="1555" spans="1:15" ht="22.8" customHeight="1" x14ac:dyDescent="0.2">
      <c r="A1555" s="19" t="s">
        <v>5932</v>
      </c>
      <c r="B1555" s="20" t="s">
        <v>5948</v>
      </c>
      <c r="C1555" s="20">
        <v>29</v>
      </c>
      <c r="D1555" s="20" t="s">
        <v>125</v>
      </c>
      <c r="E1555" s="20"/>
      <c r="F1555" s="20">
        <v>10</v>
      </c>
      <c r="G1555" s="20">
        <v>2</v>
      </c>
      <c r="H1555" s="20">
        <v>0</v>
      </c>
      <c r="I1555" s="20">
        <v>0</v>
      </c>
      <c r="J1555" s="20">
        <v>12</v>
      </c>
      <c r="K1555" s="20"/>
      <c r="L1555" s="21">
        <v>3401220</v>
      </c>
      <c r="M1555" s="22">
        <v>348</v>
      </c>
      <c r="N1555" s="23">
        <v>0</v>
      </c>
      <c r="O1555" s="24"/>
    </row>
    <row r="1556" spans="1:15" ht="22.8" customHeight="1" x14ac:dyDescent="0.2">
      <c r="A1556" s="19" t="s">
        <v>5938</v>
      </c>
      <c r="B1556" s="20" t="s">
        <v>5948</v>
      </c>
      <c r="C1556" s="20">
        <v>29</v>
      </c>
      <c r="D1556" s="20" t="s">
        <v>472</v>
      </c>
      <c r="E1556" s="20"/>
      <c r="F1556" s="20">
        <v>14</v>
      </c>
      <c r="G1556" s="20">
        <v>3</v>
      </c>
      <c r="H1556" s="20">
        <v>0</v>
      </c>
      <c r="I1556" s="20">
        <v>0</v>
      </c>
      <c r="J1556" s="20">
        <v>17</v>
      </c>
      <c r="K1556" s="20"/>
      <c r="L1556" s="21">
        <v>3401220</v>
      </c>
      <c r="M1556" s="22">
        <v>493</v>
      </c>
      <c r="N1556" s="23">
        <v>0</v>
      </c>
      <c r="O1556" s="24"/>
    </row>
    <row r="1557" spans="1:15" ht="20.399999999999999" x14ac:dyDescent="0.2">
      <c r="A1557" s="19" t="s">
        <v>5949</v>
      </c>
      <c r="B1557" s="20" t="s">
        <v>5950</v>
      </c>
      <c r="C1557" s="20">
        <v>20</v>
      </c>
      <c r="D1557" s="20" t="s">
        <v>109</v>
      </c>
      <c r="E1557" s="20"/>
      <c r="F1557" s="20">
        <v>25</v>
      </c>
      <c r="G1557" s="20">
        <v>9</v>
      </c>
      <c r="H1557" s="20">
        <v>0</v>
      </c>
      <c r="I1557" s="20">
        <v>1</v>
      </c>
      <c r="J1557" s="20">
        <v>35</v>
      </c>
      <c r="K1557" s="20"/>
      <c r="L1557" s="21">
        <v>3401220</v>
      </c>
      <c r="M1557" s="22">
        <f>C1557*J1557</f>
        <v>700</v>
      </c>
      <c r="N1557" s="23">
        <v>2456.9250000000002</v>
      </c>
      <c r="O1557" s="24"/>
    </row>
    <row r="1558" spans="1:15" ht="20.399999999999999" x14ac:dyDescent="0.2">
      <c r="A1558" s="19" t="s">
        <v>5951</v>
      </c>
      <c r="B1558" s="20" t="s">
        <v>1542</v>
      </c>
      <c r="C1558" s="20">
        <v>2</v>
      </c>
      <c r="D1558" s="20" t="s">
        <v>5943</v>
      </c>
      <c r="E1558" s="20" t="s">
        <v>366</v>
      </c>
      <c r="F1558" s="20">
        <v>320</v>
      </c>
      <c r="G1558" s="20">
        <v>38</v>
      </c>
      <c r="H1558" s="20">
        <v>45</v>
      </c>
      <c r="I1558" s="20">
        <v>0</v>
      </c>
      <c r="J1558" s="20">
        <v>403</v>
      </c>
      <c r="K1558" s="20" t="s">
        <v>21</v>
      </c>
      <c r="L1558" s="21">
        <v>3401220</v>
      </c>
      <c r="M1558" s="22">
        <v>806</v>
      </c>
      <c r="N1558" s="23">
        <v>42.965200000000003</v>
      </c>
      <c r="O1558" s="24"/>
    </row>
    <row r="1559" spans="1:15" ht="20.399999999999999" x14ac:dyDescent="0.2">
      <c r="A1559" s="19" t="s">
        <v>5952</v>
      </c>
      <c r="B1559" s="20" t="s">
        <v>1542</v>
      </c>
      <c r="C1559" s="20">
        <v>2</v>
      </c>
      <c r="D1559" s="20" t="s">
        <v>5943</v>
      </c>
      <c r="E1559" s="20" t="s">
        <v>366</v>
      </c>
      <c r="F1559" s="20">
        <v>320</v>
      </c>
      <c r="G1559" s="20">
        <v>38</v>
      </c>
      <c r="H1559" s="20">
        <v>45</v>
      </c>
      <c r="I1559" s="20">
        <v>0</v>
      </c>
      <c r="J1559" s="20">
        <v>403</v>
      </c>
      <c r="K1559" s="20" t="s">
        <v>21</v>
      </c>
      <c r="L1559" s="21">
        <v>3401220</v>
      </c>
      <c r="M1559" s="22">
        <v>806</v>
      </c>
      <c r="N1559" s="23">
        <v>62.244399999999999</v>
      </c>
      <c r="O1559" s="24"/>
    </row>
    <row r="1560" spans="1:15" ht="20.399999999999999" x14ac:dyDescent="0.2">
      <c r="A1560" s="19" t="s">
        <v>5953</v>
      </c>
      <c r="B1560" s="20" t="s">
        <v>5954</v>
      </c>
      <c r="C1560" s="20">
        <v>28</v>
      </c>
      <c r="D1560" s="20" t="s">
        <v>472</v>
      </c>
      <c r="E1560" s="20"/>
      <c r="F1560" s="20">
        <v>16</v>
      </c>
      <c r="G1560" s="20">
        <v>3</v>
      </c>
      <c r="H1560" s="20">
        <v>0</v>
      </c>
      <c r="I1560" s="20">
        <v>0</v>
      </c>
      <c r="J1560" s="20">
        <v>19</v>
      </c>
      <c r="K1560" s="20"/>
      <c r="L1560" s="21">
        <v>3401220</v>
      </c>
      <c r="M1560" s="22">
        <v>532</v>
      </c>
      <c r="N1560" s="23">
        <v>0</v>
      </c>
      <c r="O1560" s="24"/>
    </row>
    <row r="1561" spans="1:15" ht="20.399999999999999" x14ac:dyDescent="0.2">
      <c r="A1561" s="19" t="s">
        <v>5955</v>
      </c>
      <c r="B1561" s="20" t="s">
        <v>5956</v>
      </c>
      <c r="C1561" s="20">
        <v>43</v>
      </c>
      <c r="D1561" s="20" t="s">
        <v>140</v>
      </c>
      <c r="E1561" s="20"/>
      <c r="F1561" s="20">
        <v>2</v>
      </c>
      <c r="G1561" s="20">
        <v>1</v>
      </c>
      <c r="H1561" s="20">
        <v>0</v>
      </c>
      <c r="I1561" s="20">
        <v>1</v>
      </c>
      <c r="J1561" s="20">
        <v>4</v>
      </c>
      <c r="K1561" s="20"/>
      <c r="L1561" s="21">
        <v>3401220</v>
      </c>
      <c r="M1561" s="22">
        <v>172</v>
      </c>
      <c r="N1561" s="23">
        <v>4647.5057999999999</v>
      </c>
      <c r="O1561" s="24"/>
    </row>
    <row r="1562" spans="1:15" ht="30.6" x14ac:dyDescent="0.2">
      <c r="A1562" s="19" t="s">
        <v>5957</v>
      </c>
      <c r="B1562" s="20" t="s">
        <v>5958</v>
      </c>
      <c r="C1562" s="20">
        <v>47</v>
      </c>
      <c r="D1562" s="20" t="s">
        <v>5934</v>
      </c>
      <c r="E1562" s="20"/>
      <c r="F1562" s="20">
        <v>16</v>
      </c>
      <c r="G1562" s="20">
        <v>8</v>
      </c>
      <c r="H1562" s="20">
        <v>0</v>
      </c>
      <c r="I1562" s="20">
        <v>0</v>
      </c>
      <c r="J1562" s="20">
        <v>24</v>
      </c>
      <c r="K1562" s="20"/>
      <c r="L1562" s="21">
        <v>3401220</v>
      </c>
      <c r="M1562" s="22">
        <v>1128</v>
      </c>
      <c r="N1562" s="23">
        <v>0</v>
      </c>
      <c r="O1562" s="24"/>
    </row>
    <row r="1563" spans="1:15" ht="20.399999999999999" x14ac:dyDescent="0.2">
      <c r="A1563" s="19" t="s">
        <v>5959</v>
      </c>
      <c r="B1563" s="20" t="s">
        <v>5960</v>
      </c>
      <c r="C1563" s="20">
        <v>47</v>
      </c>
      <c r="D1563" s="20" t="s">
        <v>95</v>
      </c>
      <c r="E1563" s="20"/>
      <c r="F1563" s="20">
        <v>18</v>
      </c>
      <c r="G1563" s="20">
        <v>3</v>
      </c>
      <c r="H1563" s="20">
        <v>0</v>
      </c>
      <c r="I1563" s="20">
        <v>0</v>
      </c>
      <c r="J1563" s="20">
        <v>21</v>
      </c>
      <c r="K1563" s="20"/>
      <c r="L1563" s="21">
        <v>3401220</v>
      </c>
      <c r="M1563" s="22">
        <v>987</v>
      </c>
      <c r="N1563" s="23">
        <v>0</v>
      </c>
      <c r="O1563" s="24"/>
    </row>
    <row r="1564" spans="1:15" ht="20.399999999999999" x14ac:dyDescent="0.2">
      <c r="A1564" s="19" t="s">
        <v>5949</v>
      </c>
      <c r="B1564" s="20" t="s">
        <v>5961</v>
      </c>
      <c r="C1564" s="20">
        <v>27</v>
      </c>
      <c r="D1564" s="20" t="s">
        <v>102</v>
      </c>
      <c r="E1564" s="20"/>
      <c r="F1564" s="20">
        <v>25</v>
      </c>
      <c r="G1564" s="20">
        <v>6</v>
      </c>
      <c r="H1564" s="20">
        <v>0</v>
      </c>
      <c r="I1564" s="20">
        <v>1</v>
      </c>
      <c r="J1564" s="20">
        <v>32</v>
      </c>
      <c r="K1564" s="20"/>
      <c r="L1564" s="21">
        <v>3401220</v>
      </c>
      <c r="M1564" s="22">
        <v>864</v>
      </c>
      <c r="N1564" s="23">
        <v>1819.9444000000001</v>
      </c>
      <c r="O1564" s="24"/>
    </row>
    <row r="1565" spans="1:15" ht="20.399999999999999" x14ac:dyDescent="0.2">
      <c r="A1565" s="19" t="s">
        <v>5962</v>
      </c>
      <c r="B1565" s="20" t="s">
        <v>5963</v>
      </c>
      <c r="C1565" s="20">
        <v>20</v>
      </c>
      <c r="D1565" s="20" t="s">
        <v>298</v>
      </c>
      <c r="E1565" s="20"/>
      <c r="F1565" s="20">
        <v>16</v>
      </c>
      <c r="G1565" s="20">
        <v>6</v>
      </c>
      <c r="H1565" s="20">
        <v>0</v>
      </c>
      <c r="I1565" s="20">
        <v>0</v>
      </c>
      <c r="J1565" s="20">
        <v>22</v>
      </c>
      <c r="K1565" s="20"/>
      <c r="L1565" s="21">
        <v>3401220</v>
      </c>
      <c r="M1565" s="22">
        <v>440</v>
      </c>
      <c r="N1565" s="23">
        <v>0</v>
      </c>
      <c r="O1565" s="24"/>
    </row>
    <row r="1566" spans="1:15" ht="20.399999999999999" x14ac:dyDescent="0.2">
      <c r="A1566" s="19" t="s">
        <v>5964</v>
      </c>
      <c r="B1566" s="20" t="s">
        <v>5963</v>
      </c>
      <c r="C1566" s="20">
        <v>20</v>
      </c>
      <c r="D1566" s="20" t="s">
        <v>95</v>
      </c>
      <c r="E1566" s="20"/>
      <c r="F1566" s="20">
        <v>12</v>
      </c>
      <c r="G1566" s="20">
        <v>5</v>
      </c>
      <c r="H1566" s="20">
        <v>0</v>
      </c>
      <c r="I1566" s="20">
        <v>0</v>
      </c>
      <c r="J1566" s="20">
        <v>17</v>
      </c>
      <c r="K1566" s="20"/>
      <c r="L1566" s="21">
        <v>3401220</v>
      </c>
      <c r="M1566" s="22">
        <v>340</v>
      </c>
      <c r="N1566" s="23">
        <v>0</v>
      </c>
      <c r="O1566" s="24"/>
    </row>
    <row r="1567" spans="1:15" ht="20.399999999999999" x14ac:dyDescent="0.2">
      <c r="A1567" s="19" t="s">
        <v>5965</v>
      </c>
      <c r="B1567" s="20" t="s">
        <v>2213</v>
      </c>
      <c r="C1567" s="20">
        <v>6</v>
      </c>
      <c r="D1567" s="20" t="s">
        <v>140</v>
      </c>
      <c r="E1567" s="20" t="s">
        <v>17</v>
      </c>
      <c r="F1567" s="20">
        <v>18</v>
      </c>
      <c r="G1567" s="20">
        <v>5</v>
      </c>
      <c r="H1567" s="20">
        <v>0</v>
      </c>
      <c r="I1567" s="20">
        <v>0</v>
      </c>
      <c r="J1567" s="20">
        <v>23</v>
      </c>
      <c r="K1567" s="20" t="s">
        <v>21</v>
      </c>
      <c r="L1567" s="21">
        <v>3401220</v>
      </c>
      <c r="M1567" s="22">
        <v>138</v>
      </c>
      <c r="N1567" s="23">
        <v>0</v>
      </c>
      <c r="O1567" s="24"/>
    </row>
    <row r="1568" spans="1:15" ht="30.6" x14ac:dyDescent="0.2">
      <c r="A1568" s="19" t="s">
        <v>5966</v>
      </c>
      <c r="B1568" s="20" t="s">
        <v>5967</v>
      </c>
      <c r="C1568" s="20">
        <v>4</v>
      </c>
      <c r="D1568" s="20" t="s">
        <v>5968</v>
      </c>
      <c r="E1568" s="20" t="s">
        <v>366</v>
      </c>
      <c r="F1568" s="20">
        <v>260</v>
      </c>
      <c r="G1568" s="20">
        <v>47</v>
      </c>
      <c r="H1568" s="20">
        <v>46</v>
      </c>
      <c r="I1568" s="20">
        <v>1</v>
      </c>
      <c r="J1568" s="20">
        <v>354</v>
      </c>
      <c r="K1568" s="20" t="s">
        <v>21</v>
      </c>
      <c r="L1568" s="21">
        <v>3401220</v>
      </c>
      <c r="M1568" s="22">
        <v>1416</v>
      </c>
      <c r="N1568" s="23">
        <v>0</v>
      </c>
      <c r="O1568" s="24"/>
    </row>
    <row r="1569" spans="1:15" ht="20.399999999999999" x14ac:dyDescent="0.2">
      <c r="A1569" s="19" t="s">
        <v>5969</v>
      </c>
      <c r="B1569" s="20" t="s">
        <v>5970</v>
      </c>
      <c r="C1569" s="20">
        <v>23</v>
      </c>
      <c r="D1569" s="20" t="s">
        <v>140</v>
      </c>
      <c r="E1569" s="20"/>
      <c r="F1569" s="20">
        <v>2</v>
      </c>
      <c r="G1569" s="20">
        <v>1</v>
      </c>
      <c r="H1569" s="20">
        <v>0</v>
      </c>
      <c r="I1569" s="20">
        <v>1</v>
      </c>
      <c r="J1569" s="20">
        <v>4</v>
      </c>
      <c r="K1569" s="20"/>
      <c r="L1569" s="21">
        <v>3401220</v>
      </c>
      <c r="M1569" s="22">
        <v>92</v>
      </c>
      <c r="N1569" s="23">
        <v>4974.6846999999998</v>
      </c>
      <c r="O1569" s="24"/>
    </row>
    <row r="1570" spans="1:15" ht="30.6" x14ac:dyDescent="0.2">
      <c r="A1570" s="19" t="s">
        <v>5971</v>
      </c>
      <c r="B1570" s="20" t="s">
        <v>543</v>
      </c>
      <c r="C1570" s="20">
        <v>3</v>
      </c>
      <c r="D1570" s="20" t="s">
        <v>5968</v>
      </c>
      <c r="E1570" s="20" t="s">
        <v>366</v>
      </c>
      <c r="F1570" s="20">
        <v>260</v>
      </c>
      <c r="G1570" s="20">
        <v>42</v>
      </c>
      <c r="H1570" s="20">
        <v>38</v>
      </c>
      <c r="I1570" s="20">
        <v>1</v>
      </c>
      <c r="J1570" s="20">
        <v>341</v>
      </c>
      <c r="K1570" s="20" t="s">
        <v>21</v>
      </c>
      <c r="L1570" s="21">
        <v>3401220</v>
      </c>
      <c r="M1570" s="22">
        <v>1023</v>
      </c>
      <c r="N1570" s="23">
        <v>0</v>
      </c>
      <c r="O1570" s="24"/>
    </row>
    <row r="1571" spans="1:15" ht="20.399999999999999" x14ac:dyDescent="0.2">
      <c r="A1571" s="19" t="s">
        <v>5972</v>
      </c>
      <c r="B1571" s="20" t="s">
        <v>5973</v>
      </c>
      <c r="C1571" s="20">
        <v>29</v>
      </c>
      <c r="D1571" s="20" t="s">
        <v>298</v>
      </c>
      <c r="E1571" s="20"/>
      <c r="F1571" s="20">
        <v>24</v>
      </c>
      <c r="G1571" s="20">
        <v>4</v>
      </c>
      <c r="H1571" s="20">
        <v>0</v>
      </c>
      <c r="I1571" s="20">
        <v>0</v>
      </c>
      <c r="J1571" s="20">
        <v>28</v>
      </c>
      <c r="K1571" s="20"/>
      <c r="L1571" s="21">
        <v>3401220</v>
      </c>
      <c r="M1571" s="22">
        <v>812</v>
      </c>
      <c r="N1571" s="23">
        <v>0</v>
      </c>
      <c r="O1571" s="24"/>
    </row>
    <row r="1572" spans="1:15" ht="20.399999999999999" x14ac:dyDescent="0.2">
      <c r="A1572" s="19" t="s">
        <v>5974</v>
      </c>
      <c r="B1572" s="20" t="s">
        <v>5975</v>
      </c>
      <c r="C1572" s="20">
        <v>13</v>
      </c>
      <c r="D1572" s="20" t="s">
        <v>181</v>
      </c>
      <c r="E1572" s="20"/>
      <c r="F1572" s="20">
        <v>25</v>
      </c>
      <c r="G1572" s="20">
        <v>6</v>
      </c>
      <c r="H1572" s="20">
        <v>0</v>
      </c>
      <c r="I1572" s="20">
        <v>1</v>
      </c>
      <c r="J1572" s="20">
        <v>32</v>
      </c>
      <c r="K1572" s="20"/>
      <c r="L1572" s="21">
        <v>3401220</v>
      </c>
      <c r="M1572" s="22">
        <v>416</v>
      </c>
      <c r="N1572" s="23">
        <v>263.44229999999999</v>
      </c>
      <c r="O1572" s="24"/>
    </row>
    <row r="1573" spans="1:15" ht="30.6" x14ac:dyDescent="0.2">
      <c r="A1573" s="19" t="s">
        <v>5976</v>
      </c>
      <c r="B1573" s="20" t="s">
        <v>1045</v>
      </c>
      <c r="C1573" s="20">
        <v>3</v>
      </c>
      <c r="D1573" s="20" t="s">
        <v>5977</v>
      </c>
      <c r="E1573" s="20" t="s">
        <v>366</v>
      </c>
      <c r="F1573" s="20">
        <v>260</v>
      </c>
      <c r="G1573" s="20">
        <v>45</v>
      </c>
      <c r="H1573" s="20">
        <v>35</v>
      </c>
      <c r="I1573" s="20">
        <v>1</v>
      </c>
      <c r="J1573" s="20">
        <v>341</v>
      </c>
      <c r="K1573" s="20" t="s">
        <v>21</v>
      </c>
      <c r="L1573" s="21">
        <v>3401220</v>
      </c>
      <c r="M1573" s="22">
        <v>1023</v>
      </c>
      <c r="N1573" s="23">
        <v>0</v>
      </c>
      <c r="O1573" s="24"/>
    </row>
    <row r="1574" spans="1:15" ht="20.399999999999999" x14ac:dyDescent="0.2">
      <c r="A1574" s="19" t="s">
        <v>5978</v>
      </c>
      <c r="B1574" s="20" t="s">
        <v>5979</v>
      </c>
      <c r="C1574" s="20">
        <v>18</v>
      </c>
      <c r="D1574" s="20" t="s">
        <v>125</v>
      </c>
      <c r="E1574" s="20"/>
      <c r="F1574" s="20">
        <v>6</v>
      </c>
      <c r="G1574" s="20">
        <v>3</v>
      </c>
      <c r="H1574" s="20">
        <v>0</v>
      </c>
      <c r="I1574" s="20">
        <v>0</v>
      </c>
      <c r="J1574" s="20">
        <v>9</v>
      </c>
      <c r="K1574" s="20"/>
      <c r="L1574" s="21">
        <v>3401220</v>
      </c>
      <c r="M1574" s="22">
        <v>162</v>
      </c>
      <c r="N1574" s="23">
        <v>783.86410000000001</v>
      </c>
      <c r="O1574" s="24"/>
    </row>
    <row r="1575" spans="1:15" ht="20.399999999999999" x14ac:dyDescent="0.2">
      <c r="A1575" s="19" t="s">
        <v>5980</v>
      </c>
      <c r="B1575" s="20" t="s">
        <v>5979</v>
      </c>
      <c r="C1575" s="20">
        <v>18</v>
      </c>
      <c r="D1575" s="20" t="s">
        <v>125</v>
      </c>
      <c r="E1575" s="20"/>
      <c r="F1575" s="20">
        <v>12</v>
      </c>
      <c r="G1575" s="20">
        <v>5</v>
      </c>
      <c r="H1575" s="20">
        <v>0</v>
      </c>
      <c r="I1575" s="20">
        <v>0</v>
      </c>
      <c r="J1575" s="20">
        <v>17</v>
      </c>
      <c r="K1575" s="20"/>
      <c r="L1575" s="21">
        <v>3401220</v>
      </c>
      <c r="M1575" s="22">
        <v>306</v>
      </c>
      <c r="N1575" s="23">
        <v>451.48360000000002</v>
      </c>
      <c r="O1575" s="24"/>
    </row>
    <row r="1576" spans="1:15" ht="20.399999999999999" x14ac:dyDescent="0.2">
      <c r="A1576" s="19" t="s">
        <v>5981</v>
      </c>
      <c r="B1576" s="20" t="s">
        <v>5979</v>
      </c>
      <c r="C1576" s="20">
        <v>18</v>
      </c>
      <c r="D1576" s="20" t="s">
        <v>125</v>
      </c>
      <c r="E1576" s="20"/>
      <c r="F1576" s="20">
        <v>6</v>
      </c>
      <c r="G1576" s="20">
        <v>2</v>
      </c>
      <c r="H1576" s="20">
        <v>0</v>
      </c>
      <c r="I1576" s="20">
        <v>0</v>
      </c>
      <c r="J1576" s="20">
        <v>8</v>
      </c>
      <c r="K1576" s="20"/>
      <c r="L1576" s="21">
        <v>3401220</v>
      </c>
      <c r="M1576" s="22">
        <v>144</v>
      </c>
      <c r="N1576" s="23">
        <v>0</v>
      </c>
      <c r="O1576" s="24"/>
    </row>
    <row r="1577" spans="1:15" ht="24" customHeight="1" x14ac:dyDescent="0.2">
      <c r="A1577" s="19" t="s">
        <v>5982</v>
      </c>
      <c r="B1577" s="20" t="s">
        <v>5983</v>
      </c>
      <c r="C1577" s="20">
        <v>24</v>
      </c>
      <c r="D1577" s="20" t="s">
        <v>125</v>
      </c>
      <c r="E1577" s="20"/>
      <c r="F1577" s="20">
        <v>6</v>
      </c>
      <c r="G1577" s="20">
        <v>2</v>
      </c>
      <c r="H1577" s="20">
        <v>0</v>
      </c>
      <c r="I1577" s="20">
        <v>0</v>
      </c>
      <c r="J1577" s="20">
        <v>8</v>
      </c>
      <c r="K1577" s="20"/>
      <c r="L1577" s="21">
        <v>3401220</v>
      </c>
      <c r="M1577" s="22">
        <v>192</v>
      </c>
      <c r="N1577" s="23">
        <v>0</v>
      </c>
      <c r="O1577" s="24"/>
    </row>
    <row r="1578" spans="1:15" ht="24.6" customHeight="1" x14ac:dyDescent="0.2">
      <c r="A1578" s="19" t="s">
        <v>5984</v>
      </c>
      <c r="B1578" s="20" t="s">
        <v>5983</v>
      </c>
      <c r="C1578" s="20">
        <v>24</v>
      </c>
      <c r="D1578" s="20" t="s">
        <v>5931</v>
      </c>
      <c r="E1578" s="20"/>
      <c r="F1578" s="20">
        <v>16</v>
      </c>
      <c r="G1578" s="20">
        <v>6</v>
      </c>
      <c r="H1578" s="20">
        <v>0</v>
      </c>
      <c r="I1578" s="20">
        <v>0</v>
      </c>
      <c r="J1578" s="20">
        <v>22</v>
      </c>
      <c r="K1578" s="20"/>
      <c r="L1578" s="21">
        <v>3401220</v>
      </c>
      <c r="M1578" s="22">
        <v>528</v>
      </c>
      <c r="N1578" s="23">
        <v>0</v>
      </c>
      <c r="O1578" s="24"/>
    </row>
    <row r="1579" spans="1:15" ht="20.399999999999999" x14ac:dyDescent="0.2">
      <c r="A1579" s="19" t="s">
        <v>5985</v>
      </c>
      <c r="B1579" s="20" t="s">
        <v>960</v>
      </c>
      <c r="C1579" s="20">
        <v>6</v>
      </c>
      <c r="D1579" s="20" t="s">
        <v>436</v>
      </c>
      <c r="E1579" s="20" t="s">
        <v>17</v>
      </c>
      <c r="F1579" s="20">
        <v>4</v>
      </c>
      <c r="G1579" s="20">
        <v>2</v>
      </c>
      <c r="H1579" s="20">
        <v>0</v>
      </c>
      <c r="I1579" s="20">
        <v>0</v>
      </c>
      <c r="J1579" s="20">
        <v>6</v>
      </c>
      <c r="K1579" s="20" t="s">
        <v>21</v>
      </c>
      <c r="L1579" s="21">
        <v>3401220</v>
      </c>
      <c r="M1579" s="22">
        <v>36</v>
      </c>
      <c r="N1579" s="23">
        <v>8242.0555000000004</v>
      </c>
      <c r="O1579" s="24"/>
    </row>
    <row r="1580" spans="1:15" ht="20.399999999999999" x14ac:dyDescent="0.2">
      <c r="A1580" s="19" t="s">
        <v>5986</v>
      </c>
      <c r="B1580" s="20" t="s">
        <v>5987</v>
      </c>
      <c r="C1580" s="20">
        <v>19</v>
      </c>
      <c r="D1580" s="20" t="s">
        <v>131</v>
      </c>
      <c r="E1580" s="20"/>
      <c r="F1580" s="20">
        <v>2</v>
      </c>
      <c r="G1580" s="20">
        <v>1</v>
      </c>
      <c r="H1580" s="20">
        <v>0</v>
      </c>
      <c r="I1580" s="20">
        <v>1</v>
      </c>
      <c r="J1580" s="20">
        <v>4</v>
      </c>
      <c r="K1580" s="20"/>
      <c r="L1580" s="21">
        <v>3401220</v>
      </c>
      <c r="M1580" s="22">
        <v>76</v>
      </c>
      <c r="N1580" s="23">
        <v>5169.5131000000001</v>
      </c>
      <c r="O1580" s="24"/>
    </row>
    <row r="1581" spans="1:15" ht="20.399999999999999" x14ac:dyDescent="0.2">
      <c r="A1581" s="19" t="s">
        <v>5988</v>
      </c>
      <c r="B1581" s="20" t="s">
        <v>5989</v>
      </c>
      <c r="C1581" s="20">
        <v>15</v>
      </c>
      <c r="D1581" s="20" t="s">
        <v>5990</v>
      </c>
      <c r="E1581" s="20"/>
      <c r="F1581" s="20">
        <v>10</v>
      </c>
      <c r="G1581" s="20">
        <v>4</v>
      </c>
      <c r="H1581" s="20">
        <v>0</v>
      </c>
      <c r="I1581" s="20">
        <v>0</v>
      </c>
      <c r="J1581" s="20">
        <v>14</v>
      </c>
      <c r="K1581" s="20"/>
      <c r="L1581" s="21">
        <v>3401220</v>
      </c>
      <c r="M1581" s="22">
        <v>210</v>
      </c>
      <c r="N1581" s="23">
        <v>1252.8570999999999</v>
      </c>
      <c r="O1581" s="24"/>
    </row>
    <row r="1582" spans="1:15" ht="20.399999999999999" x14ac:dyDescent="0.2">
      <c r="A1582" s="19" t="s">
        <v>5988</v>
      </c>
      <c r="B1582" s="20" t="s">
        <v>5989</v>
      </c>
      <c r="C1582" s="20">
        <v>15</v>
      </c>
      <c r="D1582" s="20" t="s">
        <v>125</v>
      </c>
      <c r="E1582" s="20"/>
      <c r="F1582" s="20">
        <v>6</v>
      </c>
      <c r="G1582" s="20">
        <v>3</v>
      </c>
      <c r="H1582" s="20">
        <v>0</v>
      </c>
      <c r="I1582" s="20">
        <v>0</v>
      </c>
      <c r="J1582" s="20">
        <v>9</v>
      </c>
      <c r="K1582" s="20"/>
      <c r="L1582" s="21">
        <v>3401220</v>
      </c>
      <c r="M1582" s="22">
        <v>135</v>
      </c>
      <c r="N1582" s="23">
        <v>1272.1850999999999</v>
      </c>
      <c r="O1582" s="24"/>
    </row>
    <row r="1583" spans="1:15" ht="20.399999999999999" x14ac:dyDescent="0.2">
      <c r="A1583" s="19" t="s">
        <v>5991</v>
      </c>
      <c r="B1583" s="20" t="s">
        <v>675</v>
      </c>
      <c r="C1583" s="20">
        <v>5</v>
      </c>
      <c r="D1583" s="20" t="s">
        <v>265</v>
      </c>
      <c r="E1583" s="20" t="s">
        <v>17</v>
      </c>
      <c r="F1583" s="20">
        <v>32</v>
      </c>
      <c r="G1583" s="20">
        <v>8</v>
      </c>
      <c r="H1583" s="20">
        <v>0</v>
      </c>
      <c r="I1583" s="20">
        <v>1</v>
      </c>
      <c r="J1583" s="20">
        <v>41</v>
      </c>
      <c r="K1583" s="20" t="s">
        <v>21</v>
      </c>
      <c r="L1583" s="21">
        <v>3401220</v>
      </c>
      <c r="M1583" s="22">
        <v>205</v>
      </c>
      <c r="N1583" s="23">
        <v>4443.3950999999997</v>
      </c>
      <c r="O1583" s="24"/>
    </row>
    <row r="1584" spans="1:15" ht="20.399999999999999" x14ac:dyDescent="0.2">
      <c r="A1584" s="19" t="s">
        <v>4471</v>
      </c>
      <c r="B1584" s="20" t="s">
        <v>5992</v>
      </c>
      <c r="C1584" s="20">
        <v>7</v>
      </c>
      <c r="D1584" s="20" t="s">
        <v>131</v>
      </c>
      <c r="E1584" s="20" t="s">
        <v>17</v>
      </c>
      <c r="F1584" s="20">
        <v>25</v>
      </c>
      <c r="G1584" s="20">
        <v>6</v>
      </c>
      <c r="H1584" s="20">
        <v>0</v>
      </c>
      <c r="I1584" s="20">
        <v>1</v>
      </c>
      <c r="J1584" s="20">
        <v>32</v>
      </c>
      <c r="K1584" s="20" t="s">
        <v>21</v>
      </c>
      <c r="L1584" s="21">
        <v>3401220</v>
      </c>
      <c r="M1584" s="22">
        <v>224</v>
      </c>
      <c r="N1584" s="23">
        <v>5326.4642000000003</v>
      </c>
      <c r="O1584" s="24"/>
    </row>
    <row r="1585" spans="1:15" ht="20.399999999999999" x14ac:dyDescent="0.2">
      <c r="A1585" s="19" t="s">
        <v>5993</v>
      </c>
      <c r="B1585" s="20" t="s">
        <v>5566</v>
      </c>
      <c r="C1585" s="20">
        <v>17</v>
      </c>
      <c r="D1585" s="20" t="s">
        <v>5931</v>
      </c>
      <c r="E1585" s="20"/>
      <c r="F1585" s="20">
        <v>2</v>
      </c>
      <c r="G1585" s="20">
        <v>1</v>
      </c>
      <c r="H1585" s="20">
        <v>0</v>
      </c>
      <c r="I1585" s="20">
        <v>0</v>
      </c>
      <c r="J1585" s="20">
        <v>3</v>
      </c>
      <c r="K1585" s="20"/>
      <c r="L1585" s="21">
        <v>3401220</v>
      </c>
      <c r="M1585" s="22">
        <v>51</v>
      </c>
      <c r="N1585" s="23">
        <v>1349.1371999999999</v>
      </c>
      <c r="O1585" s="24"/>
    </row>
    <row r="1586" spans="1:15" ht="30.6" x14ac:dyDescent="0.2">
      <c r="A1586" s="19" t="s">
        <v>5994</v>
      </c>
      <c r="B1586" s="20" t="s">
        <v>1782</v>
      </c>
      <c r="C1586" s="20">
        <v>3</v>
      </c>
      <c r="D1586" s="20" t="s">
        <v>5968</v>
      </c>
      <c r="E1586" s="20" t="s">
        <v>366</v>
      </c>
      <c r="F1586" s="20">
        <v>220</v>
      </c>
      <c r="G1586" s="20">
        <v>44</v>
      </c>
      <c r="H1586" s="20">
        <v>42</v>
      </c>
      <c r="I1586" s="20">
        <v>1</v>
      </c>
      <c r="J1586" s="20">
        <v>307</v>
      </c>
      <c r="K1586" s="20" t="s">
        <v>21</v>
      </c>
      <c r="L1586" s="21">
        <v>3401220</v>
      </c>
      <c r="M1586" s="22">
        <v>921</v>
      </c>
      <c r="N1586" s="23">
        <v>274.0043</v>
      </c>
      <c r="O1586" s="24"/>
    </row>
    <row r="1587" spans="1:15" ht="20.399999999999999" x14ac:dyDescent="0.2">
      <c r="A1587" s="19" t="s">
        <v>5995</v>
      </c>
      <c r="B1587" s="20" t="s">
        <v>5996</v>
      </c>
      <c r="C1587" s="20">
        <v>11</v>
      </c>
      <c r="D1587" s="20" t="s">
        <v>5990</v>
      </c>
      <c r="E1587" s="20"/>
      <c r="F1587" s="20">
        <v>12</v>
      </c>
      <c r="G1587" s="20">
        <v>6</v>
      </c>
      <c r="H1587" s="20">
        <v>0</v>
      </c>
      <c r="I1587" s="20">
        <v>0</v>
      </c>
      <c r="J1587" s="20">
        <v>18</v>
      </c>
      <c r="K1587" s="20"/>
      <c r="L1587" s="21">
        <v>3401220</v>
      </c>
      <c r="M1587" s="22">
        <v>198</v>
      </c>
      <c r="N1587" s="23">
        <v>0</v>
      </c>
      <c r="O1587" s="24"/>
    </row>
    <row r="1588" spans="1:15" ht="20.399999999999999" x14ac:dyDescent="0.2">
      <c r="A1588" s="19" t="s">
        <v>5995</v>
      </c>
      <c r="B1588" s="20" t="s">
        <v>5996</v>
      </c>
      <c r="C1588" s="20">
        <v>11</v>
      </c>
      <c r="D1588" s="20" t="s">
        <v>125</v>
      </c>
      <c r="E1588" s="20"/>
      <c r="F1588" s="20">
        <v>4</v>
      </c>
      <c r="G1588" s="20">
        <v>2</v>
      </c>
      <c r="H1588" s="20">
        <v>0</v>
      </c>
      <c r="I1588" s="20">
        <v>0</v>
      </c>
      <c r="J1588" s="20">
        <v>6</v>
      </c>
      <c r="K1588" s="20"/>
      <c r="L1588" s="21">
        <v>3401220</v>
      </c>
      <c r="M1588" s="22">
        <v>66</v>
      </c>
      <c r="N1588" s="23">
        <v>1463.0908999999999</v>
      </c>
      <c r="O1588" s="24"/>
    </row>
    <row r="1589" spans="1:15" ht="30.6" x14ac:dyDescent="0.2">
      <c r="A1589" s="19" t="s">
        <v>5997</v>
      </c>
      <c r="B1589" s="20" t="s">
        <v>689</v>
      </c>
      <c r="C1589" s="20">
        <v>3</v>
      </c>
      <c r="D1589" s="20" t="s">
        <v>5968</v>
      </c>
      <c r="E1589" s="20" t="s">
        <v>366</v>
      </c>
      <c r="F1589" s="20">
        <v>220</v>
      </c>
      <c r="G1589" s="20">
        <v>45</v>
      </c>
      <c r="H1589" s="20">
        <v>45</v>
      </c>
      <c r="I1589" s="20">
        <v>1</v>
      </c>
      <c r="J1589" s="20">
        <v>311</v>
      </c>
      <c r="K1589" s="20" t="s">
        <v>21</v>
      </c>
      <c r="L1589" s="21">
        <v>3401220</v>
      </c>
      <c r="M1589" s="22">
        <v>933</v>
      </c>
      <c r="N1589" s="23">
        <v>303.37830000000002</v>
      </c>
      <c r="O1589" s="24"/>
    </row>
    <row r="1590" spans="1:15" ht="20.399999999999999" x14ac:dyDescent="0.2">
      <c r="A1590" s="19" t="s">
        <v>5998</v>
      </c>
      <c r="B1590" s="20" t="s">
        <v>5999</v>
      </c>
      <c r="C1590" s="20">
        <v>6</v>
      </c>
      <c r="D1590" s="20" t="s">
        <v>140</v>
      </c>
      <c r="E1590" s="20" t="s">
        <v>17</v>
      </c>
      <c r="F1590" s="20">
        <v>24</v>
      </c>
      <c r="G1590" s="20">
        <v>6</v>
      </c>
      <c r="H1590" s="20">
        <v>0</v>
      </c>
      <c r="I1590" s="20">
        <v>1</v>
      </c>
      <c r="J1590" s="20">
        <v>31</v>
      </c>
      <c r="K1590" s="20" t="s">
        <v>21</v>
      </c>
      <c r="L1590" s="21">
        <v>3401220</v>
      </c>
      <c r="M1590" s="22">
        <v>186</v>
      </c>
      <c r="N1590" s="23">
        <v>1941.1612</v>
      </c>
      <c r="O1590" s="24"/>
    </row>
    <row r="1591" spans="1:15" ht="20.399999999999999" x14ac:dyDescent="0.2">
      <c r="A1591" s="19" t="s">
        <v>6000</v>
      </c>
      <c r="B1591" s="20" t="s">
        <v>6001</v>
      </c>
      <c r="C1591" s="20">
        <v>21</v>
      </c>
      <c r="D1591" s="20" t="s">
        <v>5990</v>
      </c>
      <c r="E1591" s="20"/>
      <c r="F1591" s="20">
        <v>12</v>
      </c>
      <c r="G1591" s="20">
        <v>6</v>
      </c>
      <c r="H1591" s="20">
        <v>0</v>
      </c>
      <c r="I1591" s="20">
        <v>0</v>
      </c>
      <c r="J1591" s="20">
        <v>18</v>
      </c>
      <c r="K1591" s="20"/>
      <c r="L1591" s="21">
        <v>3401220</v>
      </c>
      <c r="M1591" s="22">
        <v>378</v>
      </c>
      <c r="N1591" s="23">
        <v>1108.8941</v>
      </c>
      <c r="O1591" s="24"/>
    </row>
    <row r="1592" spans="1:15" ht="20.399999999999999" x14ac:dyDescent="0.2">
      <c r="A1592" s="19" t="s">
        <v>6002</v>
      </c>
      <c r="B1592" s="20" t="s">
        <v>6001</v>
      </c>
      <c r="C1592" s="20">
        <v>21</v>
      </c>
      <c r="D1592" s="20" t="s">
        <v>5990</v>
      </c>
      <c r="E1592" s="20"/>
      <c r="F1592" s="20">
        <v>24</v>
      </c>
      <c r="G1592" s="20">
        <v>12</v>
      </c>
      <c r="H1592" s="20">
        <v>0</v>
      </c>
      <c r="I1592" s="20">
        <v>0</v>
      </c>
      <c r="J1592" s="20">
        <v>36</v>
      </c>
      <c r="K1592" s="20"/>
      <c r="L1592" s="21">
        <v>3401220</v>
      </c>
      <c r="M1592" s="22">
        <v>756</v>
      </c>
      <c r="N1592" s="23">
        <v>0</v>
      </c>
      <c r="O1592" s="24"/>
    </row>
    <row r="1593" spans="1:15" ht="20.399999999999999" x14ac:dyDescent="0.2">
      <c r="A1593" s="19" t="s">
        <v>6003</v>
      </c>
      <c r="B1593" s="20" t="s">
        <v>5573</v>
      </c>
      <c r="C1593" s="20">
        <v>20</v>
      </c>
      <c r="D1593" s="20" t="s">
        <v>5931</v>
      </c>
      <c r="E1593" s="20"/>
      <c r="F1593" s="20">
        <v>2</v>
      </c>
      <c r="G1593" s="20">
        <v>1</v>
      </c>
      <c r="H1593" s="20">
        <v>0</v>
      </c>
      <c r="I1593" s="20">
        <v>0</v>
      </c>
      <c r="J1593" s="20">
        <v>3</v>
      </c>
      <c r="K1593" s="20"/>
      <c r="L1593" s="21">
        <v>3401220</v>
      </c>
      <c r="M1593" s="22">
        <v>60</v>
      </c>
      <c r="N1593" s="23">
        <v>1367.3333</v>
      </c>
      <c r="O1593" s="24"/>
    </row>
    <row r="1594" spans="1:15" ht="20.399999999999999" x14ac:dyDescent="0.2">
      <c r="A1594" s="19" t="s">
        <v>6004</v>
      </c>
      <c r="B1594" s="20" t="s">
        <v>6005</v>
      </c>
      <c r="C1594" s="20">
        <v>6</v>
      </c>
      <c r="D1594" s="20" t="s">
        <v>1705</v>
      </c>
      <c r="E1594" s="20" t="s">
        <v>17</v>
      </c>
      <c r="F1594" s="20">
        <v>18</v>
      </c>
      <c r="G1594" s="20">
        <v>5</v>
      </c>
      <c r="H1594" s="20">
        <v>0</v>
      </c>
      <c r="I1594" s="20">
        <v>0</v>
      </c>
      <c r="J1594" s="20">
        <v>23</v>
      </c>
      <c r="K1594" s="20" t="s">
        <v>21</v>
      </c>
      <c r="L1594" s="21">
        <v>3401220</v>
      </c>
      <c r="M1594" s="22">
        <v>138</v>
      </c>
      <c r="N1594" s="23">
        <v>0</v>
      </c>
      <c r="O1594" s="24"/>
    </row>
    <row r="1595" spans="1:15" ht="20.399999999999999" x14ac:dyDescent="0.2">
      <c r="A1595" s="19" t="s">
        <v>6006</v>
      </c>
      <c r="B1595" s="20" t="s">
        <v>6007</v>
      </c>
      <c r="C1595" s="20">
        <v>12</v>
      </c>
      <c r="D1595" s="20" t="s">
        <v>5990</v>
      </c>
      <c r="E1595" s="20"/>
      <c r="F1595" s="20">
        <v>4</v>
      </c>
      <c r="G1595" s="20">
        <v>2</v>
      </c>
      <c r="H1595" s="20">
        <v>0</v>
      </c>
      <c r="I1595" s="20">
        <v>0</v>
      </c>
      <c r="J1595" s="20">
        <v>6</v>
      </c>
      <c r="K1595" s="20"/>
      <c r="L1595" s="21">
        <v>3401220</v>
      </c>
      <c r="M1595" s="22">
        <v>72</v>
      </c>
      <c r="N1595" s="23">
        <v>0</v>
      </c>
      <c r="O1595" s="24"/>
    </row>
    <row r="1596" spans="1:15" ht="20.399999999999999" x14ac:dyDescent="0.2">
      <c r="A1596" s="19" t="s">
        <v>6006</v>
      </c>
      <c r="B1596" s="20" t="s">
        <v>6007</v>
      </c>
      <c r="C1596" s="20">
        <v>12</v>
      </c>
      <c r="D1596" s="20" t="s">
        <v>125</v>
      </c>
      <c r="E1596" s="20"/>
      <c r="F1596" s="20">
        <v>6</v>
      </c>
      <c r="G1596" s="20">
        <v>3</v>
      </c>
      <c r="H1596" s="20">
        <v>0</v>
      </c>
      <c r="I1596" s="20">
        <v>0</v>
      </c>
      <c r="J1596" s="20">
        <v>9</v>
      </c>
      <c r="K1596" s="20"/>
      <c r="L1596" s="21">
        <v>3401220</v>
      </c>
      <c r="M1596" s="22">
        <v>108</v>
      </c>
      <c r="N1596" s="23">
        <v>0</v>
      </c>
      <c r="O1596" s="24"/>
    </row>
    <row r="1597" spans="1:15" ht="30.6" x14ac:dyDescent="0.2">
      <c r="A1597" s="19" t="s">
        <v>6008</v>
      </c>
      <c r="B1597" s="20" t="s">
        <v>1465</v>
      </c>
      <c r="C1597" s="20">
        <v>3</v>
      </c>
      <c r="D1597" s="20" t="s">
        <v>5977</v>
      </c>
      <c r="E1597" s="20" t="s">
        <v>366</v>
      </c>
      <c r="F1597" s="20">
        <v>310</v>
      </c>
      <c r="G1597" s="20">
        <v>45</v>
      </c>
      <c r="H1597" s="20">
        <v>45</v>
      </c>
      <c r="I1597" s="20">
        <v>1</v>
      </c>
      <c r="J1597" s="20">
        <v>401</v>
      </c>
      <c r="K1597" s="20" t="s">
        <v>21</v>
      </c>
      <c r="L1597" s="21">
        <v>3401220</v>
      </c>
      <c r="M1597" s="22">
        <v>1203</v>
      </c>
      <c r="N1597" s="23">
        <v>273.13459999999998</v>
      </c>
      <c r="O1597" s="24"/>
    </row>
    <row r="1598" spans="1:15" ht="20.399999999999999" x14ac:dyDescent="0.2">
      <c r="A1598" s="19" t="s">
        <v>6009</v>
      </c>
      <c r="B1598" s="20" t="s">
        <v>3989</v>
      </c>
      <c r="C1598" s="20">
        <v>6</v>
      </c>
      <c r="D1598" s="20" t="s">
        <v>326</v>
      </c>
      <c r="E1598" s="20" t="s">
        <v>17</v>
      </c>
      <c r="F1598" s="20">
        <v>8</v>
      </c>
      <c r="G1598" s="20">
        <v>4</v>
      </c>
      <c r="H1598" s="20">
        <v>0</v>
      </c>
      <c r="I1598" s="20">
        <v>0</v>
      </c>
      <c r="J1598" s="20">
        <v>12</v>
      </c>
      <c r="K1598" s="20" t="s">
        <v>21</v>
      </c>
      <c r="L1598" s="21">
        <v>3401220</v>
      </c>
      <c r="M1598" s="22">
        <v>72</v>
      </c>
      <c r="N1598" s="23">
        <v>11181.9722</v>
      </c>
      <c r="O1598" s="24"/>
    </row>
    <row r="1599" spans="1:15" ht="20.399999999999999" x14ac:dyDescent="0.2">
      <c r="A1599" s="19" t="s">
        <v>6010</v>
      </c>
      <c r="B1599" s="20" t="s">
        <v>6011</v>
      </c>
      <c r="C1599" s="20">
        <v>14</v>
      </c>
      <c r="D1599" s="20" t="s">
        <v>5990</v>
      </c>
      <c r="E1599" s="20"/>
      <c r="F1599" s="20">
        <v>16</v>
      </c>
      <c r="G1599" s="20">
        <v>6</v>
      </c>
      <c r="H1599" s="20">
        <v>0</v>
      </c>
      <c r="I1599" s="20">
        <v>0</v>
      </c>
      <c r="J1599" s="20">
        <v>22</v>
      </c>
      <c r="K1599" s="20"/>
      <c r="L1599" s="21">
        <v>3401220</v>
      </c>
      <c r="M1599" s="22">
        <v>308</v>
      </c>
      <c r="N1599" s="23">
        <v>1048.8570999999999</v>
      </c>
      <c r="O1599" s="24"/>
    </row>
    <row r="1600" spans="1:15" ht="20.399999999999999" x14ac:dyDescent="0.2">
      <c r="A1600" s="19" t="s">
        <v>6010</v>
      </c>
      <c r="B1600" s="20" t="s">
        <v>6011</v>
      </c>
      <c r="C1600" s="20">
        <v>14</v>
      </c>
      <c r="D1600" s="20" t="s">
        <v>298</v>
      </c>
      <c r="E1600" s="20"/>
      <c r="F1600" s="20">
        <v>6</v>
      </c>
      <c r="G1600" s="20">
        <v>3</v>
      </c>
      <c r="H1600" s="20">
        <v>0</v>
      </c>
      <c r="I1600" s="20">
        <v>0</v>
      </c>
      <c r="J1600" s="20">
        <v>9</v>
      </c>
      <c r="K1600" s="20"/>
      <c r="L1600" s="21">
        <v>3401220</v>
      </c>
      <c r="M1600" s="22">
        <v>126</v>
      </c>
      <c r="N1600" s="23">
        <v>1514.2698</v>
      </c>
      <c r="O1600" s="24"/>
    </row>
    <row r="1601" spans="1:15" ht="20.399999999999999" x14ac:dyDescent="0.2">
      <c r="A1601" s="19" t="s">
        <v>6012</v>
      </c>
      <c r="B1601" s="20" t="s">
        <v>6013</v>
      </c>
      <c r="C1601" s="20">
        <v>22</v>
      </c>
      <c r="D1601" s="20" t="s">
        <v>125</v>
      </c>
      <c r="E1601" s="20"/>
      <c r="F1601" s="20">
        <v>10</v>
      </c>
      <c r="G1601" s="20">
        <v>4</v>
      </c>
      <c r="H1601" s="20">
        <v>0</v>
      </c>
      <c r="I1601" s="20">
        <v>0</v>
      </c>
      <c r="J1601" s="20">
        <v>14</v>
      </c>
      <c r="K1601" s="20"/>
      <c r="L1601" s="21">
        <v>3401220</v>
      </c>
      <c r="M1601" s="22">
        <v>308</v>
      </c>
      <c r="N1601" s="23">
        <v>1194.2987000000001</v>
      </c>
      <c r="O1601" s="24"/>
    </row>
    <row r="1602" spans="1:15" ht="30.6" x14ac:dyDescent="0.2">
      <c r="A1602" s="19" t="s">
        <v>6014</v>
      </c>
      <c r="B1602" s="20" t="s">
        <v>6013</v>
      </c>
      <c r="C1602" s="20">
        <v>22</v>
      </c>
      <c r="D1602" s="20" t="s">
        <v>125</v>
      </c>
      <c r="E1602" s="20"/>
      <c r="F1602" s="20">
        <v>22</v>
      </c>
      <c r="G1602" s="20">
        <v>5</v>
      </c>
      <c r="H1602" s="20">
        <v>0</v>
      </c>
      <c r="I1602" s="20">
        <v>0</v>
      </c>
      <c r="J1602" s="20">
        <v>27</v>
      </c>
      <c r="K1602" s="20"/>
      <c r="L1602" s="21">
        <v>3401220</v>
      </c>
      <c r="M1602" s="22">
        <v>594</v>
      </c>
      <c r="N1602" s="23">
        <v>0</v>
      </c>
      <c r="O1602" s="24"/>
    </row>
    <row r="1603" spans="1:15" ht="30.6" x14ac:dyDescent="0.2">
      <c r="A1603" s="19" t="s">
        <v>6015</v>
      </c>
      <c r="B1603" s="20" t="s">
        <v>6013</v>
      </c>
      <c r="C1603" s="20">
        <v>22</v>
      </c>
      <c r="D1603" s="20" t="s">
        <v>125</v>
      </c>
      <c r="E1603" s="20"/>
      <c r="F1603" s="20">
        <v>9</v>
      </c>
      <c r="G1603" s="20">
        <v>3</v>
      </c>
      <c r="H1603" s="20">
        <v>0</v>
      </c>
      <c r="I1603" s="20">
        <v>0</v>
      </c>
      <c r="J1603" s="20">
        <v>12</v>
      </c>
      <c r="K1603" s="20"/>
      <c r="L1603" s="21">
        <v>3401220</v>
      </c>
      <c r="M1603" s="22">
        <v>264</v>
      </c>
      <c r="N1603" s="23">
        <v>915.43179999999995</v>
      </c>
      <c r="O1603" s="24"/>
    </row>
    <row r="1604" spans="1:15" ht="30.6" x14ac:dyDescent="0.2">
      <c r="A1604" s="19" t="s">
        <v>6016</v>
      </c>
      <c r="B1604" s="20" t="s">
        <v>6017</v>
      </c>
      <c r="C1604" s="20">
        <v>26</v>
      </c>
      <c r="D1604" s="20" t="s">
        <v>5931</v>
      </c>
      <c r="E1604" s="20"/>
      <c r="F1604" s="20">
        <v>2</v>
      </c>
      <c r="G1604" s="20">
        <v>1</v>
      </c>
      <c r="H1604" s="20">
        <v>0</v>
      </c>
      <c r="I1604" s="20">
        <v>0</v>
      </c>
      <c r="J1604" s="20">
        <v>3</v>
      </c>
      <c r="K1604" s="20"/>
      <c r="L1604" s="21">
        <v>3401220</v>
      </c>
      <c r="M1604" s="22">
        <v>78</v>
      </c>
      <c r="N1604" s="23">
        <v>1328.6922999999999</v>
      </c>
      <c r="O1604" s="24"/>
    </row>
    <row r="1605" spans="1:15" ht="20.399999999999999" x14ac:dyDescent="0.2">
      <c r="A1605" s="19" t="s">
        <v>6018</v>
      </c>
      <c r="B1605" s="20" t="s">
        <v>6019</v>
      </c>
      <c r="C1605" s="20">
        <v>8</v>
      </c>
      <c r="D1605" s="20" t="s">
        <v>331</v>
      </c>
      <c r="E1605" s="20" t="s">
        <v>17</v>
      </c>
      <c r="F1605" s="20">
        <v>16</v>
      </c>
      <c r="G1605" s="20">
        <v>4</v>
      </c>
      <c r="H1605" s="20">
        <v>0</v>
      </c>
      <c r="I1605" s="20">
        <v>0</v>
      </c>
      <c r="J1605" s="20">
        <v>20</v>
      </c>
      <c r="K1605" s="20" t="s">
        <v>21</v>
      </c>
      <c r="L1605" s="21">
        <v>3401220</v>
      </c>
      <c r="M1605" s="22">
        <v>160</v>
      </c>
      <c r="N1605" s="23">
        <v>4949.5625</v>
      </c>
      <c r="O1605" s="24"/>
    </row>
    <row r="1606" spans="1:15" ht="20.399999999999999" x14ac:dyDescent="0.2">
      <c r="A1606" s="19" t="s">
        <v>2080</v>
      </c>
      <c r="B1606" s="20" t="s">
        <v>3895</v>
      </c>
      <c r="C1606" s="20">
        <v>7</v>
      </c>
      <c r="D1606" s="20" t="s">
        <v>265</v>
      </c>
      <c r="E1606" s="20" t="s">
        <v>17</v>
      </c>
      <c r="F1606" s="20">
        <v>16</v>
      </c>
      <c r="G1606" s="20">
        <v>5</v>
      </c>
      <c r="H1606" s="20">
        <v>0</v>
      </c>
      <c r="I1606" s="20">
        <v>0</v>
      </c>
      <c r="J1606" s="20">
        <v>21</v>
      </c>
      <c r="K1606" s="20" t="s">
        <v>21</v>
      </c>
      <c r="L1606" s="21">
        <v>3401220</v>
      </c>
      <c r="M1606" s="22">
        <v>147</v>
      </c>
      <c r="N1606" s="23">
        <v>7185.5713999999998</v>
      </c>
      <c r="O1606" s="24"/>
    </row>
    <row r="1607" spans="1:15" ht="20.399999999999999" x14ac:dyDescent="0.2">
      <c r="A1607" s="19" t="s">
        <v>6020</v>
      </c>
      <c r="B1607" s="20" t="s">
        <v>6021</v>
      </c>
      <c r="C1607" s="20">
        <v>27</v>
      </c>
      <c r="D1607" s="20" t="s">
        <v>331</v>
      </c>
      <c r="E1607" s="20"/>
      <c r="F1607" s="20">
        <v>25</v>
      </c>
      <c r="G1607" s="20">
        <v>6</v>
      </c>
      <c r="H1607" s="20">
        <v>0</v>
      </c>
      <c r="I1607" s="20">
        <v>1</v>
      </c>
      <c r="J1607" s="20">
        <v>32</v>
      </c>
      <c r="K1607" s="20"/>
      <c r="L1607" s="21">
        <v>3401220</v>
      </c>
      <c r="M1607" s="22">
        <v>864</v>
      </c>
      <c r="N1607" s="23">
        <v>0</v>
      </c>
      <c r="O1607" s="24"/>
    </row>
    <row r="1608" spans="1:15" ht="20.399999999999999" x14ac:dyDescent="0.2">
      <c r="A1608" s="19" t="s">
        <v>6022</v>
      </c>
      <c r="B1608" s="20" t="s">
        <v>6023</v>
      </c>
      <c r="C1608" s="20">
        <v>26</v>
      </c>
      <c r="D1608" s="20" t="s">
        <v>125</v>
      </c>
      <c r="E1608" s="20"/>
      <c r="F1608" s="20">
        <v>10</v>
      </c>
      <c r="G1608" s="20">
        <v>4</v>
      </c>
      <c r="H1608" s="20">
        <v>0</v>
      </c>
      <c r="I1608" s="20">
        <v>0</v>
      </c>
      <c r="J1608" s="20">
        <v>14</v>
      </c>
      <c r="K1608" s="20"/>
      <c r="L1608" s="21">
        <v>3401220</v>
      </c>
      <c r="M1608" s="22">
        <v>364</v>
      </c>
      <c r="N1608" s="23">
        <v>678.64829999999995</v>
      </c>
      <c r="O1608" s="24"/>
    </row>
    <row r="1609" spans="1:15" ht="20.399999999999999" x14ac:dyDescent="0.2">
      <c r="A1609" s="19" t="s">
        <v>6024</v>
      </c>
      <c r="B1609" s="20" t="s">
        <v>6025</v>
      </c>
      <c r="C1609" s="20">
        <v>17</v>
      </c>
      <c r="D1609" s="20" t="s">
        <v>265</v>
      </c>
      <c r="E1609" s="20"/>
      <c r="F1609" s="20">
        <v>16</v>
      </c>
      <c r="G1609" s="20">
        <v>4</v>
      </c>
      <c r="H1609" s="20">
        <v>0</v>
      </c>
      <c r="I1609" s="20">
        <v>0</v>
      </c>
      <c r="J1609" s="20">
        <v>20</v>
      </c>
      <c r="K1609" s="20"/>
      <c r="L1609" s="21">
        <v>3401220</v>
      </c>
      <c r="M1609" s="22">
        <v>340</v>
      </c>
      <c r="N1609" s="23">
        <v>644.52639999999997</v>
      </c>
      <c r="O1609" s="24"/>
    </row>
    <row r="1610" spans="1:15" ht="20.399999999999999" x14ac:dyDescent="0.2">
      <c r="A1610" s="19" t="s">
        <v>6024</v>
      </c>
      <c r="B1610" s="20" t="s">
        <v>6025</v>
      </c>
      <c r="C1610" s="20">
        <v>17</v>
      </c>
      <c r="D1610" s="20" t="s">
        <v>5990</v>
      </c>
      <c r="E1610" s="20"/>
      <c r="F1610" s="20">
        <v>12</v>
      </c>
      <c r="G1610" s="20">
        <v>2</v>
      </c>
      <c r="H1610" s="20">
        <v>0</v>
      </c>
      <c r="I1610" s="20">
        <v>0</v>
      </c>
      <c r="J1610" s="20">
        <v>14</v>
      </c>
      <c r="K1610" s="20"/>
      <c r="L1610" s="21">
        <v>3401220</v>
      </c>
      <c r="M1610" s="22">
        <v>238</v>
      </c>
      <c r="N1610" s="23">
        <v>1116.1931999999999</v>
      </c>
      <c r="O1610" s="24"/>
    </row>
    <row r="1611" spans="1:15" ht="20.399999999999999" x14ac:dyDescent="0.2">
      <c r="A1611" s="19" t="s">
        <v>6022</v>
      </c>
      <c r="B1611" s="20" t="s">
        <v>6023</v>
      </c>
      <c r="C1611" s="20">
        <v>26</v>
      </c>
      <c r="D1611" s="20" t="s">
        <v>5990</v>
      </c>
      <c r="E1611" s="20"/>
      <c r="F1611" s="20">
        <v>6</v>
      </c>
      <c r="G1611" s="20">
        <v>3</v>
      </c>
      <c r="H1611" s="20">
        <v>0</v>
      </c>
      <c r="I1611" s="20">
        <v>0</v>
      </c>
      <c r="J1611" s="20">
        <v>9</v>
      </c>
      <c r="K1611" s="20"/>
      <c r="L1611" s="21">
        <v>3401220</v>
      </c>
      <c r="M1611" s="22">
        <v>234</v>
      </c>
      <c r="N1611" s="23">
        <v>795.64949999999999</v>
      </c>
      <c r="O1611" s="24"/>
    </row>
    <row r="1612" spans="1:15" ht="20.399999999999999" x14ac:dyDescent="0.2">
      <c r="A1612" s="19" t="s">
        <v>6026</v>
      </c>
      <c r="B1612" s="20" t="s">
        <v>6027</v>
      </c>
      <c r="C1612" s="20">
        <v>25</v>
      </c>
      <c r="D1612" s="20" t="s">
        <v>5931</v>
      </c>
      <c r="E1612" s="20"/>
      <c r="F1612" s="20">
        <v>2</v>
      </c>
      <c r="G1612" s="20">
        <v>1</v>
      </c>
      <c r="H1612" s="20">
        <v>0</v>
      </c>
      <c r="I1612" s="20">
        <v>0</v>
      </c>
      <c r="J1612" s="20">
        <v>3</v>
      </c>
      <c r="K1612" s="20"/>
      <c r="L1612" s="21">
        <v>3401220</v>
      </c>
      <c r="M1612" s="22">
        <v>75</v>
      </c>
      <c r="N1612" s="23">
        <v>1362.2665999999999</v>
      </c>
      <c r="O1612" s="24"/>
    </row>
    <row r="1613" spans="1:15" ht="30.6" x14ac:dyDescent="0.2">
      <c r="A1613" s="19" t="s">
        <v>6028</v>
      </c>
      <c r="B1613" s="20" t="s">
        <v>6029</v>
      </c>
      <c r="C1613" s="20">
        <v>3</v>
      </c>
      <c r="D1613" s="20" t="s">
        <v>5977</v>
      </c>
      <c r="E1613" s="20" t="s">
        <v>366</v>
      </c>
      <c r="F1613" s="20">
        <v>420</v>
      </c>
      <c r="G1613" s="20">
        <v>45</v>
      </c>
      <c r="H1613" s="20">
        <v>45</v>
      </c>
      <c r="I1613" s="20">
        <v>1</v>
      </c>
      <c r="J1613" s="20">
        <v>511</v>
      </c>
      <c r="K1613" s="20" t="s">
        <v>21</v>
      </c>
      <c r="L1613" s="21">
        <v>3401220</v>
      </c>
      <c r="M1613" s="22">
        <v>1533</v>
      </c>
      <c r="N1613" s="23">
        <v>140.9171</v>
      </c>
      <c r="O1613" s="24"/>
    </row>
    <row r="1614" spans="1:15" ht="30.6" x14ac:dyDescent="0.2">
      <c r="A1614" s="19" t="s">
        <v>6030</v>
      </c>
      <c r="B1614" s="20" t="s">
        <v>820</v>
      </c>
      <c r="C1614" s="20">
        <v>3</v>
      </c>
      <c r="D1614" s="20" t="s">
        <v>5977</v>
      </c>
      <c r="E1614" s="20" t="s">
        <v>366</v>
      </c>
      <c r="F1614" s="20">
        <v>420</v>
      </c>
      <c r="G1614" s="20">
        <v>45</v>
      </c>
      <c r="H1614" s="20">
        <v>45</v>
      </c>
      <c r="I1614" s="20">
        <v>1</v>
      </c>
      <c r="J1614" s="20">
        <v>511</v>
      </c>
      <c r="K1614" s="20" t="s">
        <v>21</v>
      </c>
      <c r="L1614" s="21">
        <v>3401220</v>
      </c>
      <c r="M1614" s="22">
        <v>1533</v>
      </c>
      <c r="N1614" s="23">
        <v>140.9171</v>
      </c>
      <c r="O1614" s="24"/>
    </row>
    <row r="1615" spans="1:15" ht="20.399999999999999" x14ac:dyDescent="0.2">
      <c r="A1615" s="19" t="s">
        <v>6031</v>
      </c>
      <c r="B1615" s="20" t="s">
        <v>1404</v>
      </c>
      <c r="C1615" s="20">
        <v>6</v>
      </c>
      <c r="D1615" s="20" t="s">
        <v>298</v>
      </c>
      <c r="E1615" s="20" t="s">
        <v>17</v>
      </c>
      <c r="F1615" s="20">
        <v>24</v>
      </c>
      <c r="G1615" s="20">
        <v>6</v>
      </c>
      <c r="H1615" s="20">
        <v>0</v>
      </c>
      <c r="I1615" s="20">
        <v>1</v>
      </c>
      <c r="J1615" s="20">
        <v>31</v>
      </c>
      <c r="K1615" s="20" t="s">
        <v>21</v>
      </c>
      <c r="L1615" s="21">
        <v>3401220</v>
      </c>
      <c r="M1615" s="22">
        <v>186</v>
      </c>
      <c r="N1615" s="23">
        <v>4535.1343999999999</v>
      </c>
      <c r="O1615" s="24"/>
    </row>
    <row r="1616" spans="1:15" ht="20.399999999999999" x14ac:dyDescent="0.2">
      <c r="A1616" s="19" t="s">
        <v>6032</v>
      </c>
      <c r="B1616" s="20" t="s">
        <v>6033</v>
      </c>
      <c r="C1616" s="20">
        <v>16</v>
      </c>
      <c r="D1616" s="20" t="s">
        <v>1962</v>
      </c>
      <c r="E1616" s="20" t="s">
        <v>17</v>
      </c>
      <c r="F1616" s="20">
        <v>26</v>
      </c>
      <c r="G1616" s="20">
        <v>9</v>
      </c>
      <c r="H1616" s="20">
        <v>0</v>
      </c>
      <c r="I1616" s="20">
        <v>1</v>
      </c>
      <c r="J1616" s="20">
        <v>36</v>
      </c>
      <c r="K1616" s="20" t="s">
        <v>21</v>
      </c>
      <c r="L1616" s="21">
        <v>3401220</v>
      </c>
      <c r="M1616" s="22">
        <v>576</v>
      </c>
      <c r="N1616" s="23">
        <v>3772.5381000000002</v>
      </c>
      <c r="O1616" s="24"/>
    </row>
    <row r="1617" spans="1:15" ht="30.6" x14ac:dyDescent="0.2">
      <c r="A1617" s="19" t="s">
        <v>6034</v>
      </c>
      <c r="B1617" s="20" t="s">
        <v>4741</v>
      </c>
      <c r="C1617" s="20">
        <v>6</v>
      </c>
      <c r="D1617" s="20" t="s">
        <v>6035</v>
      </c>
      <c r="E1617" s="20" t="s">
        <v>17</v>
      </c>
      <c r="F1617" s="20">
        <v>24</v>
      </c>
      <c r="G1617" s="20">
        <v>8</v>
      </c>
      <c r="H1617" s="20">
        <v>0</v>
      </c>
      <c r="I1617" s="20">
        <v>0</v>
      </c>
      <c r="J1617" s="20">
        <v>32</v>
      </c>
      <c r="K1617" s="20" t="s">
        <v>21</v>
      </c>
      <c r="L1617" s="21">
        <v>3401220</v>
      </c>
      <c r="M1617" s="22">
        <v>192</v>
      </c>
      <c r="N1617" s="23">
        <v>0</v>
      </c>
      <c r="O1617" s="24"/>
    </row>
    <row r="1618" spans="1:15" ht="20.399999999999999" x14ac:dyDescent="0.2">
      <c r="A1618" s="19" t="s">
        <v>6036</v>
      </c>
      <c r="B1618" s="20" t="s">
        <v>6037</v>
      </c>
      <c r="C1618" s="20">
        <v>21</v>
      </c>
      <c r="D1618" s="20" t="s">
        <v>125</v>
      </c>
      <c r="E1618" s="20"/>
      <c r="F1618" s="20">
        <v>12</v>
      </c>
      <c r="G1618" s="20">
        <v>5</v>
      </c>
      <c r="H1618" s="20">
        <v>0</v>
      </c>
      <c r="I1618" s="20">
        <v>0</v>
      </c>
      <c r="J1618" s="20">
        <v>17</v>
      </c>
      <c r="K1618" s="20"/>
      <c r="L1618" s="21">
        <v>3401220</v>
      </c>
      <c r="M1618" s="22">
        <v>357</v>
      </c>
      <c r="N1618" s="23">
        <v>0</v>
      </c>
      <c r="O1618" s="24"/>
    </row>
    <row r="1619" spans="1:15" ht="20.399999999999999" x14ac:dyDescent="0.2">
      <c r="A1619" s="19" t="s">
        <v>5624</v>
      </c>
      <c r="B1619" s="20" t="s">
        <v>6038</v>
      </c>
      <c r="C1619" s="20">
        <v>21</v>
      </c>
      <c r="D1619" s="20" t="s">
        <v>5990</v>
      </c>
      <c r="E1619" s="20"/>
      <c r="F1619" s="20">
        <v>16</v>
      </c>
      <c r="G1619" s="20">
        <v>5</v>
      </c>
      <c r="H1619" s="20">
        <v>0</v>
      </c>
      <c r="I1619" s="20">
        <v>0</v>
      </c>
      <c r="J1619" s="20">
        <v>21</v>
      </c>
      <c r="K1619" s="20"/>
      <c r="L1619" s="21">
        <v>3401220</v>
      </c>
      <c r="M1619" s="22">
        <v>441</v>
      </c>
      <c r="N1619" s="23">
        <v>0</v>
      </c>
      <c r="O1619" s="24"/>
    </row>
    <row r="1620" spans="1:15" ht="30.6" x14ac:dyDescent="0.2">
      <c r="A1620" s="19" t="s">
        <v>6039</v>
      </c>
      <c r="B1620" s="20" t="s">
        <v>1200</v>
      </c>
      <c r="C1620" s="20">
        <v>3</v>
      </c>
      <c r="D1620" s="20" t="s">
        <v>5968</v>
      </c>
      <c r="E1620" s="20" t="s">
        <v>366</v>
      </c>
      <c r="F1620" s="20">
        <v>260</v>
      </c>
      <c r="G1620" s="20">
        <v>47</v>
      </c>
      <c r="H1620" s="20">
        <v>46</v>
      </c>
      <c r="I1620" s="20">
        <v>1</v>
      </c>
      <c r="J1620" s="20">
        <v>354</v>
      </c>
      <c r="K1620" s="20" t="s">
        <v>21</v>
      </c>
      <c r="L1620" s="21">
        <v>3401220</v>
      </c>
      <c r="M1620" s="22">
        <v>1062</v>
      </c>
      <c r="N1620" s="23">
        <v>0</v>
      </c>
      <c r="O1620" s="24"/>
    </row>
    <row r="1621" spans="1:15" ht="30.6" x14ac:dyDescent="0.2">
      <c r="A1621" s="19" t="s">
        <v>6040</v>
      </c>
      <c r="B1621" s="20" t="s">
        <v>6041</v>
      </c>
      <c r="C1621" s="20">
        <v>12</v>
      </c>
      <c r="D1621" s="20" t="s">
        <v>6042</v>
      </c>
      <c r="E1621" s="20" t="s">
        <v>17</v>
      </c>
      <c r="F1621" s="20">
        <v>24</v>
      </c>
      <c r="G1621" s="20">
        <v>8</v>
      </c>
      <c r="H1621" s="20">
        <v>0</v>
      </c>
      <c r="I1621" s="20">
        <v>0</v>
      </c>
      <c r="J1621" s="20">
        <v>32</v>
      </c>
      <c r="K1621" s="20" t="s">
        <v>21</v>
      </c>
      <c r="L1621" s="21">
        <v>3401220</v>
      </c>
      <c r="M1621" s="22">
        <v>384</v>
      </c>
      <c r="N1621" s="23">
        <v>0</v>
      </c>
      <c r="O1621" s="24"/>
    </row>
    <row r="1622" spans="1:15" ht="30.6" x14ac:dyDescent="0.2">
      <c r="A1622" s="19" t="s">
        <v>6043</v>
      </c>
      <c r="B1622" s="20" t="s">
        <v>1478</v>
      </c>
      <c r="C1622" s="20">
        <v>3</v>
      </c>
      <c r="D1622" s="20" t="s">
        <v>5977</v>
      </c>
      <c r="E1622" s="20" t="s">
        <v>366</v>
      </c>
      <c r="F1622" s="20">
        <v>260</v>
      </c>
      <c r="G1622" s="20">
        <v>42</v>
      </c>
      <c r="H1622" s="20">
        <v>38</v>
      </c>
      <c r="I1622" s="20">
        <v>1</v>
      </c>
      <c r="J1622" s="20">
        <v>341</v>
      </c>
      <c r="K1622" s="20" t="s">
        <v>21</v>
      </c>
      <c r="L1622" s="21">
        <v>3401220</v>
      </c>
      <c r="M1622" s="22">
        <v>1023</v>
      </c>
      <c r="N1622" s="23">
        <v>0</v>
      </c>
      <c r="O1622" s="24"/>
    </row>
    <row r="1623" spans="1:15" ht="20.399999999999999" x14ac:dyDescent="0.2">
      <c r="A1623" s="19" t="s">
        <v>5929</v>
      </c>
      <c r="B1623" s="20" t="s">
        <v>5662</v>
      </c>
      <c r="C1623" s="20">
        <v>30</v>
      </c>
      <c r="D1623" s="20" t="s">
        <v>5931</v>
      </c>
      <c r="E1623" s="20"/>
      <c r="F1623" s="20">
        <v>2</v>
      </c>
      <c r="G1623" s="20">
        <v>1</v>
      </c>
      <c r="H1623" s="20">
        <v>0</v>
      </c>
      <c r="I1623" s="20">
        <v>0</v>
      </c>
      <c r="J1623" s="20">
        <v>3</v>
      </c>
      <c r="K1623" s="20"/>
      <c r="L1623" s="21">
        <v>3401220</v>
      </c>
      <c r="M1623" s="22">
        <v>90</v>
      </c>
      <c r="N1623" s="23">
        <v>956.77769999999998</v>
      </c>
      <c r="O1623" s="24"/>
    </row>
    <row r="1624" spans="1:15" ht="20.399999999999999" x14ac:dyDescent="0.2">
      <c r="A1624" s="19" t="s">
        <v>6044</v>
      </c>
      <c r="B1624" s="20" t="s">
        <v>6045</v>
      </c>
      <c r="C1624" s="20">
        <v>21</v>
      </c>
      <c r="D1624" s="20" t="s">
        <v>125</v>
      </c>
      <c r="E1624" s="20"/>
      <c r="F1624" s="20">
        <v>16</v>
      </c>
      <c r="G1624" s="20">
        <v>6</v>
      </c>
      <c r="H1624" s="20">
        <v>0</v>
      </c>
      <c r="I1624" s="20">
        <v>0</v>
      </c>
      <c r="J1624" s="20">
        <v>22</v>
      </c>
      <c r="K1624" s="20"/>
      <c r="L1624" s="21">
        <v>3401220</v>
      </c>
      <c r="M1624" s="22">
        <v>462</v>
      </c>
      <c r="N1624" s="23">
        <v>0</v>
      </c>
      <c r="O1624" s="24"/>
    </row>
    <row r="1625" spans="1:15" ht="20.399999999999999" x14ac:dyDescent="0.2">
      <c r="A1625" s="19" t="s">
        <v>6044</v>
      </c>
      <c r="B1625" s="20" t="s">
        <v>6045</v>
      </c>
      <c r="C1625" s="20">
        <v>21</v>
      </c>
      <c r="D1625" s="20" t="s">
        <v>5990</v>
      </c>
      <c r="E1625" s="20"/>
      <c r="F1625" s="20">
        <v>16</v>
      </c>
      <c r="G1625" s="20">
        <v>6</v>
      </c>
      <c r="H1625" s="20">
        <v>0</v>
      </c>
      <c r="I1625" s="20">
        <v>0</v>
      </c>
      <c r="J1625" s="20">
        <v>22</v>
      </c>
      <c r="K1625" s="20"/>
      <c r="L1625" s="21">
        <v>3401220</v>
      </c>
      <c r="M1625" s="22">
        <v>462</v>
      </c>
      <c r="N1625" s="23">
        <v>0</v>
      </c>
      <c r="O1625" s="24"/>
    </row>
    <row r="1626" spans="1:15" ht="20.399999999999999" x14ac:dyDescent="0.2">
      <c r="A1626" s="19" t="s">
        <v>3377</v>
      </c>
      <c r="B1626" s="20" t="s">
        <v>6045</v>
      </c>
      <c r="C1626" s="20">
        <v>21</v>
      </c>
      <c r="D1626" s="20" t="s">
        <v>125</v>
      </c>
      <c r="E1626" s="20"/>
      <c r="F1626" s="20">
        <v>16</v>
      </c>
      <c r="G1626" s="20">
        <v>6</v>
      </c>
      <c r="H1626" s="20">
        <v>0</v>
      </c>
      <c r="I1626" s="20">
        <v>0</v>
      </c>
      <c r="J1626" s="20">
        <v>22</v>
      </c>
      <c r="K1626" s="20"/>
      <c r="L1626" s="21">
        <v>3401220</v>
      </c>
      <c r="M1626" s="22">
        <v>462</v>
      </c>
      <c r="N1626" s="23">
        <v>0</v>
      </c>
      <c r="O1626" s="24"/>
    </row>
    <row r="1627" spans="1:15" ht="20.399999999999999" x14ac:dyDescent="0.2">
      <c r="A1627" s="19" t="s">
        <v>6046</v>
      </c>
      <c r="B1627" s="20" t="s">
        <v>6045</v>
      </c>
      <c r="C1627" s="20">
        <v>21</v>
      </c>
      <c r="D1627" s="20" t="s">
        <v>125</v>
      </c>
      <c r="E1627" s="20"/>
      <c r="F1627" s="20">
        <v>16</v>
      </c>
      <c r="G1627" s="20">
        <v>6</v>
      </c>
      <c r="H1627" s="20">
        <v>0</v>
      </c>
      <c r="I1627" s="20">
        <v>0</v>
      </c>
      <c r="J1627" s="20">
        <v>22</v>
      </c>
      <c r="K1627" s="20"/>
      <c r="L1627" s="21">
        <v>3401220</v>
      </c>
      <c r="M1627" s="22">
        <v>462</v>
      </c>
      <c r="N1627" s="23">
        <v>0</v>
      </c>
      <c r="O1627" s="24"/>
    </row>
    <row r="1628" spans="1:15" ht="20.399999999999999" x14ac:dyDescent="0.2">
      <c r="A1628" s="19" t="s">
        <v>6047</v>
      </c>
      <c r="B1628" s="20" t="s">
        <v>6048</v>
      </c>
      <c r="C1628" s="20">
        <v>21</v>
      </c>
      <c r="D1628" s="20" t="s">
        <v>1025</v>
      </c>
      <c r="E1628" s="20"/>
      <c r="F1628" s="20">
        <v>12</v>
      </c>
      <c r="G1628" s="20">
        <v>2</v>
      </c>
      <c r="H1628" s="20">
        <v>0</v>
      </c>
      <c r="I1628" s="20">
        <v>0</v>
      </c>
      <c r="J1628" s="20">
        <v>14</v>
      </c>
      <c r="K1628" s="20"/>
      <c r="L1628" s="21">
        <v>3401220</v>
      </c>
      <c r="M1628" s="22">
        <v>294</v>
      </c>
      <c r="N1628" s="23">
        <v>0</v>
      </c>
      <c r="O1628" s="24"/>
    </row>
    <row r="1629" spans="1:15" ht="20.399999999999999" x14ac:dyDescent="0.2">
      <c r="A1629" s="19" t="s">
        <v>6049</v>
      </c>
      <c r="B1629" s="20" t="s">
        <v>6048</v>
      </c>
      <c r="C1629" s="20">
        <v>21</v>
      </c>
      <c r="D1629" s="20" t="s">
        <v>1025</v>
      </c>
      <c r="E1629" s="20"/>
      <c r="F1629" s="20">
        <v>25</v>
      </c>
      <c r="G1629" s="20">
        <v>7</v>
      </c>
      <c r="H1629" s="20">
        <v>0</v>
      </c>
      <c r="I1629" s="20">
        <v>0</v>
      </c>
      <c r="J1629" s="20">
        <v>32</v>
      </c>
      <c r="K1629" s="20"/>
      <c r="L1629" s="21">
        <v>3401220</v>
      </c>
      <c r="M1629" s="22">
        <v>672</v>
      </c>
      <c r="N1629" s="23">
        <v>0</v>
      </c>
      <c r="O1629" s="24"/>
    </row>
    <row r="1630" spans="1:15" ht="20.399999999999999" x14ac:dyDescent="0.2">
      <c r="A1630" s="19" t="s">
        <v>6050</v>
      </c>
      <c r="B1630" s="20" t="s">
        <v>6048</v>
      </c>
      <c r="C1630" s="20">
        <v>21</v>
      </c>
      <c r="D1630" s="20" t="s">
        <v>1025</v>
      </c>
      <c r="E1630" s="20"/>
      <c r="F1630" s="20">
        <v>25</v>
      </c>
      <c r="G1630" s="20">
        <v>7</v>
      </c>
      <c r="H1630" s="20">
        <v>0</v>
      </c>
      <c r="I1630" s="20">
        <v>0</v>
      </c>
      <c r="J1630" s="20">
        <v>32</v>
      </c>
      <c r="K1630" s="20"/>
      <c r="L1630" s="21">
        <v>3401220</v>
      </c>
      <c r="M1630" s="22">
        <v>672</v>
      </c>
      <c r="N1630" s="23">
        <v>0</v>
      </c>
      <c r="O1630" s="24"/>
    </row>
    <row r="1631" spans="1:15" ht="20.399999999999999" x14ac:dyDescent="0.2">
      <c r="A1631" s="19" t="s">
        <v>6051</v>
      </c>
      <c r="B1631" s="20" t="s">
        <v>639</v>
      </c>
      <c r="C1631" s="20">
        <v>3</v>
      </c>
      <c r="D1631" s="20" t="s">
        <v>5943</v>
      </c>
      <c r="E1631" s="20" t="s">
        <v>366</v>
      </c>
      <c r="F1631" s="20">
        <v>260</v>
      </c>
      <c r="G1631" s="20">
        <v>42</v>
      </c>
      <c r="H1631" s="20">
        <v>38</v>
      </c>
      <c r="I1631" s="20">
        <v>1</v>
      </c>
      <c r="J1631" s="20">
        <v>341</v>
      </c>
      <c r="K1631" s="20" t="s">
        <v>21</v>
      </c>
      <c r="L1631" s="21">
        <v>3401220</v>
      </c>
      <c r="M1631" s="22">
        <v>1023</v>
      </c>
      <c r="N1631" s="23">
        <v>0</v>
      </c>
      <c r="O1631" s="24"/>
    </row>
    <row r="1632" spans="1:15" ht="24" customHeight="1" x14ac:dyDescent="0.2">
      <c r="A1632" s="19" t="s">
        <v>6052</v>
      </c>
      <c r="B1632" s="20" t="s">
        <v>2147</v>
      </c>
      <c r="C1632" s="20">
        <v>3</v>
      </c>
      <c r="D1632" s="20" t="s">
        <v>5943</v>
      </c>
      <c r="E1632" s="20" t="s">
        <v>366</v>
      </c>
      <c r="F1632" s="20">
        <v>260</v>
      </c>
      <c r="G1632" s="20">
        <v>47</v>
      </c>
      <c r="H1632" s="20">
        <v>46</v>
      </c>
      <c r="I1632" s="20">
        <v>1</v>
      </c>
      <c r="J1632" s="20">
        <v>354</v>
      </c>
      <c r="K1632" s="20" t="s">
        <v>21</v>
      </c>
      <c r="L1632" s="21">
        <v>3401220</v>
      </c>
      <c r="M1632" s="22">
        <v>1062</v>
      </c>
      <c r="N1632" s="23">
        <v>0</v>
      </c>
      <c r="O1632" s="24"/>
    </row>
    <row r="1633" spans="1:15" s="25" customFormat="1" ht="13.2" x14ac:dyDescent="0.25">
      <c r="A1633" s="92" t="s">
        <v>5926</v>
      </c>
      <c r="B1633" s="93"/>
      <c r="C1633" s="93"/>
      <c r="D1633" s="93" t="s">
        <v>6053</v>
      </c>
      <c r="E1633" s="93"/>
      <c r="F1633" s="93"/>
      <c r="G1633" s="93"/>
      <c r="H1633" s="93"/>
      <c r="I1633" s="93"/>
      <c r="J1633" s="93"/>
      <c r="K1633" s="93"/>
      <c r="L1633" s="94"/>
      <c r="M1633" s="95"/>
      <c r="N1633" s="96" t="s">
        <v>20</v>
      </c>
      <c r="O1633" s="97">
        <v>19621859</v>
      </c>
    </row>
    <row r="1635" spans="1:15" ht="13.2" x14ac:dyDescent="0.25">
      <c r="D1635" s="25" t="s">
        <v>150</v>
      </c>
    </row>
    <row r="1636" spans="1:15" ht="30.6" x14ac:dyDescent="0.2">
      <c r="A1636" s="19" t="s">
        <v>6054</v>
      </c>
      <c r="B1636" s="20" t="s">
        <v>6055</v>
      </c>
      <c r="C1636" s="20">
        <v>27</v>
      </c>
      <c r="D1636" s="20" t="s">
        <v>271</v>
      </c>
      <c r="E1636" s="20"/>
      <c r="F1636" s="20">
        <v>36</v>
      </c>
      <c r="G1636" s="20">
        <v>10</v>
      </c>
      <c r="H1636" s="20">
        <v>0</v>
      </c>
      <c r="I1636" s="20">
        <v>3</v>
      </c>
      <c r="J1636" s="20">
        <v>49</v>
      </c>
      <c r="K1636" s="20"/>
      <c r="L1636" s="21">
        <v>3401220</v>
      </c>
      <c r="M1636" s="22">
        <v>1323</v>
      </c>
      <c r="N1636" s="23">
        <v>2086.1662000000001</v>
      </c>
      <c r="O1636" s="24"/>
    </row>
    <row r="1637" spans="1:15" ht="30.6" x14ac:dyDescent="0.2">
      <c r="A1637" s="19" t="s">
        <v>6056</v>
      </c>
      <c r="B1637" s="20" t="s">
        <v>6057</v>
      </c>
      <c r="C1637" s="20">
        <v>21</v>
      </c>
      <c r="D1637" s="20" t="s">
        <v>82</v>
      </c>
      <c r="E1637" s="20"/>
      <c r="F1637" s="20">
        <v>14</v>
      </c>
      <c r="G1637" s="20">
        <v>4</v>
      </c>
      <c r="H1637" s="20">
        <v>0</v>
      </c>
      <c r="I1637" s="20">
        <v>1</v>
      </c>
      <c r="J1637" s="20">
        <v>19</v>
      </c>
      <c r="K1637" s="20"/>
      <c r="L1637" s="21">
        <v>3401220</v>
      </c>
      <c r="M1637" s="22">
        <v>399</v>
      </c>
      <c r="N1637" s="23">
        <v>0</v>
      </c>
      <c r="O1637" s="24"/>
    </row>
    <row r="1638" spans="1:15" ht="30.6" x14ac:dyDescent="0.2">
      <c r="A1638" s="19" t="s">
        <v>6058</v>
      </c>
      <c r="B1638" s="20" t="s">
        <v>6059</v>
      </c>
      <c r="C1638" s="20">
        <v>21</v>
      </c>
      <c r="D1638" s="20" t="s">
        <v>79</v>
      </c>
      <c r="E1638" s="20"/>
      <c r="F1638" s="20">
        <v>50</v>
      </c>
      <c r="G1638" s="20">
        <v>12</v>
      </c>
      <c r="H1638" s="20">
        <v>0</v>
      </c>
      <c r="I1638" s="20">
        <v>3</v>
      </c>
      <c r="J1638" s="20">
        <v>65</v>
      </c>
      <c r="K1638" s="20"/>
      <c r="L1638" s="21">
        <v>3401220</v>
      </c>
      <c r="M1638" s="22">
        <v>1365</v>
      </c>
      <c r="N1638" s="23">
        <v>366.30029999999999</v>
      </c>
      <c r="O1638" s="24"/>
    </row>
    <row r="1639" spans="1:15" ht="30.6" x14ac:dyDescent="0.2">
      <c r="A1639" s="19" t="s">
        <v>6060</v>
      </c>
      <c r="B1639" s="20" t="s">
        <v>5930</v>
      </c>
      <c r="C1639" s="20">
        <v>22</v>
      </c>
      <c r="D1639" s="20" t="s">
        <v>255</v>
      </c>
      <c r="E1639" s="20"/>
      <c r="F1639" s="20">
        <v>14</v>
      </c>
      <c r="G1639" s="20">
        <v>3</v>
      </c>
      <c r="H1639" s="20">
        <v>0</v>
      </c>
      <c r="I1639" s="20">
        <v>1</v>
      </c>
      <c r="J1639" s="20">
        <v>18</v>
      </c>
      <c r="K1639" s="20"/>
      <c r="L1639" s="21">
        <v>3401220</v>
      </c>
      <c r="M1639" s="22">
        <v>396</v>
      </c>
      <c r="N1639" s="23">
        <v>378.7878</v>
      </c>
      <c r="O1639" s="24"/>
    </row>
    <row r="1640" spans="1:15" ht="20.399999999999999" x14ac:dyDescent="0.2">
      <c r="A1640" s="19" t="s">
        <v>6061</v>
      </c>
      <c r="B1640" s="20" t="s">
        <v>5930</v>
      </c>
      <c r="C1640" s="20">
        <v>22</v>
      </c>
      <c r="D1640" s="20" t="s">
        <v>255</v>
      </c>
      <c r="E1640" s="20"/>
      <c r="F1640" s="20">
        <v>3</v>
      </c>
      <c r="G1640" s="20">
        <v>2</v>
      </c>
      <c r="H1640" s="20">
        <v>0</v>
      </c>
      <c r="I1640" s="20">
        <v>1</v>
      </c>
      <c r="J1640" s="20">
        <v>6</v>
      </c>
      <c r="K1640" s="20"/>
      <c r="L1640" s="21">
        <v>3401220</v>
      </c>
      <c r="M1640" s="22">
        <v>132</v>
      </c>
      <c r="N1640" s="23">
        <v>0</v>
      </c>
      <c r="O1640" s="24"/>
    </row>
    <row r="1641" spans="1:15" ht="30.6" x14ac:dyDescent="0.2">
      <c r="A1641" s="19" t="s">
        <v>6056</v>
      </c>
      <c r="B1641" s="20" t="s">
        <v>6062</v>
      </c>
      <c r="C1641" s="20">
        <v>20</v>
      </c>
      <c r="D1641" s="20" t="s">
        <v>342</v>
      </c>
      <c r="E1641" s="20"/>
      <c r="F1641" s="20">
        <v>14</v>
      </c>
      <c r="G1641" s="20">
        <v>3</v>
      </c>
      <c r="H1641" s="20">
        <v>0</v>
      </c>
      <c r="I1641" s="20">
        <v>1</v>
      </c>
      <c r="J1641" s="20">
        <v>18</v>
      </c>
      <c r="K1641" s="20"/>
      <c r="L1641" s="21">
        <v>3401220</v>
      </c>
      <c r="M1641" s="22">
        <v>360</v>
      </c>
      <c r="N1641" s="23">
        <v>416.66660000000002</v>
      </c>
      <c r="O1641" s="24"/>
    </row>
    <row r="1642" spans="1:15" ht="20.399999999999999" x14ac:dyDescent="0.2">
      <c r="A1642" s="19" t="s">
        <v>6063</v>
      </c>
      <c r="B1642" s="20" t="s">
        <v>6064</v>
      </c>
      <c r="C1642" s="20">
        <v>24</v>
      </c>
      <c r="D1642" s="20" t="s">
        <v>255</v>
      </c>
      <c r="E1642" s="20"/>
      <c r="F1642" s="20">
        <v>5</v>
      </c>
      <c r="G1642" s="20">
        <v>2</v>
      </c>
      <c r="H1642" s="20">
        <v>0</v>
      </c>
      <c r="I1642" s="20">
        <v>1</v>
      </c>
      <c r="J1642" s="20">
        <v>8</v>
      </c>
      <c r="K1642" s="20"/>
      <c r="L1642" s="21">
        <v>3401220</v>
      </c>
      <c r="M1642" s="22">
        <v>192</v>
      </c>
      <c r="N1642" s="23">
        <v>0</v>
      </c>
      <c r="O1642" s="24"/>
    </row>
    <row r="1643" spans="1:15" ht="20.399999999999999" x14ac:dyDescent="0.2">
      <c r="A1643" s="19" t="s">
        <v>6065</v>
      </c>
      <c r="B1643" s="20" t="s">
        <v>6064</v>
      </c>
      <c r="C1643" s="20">
        <v>24</v>
      </c>
      <c r="D1643" s="20" t="s">
        <v>102</v>
      </c>
      <c r="E1643" s="20"/>
      <c r="F1643" s="20">
        <v>4</v>
      </c>
      <c r="G1643" s="20">
        <v>2</v>
      </c>
      <c r="H1643" s="20">
        <v>0</v>
      </c>
      <c r="I1643" s="20">
        <v>1</v>
      </c>
      <c r="J1643" s="20">
        <v>7</v>
      </c>
      <c r="K1643" s="20"/>
      <c r="L1643" s="21">
        <v>3401220</v>
      </c>
      <c r="M1643" s="22">
        <v>168</v>
      </c>
      <c r="N1643" s="23">
        <v>1190.4761000000001</v>
      </c>
      <c r="O1643" s="24"/>
    </row>
    <row r="1644" spans="1:15" ht="20.399999999999999" x14ac:dyDescent="0.2">
      <c r="A1644" s="19" t="s">
        <v>6066</v>
      </c>
      <c r="B1644" s="20" t="s">
        <v>2205</v>
      </c>
      <c r="C1644" s="20">
        <v>22</v>
      </c>
      <c r="D1644" s="20" t="s">
        <v>1332</v>
      </c>
      <c r="E1644" s="20"/>
      <c r="F1644" s="20">
        <v>8</v>
      </c>
      <c r="G1644" s="20">
        <v>2</v>
      </c>
      <c r="H1644" s="20">
        <v>0</v>
      </c>
      <c r="I1644" s="20">
        <v>1</v>
      </c>
      <c r="J1644" s="20">
        <v>11</v>
      </c>
      <c r="K1644" s="20"/>
      <c r="L1644" s="21">
        <v>3401220</v>
      </c>
      <c r="M1644" s="22">
        <v>242</v>
      </c>
      <c r="N1644" s="23">
        <v>1033.0578</v>
      </c>
      <c r="O1644" s="24"/>
    </row>
    <row r="1645" spans="1:15" ht="20.399999999999999" x14ac:dyDescent="0.2">
      <c r="A1645" s="19" t="s">
        <v>6067</v>
      </c>
      <c r="B1645" s="20" t="s">
        <v>6068</v>
      </c>
      <c r="C1645" s="20">
        <v>25</v>
      </c>
      <c r="D1645" s="20" t="s">
        <v>102</v>
      </c>
      <c r="E1645" s="20"/>
      <c r="F1645" s="20">
        <v>25</v>
      </c>
      <c r="G1645" s="20">
        <v>10</v>
      </c>
      <c r="H1645" s="20">
        <v>0</v>
      </c>
      <c r="I1645" s="20">
        <v>2</v>
      </c>
      <c r="J1645" s="20">
        <v>37</v>
      </c>
      <c r="K1645" s="20"/>
      <c r="L1645" s="21">
        <v>3401220</v>
      </c>
      <c r="M1645" s="22">
        <v>925</v>
      </c>
      <c r="N1645" s="23">
        <v>2162.1621</v>
      </c>
      <c r="O1645" s="24"/>
    </row>
    <row r="1646" spans="1:15" ht="30.6" x14ac:dyDescent="0.2">
      <c r="A1646" s="19" t="s">
        <v>6056</v>
      </c>
      <c r="B1646" s="20" t="s">
        <v>6069</v>
      </c>
      <c r="C1646" s="20">
        <v>21</v>
      </c>
      <c r="D1646" s="20" t="s">
        <v>82</v>
      </c>
      <c r="E1646" s="20"/>
      <c r="F1646" s="20">
        <v>10</v>
      </c>
      <c r="G1646" s="20">
        <v>6</v>
      </c>
      <c r="H1646" s="20">
        <v>0</v>
      </c>
      <c r="I1646" s="20">
        <v>2</v>
      </c>
      <c r="J1646" s="20">
        <v>18</v>
      </c>
      <c r="K1646" s="20"/>
      <c r="L1646" s="21">
        <v>3401220</v>
      </c>
      <c r="M1646" s="22">
        <v>378</v>
      </c>
      <c r="N1646" s="23">
        <v>661.37559999999996</v>
      </c>
      <c r="O1646" s="24"/>
    </row>
    <row r="1647" spans="1:15" ht="30.6" x14ac:dyDescent="0.2">
      <c r="A1647" s="19" t="s">
        <v>8686</v>
      </c>
      <c r="B1647" s="20" t="s">
        <v>6070</v>
      </c>
      <c r="C1647" s="20">
        <v>49</v>
      </c>
      <c r="D1647" s="20" t="s">
        <v>4335</v>
      </c>
      <c r="E1647" s="20"/>
      <c r="F1647" s="20">
        <v>10</v>
      </c>
      <c r="G1647" s="20">
        <v>3</v>
      </c>
      <c r="H1647" s="20">
        <v>0</v>
      </c>
      <c r="I1647" s="20">
        <v>2</v>
      </c>
      <c r="J1647" s="20">
        <v>15</v>
      </c>
      <c r="K1647" s="20"/>
      <c r="L1647" s="21">
        <v>3401220</v>
      </c>
      <c r="M1647" s="22">
        <v>735</v>
      </c>
      <c r="N1647" s="23">
        <v>340.13600000000002</v>
      </c>
      <c r="O1647" s="24"/>
    </row>
    <row r="1648" spans="1:15" ht="20.399999999999999" x14ac:dyDescent="0.2">
      <c r="A1648" s="19" t="s">
        <v>6071</v>
      </c>
      <c r="B1648" s="20" t="s">
        <v>6069</v>
      </c>
      <c r="C1648" s="20">
        <v>21</v>
      </c>
      <c r="D1648" s="20" t="s">
        <v>255</v>
      </c>
      <c r="E1648" s="20"/>
      <c r="F1648" s="20">
        <v>10</v>
      </c>
      <c r="G1648" s="20">
        <v>2</v>
      </c>
      <c r="H1648" s="20">
        <v>0</v>
      </c>
      <c r="I1648" s="20">
        <v>1</v>
      </c>
      <c r="J1648" s="20">
        <v>13</v>
      </c>
      <c r="K1648" s="20"/>
      <c r="L1648" s="21">
        <v>3401220</v>
      </c>
      <c r="M1648" s="22">
        <v>273</v>
      </c>
      <c r="N1648" s="23">
        <v>915.7509</v>
      </c>
      <c r="O1648" s="24"/>
    </row>
    <row r="1649" spans="1:15" ht="30.6" x14ac:dyDescent="0.2">
      <c r="A1649" s="19" t="s">
        <v>6072</v>
      </c>
      <c r="B1649" s="20" t="s">
        <v>6069</v>
      </c>
      <c r="C1649" s="20">
        <v>21</v>
      </c>
      <c r="D1649" s="20" t="s">
        <v>255</v>
      </c>
      <c r="E1649" s="20"/>
      <c r="F1649" s="20">
        <v>60</v>
      </c>
      <c r="G1649" s="20">
        <v>12</v>
      </c>
      <c r="H1649" s="20">
        <v>0</v>
      </c>
      <c r="I1649" s="20">
        <v>2</v>
      </c>
      <c r="J1649" s="20">
        <v>74</v>
      </c>
      <c r="K1649" s="20"/>
      <c r="L1649" s="21">
        <v>3401220</v>
      </c>
      <c r="M1649" s="22">
        <v>1554</v>
      </c>
      <c r="N1649" s="23">
        <v>353.92529999999999</v>
      </c>
      <c r="O1649" s="24"/>
    </row>
    <row r="1650" spans="1:15" ht="30.6" x14ac:dyDescent="0.2">
      <c r="A1650" s="19" t="s">
        <v>6060</v>
      </c>
      <c r="B1650" s="20" t="s">
        <v>6073</v>
      </c>
      <c r="C1650" s="20">
        <v>28</v>
      </c>
      <c r="D1650" s="20" t="s">
        <v>255</v>
      </c>
      <c r="E1650" s="20"/>
      <c r="F1650" s="20">
        <v>14</v>
      </c>
      <c r="G1650" s="20">
        <v>3</v>
      </c>
      <c r="H1650" s="20">
        <v>0</v>
      </c>
      <c r="I1650" s="20">
        <v>1</v>
      </c>
      <c r="J1650" s="20">
        <v>18</v>
      </c>
      <c r="K1650" s="20"/>
      <c r="L1650" s="21">
        <v>3401220</v>
      </c>
      <c r="M1650" s="22">
        <v>504</v>
      </c>
      <c r="N1650" s="23">
        <v>297.61900000000003</v>
      </c>
      <c r="O1650" s="24"/>
    </row>
    <row r="1651" spans="1:15" ht="20.399999999999999" x14ac:dyDescent="0.2">
      <c r="A1651" s="19" t="s">
        <v>6066</v>
      </c>
      <c r="B1651" s="20" t="s">
        <v>6074</v>
      </c>
      <c r="C1651" s="20">
        <v>22</v>
      </c>
      <c r="D1651" s="20" t="s">
        <v>1332</v>
      </c>
      <c r="E1651" s="20"/>
      <c r="F1651" s="20">
        <v>8</v>
      </c>
      <c r="G1651" s="20">
        <v>2</v>
      </c>
      <c r="H1651" s="20">
        <v>0</v>
      </c>
      <c r="I1651" s="20">
        <v>1</v>
      </c>
      <c r="J1651" s="20">
        <v>11</v>
      </c>
      <c r="K1651" s="20"/>
      <c r="L1651" s="21">
        <v>3401220</v>
      </c>
      <c r="M1651" s="22">
        <v>242</v>
      </c>
      <c r="N1651" s="23">
        <v>2671.3966</v>
      </c>
      <c r="O1651" s="24"/>
    </row>
    <row r="1652" spans="1:15" ht="30.6" x14ac:dyDescent="0.2">
      <c r="A1652" s="19" t="s">
        <v>6075</v>
      </c>
      <c r="B1652" s="20" t="s">
        <v>6076</v>
      </c>
      <c r="C1652" s="20">
        <v>21</v>
      </c>
      <c r="D1652" s="20" t="s">
        <v>255</v>
      </c>
      <c r="E1652" s="20"/>
      <c r="F1652" s="20">
        <v>30</v>
      </c>
      <c r="G1652" s="20">
        <v>3</v>
      </c>
      <c r="H1652" s="20">
        <v>0</v>
      </c>
      <c r="I1652" s="20">
        <v>1</v>
      </c>
      <c r="J1652" s="20">
        <v>34</v>
      </c>
      <c r="K1652" s="20"/>
      <c r="L1652" s="21">
        <v>3401220</v>
      </c>
      <c r="M1652" s="22">
        <v>714</v>
      </c>
      <c r="N1652" s="23">
        <v>210.084</v>
      </c>
      <c r="O1652" s="24"/>
    </row>
    <row r="1653" spans="1:15" ht="20.399999999999999" x14ac:dyDescent="0.2">
      <c r="A1653" s="19" t="s">
        <v>6071</v>
      </c>
      <c r="B1653" s="20" t="s">
        <v>6076</v>
      </c>
      <c r="C1653" s="20">
        <v>21</v>
      </c>
      <c r="D1653" s="20" t="s">
        <v>255</v>
      </c>
      <c r="E1653" s="20"/>
      <c r="F1653" s="20">
        <v>10</v>
      </c>
      <c r="G1653" s="20">
        <v>2</v>
      </c>
      <c r="H1653" s="20">
        <v>0</v>
      </c>
      <c r="I1653" s="20">
        <v>1</v>
      </c>
      <c r="J1653" s="20">
        <v>13</v>
      </c>
      <c r="K1653" s="20"/>
      <c r="L1653" s="21">
        <v>3401220</v>
      </c>
      <c r="M1653" s="22">
        <v>273</v>
      </c>
      <c r="N1653" s="23">
        <v>1465.2013999999999</v>
      </c>
      <c r="O1653" s="24"/>
    </row>
    <row r="1654" spans="1:15" ht="30.6" x14ac:dyDescent="0.2">
      <c r="A1654" s="19" t="s">
        <v>6056</v>
      </c>
      <c r="B1654" s="20" t="s">
        <v>6076</v>
      </c>
      <c r="C1654" s="20">
        <v>21</v>
      </c>
      <c r="D1654" s="20" t="s">
        <v>82</v>
      </c>
      <c r="E1654" s="20"/>
      <c r="F1654" s="20">
        <v>10</v>
      </c>
      <c r="G1654" s="20">
        <v>3</v>
      </c>
      <c r="H1654" s="20">
        <v>0</v>
      </c>
      <c r="I1654" s="20">
        <v>2</v>
      </c>
      <c r="J1654" s="20">
        <v>15</v>
      </c>
      <c r="K1654" s="20"/>
      <c r="L1654" s="21">
        <v>3401220</v>
      </c>
      <c r="M1654" s="22">
        <v>315</v>
      </c>
      <c r="N1654" s="23">
        <v>793.65070000000003</v>
      </c>
      <c r="O1654" s="24"/>
    </row>
    <row r="1655" spans="1:15" ht="30.6" x14ac:dyDescent="0.2">
      <c r="A1655" s="19" t="s">
        <v>6077</v>
      </c>
      <c r="B1655" s="20" t="s">
        <v>6078</v>
      </c>
      <c r="C1655" s="20">
        <v>21</v>
      </c>
      <c r="D1655" s="20" t="s">
        <v>255</v>
      </c>
      <c r="E1655" s="20"/>
      <c r="F1655" s="20">
        <v>30</v>
      </c>
      <c r="G1655" s="20">
        <v>3</v>
      </c>
      <c r="H1655" s="20">
        <v>0</v>
      </c>
      <c r="I1655" s="20">
        <v>1</v>
      </c>
      <c r="J1655" s="20">
        <v>34</v>
      </c>
      <c r="K1655" s="20"/>
      <c r="L1655" s="21">
        <v>3401220</v>
      </c>
      <c r="M1655" s="22">
        <v>714</v>
      </c>
      <c r="N1655" s="23">
        <v>210.084</v>
      </c>
      <c r="O1655" s="24"/>
    </row>
    <row r="1656" spans="1:15" ht="20.399999999999999" x14ac:dyDescent="0.2">
      <c r="A1656" s="19" t="s">
        <v>6079</v>
      </c>
      <c r="B1656" s="20" t="s">
        <v>6080</v>
      </c>
      <c r="C1656" s="20">
        <v>23</v>
      </c>
      <c r="D1656" s="20" t="s">
        <v>953</v>
      </c>
      <c r="E1656" s="20"/>
      <c r="F1656" s="20">
        <v>8</v>
      </c>
      <c r="G1656" s="20">
        <v>3</v>
      </c>
      <c r="H1656" s="20">
        <v>0</v>
      </c>
      <c r="I1656" s="20">
        <v>1</v>
      </c>
      <c r="J1656" s="20">
        <v>12</v>
      </c>
      <c r="K1656" s="20"/>
      <c r="L1656" s="21">
        <v>3401220</v>
      </c>
      <c r="M1656" s="22">
        <v>276</v>
      </c>
      <c r="N1656" s="23">
        <v>543.47820000000002</v>
      </c>
      <c r="O1656" s="24"/>
    </row>
    <row r="1657" spans="1:15" ht="20.399999999999999" x14ac:dyDescent="0.2">
      <c r="A1657" s="19" t="s">
        <v>6071</v>
      </c>
      <c r="B1657" s="20" t="s">
        <v>6081</v>
      </c>
      <c r="C1657" s="20">
        <v>21</v>
      </c>
      <c r="D1657" s="20" t="s">
        <v>395</v>
      </c>
      <c r="E1657" s="20"/>
      <c r="F1657" s="20">
        <v>10</v>
      </c>
      <c r="G1657" s="20">
        <v>2</v>
      </c>
      <c r="H1657" s="20">
        <v>0</v>
      </c>
      <c r="I1657" s="20">
        <v>1</v>
      </c>
      <c r="J1657" s="20">
        <v>13</v>
      </c>
      <c r="K1657" s="20"/>
      <c r="L1657" s="21">
        <v>3401220</v>
      </c>
      <c r="M1657" s="22">
        <v>273</v>
      </c>
      <c r="N1657" s="23">
        <v>1465.2013999999999</v>
      </c>
      <c r="O1657" s="24"/>
    </row>
    <row r="1658" spans="1:15" ht="30.6" x14ac:dyDescent="0.2">
      <c r="A1658" s="19" t="s">
        <v>6056</v>
      </c>
      <c r="B1658" s="20" t="s">
        <v>6081</v>
      </c>
      <c r="C1658" s="20">
        <v>21</v>
      </c>
      <c r="D1658" s="20" t="s">
        <v>82</v>
      </c>
      <c r="E1658" s="20"/>
      <c r="F1658" s="20">
        <v>14</v>
      </c>
      <c r="G1658" s="20">
        <v>3</v>
      </c>
      <c r="H1658" s="20">
        <v>0</v>
      </c>
      <c r="I1658" s="20">
        <v>1</v>
      </c>
      <c r="J1658" s="20">
        <v>18</v>
      </c>
      <c r="K1658" s="20"/>
      <c r="L1658" s="21">
        <v>3401220</v>
      </c>
      <c r="M1658" s="22">
        <v>378</v>
      </c>
      <c r="N1658" s="23">
        <v>661.37559999999996</v>
      </c>
      <c r="O1658" s="24"/>
    </row>
    <row r="1659" spans="1:15" ht="30.6" x14ac:dyDescent="0.2">
      <c r="A1659" s="19" t="s">
        <v>6082</v>
      </c>
      <c r="B1659" s="20" t="s">
        <v>6081</v>
      </c>
      <c r="C1659" s="20">
        <v>21</v>
      </c>
      <c r="D1659" s="20" t="s">
        <v>255</v>
      </c>
      <c r="E1659" s="20"/>
      <c r="F1659" s="20">
        <v>30</v>
      </c>
      <c r="G1659" s="20">
        <v>3</v>
      </c>
      <c r="H1659" s="20">
        <v>0</v>
      </c>
      <c r="I1659" s="20">
        <v>1</v>
      </c>
      <c r="J1659" s="20">
        <v>34</v>
      </c>
      <c r="K1659" s="20"/>
      <c r="L1659" s="21">
        <v>3401220</v>
      </c>
      <c r="M1659" s="22">
        <v>714</v>
      </c>
      <c r="N1659" s="23">
        <v>210.084</v>
      </c>
      <c r="O1659" s="24"/>
    </row>
    <row r="1660" spans="1:15" ht="20.399999999999999" x14ac:dyDescent="0.2">
      <c r="A1660" s="19" t="s">
        <v>6083</v>
      </c>
      <c r="B1660" s="20" t="s">
        <v>6081</v>
      </c>
      <c r="C1660" s="20">
        <v>21</v>
      </c>
      <c r="D1660" s="20" t="s">
        <v>255</v>
      </c>
      <c r="E1660" s="20"/>
      <c r="F1660" s="20">
        <v>8</v>
      </c>
      <c r="G1660" s="20">
        <v>2</v>
      </c>
      <c r="H1660" s="20">
        <v>0</v>
      </c>
      <c r="I1660" s="20">
        <v>1</v>
      </c>
      <c r="J1660" s="20">
        <v>11</v>
      </c>
      <c r="K1660" s="20"/>
      <c r="L1660" s="21">
        <v>3401220</v>
      </c>
      <c r="M1660" s="22">
        <v>231</v>
      </c>
      <c r="N1660" s="23">
        <v>649.35059999999999</v>
      </c>
      <c r="O1660" s="24"/>
    </row>
    <row r="1661" spans="1:15" ht="30.6" x14ac:dyDescent="0.2">
      <c r="A1661" s="19" t="s">
        <v>6060</v>
      </c>
      <c r="B1661" s="20" t="s">
        <v>6084</v>
      </c>
      <c r="C1661" s="20">
        <v>22</v>
      </c>
      <c r="D1661" s="20" t="s">
        <v>395</v>
      </c>
      <c r="E1661" s="20"/>
      <c r="F1661" s="20">
        <v>14</v>
      </c>
      <c r="G1661" s="20">
        <v>3</v>
      </c>
      <c r="H1661" s="20">
        <v>0</v>
      </c>
      <c r="I1661" s="20">
        <v>1</v>
      </c>
      <c r="J1661" s="20">
        <v>18</v>
      </c>
      <c r="K1661" s="20"/>
      <c r="L1661" s="21">
        <v>3401220</v>
      </c>
      <c r="M1661" s="22">
        <v>396</v>
      </c>
      <c r="N1661" s="23">
        <v>378.7878</v>
      </c>
      <c r="O1661" s="24"/>
    </row>
    <row r="1662" spans="1:15" ht="20.399999999999999" x14ac:dyDescent="0.2">
      <c r="A1662" s="19" t="s">
        <v>6085</v>
      </c>
      <c r="B1662" s="20" t="s">
        <v>6086</v>
      </c>
      <c r="C1662" s="20">
        <v>21</v>
      </c>
      <c r="D1662" s="20" t="s">
        <v>493</v>
      </c>
      <c r="E1662" s="20"/>
      <c r="F1662" s="20">
        <v>4</v>
      </c>
      <c r="G1662" s="20">
        <v>2</v>
      </c>
      <c r="H1662" s="20">
        <v>0</v>
      </c>
      <c r="I1662" s="20">
        <v>1</v>
      </c>
      <c r="J1662" s="20">
        <v>7</v>
      </c>
      <c r="K1662" s="20"/>
      <c r="L1662" s="21">
        <v>3401220</v>
      </c>
      <c r="M1662" s="22">
        <v>147</v>
      </c>
      <c r="N1662" s="23">
        <v>340.13600000000002</v>
      </c>
      <c r="O1662" s="24"/>
    </row>
    <row r="1663" spans="1:15" ht="20.399999999999999" x14ac:dyDescent="0.2">
      <c r="A1663" s="19" t="s">
        <v>6087</v>
      </c>
      <c r="B1663" s="20" t="s">
        <v>6088</v>
      </c>
      <c r="C1663" s="20">
        <v>19</v>
      </c>
      <c r="D1663" s="20" t="s">
        <v>342</v>
      </c>
      <c r="E1663" s="20"/>
      <c r="F1663" s="20">
        <v>6</v>
      </c>
      <c r="G1663" s="20">
        <v>3</v>
      </c>
      <c r="H1663" s="20">
        <v>0</v>
      </c>
      <c r="I1663" s="20">
        <v>1</v>
      </c>
      <c r="J1663" s="20">
        <v>10</v>
      </c>
      <c r="K1663" s="20"/>
      <c r="L1663" s="21">
        <v>3401220</v>
      </c>
      <c r="M1663" s="22">
        <v>190</v>
      </c>
      <c r="N1663" s="23">
        <v>789.47360000000003</v>
      </c>
      <c r="O1663" s="24"/>
    </row>
    <row r="1664" spans="1:15" ht="30.6" x14ac:dyDescent="0.2">
      <c r="A1664" s="19" t="s">
        <v>6077</v>
      </c>
      <c r="B1664" s="20" t="s">
        <v>6089</v>
      </c>
      <c r="C1664" s="20">
        <v>20</v>
      </c>
      <c r="D1664" s="20" t="s">
        <v>255</v>
      </c>
      <c r="E1664" s="20"/>
      <c r="F1664" s="20">
        <v>30</v>
      </c>
      <c r="G1664" s="20">
        <v>3</v>
      </c>
      <c r="H1664" s="20">
        <v>0</v>
      </c>
      <c r="I1664" s="20">
        <v>1</v>
      </c>
      <c r="J1664" s="20">
        <v>34</v>
      </c>
      <c r="K1664" s="20"/>
      <c r="L1664" s="21">
        <v>3401220</v>
      </c>
      <c r="M1664" s="22">
        <v>680</v>
      </c>
      <c r="N1664" s="23">
        <v>220.5882</v>
      </c>
      <c r="O1664" s="24"/>
    </row>
    <row r="1665" spans="1:15" ht="20.399999999999999" x14ac:dyDescent="0.2">
      <c r="A1665" s="19" t="s">
        <v>1129</v>
      </c>
      <c r="B1665" s="20" t="s">
        <v>6090</v>
      </c>
      <c r="C1665" s="20">
        <v>5</v>
      </c>
      <c r="D1665" s="20" t="s">
        <v>395</v>
      </c>
      <c r="E1665" s="20" t="s">
        <v>346</v>
      </c>
      <c r="F1665" s="20">
        <v>500</v>
      </c>
      <c r="G1665" s="20">
        <v>25</v>
      </c>
      <c r="H1665" s="20">
        <v>49</v>
      </c>
      <c r="I1665" s="20">
        <v>3</v>
      </c>
      <c r="J1665" s="20">
        <v>577</v>
      </c>
      <c r="K1665" s="20" t="s">
        <v>18</v>
      </c>
      <c r="L1665" s="21">
        <v>3401220</v>
      </c>
      <c r="M1665" s="22">
        <v>2885</v>
      </c>
      <c r="N1665" s="23">
        <v>156.15940000000001</v>
      </c>
      <c r="O1665" s="24"/>
    </row>
    <row r="1666" spans="1:15" ht="20.399999999999999" x14ac:dyDescent="0.2">
      <c r="A1666" s="19" t="s">
        <v>6091</v>
      </c>
      <c r="B1666" s="20" t="s">
        <v>4188</v>
      </c>
      <c r="C1666" s="20">
        <v>6</v>
      </c>
      <c r="D1666" s="20" t="s">
        <v>395</v>
      </c>
      <c r="E1666" s="20"/>
      <c r="F1666" s="20">
        <v>25</v>
      </c>
      <c r="G1666" s="20">
        <v>6</v>
      </c>
      <c r="H1666" s="20">
        <v>0</v>
      </c>
      <c r="I1666" s="20">
        <v>2</v>
      </c>
      <c r="J1666" s="20">
        <v>33</v>
      </c>
      <c r="K1666" s="20"/>
      <c r="L1666" s="21">
        <v>3401220</v>
      </c>
      <c r="M1666" s="22">
        <v>198</v>
      </c>
      <c r="N1666" s="23">
        <v>2273.9897999999998</v>
      </c>
      <c r="O1666" s="24"/>
    </row>
    <row r="1667" spans="1:15" ht="20.399999999999999" x14ac:dyDescent="0.2">
      <c r="A1667" s="19" t="s">
        <v>6079</v>
      </c>
      <c r="B1667" s="20" t="s">
        <v>6092</v>
      </c>
      <c r="C1667" s="20">
        <v>25</v>
      </c>
      <c r="D1667" s="20" t="s">
        <v>953</v>
      </c>
      <c r="E1667" s="20"/>
      <c r="F1667" s="20">
        <v>8</v>
      </c>
      <c r="G1667" s="20">
        <v>3</v>
      </c>
      <c r="H1667" s="20">
        <v>0</v>
      </c>
      <c r="I1667" s="20">
        <v>1</v>
      </c>
      <c r="J1667" s="20">
        <v>12</v>
      </c>
      <c r="K1667" s="20"/>
      <c r="L1667" s="21">
        <v>3401220</v>
      </c>
      <c r="M1667" s="22">
        <v>300</v>
      </c>
      <c r="N1667" s="23">
        <v>500</v>
      </c>
      <c r="O1667" s="24"/>
    </row>
    <row r="1668" spans="1:15" ht="20.399999999999999" x14ac:dyDescent="0.2">
      <c r="A1668" s="19" t="s">
        <v>6087</v>
      </c>
      <c r="B1668" s="20" t="s">
        <v>6093</v>
      </c>
      <c r="C1668" s="20">
        <v>23</v>
      </c>
      <c r="D1668" s="20" t="s">
        <v>342</v>
      </c>
      <c r="E1668" s="20"/>
      <c r="F1668" s="20">
        <v>6</v>
      </c>
      <c r="G1668" s="20">
        <v>3</v>
      </c>
      <c r="H1668" s="20">
        <v>0</v>
      </c>
      <c r="I1668" s="20">
        <v>1</v>
      </c>
      <c r="J1668" s="20">
        <v>10</v>
      </c>
      <c r="K1668" s="20"/>
      <c r="L1668" s="21">
        <v>3401220</v>
      </c>
      <c r="M1668" s="22">
        <v>230</v>
      </c>
      <c r="N1668" s="23">
        <v>652.1739</v>
      </c>
      <c r="O1668" s="24"/>
    </row>
    <row r="1669" spans="1:15" ht="20.399999999999999" x14ac:dyDescent="0.2">
      <c r="A1669" s="19" t="s">
        <v>6094</v>
      </c>
      <c r="B1669" s="20" t="s">
        <v>6095</v>
      </c>
      <c r="C1669" s="20">
        <v>22</v>
      </c>
      <c r="D1669" s="20" t="s">
        <v>395</v>
      </c>
      <c r="E1669" s="20"/>
      <c r="F1669" s="20">
        <v>25</v>
      </c>
      <c r="G1669" s="20">
        <v>6</v>
      </c>
      <c r="H1669" s="20">
        <v>0</v>
      </c>
      <c r="I1669" s="20">
        <v>0</v>
      </c>
      <c r="J1669" s="20">
        <v>31</v>
      </c>
      <c r="K1669" s="20"/>
      <c r="L1669" s="21">
        <v>3401220</v>
      </c>
      <c r="M1669" s="22">
        <v>682</v>
      </c>
      <c r="N1669" s="23">
        <v>439.88260000000002</v>
      </c>
      <c r="O1669" s="24"/>
    </row>
    <row r="1670" spans="1:15" ht="20.399999999999999" x14ac:dyDescent="0.2">
      <c r="A1670" s="19" t="s">
        <v>6083</v>
      </c>
      <c r="B1670" s="20" t="s">
        <v>6096</v>
      </c>
      <c r="C1670" s="20">
        <v>21</v>
      </c>
      <c r="D1670" s="20" t="s">
        <v>255</v>
      </c>
      <c r="E1670" s="20"/>
      <c r="F1670" s="20">
        <v>8</v>
      </c>
      <c r="G1670" s="20">
        <v>2</v>
      </c>
      <c r="H1670" s="20">
        <v>0</v>
      </c>
      <c r="I1670" s="20">
        <v>1</v>
      </c>
      <c r="J1670" s="20">
        <v>11</v>
      </c>
      <c r="K1670" s="20"/>
      <c r="L1670" s="21">
        <v>3401220</v>
      </c>
      <c r="M1670" s="22">
        <v>231</v>
      </c>
      <c r="N1670" s="23">
        <v>649.35059999999999</v>
      </c>
      <c r="O1670" s="24"/>
    </row>
    <row r="1671" spans="1:15" ht="30.6" x14ac:dyDescent="0.2">
      <c r="A1671" s="19" t="s">
        <v>6060</v>
      </c>
      <c r="B1671" s="20" t="s">
        <v>6097</v>
      </c>
      <c r="C1671" s="20">
        <v>23</v>
      </c>
      <c r="D1671" s="20" t="s">
        <v>2143</v>
      </c>
      <c r="E1671" s="20"/>
      <c r="F1671" s="20">
        <v>14</v>
      </c>
      <c r="G1671" s="20">
        <v>3</v>
      </c>
      <c r="H1671" s="20">
        <v>0</v>
      </c>
      <c r="I1671" s="20">
        <v>1</v>
      </c>
      <c r="J1671" s="20">
        <v>18</v>
      </c>
      <c r="K1671" s="20"/>
      <c r="L1671" s="21">
        <v>3401220</v>
      </c>
      <c r="M1671" s="22">
        <v>414</v>
      </c>
      <c r="N1671" s="23">
        <v>362.31880000000001</v>
      </c>
      <c r="O1671" s="24"/>
    </row>
    <row r="1672" spans="1:15" ht="20.399999999999999" x14ac:dyDescent="0.2">
      <c r="A1672" s="19" t="s">
        <v>6085</v>
      </c>
      <c r="B1672" s="20" t="s">
        <v>163</v>
      </c>
      <c r="C1672" s="20">
        <v>21</v>
      </c>
      <c r="D1672" s="20" t="s">
        <v>493</v>
      </c>
      <c r="E1672" s="20"/>
      <c r="F1672" s="20">
        <v>4</v>
      </c>
      <c r="G1672" s="20">
        <v>2</v>
      </c>
      <c r="H1672" s="20">
        <v>0</v>
      </c>
      <c r="I1672" s="20">
        <v>1</v>
      </c>
      <c r="J1672" s="20">
        <v>7</v>
      </c>
      <c r="K1672" s="20"/>
      <c r="L1672" s="21">
        <v>3401220</v>
      </c>
      <c r="M1672" s="22">
        <v>147</v>
      </c>
      <c r="N1672" s="23">
        <v>340.13600000000002</v>
      </c>
      <c r="O1672" s="24"/>
    </row>
    <row r="1673" spans="1:15" ht="30.6" x14ac:dyDescent="0.2">
      <c r="A1673" s="19" t="s">
        <v>6098</v>
      </c>
      <c r="B1673" s="20" t="s">
        <v>6099</v>
      </c>
      <c r="C1673" s="20">
        <v>22</v>
      </c>
      <c r="D1673" s="20" t="s">
        <v>82</v>
      </c>
      <c r="E1673" s="20"/>
      <c r="F1673" s="20">
        <v>30</v>
      </c>
      <c r="G1673" s="20">
        <v>6</v>
      </c>
      <c r="H1673" s="20">
        <v>0</v>
      </c>
      <c r="I1673" s="20">
        <v>2</v>
      </c>
      <c r="J1673" s="20">
        <v>38</v>
      </c>
      <c r="K1673" s="20"/>
      <c r="L1673" s="21">
        <v>3401220</v>
      </c>
      <c r="M1673" s="22">
        <v>836</v>
      </c>
      <c r="N1673" s="23">
        <v>598.08609999999999</v>
      </c>
      <c r="O1673" s="24"/>
    </row>
    <row r="1674" spans="1:15" ht="30.6" x14ac:dyDescent="0.2">
      <c r="A1674" s="19" t="s">
        <v>6082</v>
      </c>
      <c r="B1674" s="20" t="s">
        <v>78</v>
      </c>
      <c r="C1674" s="20">
        <v>21</v>
      </c>
      <c r="D1674" s="20" t="s">
        <v>255</v>
      </c>
      <c r="E1674" s="20"/>
      <c r="F1674" s="20">
        <v>30</v>
      </c>
      <c r="G1674" s="20">
        <v>3</v>
      </c>
      <c r="H1674" s="20">
        <v>0</v>
      </c>
      <c r="I1674" s="20">
        <v>1</v>
      </c>
      <c r="J1674" s="20">
        <v>34</v>
      </c>
      <c r="K1674" s="20"/>
      <c r="L1674" s="21">
        <v>3401220</v>
      </c>
      <c r="M1674" s="22">
        <v>714</v>
      </c>
      <c r="N1674" s="23">
        <v>210.084</v>
      </c>
      <c r="O1674" s="24"/>
    </row>
    <row r="1675" spans="1:15" ht="20.399999999999999" x14ac:dyDescent="0.2">
      <c r="A1675" s="19" t="s">
        <v>6100</v>
      </c>
      <c r="B1675" s="20" t="s">
        <v>2074</v>
      </c>
      <c r="C1675" s="20">
        <v>4</v>
      </c>
      <c r="D1675" s="20" t="s">
        <v>5043</v>
      </c>
      <c r="E1675" s="20" t="s">
        <v>346</v>
      </c>
      <c r="F1675" s="20">
        <v>360</v>
      </c>
      <c r="G1675" s="20">
        <v>60</v>
      </c>
      <c r="H1675" s="20">
        <v>44</v>
      </c>
      <c r="I1675" s="20">
        <v>2</v>
      </c>
      <c r="J1675" s="20">
        <v>466</v>
      </c>
      <c r="K1675" s="20" t="s">
        <v>18</v>
      </c>
      <c r="L1675" s="21">
        <v>3401220</v>
      </c>
      <c r="M1675" s="22">
        <v>1864</v>
      </c>
      <c r="N1675" s="23">
        <v>114.10939999999999</v>
      </c>
      <c r="O1675" s="24"/>
    </row>
    <row r="1676" spans="1:15" ht="20.399999999999999" x14ac:dyDescent="0.2">
      <c r="A1676" s="19" t="s">
        <v>6101</v>
      </c>
      <c r="B1676" s="20" t="s">
        <v>2074</v>
      </c>
      <c r="C1676" s="20">
        <v>4</v>
      </c>
      <c r="D1676" s="20" t="s">
        <v>1492</v>
      </c>
      <c r="E1676" s="20" t="s">
        <v>149</v>
      </c>
      <c r="F1676" s="20">
        <v>30</v>
      </c>
      <c r="G1676" s="20">
        <v>12</v>
      </c>
      <c r="H1676" s="20">
        <v>0</v>
      </c>
      <c r="I1676" s="20">
        <v>2</v>
      </c>
      <c r="J1676" s="20">
        <v>44</v>
      </c>
      <c r="K1676" s="20" t="s">
        <v>18</v>
      </c>
      <c r="L1676" s="21">
        <v>3401220</v>
      </c>
      <c r="M1676" s="22">
        <v>176</v>
      </c>
      <c r="N1676" s="23">
        <v>0</v>
      </c>
      <c r="O1676" s="24"/>
    </row>
    <row r="1677" spans="1:15" ht="20.399999999999999" x14ac:dyDescent="0.2">
      <c r="A1677" s="19" t="s">
        <v>6102</v>
      </c>
      <c r="B1677" s="20" t="s">
        <v>905</v>
      </c>
      <c r="C1677" s="20">
        <v>3</v>
      </c>
      <c r="D1677" s="20" t="s">
        <v>95</v>
      </c>
      <c r="E1677" s="20" t="s">
        <v>149</v>
      </c>
      <c r="F1677" s="20">
        <v>30</v>
      </c>
      <c r="G1677" s="20">
        <v>11</v>
      </c>
      <c r="H1677" s="20">
        <v>0</v>
      </c>
      <c r="I1677" s="20">
        <v>2</v>
      </c>
      <c r="J1677" s="20">
        <v>43</v>
      </c>
      <c r="K1677" s="20" t="s">
        <v>18</v>
      </c>
      <c r="L1677" s="21">
        <v>3401220</v>
      </c>
      <c r="M1677" s="22">
        <v>129</v>
      </c>
      <c r="N1677" s="23">
        <v>19379.8449</v>
      </c>
      <c r="O1677" s="24"/>
    </row>
    <row r="1678" spans="1:15" ht="20.399999999999999" x14ac:dyDescent="0.2">
      <c r="A1678" s="19" t="s">
        <v>6103</v>
      </c>
      <c r="B1678" s="20" t="s">
        <v>1461</v>
      </c>
      <c r="C1678" s="20">
        <v>2</v>
      </c>
      <c r="D1678" s="20" t="s">
        <v>331</v>
      </c>
      <c r="E1678" s="20" t="s">
        <v>149</v>
      </c>
      <c r="F1678" s="20">
        <v>20</v>
      </c>
      <c r="G1678" s="20">
        <v>5</v>
      </c>
      <c r="H1678" s="20">
        <v>0</v>
      </c>
      <c r="I1678" s="20">
        <v>3</v>
      </c>
      <c r="J1678" s="20">
        <v>28</v>
      </c>
      <c r="K1678" s="20" t="s">
        <v>18</v>
      </c>
      <c r="L1678" s="21">
        <v>3401220</v>
      </c>
      <c r="M1678" s="22">
        <v>56</v>
      </c>
      <c r="N1678" s="23">
        <v>0</v>
      </c>
      <c r="O1678" s="24"/>
    </row>
    <row r="1679" spans="1:15" ht="30.6" x14ac:dyDescent="0.2">
      <c r="A1679" s="19" t="s">
        <v>6104</v>
      </c>
      <c r="B1679" s="20" t="s">
        <v>6105</v>
      </c>
      <c r="C1679" s="20">
        <v>29</v>
      </c>
      <c r="D1679" s="20" t="s">
        <v>255</v>
      </c>
      <c r="E1679" s="20"/>
      <c r="F1679" s="20">
        <v>30</v>
      </c>
      <c r="G1679" s="20">
        <v>3</v>
      </c>
      <c r="H1679" s="20">
        <v>0</v>
      </c>
      <c r="I1679" s="20">
        <v>1</v>
      </c>
      <c r="J1679" s="20">
        <v>34</v>
      </c>
      <c r="K1679" s="20"/>
      <c r="L1679" s="21">
        <v>3401220</v>
      </c>
      <c r="M1679" s="22">
        <v>986</v>
      </c>
      <c r="N1679" s="23">
        <v>152.12979999999999</v>
      </c>
      <c r="O1679" s="24"/>
    </row>
    <row r="1680" spans="1:15" ht="30.6" x14ac:dyDescent="0.2">
      <c r="A1680" s="19" t="s">
        <v>6106</v>
      </c>
      <c r="B1680" s="20" t="s">
        <v>6105</v>
      </c>
      <c r="C1680" s="20">
        <v>29</v>
      </c>
      <c r="D1680" s="20" t="s">
        <v>2143</v>
      </c>
      <c r="E1680" s="20"/>
      <c r="F1680" s="20">
        <v>14</v>
      </c>
      <c r="G1680" s="20">
        <v>3</v>
      </c>
      <c r="H1680" s="20">
        <v>0</v>
      </c>
      <c r="I1680" s="20">
        <v>1</v>
      </c>
      <c r="J1680" s="20">
        <v>18</v>
      </c>
      <c r="K1680" s="20"/>
      <c r="L1680" s="21">
        <v>3401220</v>
      </c>
      <c r="M1680" s="22">
        <v>522</v>
      </c>
      <c r="N1680" s="23">
        <v>287.35629999999998</v>
      </c>
      <c r="O1680" s="24"/>
    </row>
    <row r="1681" spans="1:15" ht="30.6" x14ac:dyDescent="0.2">
      <c r="A1681" s="19" t="s">
        <v>6107</v>
      </c>
      <c r="B1681" s="20" t="s">
        <v>6108</v>
      </c>
      <c r="C1681" s="20">
        <v>25</v>
      </c>
      <c r="D1681" s="20" t="s">
        <v>82</v>
      </c>
      <c r="E1681" s="20"/>
      <c r="F1681" s="20">
        <v>10</v>
      </c>
      <c r="G1681" s="20">
        <v>3</v>
      </c>
      <c r="H1681" s="20">
        <v>0</v>
      </c>
      <c r="I1681" s="20">
        <v>1</v>
      </c>
      <c r="J1681" s="20">
        <v>14</v>
      </c>
      <c r="K1681" s="20"/>
      <c r="L1681" s="21">
        <v>3401220</v>
      </c>
      <c r="M1681" s="22">
        <v>350</v>
      </c>
      <c r="N1681" s="23">
        <v>1428.5714</v>
      </c>
      <c r="O1681" s="24"/>
    </row>
    <row r="1682" spans="1:15" ht="20.399999999999999" x14ac:dyDescent="0.2">
      <c r="A1682" s="19" t="s">
        <v>6109</v>
      </c>
      <c r="B1682" s="20" t="s">
        <v>284</v>
      </c>
      <c r="C1682" s="20">
        <v>21</v>
      </c>
      <c r="D1682" s="20" t="s">
        <v>395</v>
      </c>
      <c r="E1682" s="20"/>
      <c r="F1682" s="20">
        <v>10</v>
      </c>
      <c r="G1682" s="20">
        <v>2</v>
      </c>
      <c r="H1682" s="20">
        <v>0</v>
      </c>
      <c r="I1682" s="20">
        <v>1</v>
      </c>
      <c r="J1682" s="20">
        <v>13</v>
      </c>
      <c r="K1682" s="20"/>
      <c r="L1682" s="21">
        <v>3401220</v>
      </c>
      <c r="M1682" s="22">
        <v>273</v>
      </c>
      <c r="N1682" s="23">
        <v>1098.9010000000001</v>
      </c>
      <c r="O1682" s="24"/>
    </row>
    <row r="1683" spans="1:15" ht="20.399999999999999" x14ac:dyDescent="0.2">
      <c r="A1683" s="19" t="s">
        <v>6110</v>
      </c>
      <c r="B1683" s="20" t="s">
        <v>284</v>
      </c>
      <c r="C1683" s="20">
        <v>21</v>
      </c>
      <c r="D1683" s="20" t="s">
        <v>493</v>
      </c>
      <c r="E1683" s="20"/>
      <c r="F1683" s="20">
        <v>4</v>
      </c>
      <c r="G1683" s="20">
        <v>2</v>
      </c>
      <c r="H1683" s="20">
        <v>0</v>
      </c>
      <c r="I1683" s="20">
        <v>1</v>
      </c>
      <c r="J1683" s="20">
        <v>7</v>
      </c>
      <c r="K1683" s="20"/>
      <c r="L1683" s="21">
        <v>3401220</v>
      </c>
      <c r="M1683" s="22">
        <v>147</v>
      </c>
      <c r="N1683" s="23">
        <v>340.13600000000002</v>
      </c>
      <c r="O1683" s="24"/>
    </row>
    <row r="1684" spans="1:15" ht="20.399999999999999" x14ac:dyDescent="0.2">
      <c r="A1684" s="19" t="s">
        <v>6111</v>
      </c>
      <c r="B1684" s="20" t="s">
        <v>6112</v>
      </c>
      <c r="C1684" s="20">
        <v>22</v>
      </c>
      <c r="D1684" s="20" t="s">
        <v>953</v>
      </c>
      <c r="E1684" s="20"/>
      <c r="F1684" s="20">
        <v>8</v>
      </c>
      <c r="G1684" s="20">
        <v>3</v>
      </c>
      <c r="H1684" s="20">
        <v>0</v>
      </c>
      <c r="I1684" s="20">
        <v>1</v>
      </c>
      <c r="J1684" s="20">
        <v>12</v>
      </c>
      <c r="K1684" s="20"/>
      <c r="L1684" s="21">
        <v>3401220</v>
      </c>
      <c r="M1684" s="22">
        <v>264</v>
      </c>
      <c r="N1684" s="23">
        <v>568.18179999999995</v>
      </c>
      <c r="O1684" s="24"/>
    </row>
    <row r="1685" spans="1:15" ht="20.399999999999999" x14ac:dyDescent="0.2">
      <c r="A1685" s="19" t="s">
        <v>6113</v>
      </c>
      <c r="B1685" s="20" t="s">
        <v>284</v>
      </c>
      <c r="C1685" s="20">
        <v>21</v>
      </c>
      <c r="D1685" s="20" t="s">
        <v>255</v>
      </c>
      <c r="E1685" s="20"/>
      <c r="F1685" s="20">
        <v>8</v>
      </c>
      <c r="G1685" s="20">
        <v>2</v>
      </c>
      <c r="H1685" s="20">
        <v>0</v>
      </c>
      <c r="I1685" s="20">
        <v>1</v>
      </c>
      <c r="J1685" s="20">
        <v>11</v>
      </c>
      <c r="K1685" s="20"/>
      <c r="L1685" s="21">
        <v>3401220</v>
      </c>
      <c r="M1685" s="22">
        <v>231</v>
      </c>
      <c r="N1685" s="23">
        <v>649.35059999999999</v>
      </c>
      <c r="O1685" s="24"/>
    </row>
    <row r="1686" spans="1:15" ht="20.399999999999999" x14ac:dyDescent="0.2">
      <c r="A1686" s="19" t="s">
        <v>6114</v>
      </c>
      <c r="B1686" s="20" t="s">
        <v>6115</v>
      </c>
      <c r="C1686" s="20">
        <v>26</v>
      </c>
      <c r="D1686" s="20" t="s">
        <v>342</v>
      </c>
      <c r="E1686" s="20"/>
      <c r="F1686" s="20">
        <v>6</v>
      </c>
      <c r="G1686" s="20">
        <v>3</v>
      </c>
      <c r="H1686" s="20">
        <v>0</v>
      </c>
      <c r="I1686" s="20">
        <v>1</v>
      </c>
      <c r="J1686" s="20">
        <v>10</v>
      </c>
      <c r="K1686" s="20"/>
      <c r="L1686" s="21">
        <v>3401220</v>
      </c>
      <c r="M1686" s="22">
        <v>260</v>
      </c>
      <c r="N1686" s="23">
        <v>769.23069999999996</v>
      </c>
      <c r="O1686" s="24"/>
    </row>
    <row r="1687" spans="1:15" ht="20.399999999999999" x14ac:dyDescent="0.2">
      <c r="A1687" s="19" t="s">
        <v>6116</v>
      </c>
      <c r="B1687" s="20" t="s">
        <v>696</v>
      </c>
      <c r="C1687" s="20">
        <v>4</v>
      </c>
      <c r="D1687" s="20" t="s">
        <v>140</v>
      </c>
      <c r="E1687" s="20" t="s">
        <v>149</v>
      </c>
      <c r="F1687" s="20">
        <v>40</v>
      </c>
      <c r="G1687" s="20">
        <v>12</v>
      </c>
      <c r="H1687" s="20">
        <v>0</v>
      </c>
      <c r="I1687" s="20">
        <v>3</v>
      </c>
      <c r="J1687" s="20">
        <v>55</v>
      </c>
      <c r="K1687" s="20" t="s">
        <v>18</v>
      </c>
      <c r="L1687" s="21">
        <v>3401220</v>
      </c>
      <c r="M1687" s="22">
        <v>220</v>
      </c>
      <c r="N1687" s="23">
        <v>9090.9089999999997</v>
      </c>
      <c r="O1687" s="24"/>
    </row>
    <row r="1688" spans="1:15" ht="30.6" x14ac:dyDescent="0.2">
      <c r="A1688" s="19" t="s">
        <v>6117</v>
      </c>
      <c r="B1688" s="20" t="s">
        <v>6118</v>
      </c>
      <c r="C1688" s="20">
        <v>16</v>
      </c>
      <c r="D1688" s="20" t="s">
        <v>1332</v>
      </c>
      <c r="E1688" s="20"/>
      <c r="F1688" s="20">
        <v>55</v>
      </c>
      <c r="G1688" s="20">
        <v>15</v>
      </c>
      <c r="H1688" s="20">
        <v>0</v>
      </c>
      <c r="I1688" s="20">
        <v>2</v>
      </c>
      <c r="J1688" s="20">
        <v>72</v>
      </c>
      <c r="K1688" s="20"/>
      <c r="L1688" s="21">
        <v>3401220</v>
      </c>
      <c r="M1688" s="22">
        <v>1152</v>
      </c>
      <c r="N1688" s="23">
        <v>2170.1388000000002</v>
      </c>
      <c r="O1688" s="24"/>
    </row>
    <row r="1689" spans="1:15" ht="20.399999999999999" x14ac:dyDescent="0.2">
      <c r="A1689" s="19" t="s">
        <v>6119</v>
      </c>
      <c r="B1689" s="20" t="s">
        <v>704</v>
      </c>
      <c r="C1689" s="20">
        <v>4</v>
      </c>
      <c r="D1689" s="20" t="s">
        <v>1332</v>
      </c>
      <c r="E1689" s="20" t="s">
        <v>149</v>
      </c>
      <c r="F1689" s="20">
        <v>42</v>
      </c>
      <c r="G1689" s="20">
        <v>14</v>
      </c>
      <c r="H1689" s="20">
        <v>3</v>
      </c>
      <c r="I1689" s="20">
        <v>0</v>
      </c>
      <c r="J1689" s="20">
        <v>59</v>
      </c>
      <c r="K1689" s="20" t="s">
        <v>18</v>
      </c>
      <c r="L1689" s="21">
        <v>3401220</v>
      </c>
      <c r="M1689" s="22">
        <v>236</v>
      </c>
      <c r="N1689" s="23">
        <v>6355.9322000000002</v>
      </c>
      <c r="O1689" s="24"/>
    </row>
    <row r="1690" spans="1:15" ht="20.399999999999999" x14ac:dyDescent="0.2">
      <c r="A1690" s="19" t="s">
        <v>6111</v>
      </c>
      <c r="B1690" s="20" t="s">
        <v>6120</v>
      </c>
      <c r="C1690" s="20">
        <v>25</v>
      </c>
      <c r="D1690" s="20" t="s">
        <v>953</v>
      </c>
      <c r="E1690" s="20"/>
      <c r="F1690" s="20">
        <v>8</v>
      </c>
      <c r="G1690" s="20">
        <v>3</v>
      </c>
      <c r="H1690" s="20">
        <v>0</v>
      </c>
      <c r="I1690" s="20">
        <v>1</v>
      </c>
      <c r="J1690" s="20">
        <v>12</v>
      </c>
      <c r="K1690" s="20"/>
      <c r="L1690" s="21">
        <v>3401220</v>
      </c>
      <c r="M1690" s="22">
        <v>300</v>
      </c>
      <c r="N1690" s="23">
        <v>500</v>
      </c>
      <c r="O1690" s="24"/>
    </row>
    <row r="1691" spans="1:15" ht="20.399999999999999" x14ac:dyDescent="0.2">
      <c r="A1691" s="19" t="s">
        <v>6113</v>
      </c>
      <c r="B1691" s="20" t="s">
        <v>6121</v>
      </c>
      <c r="C1691" s="20">
        <v>24</v>
      </c>
      <c r="D1691" s="20" t="s">
        <v>255</v>
      </c>
      <c r="E1691" s="20"/>
      <c r="F1691" s="20">
        <v>8</v>
      </c>
      <c r="G1691" s="20">
        <v>2</v>
      </c>
      <c r="H1691" s="20">
        <v>0</v>
      </c>
      <c r="I1691" s="20">
        <v>1</v>
      </c>
      <c r="J1691" s="20">
        <v>11</v>
      </c>
      <c r="K1691" s="20"/>
      <c r="L1691" s="21">
        <v>3401220</v>
      </c>
      <c r="M1691" s="22">
        <v>264</v>
      </c>
      <c r="N1691" s="23">
        <v>568.18179999999995</v>
      </c>
      <c r="O1691" s="24"/>
    </row>
    <row r="1692" spans="1:15" ht="20.399999999999999" x14ac:dyDescent="0.2">
      <c r="A1692" s="19" t="s">
        <v>6114</v>
      </c>
      <c r="B1692" s="20" t="s">
        <v>6121</v>
      </c>
      <c r="C1692" s="20">
        <v>24</v>
      </c>
      <c r="D1692" s="20" t="s">
        <v>342</v>
      </c>
      <c r="E1692" s="20"/>
      <c r="F1692" s="20">
        <v>6</v>
      </c>
      <c r="G1692" s="20">
        <v>3</v>
      </c>
      <c r="H1692" s="20">
        <v>0</v>
      </c>
      <c r="I1692" s="20">
        <v>1</v>
      </c>
      <c r="J1692" s="20">
        <v>10</v>
      </c>
      <c r="K1692" s="20"/>
      <c r="L1692" s="21">
        <v>3401220</v>
      </c>
      <c r="M1692" s="22">
        <v>240</v>
      </c>
      <c r="N1692" s="23">
        <v>833.33330000000001</v>
      </c>
      <c r="O1692" s="24"/>
    </row>
    <row r="1693" spans="1:15" ht="20.399999999999999" x14ac:dyDescent="0.2">
      <c r="A1693" s="19" t="s">
        <v>6110</v>
      </c>
      <c r="B1693" s="20" t="s">
        <v>6121</v>
      </c>
      <c r="C1693" s="20">
        <v>24</v>
      </c>
      <c r="D1693" s="20" t="s">
        <v>493</v>
      </c>
      <c r="E1693" s="20"/>
      <c r="F1693" s="20">
        <v>4</v>
      </c>
      <c r="G1693" s="20">
        <v>2</v>
      </c>
      <c r="H1693" s="20">
        <v>0</v>
      </c>
      <c r="I1693" s="20">
        <v>1</v>
      </c>
      <c r="J1693" s="20">
        <v>7</v>
      </c>
      <c r="K1693" s="20"/>
      <c r="L1693" s="21">
        <v>3401220</v>
      </c>
      <c r="M1693" s="22">
        <v>168</v>
      </c>
      <c r="N1693" s="23">
        <v>297.61900000000003</v>
      </c>
      <c r="O1693" s="24"/>
    </row>
    <row r="1694" spans="1:15" ht="20.399999999999999" x14ac:dyDescent="0.2">
      <c r="A1694" s="19" t="s">
        <v>6109</v>
      </c>
      <c r="B1694" s="20" t="s">
        <v>6121</v>
      </c>
      <c r="C1694" s="20">
        <v>24</v>
      </c>
      <c r="D1694" s="20" t="s">
        <v>395</v>
      </c>
      <c r="E1694" s="20"/>
      <c r="F1694" s="20">
        <v>10</v>
      </c>
      <c r="G1694" s="20">
        <v>2</v>
      </c>
      <c r="H1694" s="20">
        <v>0</v>
      </c>
      <c r="I1694" s="20">
        <v>1</v>
      </c>
      <c r="J1694" s="20">
        <v>13</v>
      </c>
      <c r="K1694" s="20"/>
      <c r="L1694" s="21">
        <v>3401220</v>
      </c>
      <c r="M1694" s="22">
        <v>312</v>
      </c>
      <c r="N1694" s="23">
        <v>961.53840000000002</v>
      </c>
      <c r="O1694" s="24"/>
    </row>
    <row r="1695" spans="1:15" ht="20.399999999999999" x14ac:dyDescent="0.2">
      <c r="A1695" s="19" t="s">
        <v>6122</v>
      </c>
      <c r="B1695" s="20" t="s">
        <v>2267</v>
      </c>
      <c r="C1695" s="20">
        <v>5</v>
      </c>
      <c r="D1695" s="20" t="s">
        <v>4576</v>
      </c>
      <c r="E1695" s="20" t="s">
        <v>346</v>
      </c>
      <c r="F1695" s="20">
        <v>695</v>
      </c>
      <c r="G1695" s="20">
        <v>35</v>
      </c>
      <c r="H1695" s="20">
        <v>49</v>
      </c>
      <c r="I1695" s="20">
        <v>3</v>
      </c>
      <c r="J1695" s="20">
        <v>782</v>
      </c>
      <c r="K1695" s="20" t="s">
        <v>18</v>
      </c>
      <c r="L1695" s="21">
        <v>3401220</v>
      </c>
      <c r="M1695" s="22">
        <v>3910</v>
      </c>
      <c r="N1695" s="23">
        <v>78.971800000000002</v>
      </c>
      <c r="O1695" s="24"/>
    </row>
    <row r="1696" spans="1:15" ht="30.6" x14ac:dyDescent="0.2">
      <c r="A1696" s="19" t="s">
        <v>6123</v>
      </c>
      <c r="B1696" s="20" t="s">
        <v>6124</v>
      </c>
      <c r="C1696" s="20">
        <v>21</v>
      </c>
      <c r="D1696" s="20" t="s">
        <v>82</v>
      </c>
      <c r="E1696" s="20"/>
      <c r="F1696" s="20">
        <v>30</v>
      </c>
      <c r="G1696" s="20">
        <v>3</v>
      </c>
      <c r="H1696" s="20">
        <v>0</v>
      </c>
      <c r="I1696" s="20">
        <v>1</v>
      </c>
      <c r="J1696" s="20">
        <v>34</v>
      </c>
      <c r="K1696" s="20"/>
      <c r="L1696" s="21">
        <v>3401220</v>
      </c>
      <c r="M1696" s="22">
        <v>714</v>
      </c>
      <c r="N1696" s="23">
        <v>210.084</v>
      </c>
      <c r="O1696" s="24"/>
    </row>
    <row r="1697" spans="1:15" ht="30.6" x14ac:dyDescent="0.2">
      <c r="A1697" s="19" t="s">
        <v>6125</v>
      </c>
      <c r="B1697" s="20" t="s">
        <v>6124</v>
      </c>
      <c r="C1697" s="20">
        <v>21</v>
      </c>
      <c r="D1697" s="20" t="s">
        <v>82</v>
      </c>
      <c r="E1697" s="20"/>
      <c r="F1697" s="20">
        <v>10</v>
      </c>
      <c r="G1697" s="20">
        <v>3</v>
      </c>
      <c r="H1697" s="20">
        <v>0</v>
      </c>
      <c r="I1697" s="20">
        <v>1</v>
      </c>
      <c r="J1697" s="20">
        <v>14</v>
      </c>
      <c r="K1697" s="20"/>
      <c r="L1697" s="21">
        <v>3401220</v>
      </c>
      <c r="M1697" s="22">
        <v>294</v>
      </c>
      <c r="N1697" s="23">
        <v>510.20400000000001</v>
      </c>
      <c r="O1697" s="24"/>
    </row>
    <row r="1698" spans="1:15" ht="40.799999999999997" x14ac:dyDescent="0.2">
      <c r="A1698" s="19" t="s">
        <v>6126</v>
      </c>
      <c r="B1698" s="20" t="s">
        <v>780</v>
      </c>
      <c r="C1698" s="20">
        <v>3</v>
      </c>
      <c r="D1698" s="20" t="s">
        <v>6127</v>
      </c>
      <c r="E1698" s="20" t="s">
        <v>783</v>
      </c>
      <c r="F1698" s="20">
        <v>100</v>
      </c>
      <c r="G1698" s="20">
        <v>10</v>
      </c>
      <c r="H1698" s="20">
        <v>10</v>
      </c>
      <c r="I1698" s="20">
        <v>0</v>
      </c>
      <c r="J1698" s="20">
        <v>120</v>
      </c>
      <c r="K1698" s="20" t="s">
        <v>18</v>
      </c>
      <c r="L1698" s="21">
        <v>3401220</v>
      </c>
      <c r="M1698" s="22">
        <v>360</v>
      </c>
      <c r="N1698" s="23">
        <v>0</v>
      </c>
      <c r="O1698" s="24"/>
    </row>
    <row r="1699" spans="1:15" ht="20.399999999999999" x14ac:dyDescent="0.2">
      <c r="A1699" s="19" t="s">
        <v>1740</v>
      </c>
      <c r="B1699" s="20" t="s">
        <v>1634</v>
      </c>
      <c r="C1699" s="20">
        <v>5</v>
      </c>
      <c r="D1699" s="20" t="s">
        <v>298</v>
      </c>
      <c r="E1699" s="20" t="s">
        <v>149</v>
      </c>
      <c r="F1699" s="20">
        <v>30</v>
      </c>
      <c r="G1699" s="20">
        <v>6</v>
      </c>
      <c r="H1699" s="20">
        <v>0</v>
      </c>
      <c r="I1699" s="20">
        <v>3</v>
      </c>
      <c r="J1699" s="20">
        <v>39</v>
      </c>
      <c r="K1699" s="20" t="s">
        <v>18</v>
      </c>
      <c r="L1699" s="21">
        <v>3401220</v>
      </c>
      <c r="M1699" s="22">
        <v>195</v>
      </c>
      <c r="N1699" s="23">
        <v>12820.5128</v>
      </c>
      <c r="O1699" s="24"/>
    </row>
    <row r="1700" spans="1:15" ht="30.6" x14ac:dyDescent="0.2">
      <c r="A1700" s="19" t="s">
        <v>6128</v>
      </c>
      <c r="B1700" s="20" t="s">
        <v>3250</v>
      </c>
      <c r="C1700" s="20">
        <v>3</v>
      </c>
      <c r="D1700" s="20" t="s">
        <v>495</v>
      </c>
      <c r="E1700" s="20" t="s">
        <v>783</v>
      </c>
      <c r="F1700" s="20">
        <v>100</v>
      </c>
      <c r="G1700" s="20">
        <v>10</v>
      </c>
      <c r="H1700" s="20">
        <v>10</v>
      </c>
      <c r="I1700" s="20">
        <v>0</v>
      </c>
      <c r="J1700" s="20">
        <v>120</v>
      </c>
      <c r="K1700" s="20" t="s">
        <v>18</v>
      </c>
      <c r="L1700" s="21">
        <v>3401220</v>
      </c>
      <c r="M1700" s="22">
        <v>360</v>
      </c>
      <c r="N1700" s="23">
        <v>0</v>
      </c>
      <c r="O1700" s="24"/>
    </row>
    <row r="1701" spans="1:15" ht="20.399999999999999" x14ac:dyDescent="0.2">
      <c r="A1701" s="19" t="s">
        <v>6129</v>
      </c>
      <c r="B1701" s="20" t="s">
        <v>6130</v>
      </c>
      <c r="C1701" s="20">
        <v>5</v>
      </c>
      <c r="D1701" s="20" t="s">
        <v>395</v>
      </c>
      <c r="E1701" s="20" t="s">
        <v>346</v>
      </c>
      <c r="F1701" s="20">
        <v>550</v>
      </c>
      <c r="G1701" s="20">
        <v>35</v>
      </c>
      <c r="H1701" s="20">
        <v>49</v>
      </c>
      <c r="I1701" s="20">
        <v>0</v>
      </c>
      <c r="J1701" s="20">
        <v>634</v>
      </c>
      <c r="K1701" s="20" t="s">
        <v>18</v>
      </c>
      <c r="L1701" s="21">
        <v>3401220</v>
      </c>
      <c r="M1701" s="22">
        <v>3170</v>
      </c>
      <c r="N1701" s="23">
        <v>161.33750000000001</v>
      </c>
      <c r="O1701" s="24"/>
    </row>
    <row r="1702" spans="1:15" ht="20.399999999999999" x14ac:dyDescent="0.2">
      <c r="A1702" s="19" t="s">
        <v>838</v>
      </c>
      <c r="B1702" s="20" t="s">
        <v>6131</v>
      </c>
      <c r="C1702" s="20">
        <v>5</v>
      </c>
      <c r="D1702" s="20" t="s">
        <v>395</v>
      </c>
      <c r="E1702" s="20" t="s">
        <v>346</v>
      </c>
      <c r="F1702" s="20">
        <v>504</v>
      </c>
      <c r="G1702" s="20">
        <v>35</v>
      </c>
      <c r="H1702" s="20">
        <v>49</v>
      </c>
      <c r="I1702" s="20">
        <v>3</v>
      </c>
      <c r="J1702" s="20">
        <v>591</v>
      </c>
      <c r="K1702" s="20" t="s">
        <v>18</v>
      </c>
      <c r="L1702" s="21">
        <v>3401220</v>
      </c>
      <c r="M1702" s="22">
        <v>2955</v>
      </c>
      <c r="N1702" s="23">
        <v>175.01179999999999</v>
      </c>
      <c r="O1702" s="24"/>
    </row>
    <row r="1703" spans="1:15" ht="30.6" x14ac:dyDescent="0.2">
      <c r="A1703" s="19" t="s">
        <v>6132</v>
      </c>
      <c r="B1703" s="20" t="s">
        <v>931</v>
      </c>
      <c r="C1703" s="20">
        <v>3</v>
      </c>
      <c r="D1703" s="20" t="s">
        <v>6133</v>
      </c>
      <c r="E1703" s="20" t="s">
        <v>783</v>
      </c>
      <c r="F1703" s="20">
        <v>350</v>
      </c>
      <c r="G1703" s="20">
        <v>22</v>
      </c>
      <c r="H1703" s="20">
        <v>25</v>
      </c>
      <c r="I1703" s="20">
        <v>0</v>
      </c>
      <c r="J1703" s="20">
        <v>397</v>
      </c>
      <c r="K1703" s="20" t="s">
        <v>18</v>
      </c>
      <c r="L1703" s="21">
        <v>3401220</v>
      </c>
      <c r="M1703" s="22">
        <v>1191</v>
      </c>
      <c r="N1703" s="23">
        <v>0</v>
      </c>
      <c r="O1703" s="24"/>
    </row>
    <row r="1704" spans="1:15" ht="30.6" x14ac:dyDescent="0.2">
      <c r="A1704" s="19" t="s">
        <v>6134</v>
      </c>
      <c r="B1704" s="20" t="s">
        <v>1200</v>
      </c>
      <c r="C1704" s="20">
        <v>3</v>
      </c>
      <c r="D1704" s="20" t="s">
        <v>6127</v>
      </c>
      <c r="E1704" s="20" t="s">
        <v>783</v>
      </c>
      <c r="F1704" s="20">
        <v>350</v>
      </c>
      <c r="G1704" s="20">
        <v>20</v>
      </c>
      <c r="H1704" s="20">
        <v>20</v>
      </c>
      <c r="I1704" s="20">
        <v>0</v>
      </c>
      <c r="J1704" s="20">
        <v>390</v>
      </c>
      <c r="K1704" s="20" t="s">
        <v>18</v>
      </c>
      <c r="L1704" s="21">
        <v>3401220</v>
      </c>
      <c r="M1704" s="22">
        <v>1170</v>
      </c>
      <c r="N1704" s="23">
        <v>0</v>
      </c>
      <c r="O1704" s="24"/>
    </row>
    <row r="1705" spans="1:15" ht="20.399999999999999" x14ac:dyDescent="0.2">
      <c r="A1705" s="19" t="s">
        <v>6135</v>
      </c>
      <c r="B1705" s="20" t="s">
        <v>6136</v>
      </c>
      <c r="C1705" s="20">
        <v>5</v>
      </c>
      <c r="D1705" s="20" t="s">
        <v>4131</v>
      </c>
      <c r="E1705" s="20" t="s">
        <v>17</v>
      </c>
      <c r="F1705" s="20">
        <v>55</v>
      </c>
      <c r="G1705" s="20">
        <v>20</v>
      </c>
      <c r="H1705" s="20">
        <v>0</v>
      </c>
      <c r="I1705" s="20">
        <v>2</v>
      </c>
      <c r="J1705" s="20">
        <v>77</v>
      </c>
      <c r="K1705" s="20" t="s">
        <v>18</v>
      </c>
      <c r="L1705" s="21">
        <v>3401220</v>
      </c>
      <c r="M1705" s="22">
        <v>385</v>
      </c>
      <c r="N1705" s="23">
        <v>0</v>
      </c>
      <c r="O1705" s="24"/>
    </row>
    <row r="1706" spans="1:15" ht="20.399999999999999" x14ac:dyDescent="0.2">
      <c r="A1706" s="19" t="s">
        <v>6137</v>
      </c>
      <c r="B1706" s="20" t="s">
        <v>933</v>
      </c>
      <c r="C1706" s="20">
        <v>4</v>
      </c>
      <c r="D1706" s="20" t="s">
        <v>1332</v>
      </c>
      <c r="E1706" s="20" t="s">
        <v>149</v>
      </c>
      <c r="F1706" s="20">
        <v>20</v>
      </c>
      <c r="G1706" s="20">
        <v>5</v>
      </c>
      <c r="H1706" s="20">
        <v>0</v>
      </c>
      <c r="I1706" s="20">
        <v>3</v>
      </c>
      <c r="J1706" s="20">
        <v>28</v>
      </c>
      <c r="K1706" s="20" t="s">
        <v>18</v>
      </c>
      <c r="L1706" s="21">
        <v>3401220</v>
      </c>
      <c r="M1706" s="22">
        <v>112</v>
      </c>
      <c r="N1706" s="23">
        <v>0</v>
      </c>
      <c r="O1706" s="24"/>
    </row>
    <row r="1707" spans="1:15" ht="30.6" x14ac:dyDescent="0.2">
      <c r="A1707" s="19" t="s">
        <v>6138</v>
      </c>
      <c r="B1707" s="20" t="s">
        <v>6139</v>
      </c>
      <c r="C1707" s="20">
        <v>22</v>
      </c>
      <c r="D1707" s="20" t="s">
        <v>82</v>
      </c>
      <c r="E1707" s="20"/>
      <c r="F1707" s="20">
        <v>30</v>
      </c>
      <c r="G1707" s="20">
        <v>6</v>
      </c>
      <c r="H1707" s="20">
        <v>0</v>
      </c>
      <c r="I1707" s="20">
        <v>2</v>
      </c>
      <c r="J1707" s="20">
        <v>38</v>
      </c>
      <c r="K1707" s="20"/>
      <c r="L1707" s="21">
        <v>3401220</v>
      </c>
      <c r="M1707" s="22">
        <v>836</v>
      </c>
      <c r="N1707" s="23">
        <v>139.15309999999999</v>
      </c>
      <c r="O1707" s="24"/>
    </row>
    <row r="1708" spans="1:15" ht="30.6" x14ac:dyDescent="0.2">
      <c r="A1708" s="19" t="s">
        <v>6125</v>
      </c>
      <c r="B1708" s="20" t="s">
        <v>6140</v>
      </c>
      <c r="C1708" s="20">
        <v>22</v>
      </c>
      <c r="D1708" s="20" t="s">
        <v>271</v>
      </c>
      <c r="E1708" s="20"/>
      <c r="F1708" s="20">
        <v>10</v>
      </c>
      <c r="G1708" s="20">
        <v>3</v>
      </c>
      <c r="H1708" s="20">
        <v>0</v>
      </c>
      <c r="I1708" s="20">
        <v>2</v>
      </c>
      <c r="J1708" s="20">
        <v>15</v>
      </c>
      <c r="K1708" s="20"/>
      <c r="L1708" s="21">
        <v>3401220</v>
      </c>
      <c r="M1708" s="22">
        <v>330</v>
      </c>
      <c r="N1708" s="23">
        <v>455.303</v>
      </c>
      <c r="O1708" s="24"/>
    </row>
    <row r="1709" spans="1:15" ht="20.399999999999999" x14ac:dyDescent="0.2">
      <c r="A1709" s="19" t="s">
        <v>6141</v>
      </c>
      <c r="B1709" s="20" t="s">
        <v>6142</v>
      </c>
      <c r="C1709" s="20">
        <v>21</v>
      </c>
      <c r="D1709" s="20" t="s">
        <v>255</v>
      </c>
      <c r="E1709" s="20"/>
      <c r="F1709" s="20">
        <v>8</v>
      </c>
      <c r="G1709" s="20">
        <v>2</v>
      </c>
      <c r="H1709" s="20">
        <v>0</v>
      </c>
      <c r="I1709" s="20">
        <v>1</v>
      </c>
      <c r="J1709" s="20">
        <v>11</v>
      </c>
      <c r="K1709" s="20"/>
      <c r="L1709" s="21">
        <v>3401220</v>
      </c>
      <c r="M1709" s="22">
        <v>231</v>
      </c>
      <c r="N1709" s="23">
        <v>432.90039999999999</v>
      </c>
      <c r="O1709" s="24"/>
    </row>
    <row r="1710" spans="1:15" ht="30.6" x14ac:dyDescent="0.2">
      <c r="A1710" s="19" t="s">
        <v>6143</v>
      </c>
      <c r="B1710" s="20" t="s">
        <v>1206</v>
      </c>
      <c r="C1710" s="20">
        <v>3</v>
      </c>
      <c r="D1710" s="20" t="s">
        <v>391</v>
      </c>
      <c r="E1710" s="20" t="s">
        <v>783</v>
      </c>
      <c r="F1710" s="20">
        <v>350</v>
      </c>
      <c r="G1710" s="20">
        <v>20</v>
      </c>
      <c r="H1710" s="20">
        <v>20</v>
      </c>
      <c r="I1710" s="20">
        <v>0</v>
      </c>
      <c r="J1710" s="20">
        <v>390</v>
      </c>
      <c r="K1710" s="20" t="s">
        <v>18</v>
      </c>
      <c r="L1710" s="21">
        <v>3401220</v>
      </c>
      <c r="M1710" s="22">
        <v>1170</v>
      </c>
      <c r="N1710" s="23">
        <v>0</v>
      </c>
      <c r="O1710" s="24"/>
    </row>
    <row r="1711" spans="1:15" ht="30.6" x14ac:dyDescent="0.2">
      <c r="A1711" s="19" t="s">
        <v>6144</v>
      </c>
      <c r="B1711" s="20" t="s">
        <v>6145</v>
      </c>
      <c r="C1711" s="20">
        <v>22</v>
      </c>
      <c r="D1711" s="20" t="s">
        <v>82</v>
      </c>
      <c r="E1711" s="20"/>
      <c r="F1711" s="20">
        <v>30</v>
      </c>
      <c r="G1711" s="20">
        <v>3</v>
      </c>
      <c r="H1711" s="20">
        <v>0</v>
      </c>
      <c r="I1711" s="20">
        <v>1</v>
      </c>
      <c r="J1711" s="20">
        <v>34</v>
      </c>
      <c r="K1711" s="20"/>
      <c r="L1711" s="21">
        <v>3401220</v>
      </c>
      <c r="M1711" s="22">
        <v>748</v>
      </c>
      <c r="N1711" s="23">
        <v>201.20320000000001</v>
      </c>
      <c r="O1711" s="24"/>
    </row>
    <row r="1712" spans="1:15" ht="30.6" x14ac:dyDescent="0.2">
      <c r="A1712" s="19" t="s">
        <v>6125</v>
      </c>
      <c r="B1712" s="20" t="s">
        <v>6146</v>
      </c>
      <c r="C1712" s="20">
        <v>21</v>
      </c>
      <c r="D1712" s="20" t="s">
        <v>82</v>
      </c>
      <c r="E1712" s="20"/>
      <c r="F1712" s="20">
        <v>10</v>
      </c>
      <c r="G1712" s="20">
        <v>3</v>
      </c>
      <c r="H1712" s="20">
        <v>0</v>
      </c>
      <c r="I1712" s="20">
        <v>1</v>
      </c>
      <c r="J1712" s="20">
        <v>14</v>
      </c>
      <c r="K1712" s="20"/>
      <c r="L1712" s="21">
        <v>3401220</v>
      </c>
      <c r="M1712" s="22">
        <v>294</v>
      </c>
      <c r="N1712" s="23">
        <v>510.20400000000001</v>
      </c>
      <c r="O1712" s="24"/>
    </row>
    <row r="1713" spans="1:15" ht="30.6" x14ac:dyDescent="0.2">
      <c r="A1713" s="19" t="s">
        <v>6138</v>
      </c>
      <c r="B1713" s="20" t="s">
        <v>792</v>
      </c>
      <c r="C1713" s="20">
        <v>22</v>
      </c>
      <c r="D1713" s="20" t="s">
        <v>82</v>
      </c>
      <c r="E1713" s="20"/>
      <c r="F1713" s="20">
        <v>30</v>
      </c>
      <c r="G1713" s="20">
        <v>6</v>
      </c>
      <c r="H1713" s="20">
        <v>0</v>
      </c>
      <c r="I1713" s="20">
        <v>2</v>
      </c>
      <c r="J1713" s="20">
        <v>38</v>
      </c>
      <c r="K1713" s="20"/>
      <c r="L1713" s="21">
        <v>3401220</v>
      </c>
      <c r="M1713" s="22">
        <v>836</v>
      </c>
      <c r="N1713" s="23">
        <v>299.04300000000001</v>
      </c>
      <c r="O1713" s="24"/>
    </row>
    <row r="1714" spans="1:15" ht="20.399999999999999" x14ac:dyDescent="0.2">
      <c r="A1714" s="19" t="s">
        <v>6147</v>
      </c>
      <c r="B1714" s="20" t="s">
        <v>6148</v>
      </c>
      <c r="C1714" s="20">
        <v>26</v>
      </c>
      <c r="D1714" s="20" t="s">
        <v>1332</v>
      </c>
      <c r="E1714" s="20"/>
      <c r="F1714" s="20">
        <v>8</v>
      </c>
      <c r="G1714" s="20">
        <v>2</v>
      </c>
      <c r="H1714" s="20">
        <v>0</v>
      </c>
      <c r="I1714" s="20">
        <v>1</v>
      </c>
      <c r="J1714" s="20">
        <v>11</v>
      </c>
      <c r="K1714" s="20"/>
      <c r="L1714" s="21">
        <v>3401220</v>
      </c>
      <c r="M1714" s="22">
        <v>286</v>
      </c>
      <c r="N1714" s="23">
        <v>524.47550000000001</v>
      </c>
      <c r="O1714" s="24"/>
    </row>
    <row r="1715" spans="1:15" ht="30.6" x14ac:dyDescent="0.2">
      <c r="A1715" s="19" t="s">
        <v>6125</v>
      </c>
      <c r="B1715" s="20" t="s">
        <v>6149</v>
      </c>
      <c r="C1715" s="20">
        <v>21</v>
      </c>
      <c r="D1715" s="20" t="s">
        <v>82</v>
      </c>
      <c r="E1715" s="20"/>
      <c r="F1715" s="20">
        <v>10</v>
      </c>
      <c r="G1715" s="20">
        <v>3</v>
      </c>
      <c r="H1715" s="20">
        <v>0</v>
      </c>
      <c r="I1715" s="20">
        <v>1</v>
      </c>
      <c r="J1715" s="20">
        <v>14</v>
      </c>
      <c r="K1715" s="20"/>
      <c r="L1715" s="21">
        <v>3401220</v>
      </c>
      <c r="M1715" s="22">
        <v>294</v>
      </c>
      <c r="N1715" s="23">
        <v>510.20400000000001</v>
      </c>
      <c r="O1715" s="24"/>
    </row>
    <row r="1716" spans="1:15" ht="30.6" x14ac:dyDescent="0.2">
      <c r="A1716" s="19" t="s">
        <v>6144</v>
      </c>
      <c r="B1716" s="20" t="s">
        <v>6150</v>
      </c>
      <c r="C1716" s="20">
        <v>22</v>
      </c>
      <c r="D1716" s="20" t="s">
        <v>82</v>
      </c>
      <c r="E1716" s="20"/>
      <c r="F1716" s="20">
        <v>30</v>
      </c>
      <c r="G1716" s="20">
        <v>3</v>
      </c>
      <c r="H1716" s="20">
        <v>0</v>
      </c>
      <c r="I1716" s="20">
        <v>1</v>
      </c>
      <c r="J1716" s="20">
        <v>34</v>
      </c>
      <c r="K1716" s="20"/>
      <c r="L1716" s="21">
        <v>3401220</v>
      </c>
      <c r="M1716" s="22">
        <v>748</v>
      </c>
      <c r="N1716" s="23">
        <v>200.53469999999999</v>
      </c>
      <c r="O1716" s="24"/>
    </row>
    <row r="1717" spans="1:15" ht="20.399999999999999" x14ac:dyDescent="0.2">
      <c r="A1717" s="19" t="s">
        <v>6151</v>
      </c>
      <c r="B1717" s="20" t="s">
        <v>6152</v>
      </c>
      <c r="C1717" s="20">
        <v>22</v>
      </c>
      <c r="D1717" s="20" t="s">
        <v>102</v>
      </c>
      <c r="E1717" s="20"/>
      <c r="F1717" s="20">
        <v>30</v>
      </c>
      <c r="G1717" s="20">
        <v>6</v>
      </c>
      <c r="H1717" s="20">
        <v>0</v>
      </c>
      <c r="I1717" s="20">
        <v>2</v>
      </c>
      <c r="J1717" s="20">
        <v>38</v>
      </c>
      <c r="K1717" s="20"/>
      <c r="L1717" s="21">
        <v>3401220</v>
      </c>
      <c r="M1717" s="22">
        <v>836</v>
      </c>
      <c r="N1717" s="23">
        <v>1866.0287000000001</v>
      </c>
      <c r="O1717" s="24"/>
    </row>
    <row r="1718" spans="1:15" ht="30.6" x14ac:dyDescent="0.2">
      <c r="A1718" s="19" t="s">
        <v>6125</v>
      </c>
      <c r="B1718" s="20" t="s">
        <v>6153</v>
      </c>
      <c r="C1718" s="20">
        <v>22</v>
      </c>
      <c r="D1718" s="20" t="s">
        <v>271</v>
      </c>
      <c r="E1718" s="20"/>
      <c r="F1718" s="20">
        <v>10</v>
      </c>
      <c r="G1718" s="20">
        <v>3</v>
      </c>
      <c r="H1718" s="20">
        <v>0</v>
      </c>
      <c r="I1718" s="20">
        <v>1</v>
      </c>
      <c r="J1718" s="20">
        <v>14</v>
      </c>
      <c r="K1718" s="20"/>
      <c r="L1718" s="21">
        <v>3401220</v>
      </c>
      <c r="M1718" s="22">
        <v>308</v>
      </c>
      <c r="N1718" s="23">
        <v>487.0129</v>
      </c>
      <c r="O1718" s="24"/>
    </row>
    <row r="1719" spans="1:15" ht="20.399999999999999" x14ac:dyDescent="0.2">
      <c r="A1719" s="19" t="s">
        <v>6144</v>
      </c>
      <c r="B1719" s="20" t="s">
        <v>6154</v>
      </c>
      <c r="C1719" s="20">
        <v>22</v>
      </c>
      <c r="D1719" s="20" t="s">
        <v>255</v>
      </c>
      <c r="E1719" s="20"/>
      <c r="F1719" s="20">
        <v>30</v>
      </c>
      <c r="G1719" s="20">
        <v>3</v>
      </c>
      <c r="H1719" s="20">
        <v>0</v>
      </c>
      <c r="I1719" s="20">
        <v>1</v>
      </c>
      <c r="J1719" s="20">
        <v>34</v>
      </c>
      <c r="K1719" s="20"/>
      <c r="L1719" s="21">
        <v>3401220</v>
      </c>
      <c r="M1719" s="22">
        <v>748</v>
      </c>
      <c r="N1719" s="23">
        <v>200.53469999999999</v>
      </c>
      <c r="O1719" s="24"/>
    </row>
    <row r="1720" spans="1:15" ht="20.399999999999999" x14ac:dyDescent="0.2">
      <c r="A1720" s="19" t="s">
        <v>6147</v>
      </c>
      <c r="B1720" s="20" t="s">
        <v>1223</v>
      </c>
      <c r="C1720" s="20">
        <v>26</v>
      </c>
      <c r="D1720" s="20" t="s">
        <v>1332</v>
      </c>
      <c r="E1720" s="20"/>
      <c r="F1720" s="20">
        <v>8</v>
      </c>
      <c r="G1720" s="20">
        <v>2</v>
      </c>
      <c r="H1720" s="20">
        <v>0</v>
      </c>
      <c r="I1720" s="20">
        <v>1</v>
      </c>
      <c r="J1720" s="20">
        <v>11</v>
      </c>
      <c r="K1720" s="20"/>
      <c r="L1720" s="21">
        <v>3401220</v>
      </c>
      <c r="M1720" s="22">
        <v>286</v>
      </c>
      <c r="N1720" s="23">
        <v>0</v>
      </c>
      <c r="O1720" s="24"/>
    </row>
    <row r="1721" spans="1:15" s="25" customFormat="1" ht="13.2" x14ac:dyDescent="0.25">
      <c r="A1721" s="92" t="s">
        <v>150</v>
      </c>
      <c r="B1721" s="93"/>
      <c r="C1721" s="93"/>
      <c r="D1721" s="93" t="s">
        <v>6155</v>
      </c>
      <c r="E1721" s="93"/>
      <c r="F1721" s="93"/>
      <c r="G1721" s="93"/>
      <c r="H1721" s="93"/>
      <c r="I1721" s="93"/>
      <c r="J1721" s="93"/>
      <c r="K1721" s="93"/>
      <c r="L1721" s="94"/>
      <c r="M1721" s="95"/>
      <c r="N1721" s="96" t="s">
        <v>20</v>
      </c>
      <c r="O1721" s="97">
        <v>31734408</v>
      </c>
    </row>
    <row r="1723" spans="1:15" ht="13.2" x14ac:dyDescent="0.25">
      <c r="D1723" s="25" t="s">
        <v>156</v>
      </c>
    </row>
    <row r="1724" spans="1:15" ht="20.399999999999999" x14ac:dyDescent="0.2">
      <c r="A1724" s="19" t="s">
        <v>6156</v>
      </c>
      <c r="B1724" s="20" t="s">
        <v>6157</v>
      </c>
      <c r="C1724" s="20">
        <v>23</v>
      </c>
      <c r="D1724" s="20" t="s">
        <v>109</v>
      </c>
      <c r="E1724" s="20"/>
      <c r="F1724" s="20">
        <v>1</v>
      </c>
      <c r="G1724" s="20">
        <v>1</v>
      </c>
      <c r="H1724" s="20">
        <v>0</v>
      </c>
      <c r="I1724" s="20">
        <v>0</v>
      </c>
      <c r="J1724" s="20">
        <v>2</v>
      </c>
      <c r="K1724" s="20"/>
      <c r="L1724" s="21">
        <v>3401220</v>
      </c>
      <c r="M1724" s="22">
        <v>46</v>
      </c>
      <c r="N1724" s="23">
        <v>6956.5217000000002</v>
      </c>
      <c r="O1724" s="24"/>
    </row>
    <row r="1725" spans="1:15" ht="20.399999999999999" x14ac:dyDescent="0.2">
      <c r="A1725" s="19" t="s">
        <v>6158</v>
      </c>
      <c r="B1725" s="20" t="s">
        <v>4812</v>
      </c>
      <c r="C1725" s="20">
        <v>30</v>
      </c>
      <c r="D1725" s="20" t="s">
        <v>468</v>
      </c>
      <c r="E1725" s="20"/>
      <c r="F1725" s="20">
        <v>2</v>
      </c>
      <c r="G1725" s="20">
        <v>0</v>
      </c>
      <c r="H1725" s="20">
        <v>0</v>
      </c>
      <c r="I1725" s="20">
        <v>0</v>
      </c>
      <c r="J1725" s="20">
        <v>2</v>
      </c>
      <c r="K1725" s="20"/>
      <c r="L1725" s="21">
        <v>3401220</v>
      </c>
      <c r="M1725" s="22">
        <v>60</v>
      </c>
      <c r="N1725" s="23">
        <v>0</v>
      </c>
      <c r="O1725" s="24"/>
    </row>
    <row r="1726" spans="1:15" ht="20.399999999999999" x14ac:dyDescent="0.2">
      <c r="A1726" s="19" t="s">
        <v>6159</v>
      </c>
      <c r="B1726" s="20" t="s">
        <v>4812</v>
      </c>
      <c r="C1726" s="20">
        <v>30</v>
      </c>
      <c r="D1726" s="20" t="s">
        <v>298</v>
      </c>
      <c r="E1726" s="20"/>
      <c r="F1726" s="20">
        <v>1</v>
      </c>
      <c r="G1726" s="20">
        <v>0</v>
      </c>
      <c r="H1726" s="20">
        <v>0</v>
      </c>
      <c r="I1726" s="20">
        <v>0</v>
      </c>
      <c r="J1726" s="20">
        <v>1</v>
      </c>
      <c r="K1726" s="20"/>
      <c r="L1726" s="21">
        <v>3401220</v>
      </c>
      <c r="M1726" s="22">
        <v>30</v>
      </c>
      <c r="N1726" s="23">
        <v>0</v>
      </c>
      <c r="O1726" s="24"/>
    </row>
    <row r="1727" spans="1:15" ht="30.6" x14ac:dyDescent="0.2">
      <c r="A1727" s="19" t="s">
        <v>6160</v>
      </c>
      <c r="B1727" s="20" t="s">
        <v>6161</v>
      </c>
      <c r="C1727" s="20">
        <v>24</v>
      </c>
      <c r="D1727" s="20" t="s">
        <v>159</v>
      </c>
      <c r="E1727" s="20"/>
      <c r="F1727" s="20">
        <v>5</v>
      </c>
      <c r="G1727" s="20">
        <v>0</v>
      </c>
      <c r="H1727" s="20">
        <v>0</v>
      </c>
      <c r="I1727" s="20">
        <v>0</v>
      </c>
      <c r="J1727" s="20">
        <v>5</v>
      </c>
      <c r="K1727" s="20"/>
      <c r="L1727" s="21">
        <v>3401220</v>
      </c>
      <c r="M1727" s="22">
        <v>120</v>
      </c>
      <c r="N1727" s="23">
        <v>0</v>
      </c>
      <c r="O1727" s="24"/>
    </row>
    <row r="1728" spans="1:15" ht="30.6" x14ac:dyDescent="0.2">
      <c r="A1728" s="19" t="s">
        <v>6160</v>
      </c>
      <c r="B1728" s="20" t="s">
        <v>6161</v>
      </c>
      <c r="C1728" s="20">
        <v>24</v>
      </c>
      <c r="D1728" s="20" t="s">
        <v>159</v>
      </c>
      <c r="E1728" s="20"/>
      <c r="F1728" s="20">
        <v>4</v>
      </c>
      <c r="G1728" s="20">
        <v>0</v>
      </c>
      <c r="H1728" s="20">
        <v>0</v>
      </c>
      <c r="I1728" s="20">
        <v>0</v>
      </c>
      <c r="J1728" s="20">
        <v>4</v>
      </c>
      <c r="K1728" s="20"/>
      <c r="L1728" s="21">
        <v>3401220</v>
      </c>
      <c r="M1728" s="22">
        <v>96</v>
      </c>
      <c r="N1728" s="23">
        <v>0</v>
      </c>
      <c r="O1728" s="24"/>
    </row>
    <row r="1729" spans="1:15" ht="20.399999999999999" x14ac:dyDescent="0.2">
      <c r="A1729" s="19" t="s">
        <v>6162</v>
      </c>
      <c r="B1729" s="20" t="s">
        <v>5625</v>
      </c>
      <c r="C1729" s="20">
        <v>30</v>
      </c>
      <c r="D1729" s="20" t="s">
        <v>464</v>
      </c>
      <c r="E1729" s="20"/>
      <c r="F1729" s="20">
        <v>2</v>
      </c>
      <c r="G1729" s="20">
        <v>1</v>
      </c>
      <c r="H1729" s="20">
        <v>0</v>
      </c>
      <c r="I1729" s="20">
        <v>0</v>
      </c>
      <c r="J1729" s="20">
        <v>3</v>
      </c>
      <c r="K1729" s="20"/>
      <c r="L1729" s="21">
        <v>3401220</v>
      </c>
      <c r="M1729" s="22">
        <v>90</v>
      </c>
      <c r="N1729" s="23">
        <v>0</v>
      </c>
      <c r="O1729" s="24"/>
    </row>
    <row r="1730" spans="1:15" ht="20.399999999999999" x14ac:dyDescent="0.2">
      <c r="A1730" s="19" t="s">
        <v>6163</v>
      </c>
      <c r="B1730" s="20" t="s">
        <v>5625</v>
      </c>
      <c r="C1730" s="20">
        <v>30</v>
      </c>
      <c r="D1730" s="20" t="s">
        <v>1163</v>
      </c>
      <c r="E1730" s="20"/>
      <c r="F1730" s="20">
        <v>1</v>
      </c>
      <c r="G1730" s="20">
        <v>1</v>
      </c>
      <c r="H1730" s="20">
        <v>0</v>
      </c>
      <c r="I1730" s="20">
        <v>0</v>
      </c>
      <c r="J1730" s="20">
        <v>2</v>
      </c>
      <c r="K1730" s="20"/>
      <c r="L1730" s="21">
        <v>3401220</v>
      </c>
      <c r="M1730" s="22">
        <v>60</v>
      </c>
      <c r="N1730" s="23">
        <v>0</v>
      </c>
      <c r="O1730" s="24"/>
    </row>
    <row r="1731" spans="1:15" ht="20.399999999999999" x14ac:dyDescent="0.2">
      <c r="A1731" s="19" t="s">
        <v>6164</v>
      </c>
      <c r="B1731" s="20" t="s">
        <v>5625</v>
      </c>
      <c r="C1731" s="20">
        <v>30</v>
      </c>
      <c r="D1731" s="20" t="s">
        <v>4119</v>
      </c>
      <c r="E1731" s="20"/>
      <c r="F1731" s="20">
        <v>1</v>
      </c>
      <c r="G1731" s="20">
        <v>0</v>
      </c>
      <c r="H1731" s="20">
        <v>0</v>
      </c>
      <c r="I1731" s="20">
        <v>0</v>
      </c>
      <c r="J1731" s="20">
        <v>1</v>
      </c>
      <c r="K1731" s="20"/>
      <c r="L1731" s="21">
        <v>3401220</v>
      </c>
      <c r="M1731" s="22">
        <v>30</v>
      </c>
      <c r="N1731" s="23">
        <v>0</v>
      </c>
      <c r="O1731" s="24"/>
    </row>
    <row r="1732" spans="1:15" ht="20.399999999999999" x14ac:dyDescent="0.2">
      <c r="A1732" s="19" t="s">
        <v>6165</v>
      </c>
      <c r="B1732" s="20" t="s">
        <v>6166</v>
      </c>
      <c r="C1732" s="20">
        <v>3</v>
      </c>
      <c r="D1732" s="20" t="s">
        <v>125</v>
      </c>
      <c r="E1732" s="20" t="s">
        <v>149</v>
      </c>
      <c r="F1732" s="20">
        <v>300</v>
      </c>
      <c r="G1732" s="20">
        <v>5</v>
      </c>
      <c r="H1732" s="20">
        <v>70</v>
      </c>
      <c r="I1732" s="20">
        <v>2</v>
      </c>
      <c r="J1732" s="20">
        <v>377</v>
      </c>
      <c r="K1732" s="20" t="s">
        <v>21</v>
      </c>
      <c r="L1732" s="21">
        <v>3401220</v>
      </c>
      <c r="M1732" s="22">
        <v>1131</v>
      </c>
      <c r="N1732" s="23">
        <v>282.76650000000001</v>
      </c>
      <c r="O1732" s="24"/>
    </row>
    <row r="1733" spans="1:15" ht="20.399999999999999" x14ac:dyDescent="0.2">
      <c r="A1733" s="19" t="s">
        <v>6167</v>
      </c>
      <c r="B1733" s="20" t="s">
        <v>6168</v>
      </c>
      <c r="C1733" s="20">
        <v>30</v>
      </c>
      <c r="D1733" s="20" t="s">
        <v>1705</v>
      </c>
      <c r="E1733" s="20"/>
      <c r="F1733" s="20">
        <v>8</v>
      </c>
      <c r="G1733" s="20">
        <v>7</v>
      </c>
      <c r="H1733" s="20">
        <v>0</v>
      </c>
      <c r="I1733" s="20">
        <v>0</v>
      </c>
      <c r="J1733" s="20">
        <v>15</v>
      </c>
      <c r="K1733" s="20"/>
      <c r="L1733" s="21">
        <v>3401220</v>
      </c>
      <c r="M1733" s="22">
        <v>450</v>
      </c>
      <c r="N1733" s="23">
        <v>286.66660000000002</v>
      </c>
      <c r="O1733" s="24"/>
    </row>
    <row r="1734" spans="1:15" ht="30.6" x14ac:dyDescent="0.2">
      <c r="A1734" s="19" t="s">
        <v>6169</v>
      </c>
      <c r="B1734" s="20" t="s">
        <v>6170</v>
      </c>
      <c r="C1734" s="20">
        <v>21</v>
      </c>
      <c r="D1734" s="20" t="s">
        <v>159</v>
      </c>
      <c r="E1734" s="20"/>
      <c r="F1734" s="20">
        <v>10</v>
      </c>
      <c r="G1734" s="20">
        <v>7</v>
      </c>
      <c r="H1734" s="20">
        <v>0</v>
      </c>
      <c r="I1734" s="20">
        <v>0</v>
      </c>
      <c r="J1734" s="20">
        <v>17</v>
      </c>
      <c r="K1734" s="20"/>
      <c r="L1734" s="21">
        <v>3401220</v>
      </c>
      <c r="M1734" s="22">
        <v>357</v>
      </c>
      <c r="N1734" s="23">
        <v>900</v>
      </c>
      <c r="O1734" s="24"/>
    </row>
    <row r="1735" spans="1:15" ht="20.399999999999999" x14ac:dyDescent="0.2">
      <c r="A1735" s="19" t="s">
        <v>6171</v>
      </c>
      <c r="B1735" s="20" t="s">
        <v>6172</v>
      </c>
      <c r="C1735" s="20">
        <v>19</v>
      </c>
      <c r="D1735" s="20" t="s">
        <v>159</v>
      </c>
      <c r="E1735" s="20"/>
      <c r="F1735" s="20">
        <v>7</v>
      </c>
      <c r="G1735" s="20">
        <v>5</v>
      </c>
      <c r="H1735" s="20">
        <v>0</v>
      </c>
      <c r="I1735" s="20">
        <v>0</v>
      </c>
      <c r="J1735" s="20">
        <v>12</v>
      </c>
      <c r="K1735" s="20"/>
      <c r="L1735" s="21">
        <v>3401220</v>
      </c>
      <c r="M1735" s="22">
        <v>228</v>
      </c>
      <c r="N1735" s="23">
        <v>1228.0700999999999</v>
      </c>
      <c r="O1735" s="24"/>
    </row>
    <row r="1736" spans="1:15" ht="20.399999999999999" x14ac:dyDescent="0.2">
      <c r="A1736" s="19" t="s">
        <v>6162</v>
      </c>
      <c r="B1736" s="20" t="s">
        <v>6173</v>
      </c>
      <c r="C1736" s="20">
        <v>30</v>
      </c>
      <c r="D1736" s="20" t="s">
        <v>1192</v>
      </c>
      <c r="E1736" s="20"/>
      <c r="F1736" s="20">
        <v>3</v>
      </c>
      <c r="G1736" s="20">
        <v>3</v>
      </c>
      <c r="H1736" s="20">
        <v>0</v>
      </c>
      <c r="I1736" s="20">
        <v>0</v>
      </c>
      <c r="J1736" s="20">
        <v>6</v>
      </c>
      <c r="K1736" s="20"/>
      <c r="L1736" s="21">
        <v>3401220</v>
      </c>
      <c r="M1736" s="22">
        <v>180</v>
      </c>
      <c r="N1736" s="23">
        <v>1400</v>
      </c>
      <c r="O1736" s="24"/>
    </row>
    <row r="1737" spans="1:15" ht="30.6" x14ac:dyDescent="0.2">
      <c r="A1737" s="19" t="s">
        <v>6174</v>
      </c>
      <c r="B1737" s="20" t="s">
        <v>6173</v>
      </c>
      <c r="C1737" s="20">
        <v>30</v>
      </c>
      <c r="D1737" s="20" t="s">
        <v>298</v>
      </c>
      <c r="E1737" s="20"/>
      <c r="F1737" s="20">
        <v>4</v>
      </c>
      <c r="G1737" s="20">
        <v>1</v>
      </c>
      <c r="H1737" s="20">
        <v>0</v>
      </c>
      <c r="I1737" s="20">
        <v>0</v>
      </c>
      <c r="J1737" s="20">
        <v>5</v>
      </c>
      <c r="K1737" s="20"/>
      <c r="L1737" s="21">
        <v>3401220</v>
      </c>
      <c r="M1737" s="22">
        <v>150</v>
      </c>
      <c r="N1737" s="23">
        <v>1500</v>
      </c>
      <c r="O1737" s="24"/>
    </row>
    <row r="1738" spans="1:15" ht="20.399999999999999" x14ac:dyDescent="0.2">
      <c r="A1738" s="19" t="s">
        <v>6158</v>
      </c>
      <c r="B1738" s="20" t="s">
        <v>5930</v>
      </c>
      <c r="C1738" s="20">
        <v>22</v>
      </c>
      <c r="D1738" s="20" t="s">
        <v>109</v>
      </c>
      <c r="E1738" s="20"/>
      <c r="F1738" s="20">
        <v>1</v>
      </c>
      <c r="G1738" s="20">
        <v>0</v>
      </c>
      <c r="H1738" s="20">
        <v>0</v>
      </c>
      <c r="I1738" s="20">
        <v>0</v>
      </c>
      <c r="J1738" s="20">
        <v>1</v>
      </c>
      <c r="K1738" s="20"/>
      <c r="L1738" s="21">
        <v>3401220</v>
      </c>
      <c r="M1738" s="22">
        <v>22</v>
      </c>
      <c r="N1738" s="23">
        <v>0</v>
      </c>
      <c r="O1738" s="24"/>
    </row>
    <row r="1739" spans="1:15" ht="20.399999999999999" x14ac:dyDescent="0.2">
      <c r="A1739" s="19" t="s">
        <v>6175</v>
      </c>
      <c r="B1739" s="20" t="s">
        <v>5930</v>
      </c>
      <c r="C1739" s="20">
        <v>22</v>
      </c>
      <c r="D1739" s="20" t="s">
        <v>109</v>
      </c>
      <c r="E1739" s="20"/>
      <c r="F1739" s="20">
        <v>5</v>
      </c>
      <c r="G1739" s="20">
        <v>1</v>
      </c>
      <c r="H1739" s="20">
        <v>0</v>
      </c>
      <c r="I1739" s="20">
        <v>0</v>
      </c>
      <c r="J1739" s="20">
        <v>6</v>
      </c>
      <c r="K1739" s="20"/>
      <c r="L1739" s="21">
        <v>3401220</v>
      </c>
      <c r="M1739" s="22">
        <v>132</v>
      </c>
      <c r="N1739" s="23">
        <v>0</v>
      </c>
      <c r="O1739" s="24"/>
    </row>
    <row r="1740" spans="1:15" ht="30.6" x14ac:dyDescent="0.2">
      <c r="A1740" s="19" t="s">
        <v>6176</v>
      </c>
      <c r="B1740" s="20" t="s">
        <v>5930</v>
      </c>
      <c r="C1740" s="20">
        <v>22</v>
      </c>
      <c r="D1740" s="20" t="s">
        <v>109</v>
      </c>
      <c r="E1740" s="20"/>
      <c r="F1740" s="20">
        <v>3</v>
      </c>
      <c r="G1740" s="20">
        <v>1</v>
      </c>
      <c r="H1740" s="20">
        <v>0</v>
      </c>
      <c r="I1740" s="20">
        <v>0</v>
      </c>
      <c r="J1740" s="20">
        <v>4</v>
      </c>
      <c r="K1740" s="20"/>
      <c r="L1740" s="21">
        <v>3401220</v>
      </c>
      <c r="M1740" s="22">
        <v>88</v>
      </c>
      <c r="N1740" s="23">
        <v>0</v>
      </c>
      <c r="O1740" s="24"/>
    </row>
    <row r="1741" spans="1:15" ht="20.399999999999999" x14ac:dyDescent="0.2">
      <c r="A1741" s="19" t="s">
        <v>6177</v>
      </c>
      <c r="B1741" s="20" t="s">
        <v>6178</v>
      </c>
      <c r="C1741" s="20">
        <v>18</v>
      </c>
      <c r="D1741" s="20" t="s">
        <v>159</v>
      </c>
      <c r="E1741" s="20"/>
      <c r="F1741" s="20">
        <v>12</v>
      </c>
      <c r="G1741" s="20">
        <v>7</v>
      </c>
      <c r="H1741" s="20">
        <v>0</v>
      </c>
      <c r="I1741" s="20">
        <v>0</v>
      </c>
      <c r="J1741" s="20">
        <v>19</v>
      </c>
      <c r="K1741" s="20"/>
      <c r="L1741" s="21">
        <v>3401220</v>
      </c>
      <c r="M1741" s="22">
        <v>342</v>
      </c>
      <c r="N1741" s="23">
        <v>1052.6315</v>
      </c>
      <c r="O1741" s="24"/>
    </row>
    <row r="1742" spans="1:15" ht="20.399999999999999" x14ac:dyDescent="0.2">
      <c r="A1742" s="19" t="s">
        <v>6177</v>
      </c>
      <c r="B1742" s="20" t="s">
        <v>6178</v>
      </c>
      <c r="C1742" s="20">
        <v>18</v>
      </c>
      <c r="D1742" s="20" t="s">
        <v>159</v>
      </c>
      <c r="E1742" s="20"/>
      <c r="F1742" s="20">
        <v>10</v>
      </c>
      <c r="G1742" s="20">
        <v>3</v>
      </c>
      <c r="H1742" s="20">
        <v>0</v>
      </c>
      <c r="I1742" s="20">
        <v>0</v>
      </c>
      <c r="J1742" s="20">
        <v>13</v>
      </c>
      <c r="K1742" s="20"/>
      <c r="L1742" s="21">
        <v>3401220</v>
      </c>
      <c r="M1742" s="22">
        <v>234</v>
      </c>
      <c r="N1742" s="23">
        <v>1025.6410000000001</v>
      </c>
      <c r="O1742" s="24"/>
    </row>
    <row r="1743" spans="1:15" ht="31.8" customHeight="1" x14ac:dyDescent="0.2">
      <c r="A1743" s="19" t="s">
        <v>6179</v>
      </c>
      <c r="B1743" s="20" t="s">
        <v>6180</v>
      </c>
      <c r="C1743" s="20">
        <v>30</v>
      </c>
      <c r="D1743" s="20" t="s">
        <v>109</v>
      </c>
      <c r="E1743" s="20"/>
      <c r="F1743" s="20">
        <v>1</v>
      </c>
      <c r="G1743" s="20">
        <v>1</v>
      </c>
      <c r="H1743" s="20">
        <v>0</v>
      </c>
      <c r="I1743" s="20">
        <v>0</v>
      </c>
      <c r="J1743" s="20">
        <v>2</v>
      </c>
      <c r="K1743" s="20"/>
      <c r="L1743" s="21">
        <v>3401220</v>
      </c>
      <c r="M1743" s="22">
        <v>60</v>
      </c>
      <c r="N1743" s="23">
        <v>0</v>
      </c>
      <c r="O1743" s="24"/>
    </row>
    <row r="1744" spans="1:15" ht="20.399999999999999" x14ac:dyDescent="0.2">
      <c r="A1744" s="19" t="s">
        <v>6181</v>
      </c>
      <c r="B1744" s="20" t="s">
        <v>6182</v>
      </c>
      <c r="C1744" s="20">
        <v>2</v>
      </c>
      <c r="D1744" s="20" t="s">
        <v>4251</v>
      </c>
      <c r="E1744" s="20" t="s">
        <v>347</v>
      </c>
      <c r="F1744" s="20">
        <v>100</v>
      </c>
      <c r="G1744" s="20">
        <v>6</v>
      </c>
      <c r="H1744" s="20">
        <v>30</v>
      </c>
      <c r="I1744" s="20">
        <v>2</v>
      </c>
      <c r="J1744" s="20">
        <v>138</v>
      </c>
      <c r="K1744" s="20" t="s">
        <v>21</v>
      </c>
      <c r="L1744" s="21">
        <v>3401220</v>
      </c>
      <c r="M1744" s="22">
        <v>276</v>
      </c>
      <c r="N1744" s="23">
        <v>499.14490000000001</v>
      </c>
      <c r="O1744" s="24"/>
    </row>
    <row r="1745" spans="1:15" ht="20.399999999999999" x14ac:dyDescent="0.2">
      <c r="A1745" s="19" t="s">
        <v>8704</v>
      </c>
      <c r="B1745" s="20" t="s">
        <v>6182</v>
      </c>
      <c r="C1745" s="20">
        <v>2</v>
      </c>
      <c r="D1745" s="20" t="s">
        <v>125</v>
      </c>
      <c r="E1745" s="20" t="s">
        <v>347</v>
      </c>
      <c r="F1745" s="20">
        <v>400</v>
      </c>
      <c r="G1745" s="20">
        <v>3</v>
      </c>
      <c r="H1745" s="20">
        <v>50</v>
      </c>
      <c r="I1745" s="20">
        <v>1</v>
      </c>
      <c r="J1745" s="20">
        <v>454</v>
      </c>
      <c r="K1745" s="20" t="s">
        <v>21</v>
      </c>
      <c r="L1745" s="21">
        <v>3401220</v>
      </c>
      <c r="M1745" s="22">
        <v>908</v>
      </c>
      <c r="N1745" s="23">
        <v>186.2466</v>
      </c>
      <c r="O1745" s="24"/>
    </row>
    <row r="1746" spans="1:15" ht="20.399999999999999" x14ac:dyDescent="0.2">
      <c r="A1746" s="19" t="s">
        <v>6183</v>
      </c>
      <c r="B1746" s="20" t="s">
        <v>6184</v>
      </c>
      <c r="C1746" s="20">
        <v>23</v>
      </c>
      <c r="D1746" s="20" t="s">
        <v>109</v>
      </c>
      <c r="E1746" s="20"/>
      <c r="F1746" s="20">
        <v>1</v>
      </c>
      <c r="G1746" s="20">
        <v>1</v>
      </c>
      <c r="H1746" s="20">
        <v>0</v>
      </c>
      <c r="I1746" s="20">
        <v>0</v>
      </c>
      <c r="J1746" s="20">
        <v>2</v>
      </c>
      <c r="K1746" s="20"/>
      <c r="L1746" s="21">
        <v>3401220</v>
      </c>
      <c r="M1746" s="22">
        <v>46</v>
      </c>
      <c r="N1746" s="23">
        <v>0</v>
      </c>
      <c r="O1746" s="24"/>
    </row>
    <row r="1747" spans="1:15" ht="23.4" customHeight="1" x14ac:dyDescent="0.2">
      <c r="A1747" s="19" t="s">
        <v>6185</v>
      </c>
      <c r="B1747" s="20" t="s">
        <v>6186</v>
      </c>
      <c r="C1747" s="20">
        <v>18</v>
      </c>
      <c r="D1747" s="20" t="s">
        <v>159</v>
      </c>
      <c r="E1747" s="20"/>
      <c r="F1747" s="20">
        <v>6</v>
      </c>
      <c r="G1747" s="20">
        <v>6</v>
      </c>
      <c r="H1747" s="20">
        <v>0</v>
      </c>
      <c r="I1747" s="20">
        <v>0</v>
      </c>
      <c r="J1747" s="20">
        <v>12</v>
      </c>
      <c r="K1747" s="20"/>
      <c r="L1747" s="21">
        <v>3401220</v>
      </c>
      <c r="M1747" s="22">
        <v>216</v>
      </c>
      <c r="N1747" s="23">
        <v>1300</v>
      </c>
      <c r="O1747" s="24"/>
    </row>
    <row r="1748" spans="1:15" ht="20.399999999999999" x14ac:dyDescent="0.2">
      <c r="A1748" s="19" t="s">
        <v>6187</v>
      </c>
      <c r="B1748" s="20" t="s">
        <v>6188</v>
      </c>
      <c r="C1748" s="20">
        <v>20</v>
      </c>
      <c r="D1748" s="20" t="s">
        <v>159</v>
      </c>
      <c r="E1748" s="20"/>
      <c r="F1748" s="20">
        <v>5</v>
      </c>
      <c r="G1748" s="20">
        <v>3</v>
      </c>
      <c r="H1748" s="20">
        <v>0</v>
      </c>
      <c r="I1748" s="20">
        <v>0</v>
      </c>
      <c r="J1748" s="20">
        <v>8</v>
      </c>
      <c r="K1748" s="20"/>
      <c r="L1748" s="21">
        <v>3401220</v>
      </c>
      <c r="M1748" s="22">
        <v>160</v>
      </c>
      <c r="N1748" s="23">
        <v>1250</v>
      </c>
      <c r="O1748" s="24"/>
    </row>
    <row r="1749" spans="1:15" ht="20.399999999999999" x14ac:dyDescent="0.2">
      <c r="A1749" s="19" t="s">
        <v>6183</v>
      </c>
      <c r="B1749" s="20" t="s">
        <v>6189</v>
      </c>
      <c r="C1749" s="20">
        <v>22</v>
      </c>
      <c r="D1749" s="20" t="s">
        <v>159</v>
      </c>
      <c r="E1749" s="20"/>
      <c r="F1749" s="20">
        <v>10</v>
      </c>
      <c r="G1749" s="20">
        <v>6</v>
      </c>
      <c r="H1749" s="20">
        <v>0</v>
      </c>
      <c r="I1749" s="20">
        <v>0</v>
      </c>
      <c r="J1749" s="20">
        <v>16</v>
      </c>
      <c r="K1749" s="20"/>
      <c r="L1749" s="21">
        <v>3401220</v>
      </c>
      <c r="M1749" s="22">
        <v>352</v>
      </c>
      <c r="N1749" s="23">
        <v>1414.4431</v>
      </c>
      <c r="O1749" s="24"/>
    </row>
    <row r="1750" spans="1:15" ht="30.6" x14ac:dyDescent="0.2">
      <c r="A1750" s="19" t="s">
        <v>6190</v>
      </c>
      <c r="B1750" s="20" t="s">
        <v>6186</v>
      </c>
      <c r="C1750" s="20">
        <v>18</v>
      </c>
      <c r="D1750" s="20" t="s">
        <v>159</v>
      </c>
      <c r="E1750" s="20"/>
      <c r="F1750" s="20">
        <v>10</v>
      </c>
      <c r="G1750" s="20">
        <v>5</v>
      </c>
      <c r="H1750" s="20">
        <v>0</v>
      </c>
      <c r="I1750" s="20">
        <v>0</v>
      </c>
      <c r="J1750" s="20">
        <v>15</v>
      </c>
      <c r="K1750" s="20"/>
      <c r="L1750" s="21">
        <v>3401220</v>
      </c>
      <c r="M1750" s="22">
        <v>270</v>
      </c>
      <c r="N1750" s="23">
        <v>1200</v>
      </c>
      <c r="O1750" s="24"/>
    </row>
    <row r="1751" spans="1:15" ht="30.6" x14ac:dyDescent="0.2">
      <c r="A1751" s="19" t="s">
        <v>6191</v>
      </c>
      <c r="B1751" s="20" t="s">
        <v>6192</v>
      </c>
      <c r="C1751" s="20">
        <v>30</v>
      </c>
      <c r="D1751" s="20" t="s">
        <v>109</v>
      </c>
      <c r="E1751" s="20"/>
      <c r="F1751" s="20">
        <v>1</v>
      </c>
      <c r="G1751" s="20">
        <v>1</v>
      </c>
      <c r="H1751" s="20">
        <v>0</v>
      </c>
      <c r="I1751" s="20">
        <v>0</v>
      </c>
      <c r="J1751" s="20">
        <v>2</v>
      </c>
      <c r="K1751" s="20"/>
      <c r="L1751" s="21">
        <v>3401220</v>
      </c>
      <c r="M1751" s="22">
        <v>60</v>
      </c>
      <c r="N1751" s="23">
        <v>0</v>
      </c>
      <c r="O1751" s="24"/>
    </row>
    <row r="1752" spans="1:15" ht="30.6" x14ac:dyDescent="0.2">
      <c r="A1752" s="19" t="s">
        <v>6193</v>
      </c>
      <c r="B1752" s="20" t="s">
        <v>6194</v>
      </c>
      <c r="C1752" s="20">
        <v>2</v>
      </c>
      <c r="D1752" s="20" t="s">
        <v>4228</v>
      </c>
      <c r="E1752" s="20" t="s">
        <v>347</v>
      </c>
      <c r="F1752" s="20">
        <v>40</v>
      </c>
      <c r="G1752" s="20">
        <v>2</v>
      </c>
      <c r="H1752" s="20">
        <v>20</v>
      </c>
      <c r="I1752" s="20">
        <v>1</v>
      </c>
      <c r="J1752" s="20">
        <v>63</v>
      </c>
      <c r="K1752" s="20" t="s">
        <v>21</v>
      </c>
      <c r="L1752" s="21">
        <v>3401220</v>
      </c>
      <c r="M1752" s="22">
        <v>126</v>
      </c>
      <c r="N1752" s="23">
        <v>697.57140000000004</v>
      </c>
      <c r="O1752" s="24"/>
    </row>
    <row r="1753" spans="1:15" ht="20.399999999999999" x14ac:dyDescent="0.2">
      <c r="A1753" s="19" t="s">
        <v>6195</v>
      </c>
      <c r="B1753" s="20" t="s">
        <v>516</v>
      </c>
      <c r="C1753" s="20">
        <v>4</v>
      </c>
      <c r="D1753" s="20" t="s">
        <v>159</v>
      </c>
      <c r="E1753" s="20" t="s">
        <v>4273</v>
      </c>
      <c r="F1753" s="20">
        <v>600</v>
      </c>
      <c r="G1753" s="20">
        <v>10</v>
      </c>
      <c r="H1753" s="20">
        <v>100</v>
      </c>
      <c r="I1753" s="20">
        <v>1</v>
      </c>
      <c r="J1753" s="20">
        <v>711</v>
      </c>
      <c r="K1753" s="20" t="s">
        <v>21</v>
      </c>
      <c r="L1753" s="21">
        <v>3401220</v>
      </c>
      <c r="M1753" s="22">
        <v>2844</v>
      </c>
      <c r="N1753" s="23">
        <v>224.46799999999999</v>
      </c>
      <c r="O1753" s="24"/>
    </row>
    <row r="1754" spans="1:15" ht="40.799999999999997" x14ac:dyDescent="0.2">
      <c r="A1754" s="19" t="s">
        <v>6196</v>
      </c>
      <c r="B1754" s="20" t="s">
        <v>6197</v>
      </c>
      <c r="C1754" s="20">
        <v>12</v>
      </c>
      <c r="D1754" s="20" t="s">
        <v>159</v>
      </c>
      <c r="E1754" s="20"/>
      <c r="F1754" s="20">
        <v>22</v>
      </c>
      <c r="G1754" s="20">
        <v>10</v>
      </c>
      <c r="H1754" s="20">
        <v>0</v>
      </c>
      <c r="I1754" s="20">
        <v>0</v>
      </c>
      <c r="J1754" s="20">
        <v>32</v>
      </c>
      <c r="K1754" s="20"/>
      <c r="L1754" s="21">
        <v>3401220</v>
      </c>
      <c r="M1754" s="22">
        <v>384</v>
      </c>
      <c r="N1754" s="23">
        <v>546.875</v>
      </c>
      <c r="O1754" s="24"/>
    </row>
    <row r="1755" spans="1:15" ht="40.799999999999997" x14ac:dyDescent="0.2">
      <c r="A1755" s="19" t="s">
        <v>6198</v>
      </c>
      <c r="B1755" s="20" t="s">
        <v>1437</v>
      </c>
      <c r="C1755" s="20">
        <v>3</v>
      </c>
      <c r="D1755" s="20" t="s">
        <v>159</v>
      </c>
      <c r="E1755" s="20" t="s">
        <v>366</v>
      </c>
      <c r="F1755" s="20">
        <v>450</v>
      </c>
      <c r="G1755" s="20">
        <v>20</v>
      </c>
      <c r="H1755" s="20">
        <v>110</v>
      </c>
      <c r="I1755" s="20">
        <v>4</v>
      </c>
      <c r="J1755" s="20">
        <v>584</v>
      </c>
      <c r="K1755" s="20" t="s">
        <v>22</v>
      </c>
      <c r="L1755" s="21">
        <v>3401220</v>
      </c>
      <c r="M1755" s="22">
        <v>1752</v>
      </c>
      <c r="N1755" s="23">
        <v>367.88119999999998</v>
      </c>
      <c r="O1755" s="24"/>
    </row>
    <row r="1756" spans="1:15" ht="40.799999999999997" x14ac:dyDescent="0.2">
      <c r="A1756" s="19" t="s">
        <v>6199</v>
      </c>
      <c r="B1756" s="20" t="s">
        <v>6200</v>
      </c>
      <c r="C1756" s="20">
        <v>20</v>
      </c>
      <c r="D1756" s="20" t="s">
        <v>159</v>
      </c>
      <c r="E1756" s="20"/>
      <c r="F1756" s="20">
        <v>10</v>
      </c>
      <c r="G1756" s="20">
        <v>7</v>
      </c>
      <c r="H1756" s="20">
        <v>0</v>
      </c>
      <c r="I1756" s="20">
        <v>0</v>
      </c>
      <c r="J1756" s="20">
        <v>17</v>
      </c>
      <c r="K1756" s="20"/>
      <c r="L1756" s="21">
        <v>3401220</v>
      </c>
      <c r="M1756" s="22">
        <v>340</v>
      </c>
      <c r="N1756" s="23">
        <v>900</v>
      </c>
      <c r="O1756" s="24"/>
    </row>
    <row r="1757" spans="1:15" ht="20.399999999999999" x14ac:dyDescent="0.2">
      <c r="A1757" s="19" t="s">
        <v>6158</v>
      </c>
      <c r="B1757" s="20" t="s">
        <v>1324</v>
      </c>
      <c r="C1757" s="20">
        <v>28</v>
      </c>
      <c r="D1757" s="20" t="s">
        <v>468</v>
      </c>
      <c r="E1757" s="20"/>
      <c r="F1757" s="20">
        <v>2</v>
      </c>
      <c r="G1757" s="20">
        <v>0</v>
      </c>
      <c r="H1757" s="20">
        <v>0</v>
      </c>
      <c r="I1757" s="20">
        <v>0</v>
      </c>
      <c r="J1757" s="20">
        <v>2</v>
      </c>
      <c r="K1757" s="20"/>
      <c r="L1757" s="21">
        <v>3401220</v>
      </c>
      <c r="M1757" s="22">
        <v>56</v>
      </c>
      <c r="N1757" s="23">
        <v>0</v>
      </c>
      <c r="O1757" s="24"/>
    </row>
    <row r="1758" spans="1:15" ht="20.399999999999999" x14ac:dyDescent="0.2">
      <c r="A1758" s="19" t="s">
        <v>6158</v>
      </c>
      <c r="B1758" s="20" t="s">
        <v>1324</v>
      </c>
      <c r="C1758" s="20">
        <v>28</v>
      </c>
      <c r="D1758" s="20" t="s">
        <v>109</v>
      </c>
      <c r="E1758" s="20"/>
      <c r="F1758" s="20">
        <v>1</v>
      </c>
      <c r="G1758" s="20">
        <v>0</v>
      </c>
      <c r="H1758" s="20">
        <v>0</v>
      </c>
      <c r="I1758" s="20">
        <v>0</v>
      </c>
      <c r="J1758" s="20">
        <v>1</v>
      </c>
      <c r="K1758" s="20"/>
      <c r="L1758" s="21">
        <v>3401220</v>
      </c>
      <c r="M1758" s="22">
        <v>28</v>
      </c>
      <c r="N1758" s="23">
        <v>0</v>
      </c>
      <c r="O1758" s="24"/>
    </row>
    <row r="1759" spans="1:15" ht="20.399999999999999" x14ac:dyDescent="0.2">
      <c r="A1759" s="19" t="s">
        <v>6175</v>
      </c>
      <c r="B1759" s="20" t="s">
        <v>4123</v>
      </c>
      <c r="C1759" s="20">
        <v>15</v>
      </c>
      <c r="D1759" s="20" t="s">
        <v>109</v>
      </c>
      <c r="E1759" s="20"/>
      <c r="F1759" s="20">
        <v>5</v>
      </c>
      <c r="G1759" s="20">
        <v>1</v>
      </c>
      <c r="H1759" s="20">
        <v>0</v>
      </c>
      <c r="I1759" s="20">
        <v>0</v>
      </c>
      <c r="J1759" s="20">
        <v>6</v>
      </c>
      <c r="K1759" s="20"/>
      <c r="L1759" s="21">
        <v>3401220</v>
      </c>
      <c r="M1759" s="22">
        <v>90</v>
      </c>
      <c r="N1759" s="23">
        <v>0</v>
      </c>
      <c r="O1759" s="24"/>
    </row>
    <row r="1760" spans="1:15" ht="30.6" x14ac:dyDescent="0.2">
      <c r="A1760" s="19" t="s">
        <v>6176</v>
      </c>
      <c r="B1760" s="20" t="s">
        <v>1324</v>
      </c>
      <c r="C1760" s="20">
        <v>28</v>
      </c>
      <c r="D1760" s="20" t="s">
        <v>109</v>
      </c>
      <c r="E1760" s="20"/>
      <c r="F1760" s="20">
        <v>3</v>
      </c>
      <c r="G1760" s="20">
        <v>1</v>
      </c>
      <c r="H1760" s="20">
        <v>0</v>
      </c>
      <c r="I1760" s="20">
        <v>0</v>
      </c>
      <c r="J1760" s="20">
        <v>4</v>
      </c>
      <c r="K1760" s="20"/>
      <c r="L1760" s="21">
        <v>3401220</v>
      </c>
      <c r="M1760" s="22">
        <v>112</v>
      </c>
      <c r="N1760" s="23">
        <v>0</v>
      </c>
      <c r="O1760" s="24"/>
    </row>
    <row r="1761" spans="1:15" ht="20.399999999999999" x14ac:dyDescent="0.2">
      <c r="A1761" s="19" t="s">
        <v>6171</v>
      </c>
      <c r="B1761" s="20" t="s">
        <v>6201</v>
      </c>
      <c r="C1761" s="20">
        <v>14</v>
      </c>
      <c r="D1761" s="20" t="s">
        <v>159</v>
      </c>
      <c r="E1761" s="20"/>
      <c r="F1761" s="20">
        <v>7</v>
      </c>
      <c r="G1761" s="20">
        <v>5</v>
      </c>
      <c r="H1761" s="20">
        <v>0</v>
      </c>
      <c r="I1761" s="20">
        <v>0</v>
      </c>
      <c r="J1761" s="20">
        <v>12</v>
      </c>
      <c r="K1761" s="20"/>
      <c r="L1761" s="21">
        <v>3401220</v>
      </c>
      <c r="M1761" s="22">
        <v>168</v>
      </c>
      <c r="N1761" s="23">
        <v>1190.4761000000001</v>
      </c>
      <c r="O1761" s="24"/>
    </row>
    <row r="1762" spans="1:15" ht="20.399999999999999" x14ac:dyDescent="0.2">
      <c r="A1762" s="19" t="s">
        <v>6202</v>
      </c>
      <c r="B1762" s="20" t="s">
        <v>2568</v>
      </c>
      <c r="C1762" s="20">
        <v>4</v>
      </c>
      <c r="D1762" s="20" t="s">
        <v>159</v>
      </c>
      <c r="E1762" s="20" t="s">
        <v>4273</v>
      </c>
      <c r="F1762" s="20">
        <v>750</v>
      </c>
      <c r="G1762" s="20">
        <v>6</v>
      </c>
      <c r="H1762" s="20">
        <v>100</v>
      </c>
      <c r="I1762" s="20">
        <v>2</v>
      </c>
      <c r="J1762" s="20">
        <v>858</v>
      </c>
      <c r="K1762" s="20" t="s">
        <v>21</v>
      </c>
      <c r="L1762" s="21">
        <v>3401220</v>
      </c>
      <c r="M1762" s="22">
        <v>3432</v>
      </c>
      <c r="N1762" s="23">
        <v>216.25810000000001</v>
      </c>
      <c r="O1762" s="24"/>
    </row>
    <row r="1763" spans="1:15" ht="30.6" x14ac:dyDescent="0.2">
      <c r="A1763" s="19" t="s">
        <v>6203</v>
      </c>
      <c r="B1763" s="20" t="s">
        <v>883</v>
      </c>
      <c r="C1763" s="20">
        <v>4</v>
      </c>
      <c r="D1763" s="20" t="s">
        <v>1962</v>
      </c>
      <c r="E1763" s="20" t="s">
        <v>17</v>
      </c>
      <c r="F1763" s="20">
        <v>16</v>
      </c>
      <c r="G1763" s="20">
        <v>4</v>
      </c>
      <c r="H1763" s="20">
        <v>0</v>
      </c>
      <c r="I1763" s="20">
        <v>0</v>
      </c>
      <c r="J1763" s="20">
        <v>20</v>
      </c>
      <c r="K1763" s="20" t="s">
        <v>18</v>
      </c>
      <c r="L1763" s="21">
        <v>3401220</v>
      </c>
      <c r="M1763" s="22">
        <v>80</v>
      </c>
      <c r="N1763" s="23">
        <v>5875</v>
      </c>
      <c r="O1763" s="24"/>
    </row>
    <row r="1764" spans="1:15" ht="30.6" x14ac:dyDescent="0.2">
      <c r="A1764" s="19" t="s">
        <v>6204</v>
      </c>
      <c r="B1764" s="20" t="s">
        <v>6205</v>
      </c>
      <c r="C1764" s="20">
        <v>24</v>
      </c>
      <c r="D1764" s="20" t="s">
        <v>159</v>
      </c>
      <c r="E1764" s="20"/>
      <c r="F1764" s="20">
        <v>5</v>
      </c>
      <c r="G1764" s="20">
        <v>0</v>
      </c>
      <c r="H1764" s="20">
        <v>0</v>
      </c>
      <c r="I1764" s="20">
        <v>0</v>
      </c>
      <c r="J1764" s="20">
        <v>5</v>
      </c>
      <c r="K1764" s="20"/>
      <c r="L1764" s="21">
        <v>3401220</v>
      </c>
      <c r="M1764" s="22">
        <v>120</v>
      </c>
      <c r="N1764" s="23">
        <v>0</v>
      </c>
      <c r="O1764" s="24"/>
    </row>
    <row r="1765" spans="1:15" ht="30.6" x14ac:dyDescent="0.2">
      <c r="A1765" s="19" t="s">
        <v>6204</v>
      </c>
      <c r="B1765" s="20" t="s">
        <v>6205</v>
      </c>
      <c r="C1765" s="20">
        <v>24</v>
      </c>
      <c r="D1765" s="20" t="s">
        <v>159</v>
      </c>
      <c r="E1765" s="20"/>
      <c r="F1765" s="20">
        <v>4</v>
      </c>
      <c r="G1765" s="20">
        <v>0</v>
      </c>
      <c r="H1765" s="20">
        <v>0</v>
      </c>
      <c r="I1765" s="20">
        <v>0</v>
      </c>
      <c r="J1765" s="20">
        <v>4</v>
      </c>
      <c r="K1765" s="20"/>
      <c r="L1765" s="21">
        <v>3401220</v>
      </c>
      <c r="M1765" s="22">
        <v>96</v>
      </c>
      <c r="N1765" s="23">
        <v>0</v>
      </c>
      <c r="O1765" s="24"/>
    </row>
    <row r="1766" spans="1:15" ht="20.399999999999999" x14ac:dyDescent="0.2">
      <c r="A1766" s="19" t="s">
        <v>6206</v>
      </c>
      <c r="B1766" s="20" t="s">
        <v>6207</v>
      </c>
      <c r="C1766" s="20">
        <v>21</v>
      </c>
      <c r="D1766" s="20" t="s">
        <v>109</v>
      </c>
      <c r="E1766" s="20"/>
      <c r="F1766" s="20">
        <v>6</v>
      </c>
      <c r="G1766" s="20">
        <v>3</v>
      </c>
      <c r="H1766" s="20">
        <v>0</v>
      </c>
      <c r="I1766" s="20">
        <v>0</v>
      </c>
      <c r="J1766" s="20">
        <v>9</v>
      </c>
      <c r="K1766" s="20"/>
      <c r="L1766" s="21">
        <v>3401220</v>
      </c>
      <c r="M1766" s="22">
        <v>189</v>
      </c>
      <c r="N1766" s="23">
        <v>2645.5025999999998</v>
      </c>
      <c r="O1766" s="24"/>
    </row>
    <row r="1767" spans="1:15" ht="20.399999999999999" x14ac:dyDescent="0.2">
      <c r="A1767" s="19" t="s">
        <v>6206</v>
      </c>
      <c r="B1767" s="20" t="s">
        <v>6207</v>
      </c>
      <c r="C1767" s="20">
        <v>21</v>
      </c>
      <c r="D1767" s="20" t="s">
        <v>159</v>
      </c>
      <c r="E1767" s="20"/>
      <c r="F1767" s="20">
        <v>12</v>
      </c>
      <c r="G1767" s="20">
        <v>6</v>
      </c>
      <c r="H1767" s="20">
        <v>0</v>
      </c>
      <c r="I1767" s="20">
        <v>0</v>
      </c>
      <c r="J1767" s="20">
        <v>18</v>
      </c>
      <c r="K1767" s="20"/>
      <c r="L1767" s="21">
        <v>3401220</v>
      </c>
      <c r="M1767" s="22">
        <v>378</v>
      </c>
      <c r="N1767" s="23">
        <v>1587.3015</v>
      </c>
      <c r="O1767" s="24"/>
    </row>
    <row r="1768" spans="1:15" ht="20.399999999999999" x14ac:dyDescent="0.2">
      <c r="A1768" s="19" t="s">
        <v>6162</v>
      </c>
      <c r="B1768" s="20" t="s">
        <v>6208</v>
      </c>
      <c r="C1768" s="20">
        <v>30</v>
      </c>
      <c r="D1768" s="20" t="s">
        <v>464</v>
      </c>
      <c r="E1768" s="20"/>
      <c r="F1768" s="20">
        <v>2</v>
      </c>
      <c r="G1768" s="20">
        <v>1</v>
      </c>
      <c r="H1768" s="20">
        <v>0</v>
      </c>
      <c r="I1768" s="20">
        <v>0</v>
      </c>
      <c r="J1768" s="20">
        <v>3</v>
      </c>
      <c r="K1768" s="20"/>
      <c r="L1768" s="21">
        <v>3401220</v>
      </c>
      <c r="M1768" s="22">
        <v>90</v>
      </c>
      <c r="N1768" s="23">
        <v>0</v>
      </c>
      <c r="O1768" s="24"/>
    </row>
    <row r="1769" spans="1:15" ht="20.399999999999999" x14ac:dyDescent="0.2">
      <c r="A1769" s="19" t="s">
        <v>6163</v>
      </c>
      <c r="B1769" s="20" t="s">
        <v>6208</v>
      </c>
      <c r="C1769" s="20">
        <v>30</v>
      </c>
      <c r="D1769" s="20" t="s">
        <v>1163</v>
      </c>
      <c r="E1769" s="20"/>
      <c r="F1769" s="20">
        <v>1</v>
      </c>
      <c r="G1769" s="20">
        <v>1</v>
      </c>
      <c r="H1769" s="20">
        <v>0</v>
      </c>
      <c r="I1769" s="20">
        <v>0</v>
      </c>
      <c r="J1769" s="20">
        <v>2</v>
      </c>
      <c r="K1769" s="20"/>
      <c r="L1769" s="21">
        <v>3401220</v>
      </c>
      <c r="M1769" s="22">
        <v>60</v>
      </c>
      <c r="N1769" s="23">
        <v>0</v>
      </c>
      <c r="O1769" s="24"/>
    </row>
    <row r="1770" spans="1:15" ht="20.399999999999999" x14ac:dyDescent="0.2">
      <c r="A1770" s="19" t="s">
        <v>6209</v>
      </c>
      <c r="B1770" s="20" t="s">
        <v>6210</v>
      </c>
      <c r="C1770" s="20">
        <v>19</v>
      </c>
      <c r="D1770" s="20" t="s">
        <v>159</v>
      </c>
      <c r="E1770" s="20"/>
      <c r="F1770" s="20">
        <v>8</v>
      </c>
      <c r="G1770" s="20">
        <v>4</v>
      </c>
      <c r="H1770" s="20">
        <v>0</v>
      </c>
      <c r="I1770" s="20">
        <v>0</v>
      </c>
      <c r="J1770" s="20">
        <v>12</v>
      </c>
      <c r="K1770" s="20"/>
      <c r="L1770" s="21">
        <v>3401220</v>
      </c>
      <c r="M1770" s="22">
        <v>228</v>
      </c>
      <c r="N1770" s="23">
        <v>0</v>
      </c>
      <c r="O1770" s="24"/>
    </row>
    <row r="1771" spans="1:15" ht="20.399999999999999" x14ac:dyDescent="0.2">
      <c r="A1771" s="19" t="s">
        <v>6183</v>
      </c>
      <c r="B1771" s="20" t="s">
        <v>6211</v>
      </c>
      <c r="C1771" s="20">
        <v>18</v>
      </c>
      <c r="D1771" s="20" t="s">
        <v>159</v>
      </c>
      <c r="E1771" s="20"/>
      <c r="F1771" s="20">
        <v>8</v>
      </c>
      <c r="G1771" s="20">
        <v>4</v>
      </c>
      <c r="H1771" s="20">
        <v>0</v>
      </c>
      <c r="I1771" s="20">
        <v>0</v>
      </c>
      <c r="J1771" s="20">
        <v>12</v>
      </c>
      <c r="K1771" s="20"/>
      <c r="L1771" s="21">
        <v>3401220</v>
      </c>
      <c r="M1771" s="22">
        <v>216</v>
      </c>
      <c r="N1771" s="23">
        <v>1700.1481000000001</v>
      </c>
      <c r="O1771" s="24"/>
    </row>
    <row r="1772" spans="1:15" ht="30.6" x14ac:dyDescent="0.2">
      <c r="A1772" s="19" t="s">
        <v>6212</v>
      </c>
      <c r="B1772" s="20" t="s">
        <v>6213</v>
      </c>
      <c r="C1772" s="20">
        <v>11</v>
      </c>
      <c r="D1772" s="20" t="s">
        <v>159</v>
      </c>
      <c r="E1772" s="20"/>
      <c r="F1772" s="20">
        <v>12</v>
      </c>
      <c r="G1772" s="20">
        <v>8</v>
      </c>
      <c r="H1772" s="20">
        <v>0</v>
      </c>
      <c r="I1772" s="20">
        <v>0</v>
      </c>
      <c r="J1772" s="20">
        <v>20</v>
      </c>
      <c r="K1772" s="20"/>
      <c r="L1772" s="21">
        <v>3401220</v>
      </c>
      <c r="M1772" s="22">
        <v>220</v>
      </c>
      <c r="N1772" s="23">
        <v>1300</v>
      </c>
      <c r="O1772" s="24"/>
    </row>
    <row r="1773" spans="1:15" ht="20.399999999999999" x14ac:dyDescent="0.2">
      <c r="A1773" s="19" t="s">
        <v>6177</v>
      </c>
      <c r="B1773" s="20" t="s">
        <v>6211</v>
      </c>
      <c r="C1773" s="20">
        <v>18</v>
      </c>
      <c r="D1773" s="20" t="s">
        <v>159</v>
      </c>
      <c r="E1773" s="20"/>
      <c r="F1773" s="20">
        <v>12</v>
      </c>
      <c r="G1773" s="20">
        <v>7</v>
      </c>
      <c r="H1773" s="20">
        <v>0</v>
      </c>
      <c r="I1773" s="20">
        <v>0</v>
      </c>
      <c r="J1773" s="20">
        <v>19</v>
      </c>
      <c r="K1773" s="20"/>
      <c r="L1773" s="21">
        <v>3401220</v>
      </c>
      <c r="M1773" s="22">
        <v>342</v>
      </c>
      <c r="N1773" s="23">
        <v>1052.6315</v>
      </c>
      <c r="O1773" s="24"/>
    </row>
    <row r="1774" spans="1:15" ht="20.399999999999999" x14ac:dyDescent="0.2">
      <c r="A1774" s="19" t="s">
        <v>6177</v>
      </c>
      <c r="B1774" s="20" t="s">
        <v>6211</v>
      </c>
      <c r="C1774" s="20">
        <v>18</v>
      </c>
      <c r="D1774" s="20" t="s">
        <v>159</v>
      </c>
      <c r="E1774" s="20"/>
      <c r="F1774" s="20">
        <v>10</v>
      </c>
      <c r="G1774" s="20">
        <v>3</v>
      </c>
      <c r="H1774" s="20">
        <v>0</v>
      </c>
      <c r="I1774" s="20">
        <v>0</v>
      </c>
      <c r="J1774" s="20">
        <v>13</v>
      </c>
      <c r="K1774" s="20"/>
      <c r="L1774" s="21">
        <v>3401220</v>
      </c>
      <c r="M1774" s="22">
        <v>234</v>
      </c>
      <c r="N1774" s="23">
        <v>0</v>
      </c>
      <c r="O1774" s="24"/>
    </row>
    <row r="1775" spans="1:15" ht="20.399999999999999" x14ac:dyDescent="0.2">
      <c r="A1775" s="19" t="s">
        <v>6214</v>
      </c>
      <c r="B1775" s="20" t="s">
        <v>6215</v>
      </c>
      <c r="C1775" s="20">
        <v>2</v>
      </c>
      <c r="D1775" s="20" t="s">
        <v>125</v>
      </c>
      <c r="E1775" s="20" t="s">
        <v>4273</v>
      </c>
      <c r="F1775" s="20">
        <v>300</v>
      </c>
      <c r="G1775" s="20">
        <v>5</v>
      </c>
      <c r="H1775" s="20">
        <v>65</v>
      </c>
      <c r="I1775" s="20">
        <v>2</v>
      </c>
      <c r="J1775" s="20">
        <v>372</v>
      </c>
      <c r="K1775" s="20" t="s">
        <v>18</v>
      </c>
      <c r="L1775" s="21">
        <v>3401220</v>
      </c>
      <c r="M1775" s="22">
        <v>744</v>
      </c>
      <c r="N1775" s="23">
        <v>405.66660000000002</v>
      </c>
      <c r="O1775" s="24"/>
    </row>
    <row r="1776" spans="1:15" ht="30.6" x14ac:dyDescent="0.2">
      <c r="A1776" s="19" t="s">
        <v>6216</v>
      </c>
      <c r="B1776" s="20" t="s">
        <v>2208</v>
      </c>
      <c r="C1776" s="20">
        <v>5</v>
      </c>
      <c r="D1776" s="20" t="s">
        <v>102</v>
      </c>
      <c r="E1776" s="20" t="s">
        <v>17</v>
      </c>
      <c r="F1776" s="20">
        <v>16</v>
      </c>
      <c r="G1776" s="20">
        <v>4</v>
      </c>
      <c r="H1776" s="20">
        <v>0</v>
      </c>
      <c r="I1776" s="20">
        <v>0</v>
      </c>
      <c r="J1776" s="20">
        <v>20</v>
      </c>
      <c r="K1776" s="20" t="s">
        <v>21</v>
      </c>
      <c r="L1776" s="21">
        <v>3401220</v>
      </c>
      <c r="M1776" s="22">
        <v>100</v>
      </c>
      <c r="N1776" s="23">
        <v>4600</v>
      </c>
      <c r="O1776" s="24"/>
    </row>
    <row r="1777" spans="1:15" ht="30.6" x14ac:dyDescent="0.2">
      <c r="A1777" s="19" t="s">
        <v>6174</v>
      </c>
      <c r="B1777" s="20" t="s">
        <v>6217</v>
      </c>
      <c r="C1777" s="20">
        <v>30</v>
      </c>
      <c r="D1777" s="20" t="s">
        <v>298</v>
      </c>
      <c r="E1777" s="20"/>
      <c r="F1777" s="20">
        <v>4</v>
      </c>
      <c r="G1777" s="20">
        <v>2</v>
      </c>
      <c r="H1777" s="20">
        <v>0</v>
      </c>
      <c r="I1777" s="20">
        <v>0</v>
      </c>
      <c r="J1777" s="20">
        <v>6</v>
      </c>
      <c r="K1777" s="20"/>
      <c r="L1777" s="21">
        <v>3401220</v>
      </c>
      <c r="M1777" s="22">
        <v>180</v>
      </c>
      <c r="N1777" s="23">
        <v>1400</v>
      </c>
      <c r="O1777" s="24"/>
    </row>
    <row r="1778" spans="1:15" ht="20.399999999999999" x14ac:dyDescent="0.2">
      <c r="A1778" s="19" t="s">
        <v>6162</v>
      </c>
      <c r="B1778" s="20" t="s">
        <v>6217</v>
      </c>
      <c r="C1778" s="20">
        <v>30</v>
      </c>
      <c r="D1778" s="20" t="s">
        <v>1192</v>
      </c>
      <c r="E1778" s="20"/>
      <c r="F1778" s="20">
        <v>3</v>
      </c>
      <c r="G1778" s="20">
        <v>3</v>
      </c>
      <c r="H1778" s="20">
        <v>0</v>
      </c>
      <c r="I1778" s="20">
        <v>0</v>
      </c>
      <c r="J1778" s="20">
        <v>6</v>
      </c>
      <c r="K1778" s="20"/>
      <c r="L1778" s="21">
        <v>3401220</v>
      </c>
      <c r="M1778" s="22">
        <v>180</v>
      </c>
      <c r="N1778" s="23">
        <v>1400</v>
      </c>
      <c r="O1778" s="24"/>
    </row>
    <row r="1779" spans="1:15" ht="30.6" x14ac:dyDescent="0.2">
      <c r="A1779" s="19" t="s">
        <v>6218</v>
      </c>
      <c r="B1779" s="20" t="s">
        <v>6217</v>
      </c>
      <c r="C1779" s="20">
        <v>30</v>
      </c>
      <c r="D1779" s="20" t="s">
        <v>4119</v>
      </c>
      <c r="E1779" s="20"/>
      <c r="F1779" s="20">
        <v>1</v>
      </c>
      <c r="G1779" s="20">
        <v>0</v>
      </c>
      <c r="H1779" s="20">
        <v>0</v>
      </c>
      <c r="I1779" s="20">
        <v>0</v>
      </c>
      <c r="J1779" s="20">
        <v>1</v>
      </c>
      <c r="K1779" s="20"/>
      <c r="L1779" s="21">
        <v>3401220</v>
      </c>
      <c r="M1779" s="22">
        <v>30</v>
      </c>
      <c r="N1779" s="23">
        <v>0</v>
      </c>
      <c r="O1779" s="24"/>
    </row>
    <row r="1780" spans="1:15" ht="30.6" x14ac:dyDescent="0.2">
      <c r="A1780" s="19" t="s">
        <v>6219</v>
      </c>
      <c r="B1780" s="20" t="s">
        <v>6220</v>
      </c>
      <c r="C1780" s="20">
        <v>29</v>
      </c>
      <c r="D1780" s="20" t="s">
        <v>109</v>
      </c>
      <c r="E1780" s="20"/>
      <c r="F1780" s="20">
        <v>1</v>
      </c>
      <c r="G1780" s="20">
        <v>1</v>
      </c>
      <c r="H1780" s="20">
        <v>0</v>
      </c>
      <c r="I1780" s="20">
        <v>0</v>
      </c>
      <c r="J1780" s="20">
        <v>2</v>
      </c>
      <c r="K1780" s="20"/>
      <c r="L1780" s="21">
        <v>3401220</v>
      </c>
      <c r="M1780" s="22">
        <v>58</v>
      </c>
      <c r="N1780" s="23">
        <v>0</v>
      </c>
      <c r="O1780" s="24"/>
    </row>
    <row r="1781" spans="1:15" ht="25.2" customHeight="1" x14ac:dyDescent="0.2">
      <c r="A1781" s="19" t="s">
        <v>6221</v>
      </c>
      <c r="B1781" s="20" t="s">
        <v>6222</v>
      </c>
      <c r="C1781" s="20">
        <v>23</v>
      </c>
      <c r="D1781" s="20" t="s">
        <v>109</v>
      </c>
      <c r="E1781" s="20"/>
      <c r="F1781" s="20">
        <v>1</v>
      </c>
      <c r="G1781" s="20">
        <v>1</v>
      </c>
      <c r="H1781" s="20">
        <v>0</v>
      </c>
      <c r="I1781" s="20">
        <v>0</v>
      </c>
      <c r="J1781" s="20">
        <v>2</v>
      </c>
      <c r="K1781" s="20"/>
      <c r="L1781" s="21">
        <v>3401220</v>
      </c>
      <c r="M1781" s="22">
        <v>46</v>
      </c>
      <c r="N1781" s="23">
        <v>0</v>
      </c>
      <c r="O1781" s="24"/>
    </row>
    <row r="1782" spans="1:15" ht="40.799999999999997" x14ac:dyDescent="0.2">
      <c r="A1782" s="19" t="s">
        <v>6223</v>
      </c>
      <c r="B1782" s="20" t="s">
        <v>2391</v>
      </c>
      <c r="C1782" s="20">
        <v>4</v>
      </c>
      <c r="D1782" s="20" t="s">
        <v>159</v>
      </c>
      <c r="E1782" s="20" t="s">
        <v>4273</v>
      </c>
      <c r="F1782" s="20">
        <v>600</v>
      </c>
      <c r="G1782" s="20">
        <v>20</v>
      </c>
      <c r="H1782" s="20">
        <v>110</v>
      </c>
      <c r="I1782" s="20">
        <v>5</v>
      </c>
      <c r="J1782" s="20">
        <v>735</v>
      </c>
      <c r="K1782" s="20" t="s">
        <v>21</v>
      </c>
      <c r="L1782" s="21">
        <v>3401220</v>
      </c>
      <c r="M1782" s="22">
        <v>2940</v>
      </c>
      <c r="N1782" s="23">
        <v>289.64620000000002</v>
      </c>
      <c r="O1782" s="24"/>
    </row>
    <row r="1783" spans="1:15" ht="20.399999999999999" x14ac:dyDescent="0.2">
      <c r="A1783" s="19" t="s">
        <v>6224</v>
      </c>
      <c r="B1783" s="20" t="s">
        <v>6225</v>
      </c>
      <c r="C1783" s="20">
        <v>30</v>
      </c>
      <c r="D1783" s="20" t="s">
        <v>326</v>
      </c>
      <c r="E1783" s="20"/>
      <c r="F1783" s="20">
        <v>1</v>
      </c>
      <c r="G1783" s="20">
        <v>1</v>
      </c>
      <c r="H1783" s="20">
        <v>0</v>
      </c>
      <c r="I1783" s="20">
        <v>0</v>
      </c>
      <c r="J1783" s="20">
        <v>2</v>
      </c>
      <c r="K1783" s="20"/>
      <c r="L1783" s="21">
        <v>3401220</v>
      </c>
      <c r="M1783" s="22">
        <v>60</v>
      </c>
      <c r="N1783" s="23">
        <v>0</v>
      </c>
      <c r="O1783" s="24"/>
    </row>
    <row r="1784" spans="1:15" ht="20.399999999999999" x14ac:dyDescent="0.2">
      <c r="A1784" s="19" t="s">
        <v>6226</v>
      </c>
      <c r="B1784" s="20" t="s">
        <v>523</v>
      </c>
      <c r="C1784" s="20">
        <v>4</v>
      </c>
      <c r="D1784" s="20" t="s">
        <v>4998</v>
      </c>
      <c r="E1784" s="20" t="s">
        <v>4273</v>
      </c>
      <c r="F1784" s="20">
        <v>300</v>
      </c>
      <c r="G1784" s="20">
        <v>8</v>
      </c>
      <c r="H1784" s="20">
        <v>60</v>
      </c>
      <c r="I1784" s="20">
        <v>2</v>
      </c>
      <c r="J1784" s="20">
        <v>370</v>
      </c>
      <c r="K1784" s="20" t="s">
        <v>21</v>
      </c>
      <c r="L1784" s="21">
        <v>3401220</v>
      </c>
      <c r="M1784" s="22">
        <v>1480</v>
      </c>
      <c r="N1784" s="23">
        <v>282.37830000000002</v>
      </c>
      <c r="O1784" s="24"/>
    </row>
    <row r="1785" spans="1:15" ht="30.6" x14ac:dyDescent="0.2">
      <c r="A1785" s="19" t="s">
        <v>6227</v>
      </c>
      <c r="B1785" s="20" t="s">
        <v>523</v>
      </c>
      <c r="C1785" s="20">
        <v>4</v>
      </c>
      <c r="D1785" s="20" t="s">
        <v>125</v>
      </c>
      <c r="E1785" s="20" t="s">
        <v>4273</v>
      </c>
      <c r="F1785" s="20">
        <v>800</v>
      </c>
      <c r="G1785" s="20">
        <v>5</v>
      </c>
      <c r="H1785" s="20">
        <v>100</v>
      </c>
      <c r="I1785" s="20">
        <v>1</v>
      </c>
      <c r="J1785" s="20">
        <v>906</v>
      </c>
      <c r="K1785" s="20" t="s">
        <v>21</v>
      </c>
      <c r="L1785" s="21">
        <v>3401220</v>
      </c>
      <c r="M1785" s="22">
        <v>3624</v>
      </c>
      <c r="N1785" s="23">
        <v>188.80680000000001</v>
      </c>
      <c r="O1785" s="24"/>
    </row>
    <row r="1786" spans="1:15" ht="20.399999999999999" x14ac:dyDescent="0.2">
      <c r="A1786" s="19" t="s">
        <v>6228</v>
      </c>
      <c r="B1786" s="20" t="s">
        <v>6229</v>
      </c>
      <c r="C1786" s="20">
        <v>10</v>
      </c>
      <c r="D1786" s="20" t="s">
        <v>159</v>
      </c>
      <c r="E1786" s="20"/>
      <c r="F1786" s="20">
        <v>10</v>
      </c>
      <c r="G1786" s="20">
        <v>4</v>
      </c>
      <c r="H1786" s="20">
        <v>0</v>
      </c>
      <c r="I1786" s="20">
        <v>0</v>
      </c>
      <c r="J1786" s="20">
        <v>14</v>
      </c>
      <c r="K1786" s="20"/>
      <c r="L1786" s="21">
        <v>3401220</v>
      </c>
      <c r="M1786" s="22">
        <v>140</v>
      </c>
      <c r="N1786" s="23">
        <v>0</v>
      </c>
      <c r="O1786" s="24"/>
    </row>
    <row r="1787" spans="1:15" ht="20.399999999999999" x14ac:dyDescent="0.2">
      <c r="A1787" s="19" t="s">
        <v>6228</v>
      </c>
      <c r="B1787" s="20" t="s">
        <v>6230</v>
      </c>
      <c r="C1787" s="20">
        <v>11</v>
      </c>
      <c r="D1787" s="20" t="s">
        <v>159</v>
      </c>
      <c r="E1787" s="20"/>
      <c r="F1787" s="20">
        <v>16</v>
      </c>
      <c r="G1787" s="20">
        <v>8</v>
      </c>
      <c r="H1787" s="20">
        <v>0</v>
      </c>
      <c r="I1787" s="20">
        <v>0</v>
      </c>
      <c r="J1787" s="20">
        <v>24</v>
      </c>
      <c r="K1787" s="20"/>
      <c r="L1787" s="21">
        <v>3401220</v>
      </c>
      <c r="M1787" s="22">
        <v>264</v>
      </c>
      <c r="N1787" s="23">
        <v>1016.909</v>
      </c>
      <c r="O1787" s="24"/>
    </row>
    <row r="1788" spans="1:15" ht="24" customHeight="1" x14ac:dyDescent="0.2">
      <c r="A1788" s="19" t="s">
        <v>6231</v>
      </c>
      <c r="B1788" s="20" t="s">
        <v>3766</v>
      </c>
      <c r="C1788" s="20">
        <v>8</v>
      </c>
      <c r="D1788" s="20" t="s">
        <v>102</v>
      </c>
      <c r="E1788" s="20" t="s">
        <v>17</v>
      </c>
      <c r="F1788" s="20">
        <v>20</v>
      </c>
      <c r="G1788" s="20">
        <v>12</v>
      </c>
      <c r="H1788" s="20">
        <v>0</v>
      </c>
      <c r="I1788" s="20">
        <v>0</v>
      </c>
      <c r="J1788" s="20">
        <v>32</v>
      </c>
      <c r="K1788" s="20" t="s">
        <v>21</v>
      </c>
      <c r="L1788" s="21">
        <v>3401220</v>
      </c>
      <c r="M1788" s="22">
        <v>256</v>
      </c>
      <c r="N1788" s="23">
        <v>7578.125</v>
      </c>
      <c r="O1788" s="24"/>
    </row>
    <row r="1789" spans="1:15" ht="30.6" x14ac:dyDescent="0.2">
      <c r="A1789" s="19" t="s">
        <v>6232</v>
      </c>
      <c r="B1789" s="20" t="s">
        <v>152</v>
      </c>
      <c r="C1789" s="20">
        <v>30</v>
      </c>
      <c r="D1789" s="20" t="s">
        <v>468</v>
      </c>
      <c r="E1789" s="20"/>
      <c r="F1789" s="20">
        <v>2</v>
      </c>
      <c r="G1789" s="20">
        <v>0</v>
      </c>
      <c r="H1789" s="20">
        <v>0</v>
      </c>
      <c r="I1789" s="20">
        <v>0</v>
      </c>
      <c r="J1789" s="20">
        <v>2</v>
      </c>
      <c r="K1789" s="20"/>
      <c r="L1789" s="21">
        <v>3401220</v>
      </c>
      <c r="M1789" s="22">
        <v>60</v>
      </c>
      <c r="N1789" s="23">
        <v>0</v>
      </c>
      <c r="O1789" s="24"/>
    </row>
    <row r="1790" spans="1:15" ht="40.799999999999997" x14ac:dyDescent="0.2">
      <c r="A1790" s="19" t="s">
        <v>6233</v>
      </c>
      <c r="B1790" s="20" t="s">
        <v>526</v>
      </c>
      <c r="C1790" s="20">
        <v>4</v>
      </c>
      <c r="D1790" s="20" t="s">
        <v>125</v>
      </c>
      <c r="E1790" s="20" t="s">
        <v>4273</v>
      </c>
      <c r="F1790" s="20">
        <v>650</v>
      </c>
      <c r="G1790" s="20">
        <v>5</v>
      </c>
      <c r="H1790" s="20">
        <v>100</v>
      </c>
      <c r="I1790" s="20">
        <v>1</v>
      </c>
      <c r="J1790" s="20">
        <v>756</v>
      </c>
      <c r="K1790" s="20" t="s">
        <v>21</v>
      </c>
      <c r="L1790" s="21">
        <v>3401220</v>
      </c>
      <c r="M1790" s="22">
        <v>3024</v>
      </c>
      <c r="N1790" s="23">
        <v>219.572</v>
      </c>
      <c r="O1790" s="24"/>
    </row>
    <row r="1791" spans="1:15" ht="30.6" x14ac:dyDescent="0.2">
      <c r="A1791" s="19" t="s">
        <v>6234</v>
      </c>
      <c r="B1791" s="20" t="s">
        <v>6235</v>
      </c>
      <c r="C1791" s="20">
        <v>24</v>
      </c>
      <c r="D1791" s="20" t="s">
        <v>159</v>
      </c>
      <c r="E1791" s="20"/>
      <c r="F1791" s="20">
        <v>5</v>
      </c>
      <c r="G1791" s="20">
        <v>0</v>
      </c>
      <c r="H1791" s="20">
        <v>0</v>
      </c>
      <c r="I1791" s="20">
        <v>0</v>
      </c>
      <c r="J1791" s="20">
        <v>5</v>
      </c>
      <c r="K1791" s="20"/>
      <c r="L1791" s="21">
        <v>3401220</v>
      </c>
      <c r="M1791" s="22">
        <v>120</v>
      </c>
      <c r="N1791" s="23">
        <v>0</v>
      </c>
      <c r="O1791" s="24"/>
    </row>
    <row r="1792" spans="1:15" ht="30.6" x14ac:dyDescent="0.2">
      <c r="A1792" s="19" t="s">
        <v>6234</v>
      </c>
      <c r="B1792" s="20" t="s">
        <v>6235</v>
      </c>
      <c r="C1792" s="20">
        <v>24</v>
      </c>
      <c r="D1792" s="20" t="s">
        <v>159</v>
      </c>
      <c r="E1792" s="20"/>
      <c r="F1792" s="20">
        <v>4</v>
      </c>
      <c r="G1792" s="20">
        <v>0</v>
      </c>
      <c r="H1792" s="20">
        <v>0</v>
      </c>
      <c r="I1792" s="20">
        <v>0</v>
      </c>
      <c r="J1792" s="20">
        <v>4</v>
      </c>
      <c r="K1792" s="20"/>
      <c r="L1792" s="21">
        <v>3401220</v>
      </c>
      <c r="M1792" s="22">
        <v>96</v>
      </c>
      <c r="N1792" s="23">
        <v>0</v>
      </c>
      <c r="O1792" s="24"/>
    </row>
    <row r="1793" spans="1:15" ht="20.399999999999999" x14ac:dyDescent="0.2">
      <c r="A1793" s="19" t="s">
        <v>6206</v>
      </c>
      <c r="B1793" s="20" t="s">
        <v>6236</v>
      </c>
      <c r="C1793" s="20">
        <v>29</v>
      </c>
      <c r="D1793" s="20" t="s">
        <v>109</v>
      </c>
      <c r="E1793" s="20"/>
      <c r="F1793" s="20">
        <v>15</v>
      </c>
      <c r="G1793" s="20">
        <v>11</v>
      </c>
      <c r="H1793" s="20">
        <v>0</v>
      </c>
      <c r="I1793" s="20">
        <v>0</v>
      </c>
      <c r="J1793" s="20">
        <v>26</v>
      </c>
      <c r="K1793" s="20"/>
      <c r="L1793" s="21">
        <v>3401220</v>
      </c>
      <c r="M1793" s="22">
        <v>754</v>
      </c>
      <c r="N1793" s="23">
        <v>1326.2599</v>
      </c>
      <c r="O1793" s="24"/>
    </row>
    <row r="1794" spans="1:15" ht="20.399999999999999" x14ac:dyDescent="0.2">
      <c r="A1794" s="19" t="s">
        <v>6237</v>
      </c>
      <c r="B1794" s="20" t="s">
        <v>2587</v>
      </c>
      <c r="C1794" s="20">
        <v>7</v>
      </c>
      <c r="D1794" s="20" t="s">
        <v>1332</v>
      </c>
      <c r="E1794" s="20" t="s">
        <v>17</v>
      </c>
      <c r="F1794" s="20">
        <v>16</v>
      </c>
      <c r="G1794" s="20">
        <v>8</v>
      </c>
      <c r="H1794" s="20">
        <v>0</v>
      </c>
      <c r="I1794" s="20">
        <v>0</v>
      </c>
      <c r="J1794" s="20">
        <v>24</v>
      </c>
      <c r="K1794" s="20" t="s">
        <v>18</v>
      </c>
      <c r="L1794" s="21">
        <v>3401220</v>
      </c>
      <c r="M1794" s="22">
        <v>168</v>
      </c>
      <c r="N1794" s="23">
        <v>7380.9522999999999</v>
      </c>
      <c r="O1794" s="24"/>
    </row>
    <row r="1795" spans="1:15" ht="22.2" customHeight="1" x14ac:dyDescent="0.2">
      <c r="A1795" s="19" t="s">
        <v>6238</v>
      </c>
      <c r="B1795" s="20" t="s">
        <v>6239</v>
      </c>
      <c r="C1795" s="20">
        <v>17</v>
      </c>
      <c r="D1795" s="20" t="s">
        <v>4491</v>
      </c>
      <c r="E1795" s="20"/>
      <c r="F1795" s="20">
        <v>10</v>
      </c>
      <c r="G1795" s="20">
        <v>5</v>
      </c>
      <c r="H1795" s="20">
        <v>0</v>
      </c>
      <c r="I1795" s="20">
        <v>0</v>
      </c>
      <c r="J1795" s="20">
        <v>15</v>
      </c>
      <c r="K1795" s="20"/>
      <c r="L1795" s="21">
        <v>3401220</v>
      </c>
      <c r="M1795" s="22">
        <v>255</v>
      </c>
      <c r="N1795" s="23">
        <v>1647.0588</v>
      </c>
      <c r="O1795" s="24"/>
    </row>
    <row r="1796" spans="1:15" ht="33.6" customHeight="1" x14ac:dyDescent="0.2">
      <c r="A1796" s="19" t="s">
        <v>6196</v>
      </c>
      <c r="B1796" s="20" t="s">
        <v>6239</v>
      </c>
      <c r="C1796" s="20">
        <v>17</v>
      </c>
      <c r="D1796" s="20" t="s">
        <v>159</v>
      </c>
      <c r="E1796" s="20"/>
      <c r="F1796" s="20">
        <v>30</v>
      </c>
      <c r="G1796" s="20">
        <v>20</v>
      </c>
      <c r="H1796" s="20">
        <v>0</v>
      </c>
      <c r="I1796" s="20">
        <v>0</v>
      </c>
      <c r="J1796" s="20">
        <v>50</v>
      </c>
      <c r="K1796" s="20"/>
      <c r="L1796" s="21">
        <v>3401220</v>
      </c>
      <c r="M1796" s="22">
        <v>850</v>
      </c>
      <c r="N1796" s="23">
        <v>1067.0646999999999</v>
      </c>
      <c r="O1796" s="24"/>
    </row>
    <row r="1797" spans="1:15" ht="20.399999999999999" x14ac:dyDescent="0.2">
      <c r="A1797" s="19" t="s">
        <v>6240</v>
      </c>
      <c r="B1797" s="20" t="s">
        <v>6241</v>
      </c>
      <c r="C1797" s="20">
        <v>18</v>
      </c>
      <c r="D1797" s="20" t="s">
        <v>109</v>
      </c>
      <c r="E1797" s="20"/>
      <c r="F1797" s="20">
        <v>6</v>
      </c>
      <c r="G1797" s="20">
        <v>5</v>
      </c>
      <c r="H1797" s="20">
        <v>0</v>
      </c>
      <c r="I1797" s="20">
        <v>0</v>
      </c>
      <c r="J1797" s="20">
        <v>11</v>
      </c>
      <c r="K1797" s="20"/>
      <c r="L1797" s="21">
        <v>3401220</v>
      </c>
      <c r="M1797" s="22">
        <v>198</v>
      </c>
      <c r="N1797" s="23">
        <v>0</v>
      </c>
      <c r="O1797" s="24"/>
    </row>
    <row r="1798" spans="1:15" ht="30.6" x14ac:dyDescent="0.2">
      <c r="A1798" s="19" t="s">
        <v>6242</v>
      </c>
      <c r="B1798" s="20" t="s">
        <v>6241</v>
      </c>
      <c r="C1798" s="20">
        <v>18</v>
      </c>
      <c r="D1798" s="20" t="s">
        <v>109</v>
      </c>
      <c r="E1798" s="20"/>
      <c r="F1798" s="20">
        <v>3</v>
      </c>
      <c r="G1798" s="20">
        <v>2</v>
      </c>
      <c r="H1798" s="20">
        <v>0</v>
      </c>
      <c r="I1798" s="20">
        <v>0</v>
      </c>
      <c r="J1798" s="20">
        <v>5</v>
      </c>
      <c r="K1798" s="20"/>
      <c r="L1798" s="21">
        <v>3401220</v>
      </c>
      <c r="M1798" s="22">
        <v>90</v>
      </c>
      <c r="N1798" s="23">
        <v>0</v>
      </c>
      <c r="O1798" s="24"/>
    </row>
    <row r="1799" spans="1:15" ht="20.399999999999999" x14ac:dyDescent="0.2">
      <c r="A1799" s="19" t="s">
        <v>6243</v>
      </c>
      <c r="B1799" s="20" t="s">
        <v>6241</v>
      </c>
      <c r="C1799" s="20">
        <v>18</v>
      </c>
      <c r="D1799" s="20" t="s">
        <v>109</v>
      </c>
      <c r="E1799" s="20"/>
      <c r="F1799" s="20">
        <v>3</v>
      </c>
      <c r="G1799" s="20">
        <v>2</v>
      </c>
      <c r="H1799" s="20">
        <v>0</v>
      </c>
      <c r="I1799" s="20">
        <v>0</v>
      </c>
      <c r="J1799" s="20">
        <v>5</v>
      </c>
      <c r="K1799" s="20"/>
      <c r="L1799" s="21">
        <v>3401220</v>
      </c>
      <c r="M1799" s="22">
        <v>90</v>
      </c>
      <c r="N1799" s="23">
        <v>0</v>
      </c>
      <c r="O1799" s="24"/>
    </row>
    <row r="1800" spans="1:15" ht="30.6" x14ac:dyDescent="0.2">
      <c r="A1800" s="19" t="s">
        <v>6244</v>
      </c>
      <c r="B1800" s="20" t="s">
        <v>6241</v>
      </c>
      <c r="C1800" s="20">
        <v>18</v>
      </c>
      <c r="D1800" s="20" t="s">
        <v>159</v>
      </c>
      <c r="E1800" s="20"/>
      <c r="F1800" s="20">
        <v>12</v>
      </c>
      <c r="G1800" s="20">
        <v>8</v>
      </c>
      <c r="H1800" s="20">
        <v>0</v>
      </c>
      <c r="I1800" s="20">
        <v>0</v>
      </c>
      <c r="J1800" s="20">
        <v>20</v>
      </c>
      <c r="K1800" s="20"/>
      <c r="L1800" s="21">
        <v>3401220</v>
      </c>
      <c r="M1800" s="22">
        <v>360</v>
      </c>
      <c r="N1800" s="23">
        <v>1332.0805</v>
      </c>
      <c r="O1800" s="24"/>
    </row>
    <row r="1801" spans="1:15" ht="40.799999999999997" x14ac:dyDescent="0.2">
      <c r="A1801" s="19" t="s">
        <v>6245</v>
      </c>
      <c r="B1801" s="20" t="s">
        <v>6241</v>
      </c>
      <c r="C1801" s="20">
        <v>18</v>
      </c>
      <c r="D1801" s="20" t="s">
        <v>159</v>
      </c>
      <c r="E1801" s="20"/>
      <c r="F1801" s="20">
        <v>12</v>
      </c>
      <c r="G1801" s="20">
        <v>8</v>
      </c>
      <c r="H1801" s="20">
        <v>0</v>
      </c>
      <c r="I1801" s="20">
        <v>0</v>
      </c>
      <c r="J1801" s="20">
        <v>20</v>
      </c>
      <c r="K1801" s="20"/>
      <c r="L1801" s="21">
        <v>3401220</v>
      </c>
      <c r="M1801" s="22">
        <v>360</v>
      </c>
      <c r="N1801" s="23">
        <v>0</v>
      </c>
      <c r="O1801" s="24"/>
    </row>
    <row r="1802" spans="1:15" ht="20.399999999999999" x14ac:dyDescent="0.2">
      <c r="A1802" s="19" t="s">
        <v>6246</v>
      </c>
      <c r="B1802" s="20" t="s">
        <v>6247</v>
      </c>
      <c r="C1802" s="20">
        <v>20</v>
      </c>
      <c r="D1802" s="20" t="s">
        <v>159</v>
      </c>
      <c r="E1802" s="20"/>
      <c r="F1802" s="20">
        <v>11</v>
      </c>
      <c r="G1802" s="20">
        <v>6</v>
      </c>
      <c r="H1802" s="20">
        <v>0</v>
      </c>
      <c r="I1802" s="20">
        <v>0</v>
      </c>
      <c r="J1802" s="20">
        <v>17</v>
      </c>
      <c r="K1802" s="20"/>
      <c r="L1802" s="21">
        <v>3401220</v>
      </c>
      <c r="M1802" s="22">
        <v>340</v>
      </c>
      <c r="N1802" s="23">
        <v>1029.5588</v>
      </c>
      <c r="O1802" s="24"/>
    </row>
    <row r="1803" spans="1:15" ht="20.399999999999999" x14ac:dyDescent="0.2">
      <c r="A1803" s="19" t="s">
        <v>6177</v>
      </c>
      <c r="B1803" s="20" t="s">
        <v>6248</v>
      </c>
      <c r="C1803" s="20">
        <v>18</v>
      </c>
      <c r="D1803" s="20" t="s">
        <v>159</v>
      </c>
      <c r="E1803" s="20"/>
      <c r="F1803" s="20">
        <v>12</v>
      </c>
      <c r="G1803" s="20">
        <v>7</v>
      </c>
      <c r="H1803" s="20">
        <v>0</v>
      </c>
      <c r="I1803" s="20">
        <v>0</v>
      </c>
      <c r="J1803" s="20">
        <v>19</v>
      </c>
      <c r="K1803" s="20"/>
      <c r="L1803" s="21">
        <v>3401220</v>
      </c>
      <c r="M1803" s="22">
        <v>342</v>
      </c>
      <c r="N1803" s="23">
        <v>1052.6315</v>
      </c>
      <c r="O1803" s="24"/>
    </row>
    <row r="1804" spans="1:15" ht="20.399999999999999" x14ac:dyDescent="0.2">
      <c r="A1804" s="19" t="s">
        <v>6177</v>
      </c>
      <c r="B1804" s="20" t="s">
        <v>6248</v>
      </c>
      <c r="C1804" s="20">
        <v>18</v>
      </c>
      <c r="D1804" s="20" t="s">
        <v>159</v>
      </c>
      <c r="E1804" s="20"/>
      <c r="F1804" s="20">
        <v>10</v>
      </c>
      <c r="G1804" s="20">
        <v>3</v>
      </c>
      <c r="H1804" s="20">
        <v>0</v>
      </c>
      <c r="I1804" s="20">
        <v>0</v>
      </c>
      <c r="J1804" s="20">
        <v>13</v>
      </c>
      <c r="K1804" s="20"/>
      <c r="L1804" s="21">
        <v>3401220</v>
      </c>
      <c r="M1804" s="22">
        <v>234</v>
      </c>
      <c r="N1804" s="23">
        <v>1709.4016999999999</v>
      </c>
      <c r="O1804" s="24"/>
    </row>
    <row r="1805" spans="1:15" ht="20.399999999999999" x14ac:dyDescent="0.2">
      <c r="A1805" s="19" t="s">
        <v>6183</v>
      </c>
      <c r="B1805" s="20" t="s">
        <v>6249</v>
      </c>
      <c r="C1805" s="20">
        <v>21</v>
      </c>
      <c r="D1805" s="20" t="s">
        <v>159</v>
      </c>
      <c r="E1805" s="20"/>
      <c r="F1805" s="20">
        <v>10</v>
      </c>
      <c r="G1805" s="20">
        <v>6</v>
      </c>
      <c r="H1805" s="20">
        <v>0</v>
      </c>
      <c r="I1805" s="20">
        <v>0</v>
      </c>
      <c r="J1805" s="20">
        <v>16</v>
      </c>
      <c r="K1805" s="20"/>
      <c r="L1805" s="21">
        <v>3401220</v>
      </c>
      <c r="M1805" s="22">
        <v>336</v>
      </c>
      <c r="N1805" s="23">
        <v>0</v>
      </c>
      <c r="O1805" s="24"/>
    </row>
    <row r="1806" spans="1:15" ht="20.399999999999999" x14ac:dyDescent="0.2">
      <c r="A1806" s="19" t="s">
        <v>6183</v>
      </c>
      <c r="B1806" s="20" t="s">
        <v>6250</v>
      </c>
      <c r="C1806" s="20">
        <v>30</v>
      </c>
      <c r="D1806" s="20" t="s">
        <v>109</v>
      </c>
      <c r="E1806" s="20"/>
      <c r="F1806" s="20">
        <v>1</v>
      </c>
      <c r="G1806" s="20">
        <v>1</v>
      </c>
      <c r="H1806" s="20">
        <v>0</v>
      </c>
      <c r="I1806" s="20">
        <v>0</v>
      </c>
      <c r="J1806" s="20">
        <v>2</v>
      </c>
      <c r="K1806" s="20"/>
      <c r="L1806" s="21">
        <v>3401220</v>
      </c>
      <c r="M1806" s="22">
        <v>60</v>
      </c>
      <c r="N1806" s="23">
        <v>0</v>
      </c>
      <c r="O1806" s="24"/>
    </row>
    <row r="1807" spans="1:15" ht="40.799999999999997" x14ac:dyDescent="0.2">
      <c r="A1807" s="19" t="s">
        <v>6179</v>
      </c>
      <c r="B1807" s="20" t="s">
        <v>6250</v>
      </c>
      <c r="C1807" s="20">
        <v>30</v>
      </c>
      <c r="D1807" s="20" t="s">
        <v>109</v>
      </c>
      <c r="E1807" s="20"/>
      <c r="F1807" s="20">
        <v>1</v>
      </c>
      <c r="G1807" s="20">
        <v>1</v>
      </c>
      <c r="H1807" s="20">
        <v>0</v>
      </c>
      <c r="I1807" s="20">
        <v>0</v>
      </c>
      <c r="J1807" s="20">
        <v>2</v>
      </c>
      <c r="K1807" s="20"/>
      <c r="L1807" s="21">
        <v>3401220</v>
      </c>
      <c r="M1807" s="22">
        <v>60</v>
      </c>
      <c r="N1807" s="23">
        <v>0</v>
      </c>
      <c r="O1807" s="24"/>
    </row>
    <row r="1808" spans="1:15" ht="30.6" x14ac:dyDescent="0.2">
      <c r="A1808" s="19" t="s">
        <v>6219</v>
      </c>
      <c r="B1808" s="20" t="s">
        <v>6250</v>
      </c>
      <c r="C1808" s="20">
        <v>30</v>
      </c>
      <c r="D1808" s="20" t="s">
        <v>109</v>
      </c>
      <c r="E1808" s="20"/>
      <c r="F1808" s="20">
        <v>1</v>
      </c>
      <c r="G1808" s="20">
        <v>1</v>
      </c>
      <c r="H1808" s="20">
        <v>0</v>
      </c>
      <c r="I1808" s="20">
        <v>0</v>
      </c>
      <c r="J1808" s="20">
        <v>2</v>
      </c>
      <c r="K1808" s="20"/>
      <c r="L1808" s="21">
        <v>3401220</v>
      </c>
      <c r="M1808" s="22">
        <v>60</v>
      </c>
      <c r="N1808" s="23">
        <v>3645.5</v>
      </c>
      <c r="O1808" s="24"/>
    </row>
    <row r="1809" spans="1:15" ht="20.399999999999999" x14ac:dyDescent="0.2">
      <c r="A1809" s="19" t="s">
        <v>6183</v>
      </c>
      <c r="B1809" s="20" t="s">
        <v>6250</v>
      </c>
      <c r="C1809" s="20">
        <v>30</v>
      </c>
      <c r="D1809" s="20" t="s">
        <v>109</v>
      </c>
      <c r="E1809" s="20"/>
      <c r="F1809" s="20">
        <v>1</v>
      </c>
      <c r="G1809" s="20">
        <v>1</v>
      </c>
      <c r="H1809" s="20">
        <v>0</v>
      </c>
      <c r="I1809" s="20">
        <v>0</v>
      </c>
      <c r="J1809" s="20">
        <v>2</v>
      </c>
      <c r="K1809" s="20"/>
      <c r="L1809" s="21">
        <v>3401220</v>
      </c>
      <c r="M1809" s="22">
        <v>60</v>
      </c>
      <c r="N1809" s="23">
        <v>3288.5</v>
      </c>
      <c r="O1809" s="24"/>
    </row>
    <row r="1810" spans="1:15" ht="30.6" x14ac:dyDescent="0.2">
      <c r="A1810" s="19" t="s">
        <v>6232</v>
      </c>
      <c r="B1810" s="20" t="s">
        <v>6251</v>
      </c>
      <c r="C1810" s="20">
        <v>21</v>
      </c>
      <c r="D1810" s="20" t="s">
        <v>336</v>
      </c>
      <c r="E1810" s="20"/>
      <c r="F1810" s="20">
        <v>14</v>
      </c>
      <c r="G1810" s="20">
        <v>6</v>
      </c>
      <c r="H1810" s="20">
        <v>0</v>
      </c>
      <c r="I1810" s="20">
        <v>0</v>
      </c>
      <c r="J1810" s="20">
        <v>20</v>
      </c>
      <c r="K1810" s="20"/>
      <c r="L1810" s="21">
        <v>3401220</v>
      </c>
      <c r="M1810" s="22">
        <v>420</v>
      </c>
      <c r="N1810" s="23">
        <v>1071.4285</v>
      </c>
      <c r="O1810" s="24"/>
    </row>
    <row r="1811" spans="1:15" ht="30.6" x14ac:dyDescent="0.2">
      <c r="A1811" s="19" t="s">
        <v>6252</v>
      </c>
      <c r="B1811" s="20" t="s">
        <v>1367</v>
      </c>
      <c r="C1811" s="20">
        <v>2</v>
      </c>
      <c r="D1811" s="20" t="s">
        <v>6253</v>
      </c>
      <c r="E1811" s="20" t="s">
        <v>366</v>
      </c>
      <c r="F1811" s="20">
        <v>200</v>
      </c>
      <c r="G1811" s="20">
        <v>6</v>
      </c>
      <c r="H1811" s="20">
        <v>60</v>
      </c>
      <c r="I1811" s="20">
        <v>2</v>
      </c>
      <c r="J1811" s="20">
        <v>268</v>
      </c>
      <c r="K1811" s="20" t="s">
        <v>21</v>
      </c>
      <c r="L1811" s="21">
        <v>3401220</v>
      </c>
      <c r="M1811" s="22">
        <v>536</v>
      </c>
      <c r="N1811" s="23">
        <v>581.35069999999996</v>
      </c>
      <c r="O1811" s="24"/>
    </row>
    <row r="1812" spans="1:15" ht="30.6" x14ac:dyDescent="0.2">
      <c r="A1812" s="19" t="s">
        <v>6254</v>
      </c>
      <c r="B1812" s="20" t="s">
        <v>6255</v>
      </c>
      <c r="C1812" s="20">
        <v>30</v>
      </c>
      <c r="D1812" s="20" t="s">
        <v>326</v>
      </c>
      <c r="E1812" s="20"/>
      <c r="F1812" s="20">
        <v>1</v>
      </c>
      <c r="G1812" s="20">
        <v>1</v>
      </c>
      <c r="H1812" s="20">
        <v>0</v>
      </c>
      <c r="I1812" s="20">
        <v>0</v>
      </c>
      <c r="J1812" s="20">
        <v>2</v>
      </c>
      <c r="K1812" s="20"/>
      <c r="L1812" s="21">
        <v>3401220</v>
      </c>
      <c r="M1812" s="22">
        <v>60</v>
      </c>
      <c r="N1812" s="23">
        <v>0</v>
      </c>
      <c r="O1812" s="24"/>
    </row>
    <row r="1813" spans="1:15" ht="20.399999999999999" x14ac:dyDescent="0.2">
      <c r="A1813" s="19" t="s">
        <v>6256</v>
      </c>
      <c r="B1813" s="20" t="s">
        <v>6257</v>
      </c>
      <c r="C1813" s="20">
        <v>3</v>
      </c>
      <c r="D1813" s="20" t="s">
        <v>125</v>
      </c>
      <c r="E1813" s="20" t="s">
        <v>149</v>
      </c>
      <c r="F1813" s="20">
        <v>180</v>
      </c>
      <c r="G1813" s="20">
        <v>4</v>
      </c>
      <c r="H1813" s="20">
        <v>50</v>
      </c>
      <c r="I1813" s="20">
        <v>1</v>
      </c>
      <c r="J1813" s="20">
        <v>235</v>
      </c>
      <c r="K1813" s="20" t="s">
        <v>18</v>
      </c>
      <c r="L1813" s="21">
        <v>3401220</v>
      </c>
      <c r="M1813" s="22">
        <v>705</v>
      </c>
      <c r="N1813" s="23">
        <v>385.2978</v>
      </c>
      <c r="O1813" s="24"/>
    </row>
    <row r="1814" spans="1:15" ht="20.399999999999999" x14ac:dyDescent="0.2">
      <c r="A1814" s="19" t="s">
        <v>6258</v>
      </c>
      <c r="B1814" s="20" t="s">
        <v>6257</v>
      </c>
      <c r="C1814" s="20">
        <v>3</v>
      </c>
      <c r="D1814" s="20" t="s">
        <v>125</v>
      </c>
      <c r="E1814" s="20" t="s">
        <v>149</v>
      </c>
      <c r="F1814" s="20">
        <v>180</v>
      </c>
      <c r="G1814" s="20">
        <v>4</v>
      </c>
      <c r="H1814" s="20">
        <v>50</v>
      </c>
      <c r="I1814" s="20">
        <v>1</v>
      </c>
      <c r="J1814" s="20">
        <v>235</v>
      </c>
      <c r="K1814" s="20" t="s">
        <v>18</v>
      </c>
      <c r="L1814" s="21">
        <v>3401220</v>
      </c>
      <c r="M1814" s="22">
        <v>705</v>
      </c>
      <c r="N1814" s="23">
        <v>0</v>
      </c>
      <c r="O1814" s="24"/>
    </row>
    <row r="1815" spans="1:15" ht="20.399999999999999" x14ac:dyDescent="0.2">
      <c r="A1815" s="19" t="s">
        <v>6158</v>
      </c>
      <c r="B1815" s="20" t="s">
        <v>138</v>
      </c>
      <c r="C1815" s="20">
        <v>30</v>
      </c>
      <c r="D1815" s="20" t="s">
        <v>468</v>
      </c>
      <c r="E1815" s="20"/>
      <c r="F1815" s="20">
        <v>2</v>
      </c>
      <c r="G1815" s="20">
        <v>0</v>
      </c>
      <c r="H1815" s="20">
        <v>0</v>
      </c>
      <c r="I1815" s="20">
        <v>0</v>
      </c>
      <c r="J1815" s="20">
        <v>2</v>
      </c>
      <c r="K1815" s="20"/>
      <c r="L1815" s="21">
        <v>3401220</v>
      </c>
      <c r="M1815" s="22">
        <v>60</v>
      </c>
      <c r="N1815" s="23">
        <v>0</v>
      </c>
      <c r="O1815" s="24"/>
    </row>
    <row r="1816" spans="1:15" ht="40.799999999999997" x14ac:dyDescent="0.2">
      <c r="A1816" s="19" t="s">
        <v>6259</v>
      </c>
      <c r="B1816" s="20" t="s">
        <v>658</v>
      </c>
      <c r="C1816" s="20">
        <v>2</v>
      </c>
      <c r="D1816" s="20" t="s">
        <v>159</v>
      </c>
      <c r="E1816" s="20" t="s">
        <v>346</v>
      </c>
      <c r="F1816" s="20">
        <v>400</v>
      </c>
      <c r="G1816" s="20">
        <v>8</v>
      </c>
      <c r="H1816" s="20">
        <v>50</v>
      </c>
      <c r="I1816" s="20">
        <v>1</v>
      </c>
      <c r="J1816" s="20">
        <v>459</v>
      </c>
      <c r="K1816" s="20" t="s">
        <v>18</v>
      </c>
      <c r="L1816" s="21">
        <v>3401220</v>
      </c>
      <c r="M1816" s="22">
        <v>918</v>
      </c>
      <c r="N1816" s="23">
        <v>329.52280000000002</v>
      </c>
      <c r="O1816" s="24"/>
    </row>
    <row r="1817" spans="1:15" ht="20.399999999999999" x14ac:dyDescent="0.2">
      <c r="A1817" s="19" t="s">
        <v>6260</v>
      </c>
      <c r="B1817" s="20" t="s">
        <v>6261</v>
      </c>
      <c r="C1817" s="20">
        <v>19</v>
      </c>
      <c r="D1817" s="20" t="s">
        <v>159</v>
      </c>
      <c r="E1817" s="20"/>
      <c r="F1817" s="20">
        <v>9</v>
      </c>
      <c r="G1817" s="20">
        <v>4</v>
      </c>
      <c r="H1817" s="20">
        <v>0</v>
      </c>
      <c r="I1817" s="20">
        <v>0</v>
      </c>
      <c r="J1817" s="20">
        <v>13</v>
      </c>
      <c r="K1817" s="20"/>
      <c r="L1817" s="21">
        <v>3401220</v>
      </c>
      <c r="M1817" s="22">
        <v>247</v>
      </c>
      <c r="N1817" s="23">
        <v>1149.7974999999999</v>
      </c>
      <c r="O1817" s="24"/>
    </row>
    <row r="1818" spans="1:15" ht="21.6" customHeight="1" x14ac:dyDescent="0.2">
      <c r="A1818" s="19" t="s">
        <v>6262</v>
      </c>
      <c r="B1818" s="20" t="s">
        <v>6081</v>
      </c>
      <c r="C1818" s="20">
        <v>21</v>
      </c>
      <c r="D1818" s="20" t="s">
        <v>159</v>
      </c>
      <c r="E1818" s="20"/>
      <c r="F1818" s="20">
        <v>8</v>
      </c>
      <c r="G1818" s="20">
        <v>4</v>
      </c>
      <c r="H1818" s="20">
        <v>0</v>
      </c>
      <c r="I1818" s="20">
        <v>0</v>
      </c>
      <c r="J1818" s="20">
        <v>12</v>
      </c>
      <c r="K1818" s="20"/>
      <c r="L1818" s="21">
        <v>3401220</v>
      </c>
      <c r="M1818" s="22">
        <v>252</v>
      </c>
      <c r="N1818" s="23">
        <v>1681.365</v>
      </c>
      <c r="O1818" s="24"/>
    </row>
    <row r="1819" spans="1:15" ht="21.6" customHeight="1" x14ac:dyDescent="0.2">
      <c r="A1819" s="19" t="s">
        <v>6263</v>
      </c>
      <c r="B1819" s="20" t="s">
        <v>6264</v>
      </c>
      <c r="C1819" s="20">
        <v>17</v>
      </c>
      <c r="D1819" s="20" t="s">
        <v>159</v>
      </c>
      <c r="E1819" s="20"/>
      <c r="F1819" s="20">
        <v>8</v>
      </c>
      <c r="G1819" s="20">
        <v>4</v>
      </c>
      <c r="H1819" s="20">
        <v>0</v>
      </c>
      <c r="I1819" s="20">
        <v>0</v>
      </c>
      <c r="J1819" s="20">
        <v>12</v>
      </c>
      <c r="K1819" s="20"/>
      <c r="L1819" s="21">
        <v>3401220</v>
      </c>
      <c r="M1819" s="22">
        <v>204</v>
      </c>
      <c r="N1819" s="23">
        <v>0</v>
      </c>
      <c r="O1819" s="24"/>
    </row>
    <row r="1820" spans="1:15" ht="21.6" customHeight="1" x14ac:dyDescent="0.2">
      <c r="A1820" s="19" t="s">
        <v>6265</v>
      </c>
      <c r="B1820" s="20" t="s">
        <v>158</v>
      </c>
      <c r="C1820" s="20">
        <v>21</v>
      </c>
      <c r="D1820" s="20" t="s">
        <v>109</v>
      </c>
      <c r="E1820" s="20"/>
      <c r="F1820" s="20">
        <v>6</v>
      </c>
      <c r="G1820" s="20">
        <v>5</v>
      </c>
      <c r="H1820" s="20">
        <v>0</v>
      </c>
      <c r="I1820" s="20">
        <v>0</v>
      </c>
      <c r="J1820" s="20">
        <v>11</v>
      </c>
      <c r="K1820" s="20"/>
      <c r="L1820" s="21">
        <v>3401220</v>
      </c>
      <c r="M1820" s="22">
        <v>231</v>
      </c>
      <c r="N1820" s="23">
        <v>0</v>
      </c>
      <c r="O1820" s="24"/>
    </row>
    <row r="1821" spans="1:15" ht="33.6" customHeight="1" x14ac:dyDescent="0.2">
      <c r="A1821" s="19" t="s">
        <v>6266</v>
      </c>
      <c r="B1821" s="20" t="s">
        <v>158</v>
      </c>
      <c r="C1821" s="20">
        <v>21</v>
      </c>
      <c r="D1821" s="20" t="s">
        <v>109</v>
      </c>
      <c r="E1821" s="20"/>
      <c r="F1821" s="20">
        <v>3</v>
      </c>
      <c r="G1821" s="20">
        <v>2</v>
      </c>
      <c r="H1821" s="20">
        <v>0</v>
      </c>
      <c r="I1821" s="20">
        <v>0</v>
      </c>
      <c r="J1821" s="20">
        <v>5</v>
      </c>
      <c r="K1821" s="20"/>
      <c r="L1821" s="21">
        <v>3401220</v>
      </c>
      <c r="M1821" s="22">
        <v>105</v>
      </c>
      <c r="N1821" s="23">
        <v>0</v>
      </c>
      <c r="O1821" s="24"/>
    </row>
    <row r="1822" spans="1:15" ht="44.4" customHeight="1" x14ac:dyDescent="0.2">
      <c r="A1822" s="19" t="s">
        <v>6267</v>
      </c>
      <c r="B1822" s="20" t="s">
        <v>6268</v>
      </c>
      <c r="C1822" s="20">
        <v>18</v>
      </c>
      <c r="D1822" s="20" t="s">
        <v>159</v>
      </c>
      <c r="E1822" s="20"/>
      <c r="F1822" s="20">
        <v>6</v>
      </c>
      <c r="G1822" s="20">
        <v>3</v>
      </c>
      <c r="H1822" s="20">
        <v>0</v>
      </c>
      <c r="I1822" s="20">
        <v>0</v>
      </c>
      <c r="J1822" s="20">
        <v>9</v>
      </c>
      <c r="K1822" s="20"/>
      <c r="L1822" s="21">
        <v>3401220</v>
      </c>
      <c r="M1822" s="22">
        <v>162</v>
      </c>
      <c r="N1822" s="23">
        <v>1018.8456</v>
      </c>
      <c r="O1822" s="24"/>
    </row>
    <row r="1823" spans="1:15" ht="32.4" customHeight="1" x14ac:dyDescent="0.2">
      <c r="A1823" s="19" t="s">
        <v>6269</v>
      </c>
      <c r="B1823" s="20" t="s">
        <v>6268</v>
      </c>
      <c r="C1823" s="20">
        <v>18</v>
      </c>
      <c r="D1823" s="20" t="s">
        <v>159</v>
      </c>
      <c r="E1823" s="20"/>
      <c r="F1823" s="20">
        <v>12</v>
      </c>
      <c r="G1823" s="20">
        <v>8</v>
      </c>
      <c r="H1823" s="20">
        <v>0</v>
      </c>
      <c r="I1823" s="20">
        <v>0</v>
      </c>
      <c r="J1823" s="20">
        <v>20</v>
      </c>
      <c r="K1823" s="20"/>
      <c r="L1823" s="21">
        <v>3401220</v>
      </c>
      <c r="M1823" s="22">
        <v>360</v>
      </c>
      <c r="N1823" s="23">
        <v>1300</v>
      </c>
      <c r="O1823" s="24"/>
    </row>
    <row r="1824" spans="1:15" ht="27" customHeight="1" x14ac:dyDescent="0.2">
      <c r="A1824" s="19" t="s">
        <v>6270</v>
      </c>
      <c r="B1824" s="20" t="s">
        <v>158</v>
      </c>
      <c r="C1824" s="20">
        <v>21</v>
      </c>
      <c r="D1824" s="20" t="s">
        <v>109</v>
      </c>
      <c r="E1824" s="20"/>
      <c r="F1824" s="20">
        <v>6</v>
      </c>
      <c r="G1824" s="20">
        <v>5</v>
      </c>
      <c r="H1824" s="20">
        <v>0</v>
      </c>
      <c r="I1824" s="20">
        <v>0</v>
      </c>
      <c r="J1824" s="20">
        <v>11</v>
      </c>
      <c r="K1824" s="20"/>
      <c r="L1824" s="21">
        <v>3401220</v>
      </c>
      <c r="M1824" s="22">
        <v>231</v>
      </c>
      <c r="N1824" s="23">
        <v>3500</v>
      </c>
      <c r="O1824" s="24"/>
    </row>
    <row r="1825" spans="1:15" ht="20.399999999999999" x14ac:dyDescent="0.2">
      <c r="A1825" s="19" t="s">
        <v>6271</v>
      </c>
      <c r="B1825" s="20" t="s">
        <v>6272</v>
      </c>
      <c r="C1825" s="20">
        <v>5</v>
      </c>
      <c r="D1825" s="20" t="s">
        <v>102</v>
      </c>
      <c r="E1825" s="20" t="s">
        <v>17</v>
      </c>
      <c r="F1825" s="20">
        <v>10</v>
      </c>
      <c r="G1825" s="20">
        <v>4</v>
      </c>
      <c r="H1825" s="20">
        <v>0</v>
      </c>
      <c r="I1825" s="20">
        <v>0</v>
      </c>
      <c r="J1825" s="20">
        <v>14</v>
      </c>
      <c r="K1825" s="20" t="s">
        <v>18</v>
      </c>
      <c r="L1825" s="21">
        <v>3401220</v>
      </c>
      <c r="M1825" s="22">
        <v>70</v>
      </c>
      <c r="N1825" s="23">
        <v>6071.4285</v>
      </c>
      <c r="O1825" s="24"/>
    </row>
    <row r="1826" spans="1:15" ht="24.6" customHeight="1" x14ac:dyDescent="0.2">
      <c r="A1826" s="19" t="s">
        <v>6273</v>
      </c>
      <c r="B1826" s="20" t="s">
        <v>6274</v>
      </c>
      <c r="C1826" s="20">
        <v>21</v>
      </c>
      <c r="D1826" s="20" t="s">
        <v>159</v>
      </c>
      <c r="E1826" s="20"/>
      <c r="F1826" s="20">
        <v>15</v>
      </c>
      <c r="G1826" s="20">
        <v>11</v>
      </c>
      <c r="H1826" s="20">
        <v>0</v>
      </c>
      <c r="I1826" s="20">
        <v>0</v>
      </c>
      <c r="J1826" s="20">
        <v>26</v>
      </c>
      <c r="K1826" s="20"/>
      <c r="L1826" s="21">
        <v>3401220</v>
      </c>
      <c r="M1826" s="22">
        <v>546</v>
      </c>
      <c r="N1826" s="23">
        <v>1098.9010000000001</v>
      </c>
      <c r="O1826" s="24"/>
    </row>
    <row r="1827" spans="1:15" ht="20.399999999999999" x14ac:dyDescent="0.2">
      <c r="A1827" s="19" t="s">
        <v>6224</v>
      </c>
      <c r="B1827" s="20" t="s">
        <v>6275</v>
      </c>
      <c r="C1827" s="20">
        <v>19</v>
      </c>
      <c r="D1827" s="20" t="s">
        <v>4491</v>
      </c>
      <c r="E1827" s="20"/>
      <c r="F1827" s="20">
        <v>15</v>
      </c>
      <c r="G1827" s="20">
        <v>8</v>
      </c>
      <c r="H1827" s="20">
        <v>0</v>
      </c>
      <c r="I1827" s="20">
        <v>0</v>
      </c>
      <c r="J1827" s="20">
        <v>23</v>
      </c>
      <c r="K1827" s="20"/>
      <c r="L1827" s="21">
        <v>3401220</v>
      </c>
      <c r="M1827" s="22">
        <v>437</v>
      </c>
      <c r="N1827" s="23">
        <v>1638.5675000000001</v>
      </c>
      <c r="O1827" s="24"/>
    </row>
    <row r="1828" spans="1:15" ht="30.6" x14ac:dyDescent="0.2">
      <c r="A1828" s="19" t="s">
        <v>6219</v>
      </c>
      <c r="B1828" s="20" t="s">
        <v>6276</v>
      </c>
      <c r="C1828" s="20">
        <v>19</v>
      </c>
      <c r="D1828" s="20" t="s">
        <v>109</v>
      </c>
      <c r="E1828" s="20"/>
      <c r="F1828" s="20">
        <v>1</v>
      </c>
      <c r="G1828" s="20">
        <v>1</v>
      </c>
      <c r="H1828" s="20">
        <v>0</v>
      </c>
      <c r="I1828" s="20">
        <v>0</v>
      </c>
      <c r="J1828" s="20">
        <v>2</v>
      </c>
      <c r="K1828" s="20"/>
      <c r="L1828" s="21">
        <v>3401220</v>
      </c>
      <c r="M1828" s="22">
        <v>38</v>
      </c>
      <c r="N1828" s="23">
        <v>4841.0789000000004</v>
      </c>
      <c r="O1828" s="24"/>
    </row>
    <row r="1829" spans="1:15" ht="30.6" x14ac:dyDescent="0.2">
      <c r="A1829" s="19" t="s">
        <v>6277</v>
      </c>
      <c r="B1829" s="20" t="s">
        <v>6278</v>
      </c>
      <c r="C1829" s="20">
        <v>23</v>
      </c>
      <c r="D1829" s="20" t="s">
        <v>109</v>
      </c>
      <c r="E1829" s="20"/>
      <c r="F1829" s="20">
        <v>1</v>
      </c>
      <c r="G1829" s="20">
        <v>1</v>
      </c>
      <c r="H1829" s="20">
        <v>0</v>
      </c>
      <c r="I1829" s="20">
        <v>0</v>
      </c>
      <c r="J1829" s="20">
        <v>2</v>
      </c>
      <c r="K1829" s="20"/>
      <c r="L1829" s="21">
        <v>3401220</v>
      </c>
      <c r="M1829" s="22">
        <v>46</v>
      </c>
      <c r="N1829" s="23">
        <v>4252.5</v>
      </c>
      <c r="O1829" s="24"/>
    </row>
    <row r="1830" spans="1:15" ht="40.799999999999997" x14ac:dyDescent="0.2">
      <c r="A1830" s="19" t="s">
        <v>6279</v>
      </c>
      <c r="B1830" s="20" t="s">
        <v>6280</v>
      </c>
      <c r="C1830" s="20">
        <v>29</v>
      </c>
      <c r="D1830" s="20" t="s">
        <v>109</v>
      </c>
      <c r="E1830" s="20"/>
      <c r="F1830" s="20">
        <v>1</v>
      </c>
      <c r="G1830" s="20">
        <v>1</v>
      </c>
      <c r="H1830" s="20">
        <v>0</v>
      </c>
      <c r="I1830" s="20">
        <v>0</v>
      </c>
      <c r="J1830" s="20">
        <v>2</v>
      </c>
      <c r="K1830" s="20"/>
      <c r="L1830" s="21">
        <v>3401220</v>
      </c>
      <c r="M1830" s="22">
        <v>58</v>
      </c>
      <c r="N1830" s="23">
        <v>0</v>
      </c>
      <c r="O1830" s="24"/>
    </row>
    <row r="1831" spans="1:15" ht="20.399999999999999" x14ac:dyDescent="0.2">
      <c r="A1831" s="19" t="s">
        <v>6209</v>
      </c>
      <c r="B1831" s="20" t="s">
        <v>6280</v>
      </c>
      <c r="C1831" s="20">
        <v>29</v>
      </c>
      <c r="D1831" s="20" t="s">
        <v>109</v>
      </c>
      <c r="E1831" s="20"/>
      <c r="F1831" s="20">
        <v>1</v>
      </c>
      <c r="G1831" s="20">
        <v>1</v>
      </c>
      <c r="H1831" s="20">
        <v>0</v>
      </c>
      <c r="I1831" s="20">
        <v>0</v>
      </c>
      <c r="J1831" s="20">
        <v>2</v>
      </c>
      <c r="K1831" s="20"/>
      <c r="L1831" s="21">
        <v>3401220</v>
      </c>
      <c r="M1831" s="22">
        <v>58</v>
      </c>
      <c r="N1831" s="23">
        <v>0</v>
      </c>
      <c r="O1831" s="24"/>
    </row>
    <row r="1832" spans="1:15" ht="30.6" x14ac:dyDescent="0.2">
      <c r="A1832" s="19" t="s">
        <v>6281</v>
      </c>
      <c r="B1832" s="20" t="s">
        <v>6282</v>
      </c>
      <c r="C1832" s="20">
        <v>3</v>
      </c>
      <c r="D1832" s="20" t="s">
        <v>4998</v>
      </c>
      <c r="E1832" s="20" t="s">
        <v>149</v>
      </c>
      <c r="F1832" s="20">
        <v>250</v>
      </c>
      <c r="G1832" s="20">
        <v>5</v>
      </c>
      <c r="H1832" s="20">
        <v>60</v>
      </c>
      <c r="I1832" s="20">
        <v>1</v>
      </c>
      <c r="J1832" s="20">
        <v>316</v>
      </c>
      <c r="K1832" s="20" t="s">
        <v>18</v>
      </c>
      <c r="L1832" s="21">
        <v>3401220</v>
      </c>
      <c r="M1832" s="22">
        <v>948</v>
      </c>
      <c r="N1832" s="23">
        <v>0</v>
      </c>
      <c r="O1832" s="24"/>
    </row>
    <row r="1833" spans="1:15" ht="20.399999999999999" x14ac:dyDescent="0.2">
      <c r="A1833" s="19" t="s">
        <v>6283</v>
      </c>
      <c r="B1833" s="20" t="s">
        <v>6282</v>
      </c>
      <c r="C1833" s="20">
        <v>3</v>
      </c>
      <c r="D1833" s="20" t="s">
        <v>4998</v>
      </c>
      <c r="E1833" s="20" t="s">
        <v>149</v>
      </c>
      <c r="F1833" s="20">
        <v>250</v>
      </c>
      <c r="G1833" s="20">
        <v>5</v>
      </c>
      <c r="H1833" s="20">
        <v>60</v>
      </c>
      <c r="I1833" s="20">
        <v>1</v>
      </c>
      <c r="J1833" s="20">
        <v>316</v>
      </c>
      <c r="K1833" s="20" t="s">
        <v>18</v>
      </c>
      <c r="L1833" s="21">
        <v>3401220</v>
      </c>
      <c r="M1833" s="22">
        <v>948</v>
      </c>
      <c r="N1833" s="23">
        <v>306.827</v>
      </c>
      <c r="O1833" s="24"/>
    </row>
    <row r="1834" spans="1:15" ht="30.6" x14ac:dyDescent="0.2">
      <c r="A1834" s="19" t="s">
        <v>8687</v>
      </c>
      <c r="B1834" s="20" t="s">
        <v>662</v>
      </c>
      <c r="C1834" s="20">
        <v>2</v>
      </c>
      <c r="D1834" s="20" t="s">
        <v>159</v>
      </c>
      <c r="E1834" s="20" t="s">
        <v>4273</v>
      </c>
      <c r="F1834" s="20">
        <v>100</v>
      </c>
      <c r="G1834" s="20">
        <v>4</v>
      </c>
      <c r="H1834" s="20">
        <v>40</v>
      </c>
      <c r="I1834" s="20">
        <v>1</v>
      </c>
      <c r="J1834" s="20">
        <v>145</v>
      </c>
      <c r="K1834" s="20" t="s">
        <v>18</v>
      </c>
      <c r="L1834" s="21">
        <v>3401220</v>
      </c>
      <c r="M1834" s="22">
        <v>290</v>
      </c>
      <c r="N1834" s="23">
        <v>594.86199999999997</v>
      </c>
      <c r="O1834" s="24"/>
    </row>
    <row r="1835" spans="1:15" ht="30.6" x14ac:dyDescent="0.2">
      <c r="A1835" s="19" t="s">
        <v>6284</v>
      </c>
      <c r="B1835" s="20" t="s">
        <v>662</v>
      </c>
      <c r="C1835" s="20">
        <v>2</v>
      </c>
      <c r="D1835" s="20" t="s">
        <v>159</v>
      </c>
      <c r="E1835" s="20" t="s">
        <v>4273</v>
      </c>
      <c r="F1835" s="20">
        <v>200</v>
      </c>
      <c r="G1835" s="20">
        <v>4</v>
      </c>
      <c r="H1835" s="20">
        <v>40</v>
      </c>
      <c r="I1835" s="20">
        <v>1</v>
      </c>
      <c r="J1835" s="20">
        <v>245</v>
      </c>
      <c r="K1835" s="20" t="s">
        <v>18</v>
      </c>
      <c r="L1835" s="21">
        <v>3401220</v>
      </c>
      <c r="M1835" s="22">
        <v>490</v>
      </c>
      <c r="N1835" s="23">
        <v>469.40809999999999</v>
      </c>
      <c r="O1835" s="24"/>
    </row>
    <row r="1836" spans="1:15" ht="28.8" customHeight="1" x14ac:dyDescent="0.2">
      <c r="A1836" s="19" t="s">
        <v>6232</v>
      </c>
      <c r="B1836" s="20" t="s">
        <v>6285</v>
      </c>
      <c r="C1836" s="20">
        <v>25</v>
      </c>
      <c r="D1836" s="20" t="s">
        <v>1658</v>
      </c>
      <c r="E1836" s="20"/>
      <c r="F1836" s="20">
        <v>12</v>
      </c>
      <c r="G1836" s="20">
        <v>6</v>
      </c>
      <c r="H1836" s="20">
        <v>0</v>
      </c>
      <c r="I1836" s="20">
        <v>0</v>
      </c>
      <c r="J1836" s="20">
        <v>18</v>
      </c>
      <c r="K1836" s="20"/>
      <c r="L1836" s="21">
        <v>3401220</v>
      </c>
      <c r="M1836" s="22">
        <v>450</v>
      </c>
      <c r="N1836" s="23">
        <v>311.11110000000002</v>
      </c>
      <c r="O1836" s="24"/>
    </row>
    <row r="1837" spans="1:15" ht="20.399999999999999" x14ac:dyDescent="0.2">
      <c r="A1837" s="19" t="s">
        <v>6286</v>
      </c>
      <c r="B1837" s="20" t="s">
        <v>6287</v>
      </c>
      <c r="C1837" s="20">
        <v>5</v>
      </c>
      <c r="D1837" s="20" t="s">
        <v>4131</v>
      </c>
      <c r="E1837" s="20" t="s">
        <v>17</v>
      </c>
      <c r="F1837" s="20">
        <v>4</v>
      </c>
      <c r="G1837" s="20">
        <v>1</v>
      </c>
      <c r="H1837" s="20">
        <v>0</v>
      </c>
      <c r="I1837" s="20">
        <v>0</v>
      </c>
      <c r="J1837" s="20">
        <v>5</v>
      </c>
      <c r="K1837" s="20" t="s">
        <v>21</v>
      </c>
      <c r="L1837" s="21">
        <v>3401220</v>
      </c>
      <c r="M1837" s="22">
        <v>25</v>
      </c>
      <c r="N1837" s="23">
        <v>0</v>
      </c>
      <c r="O1837" s="24"/>
    </row>
    <row r="1838" spans="1:15" ht="30.6" x14ac:dyDescent="0.2">
      <c r="A1838" s="19" t="s">
        <v>6288</v>
      </c>
      <c r="B1838" s="20" t="s">
        <v>6289</v>
      </c>
      <c r="C1838" s="20">
        <v>26</v>
      </c>
      <c r="D1838" s="20" t="s">
        <v>159</v>
      </c>
      <c r="E1838" s="20"/>
      <c r="F1838" s="20">
        <v>1</v>
      </c>
      <c r="G1838" s="20">
        <v>1</v>
      </c>
      <c r="H1838" s="20">
        <v>0</v>
      </c>
      <c r="I1838" s="20">
        <v>0</v>
      </c>
      <c r="J1838" s="20">
        <v>2</v>
      </c>
      <c r="K1838" s="20"/>
      <c r="L1838" s="21">
        <v>3401220</v>
      </c>
      <c r="M1838" s="22">
        <v>52</v>
      </c>
      <c r="N1838" s="23">
        <v>2170.0769</v>
      </c>
      <c r="O1838" s="24"/>
    </row>
    <row r="1839" spans="1:15" ht="30.6" x14ac:dyDescent="0.2">
      <c r="A1839" s="19" t="s">
        <v>6290</v>
      </c>
      <c r="B1839" s="20" t="s">
        <v>6289</v>
      </c>
      <c r="C1839" s="20">
        <v>26</v>
      </c>
      <c r="D1839" s="20" t="s">
        <v>109</v>
      </c>
      <c r="E1839" s="20"/>
      <c r="F1839" s="20">
        <v>1</v>
      </c>
      <c r="G1839" s="20">
        <v>1</v>
      </c>
      <c r="H1839" s="20">
        <v>0</v>
      </c>
      <c r="I1839" s="20">
        <v>0</v>
      </c>
      <c r="J1839" s="20">
        <v>2</v>
      </c>
      <c r="K1839" s="20"/>
      <c r="L1839" s="21">
        <v>3401220</v>
      </c>
      <c r="M1839" s="22">
        <v>52</v>
      </c>
      <c r="N1839" s="23">
        <v>6789.5960999999998</v>
      </c>
      <c r="O1839" s="24"/>
    </row>
    <row r="1840" spans="1:15" ht="20.399999999999999" x14ac:dyDescent="0.2">
      <c r="A1840" s="19" t="s">
        <v>6177</v>
      </c>
      <c r="B1840" s="20" t="s">
        <v>6291</v>
      </c>
      <c r="C1840" s="20">
        <v>18</v>
      </c>
      <c r="D1840" s="20" t="s">
        <v>159</v>
      </c>
      <c r="E1840" s="20"/>
      <c r="F1840" s="20">
        <v>10</v>
      </c>
      <c r="G1840" s="20">
        <v>3</v>
      </c>
      <c r="H1840" s="20">
        <v>0</v>
      </c>
      <c r="I1840" s="20">
        <v>0</v>
      </c>
      <c r="J1840" s="20">
        <v>13</v>
      </c>
      <c r="K1840" s="20"/>
      <c r="L1840" s="21">
        <v>3401220</v>
      </c>
      <c r="M1840" s="22">
        <v>234</v>
      </c>
      <c r="N1840" s="23">
        <v>0</v>
      </c>
      <c r="O1840" s="24"/>
    </row>
    <row r="1841" spans="1:15" ht="30.6" x14ac:dyDescent="0.2">
      <c r="A1841" s="19" t="s">
        <v>6292</v>
      </c>
      <c r="B1841" s="20" t="s">
        <v>6291</v>
      </c>
      <c r="C1841" s="20">
        <v>18</v>
      </c>
      <c r="D1841" s="20" t="s">
        <v>159</v>
      </c>
      <c r="E1841" s="20"/>
      <c r="F1841" s="20">
        <v>12</v>
      </c>
      <c r="G1841" s="20">
        <v>7</v>
      </c>
      <c r="H1841" s="20">
        <v>0</v>
      </c>
      <c r="I1841" s="20">
        <v>0</v>
      </c>
      <c r="J1841" s="20">
        <v>19</v>
      </c>
      <c r="K1841" s="20"/>
      <c r="L1841" s="21">
        <v>3401220</v>
      </c>
      <c r="M1841" s="22">
        <v>342</v>
      </c>
      <c r="N1841" s="23">
        <v>1052.6315</v>
      </c>
      <c r="O1841" s="24"/>
    </row>
    <row r="1842" spans="1:15" ht="24" customHeight="1" x14ac:dyDescent="0.2">
      <c r="A1842" s="19" t="s">
        <v>6293</v>
      </c>
      <c r="B1842" s="20" t="s">
        <v>163</v>
      </c>
      <c r="C1842" s="20">
        <v>21</v>
      </c>
      <c r="D1842" s="20" t="s">
        <v>109</v>
      </c>
      <c r="E1842" s="20"/>
      <c r="F1842" s="20">
        <v>6</v>
      </c>
      <c r="G1842" s="20">
        <v>5</v>
      </c>
      <c r="H1842" s="20">
        <v>0</v>
      </c>
      <c r="I1842" s="20">
        <v>0</v>
      </c>
      <c r="J1842" s="20">
        <v>11</v>
      </c>
      <c r="K1842" s="20"/>
      <c r="L1842" s="21">
        <v>3401220</v>
      </c>
      <c r="M1842" s="22">
        <v>231</v>
      </c>
      <c r="N1842" s="23">
        <v>3500</v>
      </c>
      <c r="O1842" s="24"/>
    </row>
    <row r="1843" spans="1:15" ht="20.399999999999999" customHeight="1" x14ac:dyDescent="0.2">
      <c r="A1843" s="19" t="s">
        <v>6294</v>
      </c>
      <c r="B1843" s="20" t="s">
        <v>6295</v>
      </c>
      <c r="C1843" s="20">
        <v>18</v>
      </c>
      <c r="D1843" s="20" t="s">
        <v>159</v>
      </c>
      <c r="E1843" s="20"/>
      <c r="F1843" s="20">
        <v>15</v>
      </c>
      <c r="G1843" s="20">
        <v>7</v>
      </c>
      <c r="H1843" s="20">
        <v>0</v>
      </c>
      <c r="I1843" s="20">
        <v>0</v>
      </c>
      <c r="J1843" s="20">
        <v>22</v>
      </c>
      <c r="K1843" s="20"/>
      <c r="L1843" s="21">
        <v>3401220</v>
      </c>
      <c r="M1843" s="22">
        <v>396</v>
      </c>
      <c r="N1843" s="23">
        <v>1131.3131000000001</v>
      </c>
      <c r="O1843" s="24"/>
    </row>
    <row r="1844" spans="1:15" ht="20.399999999999999" x14ac:dyDescent="0.2">
      <c r="A1844" s="19" t="s">
        <v>6209</v>
      </c>
      <c r="B1844" s="20" t="s">
        <v>6296</v>
      </c>
      <c r="C1844" s="20">
        <v>22</v>
      </c>
      <c r="D1844" s="20" t="s">
        <v>159</v>
      </c>
      <c r="E1844" s="20"/>
      <c r="F1844" s="20">
        <v>8</v>
      </c>
      <c r="G1844" s="20">
        <v>4</v>
      </c>
      <c r="H1844" s="20">
        <v>0</v>
      </c>
      <c r="I1844" s="20">
        <v>0</v>
      </c>
      <c r="J1844" s="20">
        <v>12</v>
      </c>
      <c r="K1844" s="20"/>
      <c r="L1844" s="21">
        <v>3401220</v>
      </c>
      <c r="M1844" s="22">
        <v>264</v>
      </c>
      <c r="N1844" s="23">
        <v>1644.2424000000001</v>
      </c>
      <c r="O1844" s="24"/>
    </row>
    <row r="1845" spans="1:15" ht="40.799999999999997" customHeight="1" x14ac:dyDescent="0.2">
      <c r="A1845" s="19" t="s">
        <v>6267</v>
      </c>
      <c r="B1845" s="20" t="s">
        <v>6295</v>
      </c>
      <c r="C1845" s="20">
        <v>18</v>
      </c>
      <c r="D1845" s="20" t="s">
        <v>159</v>
      </c>
      <c r="E1845" s="20"/>
      <c r="F1845" s="20">
        <v>12</v>
      </c>
      <c r="G1845" s="20">
        <v>8</v>
      </c>
      <c r="H1845" s="20">
        <v>0</v>
      </c>
      <c r="I1845" s="20">
        <v>0</v>
      </c>
      <c r="J1845" s="20">
        <v>20</v>
      </c>
      <c r="K1845" s="20"/>
      <c r="L1845" s="21">
        <v>3401220</v>
      </c>
      <c r="M1845" s="22">
        <v>360</v>
      </c>
      <c r="N1845" s="23">
        <v>0</v>
      </c>
      <c r="O1845" s="24"/>
    </row>
    <row r="1846" spans="1:15" ht="36.6" customHeight="1" x14ac:dyDescent="0.2">
      <c r="A1846" s="19" t="s">
        <v>6297</v>
      </c>
      <c r="B1846" s="20" t="s">
        <v>1237</v>
      </c>
      <c r="C1846" s="20">
        <v>21</v>
      </c>
      <c r="D1846" s="20" t="s">
        <v>159</v>
      </c>
      <c r="E1846" s="20"/>
      <c r="F1846" s="20">
        <v>14</v>
      </c>
      <c r="G1846" s="20">
        <v>10</v>
      </c>
      <c r="H1846" s="20">
        <v>0</v>
      </c>
      <c r="I1846" s="20">
        <v>0</v>
      </c>
      <c r="J1846" s="20">
        <v>24</v>
      </c>
      <c r="K1846" s="20"/>
      <c r="L1846" s="21">
        <v>3401220</v>
      </c>
      <c r="M1846" s="22">
        <v>504</v>
      </c>
      <c r="N1846" s="23">
        <v>1300</v>
      </c>
      <c r="O1846" s="24"/>
    </row>
    <row r="1847" spans="1:15" ht="24" customHeight="1" x14ac:dyDescent="0.2">
      <c r="A1847" s="19" t="s">
        <v>6298</v>
      </c>
      <c r="B1847" s="20" t="s">
        <v>667</v>
      </c>
      <c r="C1847" s="20">
        <v>2</v>
      </c>
      <c r="D1847" s="20" t="s">
        <v>4119</v>
      </c>
      <c r="E1847" s="20" t="s">
        <v>4273</v>
      </c>
      <c r="F1847" s="20">
        <v>200</v>
      </c>
      <c r="G1847" s="20">
        <v>10</v>
      </c>
      <c r="H1847" s="20">
        <v>60</v>
      </c>
      <c r="I1847" s="20">
        <v>0</v>
      </c>
      <c r="J1847" s="20">
        <v>270</v>
      </c>
      <c r="K1847" s="20" t="s">
        <v>21</v>
      </c>
      <c r="L1847" s="21">
        <v>3401220</v>
      </c>
      <c r="M1847" s="22">
        <v>540</v>
      </c>
      <c r="N1847" s="23">
        <v>0</v>
      </c>
      <c r="O1847" s="24"/>
    </row>
    <row r="1848" spans="1:15" ht="30.6" x14ac:dyDescent="0.2">
      <c r="A1848" s="19" t="s">
        <v>6254</v>
      </c>
      <c r="B1848" s="20" t="s">
        <v>5560</v>
      </c>
      <c r="C1848" s="20">
        <v>20</v>
      </c>
      <c r="D1848" s="20" t="s">
        <v>159</v>
      </c>
      <c r="E1848" s="20"/>
      <c r="F1848" s="20">
        <v>8</v>
      </c>
      <c r="G1848" s="20">
        <v>5</v>
      </c>
      <c r="H1848" s="20">
        <v>0</v>
      </c>
      <c r="I1848" s="20">
        <v>0</v>
      </c>
      <c r="J1848" s="20">
        <v>13</v>
      </c>
      <c r="K1848" s="20"/>
      <c r="L1848" s="21">
        <v>3401220</v>
      </c>
      <c r="M1848" s="22">
        <v>260</v>
      </c>
      <c r="N1848" s="23">
        <v>1730.7692</v>
      </c>
      <c r="O1848" s="24"/>
    </row>
    <row r="1849" spans="1:15" ht="20.399999999999999" x14ac:dyDescent="0.2">
      <c r="A1849" s="19" t="s">
        <v>6299</v>
      </c>
      <c r="B1849" s="20" t="s">
        <v>1162</v>
      </c>
      <c r="C1849" s="20">
        <v>3</v>
      </c>
      <c r="D1849" s="20" t="s">
        <v>6300</v>
      </c>
      <c r="E1849" s="20" t="s">
        <v>149</v>
      </c>
      <c r="F1849" s="20">
        <v>180</v>
      </c>
      <c r="G1849" s="20">
        <v>4</v>
      </c>
      <c r="H1849" s="20">
        <v>50</v>
      </c>
      <c r="I1849" s="20">
        <v>1</v>
      </c>
      <c r="J1849" s="20">
        <v>235</v>
      </c>
      <c r="K1849" s="20" t="s">
        <v>18</v>
      </c>
      <c r="L1849" s="21">
        <v>3401220</v>
      </c>
      <c r="M1849" s="22">
        <v>705</v>
      </c>
      <c r="N1849" s="23">
        <v>385.2978</v>
      </c>
      <c r="O1849" s="24"/>
    </row>
    <row r="1850" spans="1:15" ht="20.399999999999999" x14ac:dyDescent="0.2">
      <c r="A1850" s="19" t="s">
        <v>6301</v>
      </c>
      <c r="B1850" s="20" t="s">
        <v>1162</v>
      </c>
      <c r="C1850" s="20">
        <v>3</v>
      </c>
      <c r="D1850" s="20" t="s">
        <v>6300</v>
      </c>
      <c r="E1850" s="20" t="s">
        <v>149</v>
      </c>
      <c r="F1850" s="20">
        <v>180</v>
      </c>
      <c r="G1850" s="20">
        <v>4</v>
      </c>
      <c r="H1850" s="20">
        <v>50</v>
      </c>
      <c r="I1850" s="20">
        <v>1</v>
      </c>
      <c r="J1850" s="20">
        <v>235</v>
      </c>
      <c r="K1850" s="20" t="s">
        <v>18</v>
      </c>
      <c r="L1850" s="21">
        <v>3401220</v>
      </c>
      <c r="M1850" s="22">
        <v>705</v>
      </c>
      <c r="N1850" s="23">
        <v>0</v>
      </c>
      <c r="O1850" s="24"/>
    </row>
    <row r="1851" spans="1:15" ht="20.399999999999999" x14ac:dyDescent="0.2">
      <c r="A1851" s="19" t="s">
        <v>6302</v>
      </c>
      <c r="B1851" s="20" t="s">
        <v>2238</v>
      </c>
      <c r="C1851" s="20">
        <v>5</v>
      </c>
      <c r="D1851" s="20" t="s">
        <v>109</v>
      </c>
      <c r="E1851" s="20" t="s">
        <v>149</v>
      </c>
      <c r="F1851" s="20">
        <v>4</v>
      </c>
      <c r="G1851" s="20">
        <v>1</v>
      </c>
      <c r="H1851" s="20">
        <v>0</v>
      </c>
      <c r="I1851" s="20">
        <v>0</v>
      </c>
      <c r="J1851" s="20">
        <v>5</v>
      </c>
      <c r="K1851" s="20" t="s">
        <v>18</v>
      </c>
      <c r="L1851" s="21">
        <v>3401220</v>
      </c>
      <c r="M1851" s="22">
        <v>25</v>
      </c>
      <c r="N1851" s="23">
        <v>0</v>
      </c>
      <c r="O1851" s="24"/>
    </row>
    <row r="1852" spans="1:15" ht="30.6" x14ac:dyDescent="0.2">
      <c r="A1852" s="19" t="s">
        <v>6290</v>
      </c>
      <c r="B1852" s="20" t="s">
        <v>6303</v>
      </c>
      <c r="C1852" s="20">
        <v>30</v>
      </c>
      <c r="D1852" s="20" t="s">
        <v>109</v>
      </c>
      <c r="E1852" s="20"/>
      <c r="F1852" s="20">
        <v>1</v>
      </c>
      <c r="G1852" s="20">
        <v>1</v>
      </c>
      <c r="H1852" s="20">
        <v>0</v>
      </c>
      <c r="I1852" s="20">
        <v>0</v>
      </c>
      <c r="J1852" s="20">
        <v>2</v>
      </c>
      <c r="K1852" s="20"/>
      <c r="L1852" s="21">
        <v>3401220</v>
      </c>
      <c r="M1852" s="22">
        <v>60</v>
      </c>
      <c r="N1852" s="23">
        <v>0</v>
      </c>
      <c r="O1852" s="24"/>
    </row>
    <row r="1853" spans="1:15" ht="30.6" x14ac:dyDescent="0.2">
      <c r="A1853" s="19" t="s">
        <v>6304</v>
      </c>
      <c r="B1853" s="20" t="s">
        <v>668</v>
      </c>
      <c r="C1853" s="20">
        <v>3</v>
      </c>
      <c r="D1853" s="20" t="s">
        <v>159</v>
      </c>
      <c r="E1853" s="20" t="s">
        <v>783</v>
      </c>
      <c r="F1853" s="20">
        <v>350</v>
      </c>
      <c r="G1853" s="20">
        <v>4</v>
      </c>
      <c r="H1853" s="20">
        <v>70</v>
      </c>
      <c r="I1853" s="20">
        <v>2</v>
      </c>
      <c r="J1853" s="20">
        <v>426</v>
      </c>
      <c r="K1853" s="20" t="s">
        <v>21</v>
      </c>
      <c r="L1853" s="21">
        <v>3401220</v>
      </c>
      <c r="M1853" s="22">
        <v>1278</v>
      </c>
      <c r="N1853" s="23">
        <v>268.42090000000002</v>
      </c>
      <c r="O1853" s="24"/>
    </row>
    <row r="1854" spans="1:15" ht="25.2" customHeight="1" x14ac:dyDescent="0.2">
      <c r="A1854" s="19" t="s">
        <v>6305</v>
      </c>
      <c r="B1854" s="20" t="s">
        <v>3886</v>
      </c>
      <c r="C1854" s="20">
        <v>5</v>
      </c>
      <c r="D1854" s="20" t="s">
        <v>2809</v>
      </c>
      <c r="E1854" s="20" t="s">
        <v>149</v>
      </c>
      <c r="F1854" s="20">
        <v>8</v>
      </c>
      <c r="G1854" s="20">
        <v>3</v>
      </c>
      <c r="H1854" s="20">
        <v>0</v>
      </c>
      <c r="I1854" s="20">
        <v>0</v>
      </c>
      <c r="J1854" s="20">
        <v>11</v>
      </c>
      <c r="K1854" s="20" t="s">
        <v>21</v>
      </c>
      <c r="L1854" s="21">
        <v>3401220</v>
      </c>
      <c r="M1854" s="22">
        <v>55</v>
      </c>
      <c r="N1854" s="23">
        <v>0</v>
      </c>
      <c r="O1854" s="24"/>
    </row>
    <row r="1855" spans="1:15" ht="20.399999999999999" x14ac:dyDescent="0.2">
      <c r="A1855" s="19" t="s">
        <v>6306</v>
      </c>
      <c r="B1855" s="20" t="s">
        <v>2006</v>
      </c>
      <c r="C1855" s="20">
        <v>5</v>
      </c>
      <c r="D1855" s="20" t="s">
        <v>90</v>
      </c>
      <c r="E1855" s="20" t="s">
        <v>149</v>
      </c>
      <c r="F1855" s="20">
        <v>22</v>
      </c>
      <c r="G1855" s="20">
        <v>12</v>
      </c>
      <c r="H1855" s="20">
        <v>0</v>
      </c>
      <c r="I1855" s="20">
        <v>0</v>
      </c>
      <c r="J1855" s="20">
        <v>34</v>
      </c>
      <c r="K1855" s="20" t="s">
        <v>18</v>
      </c>
      <c r="L1855" s="21">
        <v>3401220</v>
      </c>
      <c r="M1855" s="22">
        <v>170</v>
      </c>
      <c r="N1855" s="23">
        <v>2500</v>
      </c>
      <c r="O1855" s="24"/>
    </row>
    <row r="1856" spans="1:15" ht="20.399999999999999" x14ac:dyDescent="0.2">
      <c r="A1856" s="19" t="s">
        <v>6183</v>
      </c>
      <c r="B1856" s="20" t="s">
        <v>6307</v>
      </c>
      <c r="C1856" s="20">
        <v>30</v>
      </c>
      <c r="D1856" s="20" t="s">
        <v>109</v>
      </c>
      <c r="E1856" s="20"/>
      <c r="F1856" s="20">
        <v>1</v>
      </c>
      <c r="G1856" s="20">
        <v>1</v>
      </c>
      <c r="H1856" s="20">
        <v>0</v>
      </c>
      <c r="I1856" s="20">
        <v>0</v>
      </c>
      <c r="J1856" s="20">
        <v>2</v>
      </c>
      <c r="K1856" s="20"/>
      <c r="L1856" s="21">
        <v>3401220</v>
      </c>
      <c r="M1856" s="22">
        <v>60</v>
      </c>
      <c r="N1856" s="23">
        <v>0</v>
      </c>
      <c r="O1856" s="24"/>
    </row>
    <row r="1857" spans="1:15" ht="22.8" customHeight="1" x14ac:dyDescent="0.2">
      <c r="A1857" s="19" t="s">
        <v>6308</v>
      </c>
      <c r="B1857" s="20" t="s">
        <v>560</v>
      </c>
      <c r="C1857" s="20">
        <v>6</v>
      </c>
      <c r="D1857" s="20" t="s">
        <v>102</v>
      </c>
      <c r="E1857" s="20" t="s">
        <v>17</v>
      </c>
      <c r="F1857" s="20">
        <v>22</v>
      </c>
      <c r="G1857" s="20">
        <v>5</v>
      </c>
      <c r="H1857" s="20">
        <v>0</v>
      </c>
      <c r="I1857" s="20">
        <v>1</v>
      </c>
      <c r="J1857" s="20">
        <v>28</v>
      </c>
      <c r="K1857" s="20" t="s">
        <v>18</v>
      </c>
      <c r="L1857" s="21">
        <v>3401220</v>
      </c>
      <c r="M1857" s="22">
        <v>168</v>
      </c>
      <c r="N1857" s="23">
        <v>0</v>
      </c>
      <c r="O1857" s="24"/>
    </row>
    <row r="1858" spans="1:15" ht="20.399999999999999" x14ac:dyDescent="0.2">
      <c r="A1858" s="19" t="s">
        <v>6309</v>
      </c>
      <c r="B1858" s="20" t="s">
        <v>560</v>
      </c>
      <c r="C1858" s="20">
        <v>6</v>
      </c>
      <c r="D1858" s="20" t="s">
        <v>963</v>
      </c>
      <c r="E1858" s="20" t="s">
        <v>17</v>
      </c>
      <c r="F1858" s="20">
        <v>6</v>
      </c>
      <c r="G1858" s="20">
        <v>1</v>
      </c>
      <c r="H1858" s="20">
        <v>0</v>
      </c>
      <c r="I1858" s="20">
        <v>0</v>
      </c>
      <c r="J1858" s="20">
        <v>7</v>
      </c>
      <c r="K1858" s="20" t="s">
        <v>21</v>
      </c>
      <c r="L1858" s="21">
        <v>3401220</v>
      </c>
      <c r="M1858" s="22">
        <v>42</v>
      </c>
      <c r="N1858" s="23">
        <v>0</v>
      </c>
      <c r="O1858" s="24"/>
    </row>
    <row r="1859" spans="1:15" ht="30.6" x14ac:dyDescent="0.2">
      <c r="A1859" s="19" t="s">
        <v>6310</v>
      </c>
      <c r="B1859" s="20" t="s">
        <v>905</v>
      </c>
      <c r="C1859" s="20">
        <v>3</v>
      </c>
      <c r="D1859" s="20" t="s">
        <v>4251</v>
      </c>
      <c r="E1859" s="20" t="s">
        <v>4273</v>
      </c>
      <c r="F1859" s="20">
        <v>500</v>
      </c>
      <c r="G1859" s="20">
        <v>12</v>
      </c>
      <c r="H1859" s="20">
        <v>110</v>
      </c>
      <c r="I1859" s="20">
        <v>2</v>
      </c>
      <c r="J1859" s="20">
        <v>624</v>
      </c>
      <c r="K1859" s="20" t="s">
        <v>18</v>
      </c>
      <c r="L1859" s="21">
        <v>3401220</v>
      </c>
      <c r="M1859" s="22">
        <v>1872</v>
      </c>
      <c r="N1859" s="23">
        <v>341.93799999999999</v>
      </c>
      <c r="O1859" s="24"/>
    </row>
    <row r="1860" spans="1:15" ht="20.399999999999999" x14ac:dyDescent="0.2">
      <c r="A1860" s="19" t="s">
        <v>6209</v>
      </c>
      <c r="B1860" s="20" t="s">
        <v>6311</v>
      </c>
      <c r="C1860" s="20">
        <v>24</v>
      </c>
      <c r="D1860" s="20" t="s">
        <v>159</v>
      </c>
      <c r="E1860" s="20"/>
      <c r="F1860" s="20">
        <v>2</v>
      </c>
      <c r="G1860" s="20">
        <v>2</v>
      </c>
      <c r="H1860" s="20">
        <v>0</v>
      </c>
      <c r="I1860" s="20">
        <v>0</v>
      </c>
      <c r="J1860" s="20">
        <v>4</v>
      </c>
      <c r="K1860" s="20"/>
      <c r="L1860" s="21">
        <v>3401220</v>
      </c>
      <c r="M1860" s="22">
        <v>96</v>
      </c>
      <c r="N1860" s="23">
        <v>0</v>
      </c>
      <c r="O1860" s="24"/>
    </row>
    <row r="1861" spans="1:15" ht="25.8" customHeight="1" x14ac:dyDescent="0.2">
      <c r="A1861" s="19" t="s">
        <v>6270</v>
      </c>
      <c r="B1861" s="20" t="s">
        <v>6312</v>
      </c>
      <c r="C1861" s="20">
        <v>21</v>
      </c>
      <c r="D1861" s="20" t="s">
        <v>109</v>
      </c>
      <c r="E1861" s="20"/>
      <c r="F1861" s="20">
        <v>6</v>
      </c>
      <c r="G1861" s="20">
        <v>5</v>
      </c>
      <c r="H1861" s="20">
        <v>0</v>
      </c>
      <c r="I1861" s="20">
        <v>0</v>
      </c>
      <c r="J1861" s="20">
        <v>11</v>
      </c>
      <c r="K1861" s="20"/>
      <c r="L1861" s="21">
        <v>3401220</v>
      </c>
      <c r="M1861" s="22">
        <v>231</v>
      </c>
      <c r="N1861" s="23">
        <v>3500</v>
      </c>
      <c r="O1861" s="24"/>
    </row>
    <row r="1862" spans="1:15" ht="20.399999999999999" x14ac:dyDescent="0.2">
      <c r="A1862" s="19" t="s">
        <v>6313</v>
      </c>
      <c r="B1862" s="20" t="s">
        <v>1567</v>
      </c>
      <c r="C1862" s="20">
        <v>2</v>
      </c>
      <c r="D1862" s="20" t="s">
        <v>159</v>
      </c>
      <c r="E1862" s="20" t="s">
        <v>4273</v>
      </c>
      <c r="F1862" s="20">
        <v>200</v>
      </c>
      <c r="G1862" s="20">
        <v>5</v>
      </c>
      <c r="H1862" s="20">
        <v>50</v>
      </c>
      <c r="I1862" s="20">
        <v>0</v>
      </c>
      <c r="J1862" s="20">
        <v>255</v>
      </c>
      <c r="K1862" s="20" t="s">
        <v>21</v>
      </c>
      <c r="L1862" s="21">
        <v>3401220</v>
      </c>
      <c r="M1862" s="22">
        <v>510</v>
      </c>
      <c r="N1862" s="23">
        <v>0</v>
      </c>
      <c r="O1862" s="24"/>
    </row>
    <row r="1863" spans="1:15" ht="30.6" x14ac:dyDescent="0.2">
      <c r="A1863" s="19" t="s">
        <v>6244</v>
      </c>
      <c r="B1863" s="20" t="s">
        <v>6314</v>
      </c>
      <c r="C1863" s="20">
        <v>18</v>
      </c>
      <c r="D1863" s="20" t="s">
        <v>159</v>
      </c>
      <c r="E1863" s="20"/>
      <c r="F1863" s="20">
        <v>14</v>
      </c>
      <c r="G1863" s="20">
        <v>10</v>
      </c>
      <c r="H1863" s="20">
        <v>0</v>
      </c>
      <c r="I1863" s="20">
        <v>0</v>
      </c>
      <c r="J1863" s="20">
        <v>24</v>
      </c>
      <c r="K1863" s="20"/>
      <c r="L1863" s="21">
        <v>3401220</v>
      </c>
      <c r="M1863" s="22">
        <v>432</v>
      </c>
      <c r="N1863" s="23">
        <v>0</v>
      </c>
      <c r="O1863" s="24"/>
    </row>
    <row r="1864" spans="1:15" ht="30.6" x14ac:dyDescent="0.2">
      <c r="A1864" s="19" t="s">
        <v>6315</v>
      </c>
      <c r="B1864" s="20" t="s">
        <v>6316</v>
      </c>
      <c r="C1864" s="20">
        <v>21</v>
      </c>
      <c r="D1864" s="20" t="s">
        <v>159</v>
      </c>
      <c r="E1864" s="20"/>
      <c r="F1864" s="20">
        <v>8</v>
      </c>
      <c r="G1864" s="20">
        <v>4</v>
      </c>
      <c r="H1864" s="20">
        <v>0</v>
      </c>
      <c r="I1864" s="20">
        <v>0</v>
      </c>
      <c r="J1864" s="20">
        <v>12</v>
      </c>
      <c r="K1864" s="20"/>
      <c r="L1864" s="21">
        <v>3401220</v>
      </c>
      <c r="M1864" s="22">
        <v>252</v>
      </c>
      <c r="N1864" s="23">
        <v>1269.8412000000001</v>
      </c>
      <c r="O1864" s="24"/>
    </row>
    <row r="1865" spans="1:15" ht="43.2" customHeight="1" x14ac:dyDescent="0.2">
      <c r="A1865" s="19" t="s">
        <v>6317</v>
      </c>
      <c r="B1865" s="20" t="s">
        <v>6314</v>
      </c>
      <c r="C1865" s="20">
        <v>18</v>
      </c>
      <c r="D1865" s="20" t="s">
        <v>159</v>
      </c>
      <c r="E1865" s="20"/>
      <c r="F1865" s="20">
        <v>6</v>
      </c>
      <c r="G1865" s="20">
        <v>3</v>
      </c>
      <c r="H1865" s="20">
        <v>0</v>
      </c>
      <c r="I1865" s="20">
        <v>0</v>
      </c>
      <c r="J1865" s="20">
        <v>9</v>
      </c>
      <c r="K1865" s="20"/>
      <c r="L1865" s="21">
        <v>3401220</v>
      </c>
      <c r="M1865" s="22">
        <v>162</v>
      </c>
      <c r="N1865" s="23">
        <v>0</v>
      </c>
      <c r="O1865" s="24"/>
    </row>
    <row r="1866" spans="1:15" ht="20.399999999999999" x14ac:dyDescent="0.2">
      <c r="A1866" s="19" t="s">
        <v>6318</v>
      </c>
      <c r="B1866" s="20" t="s">
        <v>907</v>
      </c>
      <c r="C1866" s="20">
        <v>5</v>
      </c>
      <c r="D1866" s="20" t="s">
        <v>265</v>
      </c>
      <c r="E1866" s="20" t="s">
        <v>17</v>
      </c>
      <c r="F1866" s="20">
        <v>8</v>
      </c>
      <c r="G1866" s="20">
        <v>4</v>
      </c>
      <c r="H1866" s="20">
        <v>0</v>
      </c>
      <c r="I1866" s="20">
        <v>0</v>
      </c>
      <c r="J1866" s="20">
        <v>12</v>
      </c>
      <c r="K1866" s="20" t="s">
        <v>18</v>
      </c>
      <c r="L1866" s="21">
        <v>3401220</v>
      </c>
      <c r="M1866" s="22">
        <v>60</v>
      </c>
      <c r="N1866" s="23">
        <v>7266.6665999999996</v>
      </c>
      <c r="O1866" s="24"/>
    </row>
    <row r="1867" spans="1:15" ht="20.399999999999999" x14ac:dyDescent="0.2">
      <c r="A1867" s="19" t="s">
        <v>6319</v>
      </c>
      <c r="B1867" s="20" t="s">
        <v>1782</v>
      </c>
      <c r="C1867" s="20">
        <v>3</v>
      </c>
      <c r="D1867" s="20" t="s">
        <v>4251</v>
      </c>
      <c r="E1867" s="20" t="s">
        <v>4273</v>
      </c>
      <c r="F1867" s="20">
        <v>650</v>
      </c>
      <c r="G1867" s="20">
        <v>6</v>
      </c>
      <c r="H1867" s="20">
        <v>100</v>
      </c>
      <c r="I1867" s="20">
        <v>2</v>
      </c>
      <c r="J1867" s="20">
        <v>758</v>
      </c>
      <c r="K1867" s="20" t="s">
        <v>22</v>
      </c>
      <c r="L1867" s="21">
        <v>3401220</v>
      </c>
      <c r="M1867" s="22">
        <v>2274</v>
      </c>
      <c r="N1867" s="23">
        <v>270.26639999999998</v>
      </c>
      <c r="O1867" s="24"/>
    </row>
    <row r="1868" spans="1:15" ht="20.399999999999999" x14ac:dyDescent="0.2">
      <c r="A1868" s="19" t="s">
        <v>6209</v>
      </c>
      <c r="B1868" s="20" t="s">
        <v>6320</v>
      </c>
      <c r="C1868" s="20">
        <v>28</v>
      </c>
      <c r="D1868" s="20" t="s">
        <v>159</v>
      </c>
      <c r="E1868" s="20"/>
      <c r="F1868" s="20">
        <v>10</v>
      </c>
      <c r="G1868" s="20">
        <v>6</v>
      </c>
      <c r="H1868" s="20">
        <v>0</v>
      </c>
      <c r="I1868" s="20">
        <v>0</v>
      </c>
      <c r="J1868" s="20">
        <v>16</v>
      </c>
      <c r="K1868" s="20"/>
      <c r="L1868" s="21">
        <v>3401220</v>
      </c>
      <c r="M1868" s="22">
        <v>448</v>
      </c>
      <c r="N1868" s="23">
        <v>0</v>
      </c>
      <c r="O1868" s="24"/>
    </row>
    <row r="1869" spans="1:15" ht="20.399999999999999" x14ac:dyDescent="0.2">
      <c r="A1869" s="19" t="s">
        <v>6321</v>
      </c>
      <c r="B1869" s="20" t="s">
        <v>6322</v>
      </c>
      <c r="C1869" s="20">
        <v>5</v>
      </c>
      <c r="D1869" s="20" t="s">
        <v>458</v>
      </c>
      <c r="E1869" s="20" t="s">
        <v>17</v>
      </c>
      <c r="F1869" s="20">
        <v>4</v>
      </c>
      <c r="G1869" s="20">
        <v>1</v>
      </c>
      <c r="H1869" s="20">
        <v>0</v>
      </c>
      <c r="I1869" s="20">
        <v>0</v>
      </c>
      <c r="J1869" s="20">
        <v>5</v>
      </c>
      <c r="K1869" s="20" t="s">
        <v>18</v>
      </c>
      <c r="L1869" s="21">
        <v>3401220</v>
      </c>
      <c r="M1869" s="22">
        <v>25</v>
      </c>
      <c r="N1869" s="23">
        <v>0</v>
      </c>
      <c r="O1869" s="24"/>
    </row>
    <row r="1870" spans="1:15" ht="20.399999999999999" x14ac:dyDescent="0.2">
      <c r="A1870" s="19" t="s">
        <v>6323</v>
      </c>
      <c r="B1870" s="20" t="s">
        <v>6324</v>
      </c>
      <c r="C1870" s="20">
        <v>3</v>
      </c>
      <c r="D1870" s="20" t="s">
        <v>4726</v>
      </c>
      <c r="E1870" s="20" t="s">
        <v>4273</v>
      </c>
      <c r="F1870" s="20">
        <v>450</v>
      </c>
      <c r="G1870" s="20">
        <v>8</v>
      </c>
      <c r="H1870" s="20">
        <v>100</v>
      </c>
      <c r="I1870" s="20">
        <v>1</v>
      </c>
      <c r="J1870" s="20">
        <v>559</v>
      </c>
      <c r="K1870" s="20" t="s">
        <v>21</v>
      </c>
      <c r="L1870" s="21">
        <v>3401220</v>
      </c>
      <c r="M1870" s="22">
        <v>1677</v>
      </c>
      <c r="N1870" s="23">
        <v>353.37090000000001</v>
      </c>
      <c r="O1870" s="24"/>
    </row>
    <row r="1871" spans="1:15" ht="20.399999999999999" x14ac:dyDescent="0.2">
      <c r="A1871" s="19" t="s">
        <v>6325</v>
      </c>
      <c r="B1871" s="20" t="s">
        <v>686</v>
      </c>
      <c r="C1871" s="20">
        <v>4</v>
      </c>
      <c r="D1871" s="20" t="s">
        <v>4210</v>
      </c>
      <c r="E1871" s="20" t="s">
        <v>4273</v>
      </c>
      <c r="F1871" s="20">
        <v>650</v>
      </c>
      <c r="G1871" s="20">
        <v>6</v>
      </c>
      <c r="H1871" s="20">
        <v>100</v>
      </c>
      <c r="I1871" s="20">
        <v>2</v>
      </c>
      <c r="J1871" s="20">
        <v>758</v>
      </c>
      <c r="K1871" s="20" t="s">
        <v>21</v>
      </c>
      <c r="L1871" s="21">
        <v>3401220</v>
      </c>
      <c r="M1871" s="22">
        <v>3032</v>
      </c>
      <c r="N1871" s="23">
        <v>250.56</v>
      </c>
      <c r="O1871" s="24"/>
    </row>
    <row r="1872" spans="1:15" ht="30.6" x14ac:dyDescent="0.2">
      <c r="A1872" s="19" t="s">
        <v>6290</v>
      </c>
      <c r="B1872" s="20" t="s">
        <v>6326</v>
      </c>
      <c r="C1872" s="20">
        <v>30</v>
      </c>
      <c r="D1872" s="20" t="s">
        <v>109</v>
      </c>
      <c r="E1872" s="20"/>
      <c r="F1872" s="20">
        <v>1</v>
      </c>
      <c r="G1872" s="20">
        <v>1</v>
      </c>
      <c r="H1872" s="20">
        <v>0</v>
      </c>
      <c r="I1872" s="20">
        <v>0</v>
      </c>
      <c r="J1872" s="20">
        <v>2</v>
      </c>
      <c r="K1872" s="20"/>
      <c r="L1872" s="21">
        <v>3401220</v>
      </c>
      <c r="M1872" s="22">
        <v>60</v>
      </c>
      <c r="N1872" s="23">
        <v>0</v>
      </c>
      <c r="O1872" s="24"/>
    </row>
    <row r="1873" spans="1:15" ht="40.799999999999997" x14ac:dyDescent="0.2">
      <c r="A1873" s="19" t="s">
        <v>6327</v>
      </c>
      <c r="B1873" s="20" t="s">
        <v>6326</v>
      </c>
      <c r="C1873" s="20">
        <v>30</v>
      </c>
      <c r="D1873" s="20" t="s">
        <v>159</v>
      </c>
      <c r="E1873" s="20"/>
      <c r="F1873" s="20">
        <v>14</v>
      </c>
      <c r="G1873" s="20">
        <v>8</v>
      </c>
      <c r="H1873" s="20">
        <v>0</v>
      </c>
      <c r="I1873" s="20">
        <v>1</v>
      </c>
      <c r="J1873" s="20">
        <v>23</v>
      </c>
      <c r="K1873" s="20"/>
      <c r="L1873" s="21">
        <v>3401220</v>
      </c>
      <c r="M1873" s="22">
        <v>690</v>
      </c>
      <c r="N1873" s="23">
        <v>0</v>
      </c>
      <c r="O1873" s="24"/>
    </row>
    <row r="1874" spans="1:15" ht="20.399999999999999" x14ac:dyDescent="0.2">
      <c r="A1874" s="19" t="s">
        <v>6328</v>
      </c>
      <c r="B1874" s="20" t="s">
        <v>777</v>
      </c>
      <c r="C1874" s="20">
        <v>3</v>
      </c>
      <c r="D1874" s="20" t="s">
        <v>4726</v>
      </c>
      <c r="E1874" s="20" t="s">
        <v>4273</v>
      </c>
      <c r="F1874" s="20">
        <v>450</v>
      </c>
      <c r="G1874" s="20">
        <v>6</v>
      </c>
      <c r="H1874" s="20">
        <v>100</v>
      </c>
      <c r="I1874" s="20">
        <v>2</v>
      </c>
      <c r="J1874" s="20">
        <v>558</v>
      </c>
      <c r="K1874" s="20" t="s">
        <v>22</v>
      </c>
      <c r="L1874" s="21">
        <v>3401220</v>
      </c>
      <c r="M1874" s="22">
        <v>1674</v>
      </c>
      <c r="N1874" s="23">
        <v>353.39659999999998</v>
      </c>
      <c r="O1874" s="24"/>
    </row>
    <row r="1875" spans="1:15" ht="20.399999999999999" x14ac:dyDescent="0.2">
      <c r="A1875" s="19" t="s">
        <v>6329</v>
      </c>
      <c r="B1875" s="20" t="s">
        <v>6330</v>
      </c>
      <c r="C1875" s="20">
        <v>2</v>
      </c>
      <c r="D1875" s="20" t="s">
        <v>159</v>
      </c>
      <c r="E1875" s="20" t="s">
        <v>4273</v>
      </c>
      <c r="F1875" s="20">
        <v>80</v>
      </c>
      <c r="G1875" s="20">
        <v>2</v>
      </c>
      <c r="H1875" s="20">
        <v>40</v>
      </c>
      <c r="I1875" s="20">
        <v>1</v>
      </c>
      <c r="J1875" s="20">
        <v>123</v>
      </c>
      <c r="K1875" s="20" t="s">
        <v>21</v>
      </c>
      <c r="L1875" s="21">
        <v>3401220</v>
      </c>
      <c r="M1875" s="22">
        <v>246</v>
      </c>
      <c r="N1875" s="23">
        <v>598.59339999999997</v>
      </c>
      <c r="O1875" s="24"/>
    </row>
    <row r="1876" spans="1:15" ht="20.399999999999999" x14ac:dyDescent="0.2">
      <c r="A1876" s="19" t="s">
        <v>6331</v>
      </c>
      <c r="B1876" s="20" t="s">
        <v>6332</v>
      </c>
      <c r="C1876" s="20">
        <v>3</v>
      </c>
      <c r="D1876" s="20" t="s">
        <v>125</v>
      </c>
      <c r="E1876" s="20" t="s">
        <v>149</v>
      </c>
      <c r="F1876" s="20">
        <v>180</v>
      </c>
      <c r="G1876" s="20">
        <v>4</v>
      </c>
      <c r="H1876" s="20">
        <v>50</v>
      </c>
      <c r="I1876" s="20">
        <v>1</v>
      </c>
      <c r="J1876" s="20">
        <v>235</v>
      </c>
      <c r="K1876" s="20" t="s">
        <v>18</v>
      </c>
      <c r="L1876" s="21">
        <v>3401220</v>
      </c>
      <c r="M1876" s="22">
        <v>705</v>
      </c>
      <c r="N1876" s="23">
        <v>0</v>
      </c>
      <c r="O1876" s="24"/>
    </row>
    <row r="1877" spans="1:15" ht="20.399999999999999" x14ac:dyDescent="0.2">
      <c r="A1877" s="19" t="s">
        <v>6333</v>
      </c>
      <c r="B1877" s="20" t="s">
        <v>6332</v>
      </c>
      <c r="C1877" s="20">
        <v>3</v>
      </c>
      <c r="D1877" s="20" t="s">
        <v>125</v>
      </c>
      <c r="E1877" s="20" t="s">
        <v>149</v>
      </c>
      <c r="F1877" s="20">
        <v>180</v>
      </c>
      <c r="G1877" s="20">
        <v>4</v>
      </c>
      <c r="H1877" s="20">
        <v>50</v>
      </c>
      <c r="I1877" s="20">
        <v>1</v>
      </c>
      <c r="J1877" s="20">
        <v>235</v>
      </c>
      <c r="K1877" s="20" t="s">
        <v>18</v>
      </c>
      <c r="L1877" s="21">
        <v>3401220</v>
      </c>
      <c r="M1877" s="22">
        <v>705</v>
      </c>
      <c r="N1877" s="23">
        <v>385.2978</v>
      </c>
      <c r="O1877" s="24"/>
    </row>
    <row r="1878" spans="1:15" ht="20.399999999999999" x14ac:dyDescent="0.2">
      <c r="A1878" s="19" t="s">
        <v>6334</v>
      </c>
      <c r="B1878" s="20" t="s">
        <v>851</v>
      </c>
      <c r="C1878" s="20">
        <v>4</v>
      </c>
      <c r="D1878" s="20" t="s">
        <v>4210</v>
      </c>
      <c r="E1878" s="20" t="s">
        <v>4273</v>
      </c>
      <c r="F1878" s="20">
        <v>650</v>
      </c>
      <c r="G1878" s="20">
        <v>6</v>
      </c>
      <c r="H1878" s="20">
        <v>100</v>
      </c>
      <c r="I1878" s="20">
        <v>1</v>
      </c>
      <c r="J1878" s="20">
        <v>757</v>
      </c>
      <c r="K1878" s="20" t="s">
        <v>21</v>
      </c>
      <c r="L1878" s="21">
        <v>3401220</v>
      </c>
      <c r="M1878" s="22">
        <v>3028</v>
      </c>
      <c r="N1878" s="23">
        <v>226.99529999999999</v>
      </c>
      <c r="O1878" s="24"/>
    </row>
    <row r="1879" spans="1:15" ht="20.399999999999999" x14ac:dyDescent="0.2">
      <c r="A1879" s="19" t="s">
        <v>6335</v>
      </c>
      <c r="B1879" s="20" t="s">
        <v>1575</v>
      </c>
      <c r="C1879" s="20">
        <v>2</v>
      </c>
      <c r="D1879" s="20" t="s">
        <v>6336</v>
      </c>
      <c r="E1879" s="20" t="s">
        <v>149</v>
      </c>
      <c r="F1879" s="20">
        <v>50</v>
      </c>
      <c r="G1879" s="20">
        <v>4</v>
      </c>
      <c r="H1879" s="20">
        <v>30</v>
      </c>
      <c r="I1879" s="20">
        <v>1</v>
      </c>
      <c r="J1879" s="20">
        <v>85</v>
      </c>
      <c r="K1879" s="20" t="s">
        <v>18</v>
      </c>
      <c r="L1879" s="21">
        <v>3401220</v>
      </c>
      <c r="M1879" s="22">
        <v>170</v>
      </c>
      <c r="N1879" s="23">
        <v>841.05880000000002</v>
      </c>
      <c r="O1879" s="24"/>
    </row>
    <row r="1880" spans="1:15" ht="20.399999999999999" x14ac:dyDescent="0.2">
      <c r="A1880" s="19" t="s">
        <v>6337</v>
      </c>
      <c r="B1880" s="20" t="s">
        <v>1575</v>
      </c>
      <c r="C1880" s="20">
        <v>2</v>
      </c>
      <c r="D1880" s="20" t="s">
        <v>159</v>
      </c>
      <c r="E1880" s="20" t="s">
        <v>4273</v>
      </c>
      <c r="F1880" s="20">
        <v>100</v>
      </c>
      <c r="G1880" s="20">
        <v>4</v>
      </c>
      <c r="H1880" s="20">
        <v>40</v>
      </c>
      <c r="I1880" s="20">
        <v>1</v>
      </c>
      <c r="J1880" s="20">
        <v>145</v>
      </c>
      <c r="K1880" s="20" t="s">
        <v>21</v>
      </c>
      <c r="L1880" s="21">
        <v>3401220</v>
      </c>
      <c r="M1880" s="22">
        <v>290</v>
      </c>
      <c r="N1880" s="23">
        <v>650.03440000000001</v>
      </c>
      <c r="O1880" s="24"/>
    </row>
    <row r="1881" spans="1:15" ht="20.399999999999999" x14ac:dyDescent="0.2">
      <c r="A1881" s="19" t="s">
        <v>6183</v>
      </c>
      <c r="B1881" s="20" t="s">
        <v>6338</v>
      </c>
      <c r="C1881" s="20">
        <v>30</v>
      </c>
      <c r="D1881" s="20" t="s">
        <v>109</v>
      </c>
      <c r="E1881" s="20"/>
      <c r="F1881" s="20">
        <v>1</v>
      </c>
      <c r="G1881" s="20">
        <v>1</v>
      </c>
      <c r="H1881" s="20">
        <v>0</v>
      </c>
      <c r="I1881" s="20">
        <v>0</v>
      </c>
      <c r="J1881" s="20">
        <v>2</v>
      </c>
      <c r="K1881" s="20"/>
      <c r="L1881" s="21">
        <v>3401220</v>
      </c>
      <c r="M1881" s="22">
        <v>60</v>
      </c>
      <c r="N1881" s="23">
        <v>0</v>
      </c>
      <c r="O1881" s="24"/>
    </row>
    <row r="1882" spans="1:15" ht="20.399999999999999" x14ac:dyDescent="0.2">
      <c r="A1882" s="19" t="s">
        <v>6339</v>
      </c>
      <c r="B1882" s="20" t="s">
        <v>1465</v>
      </c>
      <c r="C1882" s="20">
        <v>3</v>
      </c>
      <c r="D1882" s="20" t="s">
        <v>6253</v>
      </c>
      <c r="E1882" s="20" t="s">
        <v>366</v>
      </c>
      <c r="F1882" s="20">
        <v>550</v>
      </c>
      <c r="G1882" s="20">
        <v>8</v>
      </c>
      <c r="H1882" s="20">
        <v>100</v>
      </c>
      <c r="I1882" s="20">
        <v>1</v>
      </c>
      <c r="J1882" s="20">
        <v>659</v>
      </c>
      <c r="K1882" s="20" t="s">
        <v>21</v>
      </c>
      <c r="L1882" s="21">
        <v>3401220</v>
      </c>
      <c r="M1882" s="22">
        <v>1977</v>
      </c>
      <c r="N1882" s="23">
        <v>305.56549999999999</v>
      </c>
      <c r="O1882" s="24"/>
    </row>
    <row r="1883" spans="1:15" ht="20.399999999999999" x14ac:dyDescent="0.2">
      <c r="A1883" s="19" t="s">
        <v>6340</v>
      </c>
      <c r="B1883" s="20" t="s">
        <v>6341</v>
      </c>
      <c r="C1883" s="20">
        <v>25</v>
      </c>
      <c r="D1883" s="20" t="s">
        <v>159</v>
      </c>
      <c r="E1883" s="20"/>
      <c r="F1883" s="20">
        <v>25</v>
      </c>
      <c r="G1883" s="20">
        <v>10</v>
      </c>
      <c r="H1883" s="20">
        <v>0</v>
      </c>
      <c r="I1883" s="20">
        <v>0</v>
      </c>
      <c r="J1883" s="20">
        <v>35</v>
      </c>
      <c r="K1883" s="20"/>
      <c r="L1883" s="21">
        <v>3401220</v>
      </c>
      <c r="M1883" s="22">
        <v>875</v>
      </c>
      <c r="N1883" s="23">
        <v>1028.5714</v>
      </c>
      <c r="O1883" s="24"/>
    </row>
    <row r="1884" spans="1:15" ht="20.399999999999999" x14ac:dyDescent="0.2">
      <c r="A1884" s="19" t="s">
        <v>6163</v>
      </c>
      <c r="B1884" s="20" t="s">
        <v>6342</v>
      </c>
      <c r="C1884" s="20">
        <v>21</v>
      </c>
      <c r="D1884" s="20" t="s">
        <v>109</v>
      </c>
      <c r="E1884" s="20"/>
      <c r="F1884" s="20">
        <v>3</v>
      </c>
      <c r="G1884" s="20">
        <v>3</v>
      </c>
      <c r="H1884" s="20">
        <v>0</v>
      </c>
      <c r="I1884" s="20">
        <v>0</v>
      </c>
      <c r="J1884" s="20">
        <v>6</v>
      </c>
      <c r="K1884" s="20"/>
      <c r="L1884" s="21">
        <v>3401220</v>
      </c>
      <c r="M1884" s="22">
        <v>126</v>
      </c>
      <c r="N1884" s="23">
        <v>0</v>
      </c>
      <c r="O1884" s="24"/>
    </row>
    <row r="1885" spans="1:15" ht="45.6" customHeight="1" x14ac:dyDescent="0.2">
      <c r="A1885" s="19" t="s">
        <v>6343</v>
      </c>
      <c r="B1885" s="20" t="s">
        <v>6344</v>
      </c>
      <c r="C1885" s="20">
        <v>18</v>
      </c>
      <c r="D1885" s="20" t="s">
        <v>159</v>
      </c>
      <c r="E1885" s="20"/>
      <c r="F1885" s="20">
        <v>6</v>
      </c>
      <c r="G1885" s="20">
        <v>3</v>
      </c>
      <c r="H1885" s="20">
        <v>0</v>
      </c>
      <c r="I1885" s="20">
        <v>0</v>
      </c>
      <c r="J1885" s="20">
        <v>9</v>
      </c>
      <c r="K1885" s="20"/>
      <c r="L1885" s="21">
        <v>3401220</v>
      </c>
      <c r="M1885" s="22">
        <v>162</v>
      </c>
      <c r="N1885" s="23">
        <v>0</v>
      </c>
      <c r="O1885" s="24"/>
    </row>
    <row r="1886" spans="1:15" ht="30.6" x14ac:dyDescent="0.2">
      <c r="A1886" s="19" t="s">
        <v>6345</v>
      </c>
      <c r="B1886" s="20" t="s">
        <v>6346</v>
      </c>
      <c r="C1886" s="20">
        <v>12</v>
      </c>
      <c r="D1886" s="20" t="s">
        <v>159</v>
      </c>
      <c r="E1886" s="20"/>
      <c r="F1886" s="20">
        <v>22</v>
      </c>
      <c r="G1886" s="20">
        <v>10</v>
      </c>
      <c r="H1886" s="20">
        <v>0</v>
      </c>
      <c r="I1886" s="20">
        <v>0</v>
      </c>
      <c r="J1886" s="20">
        <v>32</v>
      </c>
      <c r="K1886" s="20"/>
      <c r="L1886" s="21">
        <v>3401220</v>
      </c>
      <c r="M1886" s="22">
        <v>384</v>
      </c>
      <c r="N1886" s="23">
        <v>1302.0833</v>
      </c>
      <c r="O1886" s="24"/>
    </row>
    <row r="1887" spans="1:15" ht="20.399999999999999" x14ac:dyDescent="0.2">
      <c r="A1887" s="19" t="s">
        <v>6347</v>
      </c>
      <c r="B1887" s="20" t="s">
        <v>6342</v>
      </c>
      <c r="C1887" s="20">
        <v>21</v>
      </c>
      <c r="D1887" s="20" t="s">
        <v>109</v>
      </c>
      <c r="E1887" s="20"/>
      <c r="F1887" s="20">
        <v>3</v>
      </c>
      <c r="G1887" s="20">
        <v>3</v>
      </c>
      <c r="H1887" s="20">
        <v>0</v>
      </c>
      <c r="I1887" s="20">
        <v>0</v>
      </c>
      <c r="J1887" s="20">
        <v>6</v>
      </c>
      <c r="K1887" s="20"/>
      <c r="L1887" s="21">
        <v>3401220</v>
      </c>
      <c r="M1887" s="22">
        <v>126</v>
      </c>
      <c r="N1887" s="23">
        <v>0</v>
      </c>
      <c r="O1887" s="24"/>
    </row>
    <row r="1888" spans="1:15" ht="20.399999999999999" x14ac:dyDescent="0.2">
      <c r="A1888" s="19" t="s">
        <v>6348</v>
      </c>
      <c r="B1888" s="20" t="s">
        <v>6342</v>
      </c>
      <c r="C1888" s="20">
        <v>21</v>
      </c>
      <c r="D1888" s="20" t="s">
        <v>109</v>
      </c>
      <c r="E1888" s="20"/>
      <c r="F1888" s="20">
        <v>3</v>
      </c>
      <c r="G1888" s="20">
        <v>3</v>
      </c>
      <c r="H1888" s="20">
        <v>0</v>
      </c>
      <c r="I1888" s="20">
        <v>0</v>
      </c>
      <c r="J1888" s="20">
        <v>6</v>
      </c>
      <c r="K1888" s="20"/>
      <c r="L1888" s="21">
        <v>3401220</v>
      </c>
      <c r="M1888" s="22">
        <v>126</v>
      </c>
      <c r="N1888" s="23">
        <v>0</v>
      </c>
      <c r="O1888" s="24"/>
    </row>
    <row r="1889" spans="1:15" ht="34.200000000000003" customHeight="1" x14ac:dyDescent="0.2">
      <c r="A1889" s="19" t="s">
        <v>6297</v>
      </c>
      <c r="B1889" s="20" t="s">
        <v>6344</v>
      </c>
      <c r="C1889" s="20">
        <v>18</v>
      </c>
      <c r="D1889" s="20" t="s">
        <v>159</v>
      </c>
      <c r="E1889" s="20"/>
      <c r="F1889" s="20">
        <v>14</v>
      </c>
      <c r="G1889" s="20">
        <v>10</v>
      </c>
      <c r="H1889" s="20">
        <v>0</v>
      </c>
      <c r="I1889" s="20">
        <v>0</v>
      </c>
      <c r="J1889" s="20">
        <v>24</v>
      </c>
      <c r="K1889" s="20"/>
      <c r="L1889" s="21">
        <v>3401220</v>
      </c>
      <c r="M1889" s="22">
        <v>432</v>
      </c>
      <c r="N1889" s="23">
        <v>0</v>
      </c>
      <c r="O1889" s="24"/>
    </row>
    <row r="1890" spans="1:15" ht="30.6" x14ac:dyDescent="0.2">
      <c r="A1890" s="19" t="s">
        <v>6277</v>
      </c>
      <c r="B1890" s="20" t="s">
        <v>6349</v>
      </c>
      <c r="C1890" s="20">
        <v>25</v>
      </c>
      <c r="D1890" s="20" t="s">
        <v>159</v>
      </c>
      <c r="E1890" s="20"/>
      <c r="F1890" s="20">
        <v>2</v>
      </c>
      <c r="G1890" s="20">
        <v>2</v>
      </c>
      <c r="H1890" s="20">
        <v>0</v>
      </c>
      <c r="I1890" s="20">
        <v>1</v>
      </c>
      <c r="J1890" s="20">
        <v>5</v>
      </c>
      <c r="K1890" s="20"/>
      <c r="L1890" s="21">
        <v>3401220</v>
      </c>
      <c r="M1890" s="22">
        <v>125</v>
      </c>
      <c r="N1890" s="23">
        <v>0</v>
      </c>
      <c r="O1890" s="24"/>
    </row>
    <row r="1891" spans="1:15" ht="30.6" x14ac:dyDescent="0.2">
      <c r="A1891" s="19" t="s">
        <v>6350</v>
      </c>
      <c r="B1891" s="20" t="s">
        <v>6351</v>
      </c>
      <c r="C1891" s="20">
        <v>3</v>
      </c>
      <c r="D1891" s="20" t="s">
        <v>125</v>
      </c>
      <c r="E1891" s="20" t="s">
        <v>4273</v>
      </c>
      <c r="F1891" s="20">
        <v>400</v>
      </c>
      <c r="G1891" s="20">
        <v>4</v>
      </c>
      <c r="H1891" s="20">
        <v>80</v>
      </c>
      <c r="I1891" s="20">
        <v>1</v>
      </c>
      <c r="J1891" s="20">
        <v>485</v>
      </c>
      <c r="K1891" s="20" t="s">
        <v>18</v>
      </c>
      <c r="L1891" s="21">
        <v>3401220</v>
      </c>
      <c r="M1891" s="22">
        <v>1455</v>
      </c>
      <c r="N1891" s="23">
        <v>249.7903</v>
      </c>
      <c r="O1891" s="24"/>
    </row>
    <row r="1892" spans="1:15" ht="20.399999999999999" x14ac:dyDescent="0.2">
      <c r="A1892" s="19" t="s">
        <v>6209</v>
      </c>
      <c r="B1892" s="20" t="s">
        <v>6352</v>
      </c>
      <c r="C1892" s="20">
        <v>21</v>
      </c>
      <c r="D1892" s="20" t="s">
        <v>159</v>
      </c>
      <c r="E1892" s="20"/>
      <c r="F1892" s="20">
        <v>10</v>
      </c>
      <c r="G1892" s="20">
        <v>5</v>
      </c>
      <c r="H1892" s="20">
        <v>0</v>
      </c>
      <c r="I1892" s="20">
        <v>0</v>
      </c>
      <c r="J1892" s="20">
        <v>15</v>
      </c>
      <c r="K1892" s="20"/>
      <c r="L1892" s="21">
        <v>3401220</v>
      </c>
      <c r="M1892" s="22">
        <v>315</v>
      </c>
      <c r="N1892" s="23">
        <v>1624.7936</v>
      </c>
      <c r="O1892" s="24"/>
    </row>
    <row r="1893" spans="1:15" ht="20.399999999999999" x14ac:dyDescent="0.2">
      <c r="A1893" s="19" t="s">
        <v>6353</v>
      </c>
      <c r="B1893" s="20" t="s">
        <v>5057</v>
      </c>
      <c r="C1893" s="20">
        <v>2</v>
      </c>
      <c r="D1893" s="20" t="s">
        <v>159</v>
      </c>
      <c r="E1893" s="20" t="s">
        <v>4273</v>
      </c>
      <c r="F1893" s="20">
        <v>400</v>
      </c>
      <c r="G1893" s="20">
        <v>6</v>
      </c>
      <c r="H1893" s="20">
        <v>50</v>
      </c>
      <c r="I1893" s="20">
        <v>1</v>
      </c>
      <c r="J1893" s="20">
        <v>457</v>
      </c>
      <c r="K1893" s="20" t="s">
        <v>22</v>
      </c>
      <c r="L1893" s="21">
        <v>3401220</v>
      </c>
      <c r="M1893" s="22">
        <v>914</v>
      </c>
      <c r="N1893" s="23">
        <v>283.52949999999998</v>
      </c>
      <c r="O1893" s="24"/>
    </row>
    <row r="1894" spans="1:15" ht="33" customHeight="1" x14ac:dyDescent="0.2">
      <c r="A1894" s="19" t="s">
        <v>6354</v>
      </c>
      <c r="B1894" s="20" t="s">
        <v>6355</v>
      </c>
      <c r="C1894" s="20">
        <v>20</v>
      </c>
      <c r="D1894" s="20" t="s">
        <v>159</v>
      </c>
      <c r="E1894" s="20"/>
      <c r="F1894" s="20">
        <v>15</v>
      </c>
      <c r="G1894" s="20">
        <v>11</v>
      </c>
      <c r="H1894" s="20">
        <v>0</v>
      </c>
      <c r="I1894" s="20">
        <v>0</v>
      </c>
      <c r="J1894" s="20">
        <v>26</v>
      </c>
      <c r="K1894" s="20"/>
      <c r="L1894" s="21">
        <v>3401220</v>
      </c>
      <c r="M1894" s="22">
        <v>520</v>
      </c>
      <c r="N1894" s="23">
        <v>615.38459999999998</v>
      </c>
      <c r="O1894" s="24"/>
    </row>
    <row r="1895" spans="1:15" ht="20.399999999999999" x14ac:dyDescent="0.2">
      <c r="A1895" s="19" t="s">
        <v>6356</v>
      </c>
      <c r="B1895" s="20" t="s">
        <v>6357</v>
      </c>
      <c r="C1895" s="20">
        <v>9</v>
      </c>
      <c r="D1895" s="20" t="s">
        <v>282</v>
      </c>
      <c r="E1895" s="20" t="s">
        <v>17</v>
      </c>
      <c r="F1895" s="20">
        <v>60</v>
      </c>
      <c r="G1895" s="20">
        <v>25</v>
      </c>
      <c r="H1895" s="20">
        <v>0</v>
      </c>
      <c r="I1895" s="20">
        <v>0</v>
      </c>
      <c r="J1895" s="20">
        <v>85</v>
      </c>
      <c r="K1895" s="20" t="s">
        <v>21</v>
      </c>
      <c r="L1895" s="21">
        <v>3401220</v>
      </c>
      <c r="M1895" s="22">
        <v>765</v>
      </c>
      <c r="N1895" s="23">
        <v>4967.3202000000001</v>
      </c>
      <c r="O1895" s="24"/>
    </row>
    <row r="1896" spans="1:15" ht="20.399999999999999" x14ac:dyDescent="0.2">
      <c r="A1896" s="19" t="s">
        <v>6358</v>
      </c>
      <c r="B1896" s="20" t="s">
        <v>6359</v>
      </c>
      <c r="C1896" s="20">
        <v>27</v>
      </c>
      <c r="D1896" s="20" t="s">
        <v>109</v>
      </c>
      <c r="E1896" s="20"/>
      <c r="F1896" s="20">
        <v>1</v>
      </c>
      <c r="G1896" s="20">
        <v>1</v>
      </c>
      <c r="H1896" s="20">
        <v>0</v>
      </c>
      <c r="I1896" s="20">
        <v>0</v>
      </c>
      <c r="J1896" s="20">
        <v>2</v>
      </c>
      <c r="K1896" s="20"/>
      <c r="L1896" s="21">
        <v>3401220</v>
      </c>
      <c r="M1896" s="22">
        <v>54</v>
      </c>
      <c r="N1896" s="23">
        <v>0</v>
      </c>
      <c r="O1896" s="24"/>
    </row>
    <row r="1897" spans="1:15" ht="30.6" x14ac:dyDescent="0.2">
      <c r="A1897" s="19" t="s">
        <v>6360</v>
      </c>
      <c r="B1897" s="20" t="s">
        <v>6361</v>
      </c>
      <c r="C1897" s="20">
        <v>6</v>
      </c>
      <c r="D1897" s="20" t="s">
        <v>102</v>
      </c>
      <c r="E1897" s="20" t="s">
        <v>149</v>
      </c>
      <c r="F1897" s="20">
        <v>22</v>
      </c>
      <c r="G1897" s="20">
        <v>8</v>
      </c>
      <c r="H1897" s="20">
        <v>0</v>
      </c>
      <c r="I1897" s="20">
        <v>0</v>
      </c>
      <c r="J1897" s="20">
        <v>30</v>
      </c>
      <c r="K1897" s="20" t="s">
        <v>21</v>
      </c>
      <c r="L1897" s="21">
        <v>3401220</v>
      </c>
      <c r="M1897" s="22">
        <v>180</v>
      </c>
      <c r="N1897" s="23">
        <v>2555.5554999999999</v>
      </c>
      <c r="O1897" s="24"/>
    </row>
    <row r="1898" spans="1:15" ht="20.399999999999999" x14ac:dyDescent="0.2">
      <c r="A1898" s="19" t="s">
        <v>6362</v>
      </c>
      <c r="B1898" s="20" t="s">
        <v>6363</v>
      </c>
      <c r="C1898" s="20">
        <v>2</v>
      </c>
      <c r="D1898" s="20" t="s">
        <v>4251</v>
      </c>
      <c r="E1898" s="20" t="s">
        <v>4273</v>
      </c>
      <c r="F1898" s="20">
        <v>400</v>
      </c>
      <c r="G1898" s="20">
        <v>8</v>
      </c>
      <c r="H1898" s="20">
        <v>75</v>
      </c>
      <c r="I1898" s="20">
        <v>2</v>
      </c>
      <c r="J1898" s="20">
        <v>485</v>
      </c>
      <c r="K1898" s="20" t="s">
        <v>18</v>
      </c>
      <c r="L1898" s="21">
        <v>3401220</v>
      </c>
      <c r="M1898" s="22">
        <v>970</v>
      </c>
      <c r="N1898" s="23">
        <v>330.03089999999997</v>
      </c>
      <c r="O1898" s="24"/>
    </row>
    <row r="1899" spans="1:15" ht="20.399999999999999" x14ac:dyDescent="0.2">
      <c r="A1899" s="19" t="s">
        <v>6364</v>
      </c>
      <c r="B1899" s="20" t="s">
        <v>6365</v>
      </c>
      <c r="C1899" s="20">
        <v>19</v>
      </c>
      <c r="D1899" s="20" t="s">
        <v>159</v>
      </c>
      <c r="E1899" s="20"/>
      <c r="F1899" s="20">
        <v>10</v>
      </c>
      <c r="G1899" s="20">
        <v>6</v>
      </c>
      <c r="H1899" s="20">
        <v>0</v>
      </c>
      <c r="I1899" s="20">
        <v>1</v>
      </c>
      <c r="J1899" s="20">
        <v>17</v>
      </c>
      <c r="K1899" s="20"/>
      <c r="L1899" s="21">
        <v>3401220</v>
      </c>
      <c r="M1899" s="22">
        <v>323</v>
      </c>
      <c r="N1899" s="23">
        <v>0</v>
      </c>
      <c r="O1899" s="24"/>
    </row>
    <row r="1900" spans="1:15" ht="30.6" x14ac:dyDescent="0.2">
      <c r="A1900" s="19" t="s">
        <v>6366</v>
      </c>
      <c r="B1900" s="20" t="s">
        <v>6367</v>
      </c>
      <c r="C1900" s="20">
        <v>6</v>
      </c>
      <c r="D1900" s="20" t="s">
        <v>1962</v>
      </c>
      <c r="E1900" s="20" t="s">
        <v>17</v>
      </c>
      <c r="F1900" s="20">
        <v>12</v>
      </c>
      <c r="G1900" s="20">
        <v>4</v>
      </c>
      <c r="H1900" s="20">
        <v>0</v>
      </c>
      <c r="I1900" s="20">
        <v>0</v>
      </c>
      <c r="J1900" s="20">
        <v>16</v>
      </c>
      <c r="K1900" s="20" t="s">
        <v>21</v>
      </c>
      <c r="L1900" s="21">
        <v>3401220</v>
      </c>
      <c r="M1900" s="22">
        <v>96</v>
      </c>
      <c r="N1900" s="23">
        <v>3645.8332999999998</v>
      </c>
      <c r="O1900" s="24"/>
    </row>
    <row r="1901" spans="1:15" ht="30.6" x14ac:dyDescent="0.2">
      <c r="A1901" s="19" t="s">
        <v>6368</v>
      </c>
      <c r="B1901" s="20" t="s">
        <v>3233</v>
      </c>
      <c r="C1901" s="20">
        <v>2</v>
      </c>
      <c r="D1901" s="20" t="s">
        <v>4726</v>
      </c>
      <c r="E1901" s="20" t="s">
        <v>4273</v>
      </c>
      <c r="F1901" s="20">
        <v>100</v>
      </c>
      <c r="G1901" s="20">
        <v>2</v>
      </c>
      <c r="H1901" s="20">
        <v>40</v>
      </c>
      <c r="I1901" s="20">
        <v>1</v>
      </c>
      <c r="J1901" s="20">
        <v>143</v>
      </c>
      <c r="K1901" s="20" t="s">
        <v>21</v>
      </c>
      <c r="L1901" s="21">
        <v>3401220</v>
      </c>
      <c r="M1901" s="22">
        <v>286</v>
      </c>
      <c r="N1901" s="23">
        <v>465.57339999999999</v>
      </c>
      <c r="O1901" s="24"/>
    </row>
    <row r="1902" spans="1:15" ht="20.399999999999999" x14ac:dyDescent="0.2">
      <c r="A1902" s="19" t="s">
        <v>6369</v>
      </c>
      <c r="B1902" s="20" t="s">
        <v>6370</v>
      </c>
      <c r="C1902" s="20">
        <v>14</v>
      </c>
      <c r="D1902" s="20" t="s">
        <v>159</v>
      </c>
      <c r="E1902" s="20"/>
      <c r="F1902" s="20">
        <v>40</v>
      </c>
      <c r="G1902" s="20">
        <v>15</v>
      </c>
      <c r="H1902" s="20">
        <v>0</v>
      </c>
      <c r="I1902" s="20">
        <v>0</v>
      </c>
      <c r="J1902" s="20">
        <v>55</v>
      </c>
      <c r="K1902" s="20"/>
      <c r="L1902" s="21">
        <v>3401220</v>
      </c>
      <c r="M1902" s="22">
        <v>770</v>
      </c>
      <c r="N1902" s="23">
        <v>1416.5025000000001</v>
      </c>
      <c r="O1902" s="24"/>
    </row>
    <row r="1903" spans="1:15" ht="20.399999999999999" x14ac:dyDescent="0.2">
      <c r="A1903" s="19" t="s">
        <v>6371</v>
      </c>
      <c r="B1903" s="20" t="s">
        <v>6372</v>
      </c>
      <c r="C1903" s="20">
        <v>21</v>
      </c>
      <c r="D1903" s="20" t="s">
        <v>159</v>
      </c>
      <c r="E1903" s="20"/>
      <c r="F1903" s="20">
        <v>15</v>
      </c>
      <c r="G1903" s="20">
        <v>6</v>
      </c>
      <c r="H1903" s="20">
        <v>0</v>
      </c>
      <c r="I1903" s="20">
        <v>0</v>
      </c>
      <c r="J1903" s="20">
        <v>21</v>
      </c>
      <c r="K1903" s="20"/>
      <c r="L1903" s="21">
        <v>3401220</v>
      </c>
      <c r="M1903" s="22">
        <v>441</v>
      </c>
      <c r="N1903" s="23">
        <v>0</v>
      </c>
      <c r="O1903" s="24"/>
    </row>
    <row r="1904" spans="1:15" ht="30.6" x14ac:dyDescent="0.2">
      <c r="A1904" s="19" t="s">
        <v>6373</v>
      </c>
      <c r="B1904" s="20" t="s">
        <v>704</v>
      </c>
      <c r="C1904" s="20">
        <v>4</v>
      </c>
      <c r="D1904" s="20" t="s">
        <v>6253</v>
      </c>
      <c r="E1904" s="20" t="s">
        <v>366</v>
      </c>
      <c r="F1904" s="20">
        <v>650</v>
      </c>
      <c r="G1904" s="20">
        <v>20</v>
      </c>
      <c r="H1904" s="20">
        <v>120</v>
      </c>
      <c r="I1904" s="20">
        <v>4</v>
      </c>
      <c r="J1904" s="20">
        <v>794</v>
      </c>
      <c r="K1904" s="20" t="s">
        <v>18</v>
      </c>
      <c r="L1904" s="21">
        <v>3401220</v>
      </c>
      <c r="M1904" s="22">
        <v>3176</v>
      </c>
      <c r="N1904" s="23">
        <v>293.61270000000002</v>
      </c>
      <c r="O1904" s="24"/>
    </row>
    <row r="1905" spans="1:15" ht="20.399999999999999" x14ac:dyDescent="0.2">
      <c r="A1905" s="19" t="s">
        <v>6374</v>
      </c>
      <c r="B1905" s="20" t="s">
        <v>1849</v>
      </c>
      <c r="C1905" s="20">
        <v>2</v>
      </c>
      <c r="D1905" s="20" t="s">
        <v>6253</v>
      </c>
      <c r="E1905" s="20" t="s">
        <v>149</v>
      </c>
      <c r="F1905" s="20">
        <v>100</v>
      </c>
      <c r="G1905" s="20">
        <v>2</v>
      </c>
      <c r="H1905" s="20">
        <v>40</v>
      </c>
      <c r="I1905" s="20">
        <v>1</v>
      </c>
      <c r="J1905" s="20">
        <v>143</v>
      </c>
      <c r="K1905" s="20" t="s">
        <v>18</v>
      </c>
      <c r="L1905" s="21">
        <v>3401220</v>
      </c>
      <c r="M1905" s="22">
        <v>286</v>
      </c>
      <c r="N1905" s="23">
        <v>465.57339999999999</v>
      </c>
      <c r="O1905" s="24"/>
    </row>
    <row r="1906" spans="1:15" ht="20.399999999999999" x14ac:dyDescent="0.2">
      <c r="A1906" s="19" t="s">
        <v>6375</v>
      </c>
      <c r="B1906" s="20" t="s">
        <v>1849</v>
      </c>
      <c r="C1906" s="20">
        <v>2</v>
      </c>
      <c r="D1906" s="20" t="s">
        <v>587</v>
      </c>
      <c r="E1906" s="20" t="s">
        <v>4273</v>
      </c>
      <c r="F1906" s="20">
        <v>70</v>
      </c>
      <c r="G1906" s="20">
        <v>2</v>
      </c>
      <c r="H1906" s="20">
        <v>30</v>
      </c>
      <c r="I1906" s="20">
        <v>1</v>
      </c>
      <c r="J1906" s="20">
        <v>103</v>
      </c>
      <c r="K1906" s="20" t="s">
        <v>21</v>
      </c>
      <c r="L1906" s="21">
        <v>3401220</v>
      </c>
      <c r="M1906" s="22">
        <v>206</v>
      </c>
      <c r="N1906" s="23">
        <v>599.63099999999997</v>
      </c>
      <c r="O1906" s="24"/>
    </row>
    <row r="1907" spans="1:15" ht="20.399999999999999" x14ac:dyDescent="0.2">
      <c r="A1907" s="19" t="s">
        <v>6348</v>
      </c>
      <c r="B1907" s="20" t="s">
        <v>6376</v>
      </c>
      <c r="C1907" s="20">
        <v>21</v>
      </c>
      <c r="D1907" s="20" t="s">
        <v>109</v>
      </c>
      <c r="E1907" s="20"/>
      <c r="F1907" s="20">
        <v>3</v>
      </c>
      <c r="G1907" s="20">
        <v>3</v>
      </c>
      <c r="H1907" s="20">
        <v>0</v>
      </c>
      <c r="I1907" s="20">
        <v>0</v>
      </c>
      <c r="J1907" s="20">
        <v>6</v>
      </c>
      <c r="K1907" s="20"/>
      <c r="L1907" s="21">
        <v>3401220</v>
      </c>
      <c r="M1907" s="22">
        <v>126</v>
      </c>
      <c r="N1907" s="23">
        <v>0</v>
      </c>
      <c r="O1907" s="24"/>
    </row>
    <row r="1908" spans="1:15" ht="22.2" customHeight="1" x14ac:dyDescent="0.2">
      <c r="A1908" s="19" t="s">
        <v>6377</v>
      </c>
      <c r="B1908" s="20" t="s">
        <v>6376</v>
      </c>
      <c r="C1908" s="20">
        <v>21</v>
      </c>
      <c r="D1908" s="20" t="s">
        <v>109</v>
      </c>
      <c r="E1908" s="20"/>
      <c r="F1908" s="20">
        <v>3</v>
      </c>
      <c r="G1908" s="20">
        <v>3</v>
      </c>
      <c r="H1908" s="20">
        <v>0</v>
      </c>
      <c r="I1908" s="20">
        <v>0</v>
      </c>
      <c r="J1908" s="20">
        <v>6</v>
      </c>
      <c r="K1908" s="20"/>
      <c r="L1908" s="21">
        <v>3401220</v>
      </c>
      <c r="M1908" s="22">
        <v>126</v>
      </c>
      <c r="N1908" s="23">
        <v>0</v>
      </c>
      <c r="O1908" s="24"/>
    </row>
    <row r="1909" spans="1:15" ht="25.8" customHeight="1" x14ac:dyDescent="0.2">
      <c r="A1909" s="19" t="s">
        <v>6378</v>
      </c>
      <c r="B1909" s="20" t="s">
        <v>6376</v>
      </c>
      <c r="C1909" s="20">
        <v>21</v>
      </c>
      <c r="D1909" s="20" t="s">
        <v>159</v>
      </c>
      <c r="E1909" s="20"/>
      <c r="F1909" s="20">
        <v>14</v>
      </c>
      <c r="G1909" s="20">
        <v>10</v>
      </c>
      <c r="H1909" s="20">
        <v>0</v>
      </c>
      <c r="I1909" s="20">
        <v>0</v>
      </c>
      <c r="J1909" s="20">
        <v>24</v>
      </c>
      <c r="K1909" s="20"/>
      <c r="L1909" s="21">
        <v>3401220</v>
      </c>
      <c r="M1909" s="22">
        <v>504</v>
      </c>
      <c r="N1909" s="23">
        <v>0</v>
      </c>
      <c r="O1909" s="24"/>
    </row>
    <row r="1910" spans="1:15" ht="22.2" customHeight="1" x14ac:dyDescent="0.2">
      <c r="A1910" s="19" t="s">
        <v>6379</v>
      </c>
      <c r="B1910" s="20" t="s">
        <v>6380</v>
      </c>
      <c r="C1910" s="20">
        <v>18</v>
      </c>
      <c r="D1910" s="20" t="s">
        <v>255</v>
      </c>
      <c r="E1910" s="20"/>
      <c r="F1910" s="20">
        <v>2</v>
      </c>
      <c r="G1910" s="20">
        <v>2</v>
      </c>
      <c r="H1910" s="20">
        <v>0</v>
      </c>
      <c r="I1910" s="20">
        <v>1</v>
      </c>
      <c r="J1910" s="20">
        <v>5</v>
      </c>
      <c r="K1910" s="20"/>
      <c r="L1910" s="21">
        <v>3401220</v>
      </c>
      <c r="M1910" s="22">
        <v>90</v>
      </c>
      <c r="N1910" s="23">
        <v>0</v>
      </c>
      <c r="O1910" s="24"/>
    </row>
    <row r="1911" spans="1:15" ht="20.399999999999999" x14ac:dyDescent="0.2">
      <c r="A1911" s="19" t="s">
        <v>6381</v>
      </c>
      <c r="B1911" s="20" t="s">
        <v>6380</v>
      </c>
      <c r="C1911" s="20">
        <v>18</v>
      </c>
      <c r="D1911" s="20" t="s">
        <v>159</v>
      </c>
      <c r="E1911" s="20"/>
      <c r="F1911" s="20">
        <v>10</v>
      </c>
      <c r="G1911" s="20">
        <v>5</v>
      </c>
      <c r="H1911" s="20">
        <v>0</v>
      </c>
      <c r="I1911" s="20">
        <v>0</v>
      </c>
      <c r="J1911" s="20">
        <v>15</v>
      </c>
      <c r="K1911" s="20"/>
      <c r="L1911" s="21">
        <v>3401220</v>
      </c>
      <c r="M1911" s="22">
        <v>270</v>
      </c>
      <c r="N1911" s="23">
        <v>1663.4813999999999</v>
      </c>
      <c r="O1911" s="24"/>
    </row>
    <row r="1912" spans="1:15" ht="20.399999999999999" x14ac:dyDescent="0.2">
      <c r="A1912" s="19" t="s">
        <v>6381</v>
      </c>
      <c r="B1912" s="20" t="s">
        <v>6382</v>
      </c>
      <c r="C1912" s="20">
        <v>17</v>
      </c>
      <c r="D1912" s="20" t="s">
        <v>109</v>
      </c>
      <c r="E1912" s="20"/>
      <c r="F1912" s="20">
        <v>1</v>
      </c>
      <c r="G1912" s="20">
        <v>1</v>
      </c>
      <c r="H1912" s="20">
        <v>0</v>
      </c>
      <c r="I1912" s="20">
        <v>0</v>
      </c>
      <c r="J1912" s="20">
        <v>2</v>
      </c>
      <c r="K1912" s="20"/>
      <c r="L1912" s="21">
        <v>3401220</v>
      </c>
      <c r="M1912" s="22">
        <v>34</v>
      </c>
      <c r="N1912" s="23">
        <v>0</v>
      </c>
      <c r="O1912" s="24"/>
    </row>
    <row r="1913" spans="1:15" ht="20.399999999999999" x14ac:dyDescent="0.2">
      <c r="A1913" s="19" t="s">
        <v>6383</v>
      </c>
      <c r="B1913" s="20" t="s">
        <v>6384</v>
      </c>
      <c r="C1913" s="20">
        <v>9</v>
      </c>
      <c r="D1913" s="20" t="s">
        <v>1037</v>
      </c>
      <c r="E1913" s="20" t="s">
        <v>17</v>
      </c>
      <c r="F1913" s="20">
        <v>40</v>
      </c>
      <c r="G1913" s="20">
        <v>15</v>
      </c>
      <c r="H1913" s="20">
        <v>0</v>
      </c>
      <c r="I1913" s="20">
        <v>0</v>
      </c>
      <c r="J1913" s="20">
        <v>55</v>
      </c>
      <c r="K1913" s="20" t="s">
        <v>21</v>
      </c>
      <c r="L1913" s="21">
        <v>3401220</v>
      </c>
      <c r="M1913" s="22">
        <v>495</v>
      </c>
      <c r="N1913" s="23">
        <v>5818.1818000000003</v>
      </c>
      <c r="O1913" s="24"/>
    </row>
    <row r="1914" spans="1:15" ht="30.6" x14ac:dyDescent="0.2">
      <c r="A1914" s="19" t="s">
        <v>6385</v>
      </c>
      <c r="B1914" s="20" t="s">
        <v>6386</v>
      </c>
      <c r="C1914" s="20">
        <v>30</v>
      </c>
      <c r="D1914" s="20" t="s">
        <v>109</v>
      </c>
      <c r="E1914" s="20"/>
      <c r="F1914" s="20">
        <v>1</v>
      </c>
      <c r="G1914" s="20">
        <v>1</v>
      </c>
      <c r="H1914" s="20">
        <v>0</v>
      </c>
      <c r="I1914" s="20">
        <v>0</v>
      </c>
      <c r="J1914" s="20">
        <v>2</v>
      </c>
      <c r="K1914" s="20"/>
      <c r="L1914" s="21">
        <v>3401220</v>
      </c>
      <c r="M1914" s="22">
        <v>60</v>
      </c>
      <c r="N1914" s="23">
        <v>0</v>
      </c>
      <c r="O1914" s="24"/>
    </row>
    <row r="1915" spans="1:15" ht="20.399999999999999" x14ac:dyDescent="0.2">
      <c r="A1915" s="19" t="s">
        <v>6387</v>
      </c>
      <c r="B1915" s="20" t="s">
        <v>6388</v>
      </c>
      <c r="C1915" s="20">
        <v>14</v>
      </c>
      <c r="D1915" s="20" t="s">
        <v>1492</v>
      </c>
      <c r="E1915" s="20" t="s">
        <v>17</v>
      </c>
      <c r="F1915" s="20">
        <v>45</v>
      </c>
      <c r="G1915" s="20">
        <v>23</v>
      </c>
      <c r="H1915" s="20">
        <v>0</v>
      </c>
      <c r="I1915" s="20">
        <v>0</v>
      </c>
      <c r="J1915" s="20">
        <v>68</v>
      </c>
      <c r="K1915" s="20" t="s">
        <v>21</v>
      </c>
      <c r="L1915" s="21">
        <v>3401220</v>
      </c>
      <c r="M1915" s="22">
        <v>952</v>
      </c>
      <c r="N1915" s="23">
        <v>3403.3613</v>
      </c>
      <c r="O1915" s="24"/>
    </row>
    <row r="1916" spans="1:15" ht="20.399999999999999" x14ac:dyDescent="0.2">
      <c r="A1916" s="19" t="s">
        <v>6389</v>
      </c>
      <c r="B1916" s="20" t="s">
        <v>1905</v>
      </c>
      <c r="C1916" s="20">
        <v>4</v>
      </c>
      <c r="D1916" s="20" t="s">
        <v>5043</v>
      </c>
      <c r="E1916" s="20" t="s">
        <v>4273</v>
      </c>
      <c r="F1916" s="20">
        <v>150</v>
      </c>
      <c r="G1916" s="20">
        <v>2</v>
      </c>
      <c r="H1916" s="20">
        <v>50</v>
      </c>
      <c r="I1916" s="20">
        <v>1</v>
      </c>
      <c r="J1916" s="20">
        <v>203</v>
      </c>
      <c r="K1916" s="20" t="s">
        <v>21</v>
      </c>
      <c r="L1916" s="21">
        <v>3401220</v>
      </c>
      <c r="M1916" s="22">
        <v>812</v>
      </c>
      <c r="N1916" s="23">
        <v>233.5197</v>
      </c>
      <c r="O1916" s="24"/>
    </row>
    <row r="1917" spans="1:15" ht="21" customHeight="1" x14ac:dyDescent="0.2">
      <c r="A1917" s="19" t="s">
        <v>6390</v>
      </c>
      <c r="B1917" s="20" t="s">
        <v>6391</v>
      </c>
      <c r="C1917" s="20">
        <v>5</v>
      </c>
      <c r="D1917" s="20" t="s">
        <v>102</v>
      </c>
      <c r="E1917" s="20" t="s">
        <v>149</v>
      </c>
      <c r="F1917" s="20">
        <v>12</v>
      </c>
      <c r="G1917" s="20">
        <v>4</v>
      </c>
      <c r="H1917" s="20">
        <v>0</v>
      </c>
      <c r="I1917" s="20">
        <v>0</v>
      </c>
      <c r="J1917" s="20">
        <v>16</v>
      </c>
      <c r="K1917" s="20" t="s">
        <v>18</v>
      </c>
      <c r="L1917" s="21">
        <v>3401220</v>
      </c>
      <c r="M1917" s="22">
        <v>80</v>
      </c>
      <c r="N1917" s="23">
        <v>5312.5</v>
      </c>
      <c r="O1917" s="24"/>
    </row>
    <row r="1918" spans="1:15" ht="30.6" x14ac:dyDescent="0.2">
      <c r="A1918" s="19" t="s">
        <v>6392</v>
      </c>
      <c r="B1918" s="20" t="s">
        <v>6393</v>
      </c>
      <c r="C1918" s="20">
        <v>25</v>
      </c>
      <c r="D1918" s="20" t="s">
        <v>159</v>
      </c>
      <c r="E1918" s="20"/>
      <c r="F1918" s="20">
        <v>25</v>
      </c>
      <c r="G1918" s="20">
        <v>10</v>
      </c>
      <c r="H1918" s="20">
        <v>0</v>
      </c>
      <c r="I1918" s="20">
        <v>0</v>
      </c>
      <c r="J1918" s="20">
        <v>35</v>
      </c>
      <c r="K1918" s="20"/>
      <c r="L1918" s="21">
        <v>3401220</v>
      </c>
      <c r="M1918" s="22">
        <v>875</v>
      </c>
      <c r="N1918" s="23">
        <v>800</v>
      </c>
      <c r="O1918" s="24"/>
    </row>
    <row r="1919" spans="1:15" ht="30.6" x14ac:dyDescent="0.2">
      <c r="A1919" s="19" t="s">
        <v>6392</v>
      </c>
      <c r="B1919" s="20" t="s">
        <v>6393</v>
      </c>
      <c r="C1919" s="20">
        <v>25</v>
      </c>
      <c r="D1919" s="20" t="s">
        <v>109</v>
      </c>
      <c r="E1919" s="20"/>
      <c r="F1919" s="20">
        <v>20</v>
      </c>
      <c r="G1919" s="20">
        <v>10</v>
      </c>
      <c r="H1919" s="20">
        <v>0</v>
      </c>
      <c r="I1919" s="20">
        <v>0</v>
      </c>
      <c r="J1919" s="20">
        <v>30</v>
      </c>
      <c r="K1919" s="20"/>
      <c r="L1919" s="21">
        <v>3401220</v>
      </c>
      <c r="M1919" s="22">
        <v>750</v>
      </c>
      <c r="N1919" s="23">
        <v>800</v>
      </c>
      <c r="O1919" s="24"/>
    </row>
    <row r="1920" spans="1:15" ht="33" customHeight="1" x14ac:dyDescent="0.2">
      <c r="A1920" s="19" t="s">
        <v>6394</v>
      </c>
      <c r="B1920" s="20" t="s">
        <v>319</v>
      </c>
      <c r="C1920" s="20">
        <v>30</v>
      </c>
      <c r="D1920" s="20" t="s">
        <v>109</v>
      </c>
      <c r="E1920" s="20"/>
      <c r="F1920" s="20">
        <v>1</v>
      </c>
      <c r="G1920" s="20">
        <v>1</v>
      </c>
      <c r="H1920" s="20">
        <v>0</v>
      </c>
      <c r="I1920" s="20">
        <v>0</v>
      </c>
      <c r="J1920" s="20">
        <v>2</v>
      </c>
      <c r="K1920" s="20"/>
      <c r="L1920" s="21">
        <v>3401220</v>
      </c>
      <c r="M1920" s="22">
        <v>60</v>
      </c>
      <c r="N1920" s="23">
        <v>0</v>
      </c>
      <c r="O1920" s="24"/>
    </row>
    <row r="1921" spans="1:15" ht="20.399999999999999" x14ac:dyDescent="0.2">
      <c r="A1921" s="19" t="s">
        <v>6395</v>
      </c>
      <c r="B1921" s="20" t="s">
        <v>6396</v>
      </c>
      <c r="C1921" s="20">
        <v>2</v>
      </c>
      <c r="D1921" s="20" t="s">
        <v>2690</v>
      </c>
      <c r="E1921" s="20" t="s">
        <v>4273</v>
      </c>
      <c r="F1921" s="20">
        <v>999</v>
      </c>
      <c r="G1921" s="20">
        <v>4</v>
      </c>
      <c r="H1921" s="20">
        <v>50</v>
      </c>
      <c r="I1921" s="20">
        <v>1</v>
      </c>
      <c r="J1921" s="20">
        <v>1054</v>
      </c>
      <c r="K1921" s="20" t="s">
        <v>21</v>
      </c>
      <c r="L1921" s="21">
        <v>3401220</v>
      </c>
      <c r="M1921" s="22">
        <v>2108</v>
      </c>
      <c r="N1921" s="23">
        <v>0</v>
      </c>
      <c r="O1921" s="24"/>
    </row>
    <row r="1922" spans="1:15" ht="20.399999999999999" x14ac:dyDescent="0.2">
      <c r="A1922" s="19" t="s">
        <v>6397</v>
      </c>
      <c r="B1922" s="20" t="s">
        <v>6396</v>
      </c>
      <c r="C1922" s="20">
        <v>2</v>
      </c>
      <c r="D1922" s="20" t="s">
        <v>4251</v>
      </c>
      <c r="E1922" s="20" t="s">
        <v>4273</v>
      </c>
      <c r="F1922" s="20">
        <v>150</v>
      </c>
      <c r="G1922" s="20">
        <v>4</v>
      </c>
      <c r="H1922" s="20">
        <v>40</v>
      </c>
      <c r="I1922" s="20">
        <v>1</v>
      </c>
      <c r="J1922" s="20">
        <v>195</v>
      </c>
      <c r="K1922" s="20" t="s">
        <v>21</v>
      </c>
      <c r="L1922" s="21">
        <v>3401220</v>
      </c>
      <c r="M1922" s="22">
        <v>390</v>
      </c>
      <c r="N1922" s="23">
        <v>699.21789999999999</v>
      </c>
      <c r="O1922" s="24"/>
    </row>
    <row r="1923" spans="1:15" ht="20.399999999999999" x14ac:dyDescent="0.2">
      <c r="A1923" s="19" t="s">
        <v>6398</v>
      </c>
      <c r="B1923" s="20" t="s">
        <v>6399</v>
      </c>
      <c r="C1923" s="20">
        <v>18</v>
      </c>
      <c r="D1923" s="20" t="s">
        <v>159</v>
      </c>
      <c r="E1923" s="20"/>
      <c r="F1923" s="20">
        <v>10</v>
      </c>
      <c r="G1923" s="20">
        <v>3</v>
      </c>
      <c r="H1923" s="20">
        <v>0</v>
      </c>
      <c r="I1923" s="20">
        <v>0</v>
      </c>
      <c r="J1923" s="20">
        <v>13</v>
      </c>
      <c r="K1923" s="20"/>
      <c r="L1923" s="21">
        <v>3401220</v>
      </c>
      <c r="M1923" s="22">
        <v>234</v>
      </c>
      <c r="N1923" s="23">
        <v>0</v>
      </c>
      <c r="O1923" s="24"/>
    </row>
    <row r="1924" spans="1:15" ht="32.4" customHeight="1" x14ac:dyDescent="0.2">
      <c r="A1924" s="19" t="s">
        <v>6394</v>
      </c>
      <c r="B1924" s="20" t="s">
        <v>6400</v>
      </c>
      <c r="C1924" s="20">
        <v>31</v>
      </c>
      <c r="D1924" s="20" t="s">
        <v>109</v>
      </c>
      <c r="E1924" s="20"/>
      <c r="F1924" s="20">
        <v>1</v>
      </c>
      <c r="G1924" s="20">
        <v>1</v>
      </c>
      <c r="H1924" s="20">
        <v>0</v>
      </c>
      <c r="I1924" s="20">
        <v>0</v>
      </c>
      <c r="J1924" s="20">
        <v>2</v>
      </c>
      <c r="K1924" s="20"/>
      <c r="L1924" s="21">
        <v>3401220</v>
      </c>
      <c r="M1924" s="22">
        <v>62</v>
      </c>
      <c r="N1924" s="23">
        <v>0</v>
      </c>
      <c r="O1924" s="24"/>
    </row>
    <row r="1925" spans="1:15" ht="30.6" x14ac:dyDescent="0.2">
      <c r="A1925" s="19" t="s">
        <v>6401</v>
      </c>
      <c r="B1925" s="20" t="s">
        <v>931</v>
      </c>
      <c r="C1925" s="20">
        <v>3</v>
      </c>
      <c r="D1925" s="20" t="s">
        <v>4726</v>
      </c>
      <c r="E1925" s="20" t="s">
        <v>4273</v>
      </c>
      <c r="F1925" s="20">
        <v>700</v>
      </c>
      <c r="G1925" s="20">
        <v>6</v>
      </c>
      <c r="H1925" s="20">
        <v>100</v>
      </c>
      <c r="I1925" s="20">
        <v>2</v>
      </c>
      <c r="J1925" s="20">
        <v>808</v>
      </c>
      <c r="K1925" s="20" t="s">
        <v>22</v>
      </c>
      <c r="L1925" s="21">
        <v>3401220</v>
      </c>
      <c r="M1925" s="22">
        <v>2424</v>
      </c>
      <c r="N1925" s="23">
        <v>255.91409999999999</v>
      </c>
      <c r="O1925" s="24"/>
    </row>
    <row r="1926" spans="1:15" ht="30.6" x14ac:dyDescent="0.2">
      <c r="A1926" s="19" t="s">
        <v>6402</v>
      </c>
      <c r="B1926" s="20" t="s">
        <v>1200</v>
      </c>
      <c r="C1926" s="20">
        <v>3</v>
      </c>
      <c r="D1926" s="20" t="s">
        <v>4251</v>
      </c>
      <c r="E1926" s="20" t="s">
        <v>4273</v>
      </c>
      <c r="F1926" s="20">
        <v>800</v>
      </c>
      <c r="G1926" s="20">
        <v>6</v>
      </c>
      <c r="H1926" s="20">
        <v>100</v>
      </c>
      <c r="I1926" s="20">
        <v>2</v>
      </c>
      <c r="J1926" s="20">
        <v>908</v>
      </c>
      <c r="K1926" s="20" t="s">
        <v>22</v>
      </c>
      <c r="L1926" s="21">
        <v>3401220</v>
      </c>
      <c r="M1926" s="22">
        <v>2724</v>
      </c>
      <c r="N1926" s="23">
        <v>231.95150000000001</v>
      </c>
      <c r="O1926" s="24"/>
    </row>
    <row r="1927" spans="1:15" ht="20.399999999999999" x14ac:dyDescent="0.2">
      <c r="A1927" s="19" t="s">
        <v>6403</v>
      </c>
      <c r="B1927" s="20" t="s">
        <v>1200</v>
      </c>
      <c r="C1927" s="20">
        <v>3</v>
      </c>
      <c r="D1927" s="20" t="s">
        <v>210</v>
      </c>
      <c r="E1927" s="20" t="s">
        <v>4273</v>
      </c>
      <c r="F1927" s="20">
        <v>999</v>
      </c>
      <c r="G1927" s="20">
        <v>0</v>
      </c>
      <c r="H1927" s="20">
        <v>0</v>
      </c>
      <c r="I1927" s="20">
        <v>0</v>
      </c>
      <c r="J1927" s="20">
        <v>999</v>
      </c>
      <c r="K1927" s="20" t="s">
        <v>18</v>
      </c>
      <c r="L1927" s="21">
        <v>3401220</v>
      </c>
      <c r="M1927" s="22">
        <v>2997</v>
      </c>
      <c r="N1927" s="23">
        <v>0</v>
      </c>
      <c r="O1927" s="24"/>
    </row>
    <row r="1928" spans="1:15" ht="20.399999999999999" x14ac:dyDescent="0.2">
      <c r="A1928" s="19" t="s">
        <v>6404</v>
      </c>
      <c r="B1928" s="20" t="s">
        <v>726</v>
      </c>
      <c r="C1928" s="20">
        <v>2</v>
      </c>
      <c r="D1928" s="20" t="s">
        <v>5108</v>
      </c>
      <c r="E1928" s="20" t="s">
        <v>4273</v>
      </c>
      <c r="F1928" s="20">
        <v>100</v>
      </c>
      <c r="G1928" s="20">
        <v>4</v>
      </c>
      <c r="H1928" s="20">
        <v>40</v>
      </c>
      <c r="I1928" s="20">
        <v>1</v>
      </c>
      <c r="J1928" s="20">
        <v>145</v>
      </c>
      <c r="K1928" s="20" t="s">
        <v>21</v>
      </c>
      <c r="L1928" s="21">
        <v>3401220</v>
      </c>
      <c r="M1928" s="22">
        <v>290</v>
      </c>
      <c r="N1928" s="23">
        <v>532.79309999999998</v>
      </c>
      <c r="O1928" s="24"/>
    </row>
    <row r="1929" spans="1:15" ht="30.6" x14ac:dyDescent="0.2">
      <c r="A1929" s="19" t="s">
        <v>6405</v>
      </c>
      <c r="B1929" s="20" t="s">
        <v>6406</v>
      </c>
      <c r="C1929" s="20">
        <v>7</v>
      </c>
      <c r="D1929" s="20" t="s">
        <v>293</v>
      </c>
      <c r="E1929" s="20" t="s">
        <v>17</v>
      </c>
      <c r="F1929" s="20">
        <v>10</v>
      </c>
      <c r="G1929" s="20">
        <v>4</v>
      </c>
      <c r="H1929" s="20">
        <v>0</v>
      </c>
      <c r="I1929" s="20">
        <v>0</v>
      </c>
      <c r="J1929" s="20">
        <v>14</v>
      </c>
      <c r="K1929" s="20" t="s">
        <v>21</v>
      </c>
      <c r="L1929" s="21">
        <v>3401220</v>
      </c>
      <c r="M1929" s="22">
        <v>98</v>
      </c>
      <c r="N1929" s="23">
        <v>0</v>
      </c>
      <c r="O1929" s="24"/>
    </row>
    <row r="1930" spans="1:15" ht="30.6" x14ac:dyDescent="0.2">
      <c r="A1930" s="19" t="s">
        <v>6407</v>
      </c>
      <c r="B1930" s="20" t="s">
        <v>1478</v>
      </c>
      <c r="C1930" s="20">
        <v>3</v>
      </c>
      <c r="D1930" s="20" t="s">
        <v>2137</v>
      </c>
      <c r="E1930" s="20" t="s">
        <v>4273</v>
      </c>
      <c r="F1930" s="20">
        <v>350</v>
      </c>
      <c r="G1930" s="20">
        <v>4</v>
      </c>
      <c r="H1930" s="20">
        <v>80</v>
      </c>
      <c r="I1930" s="20">
        <v>1</v>
      </c>
      <c r="J1930" s="20">
        <v>435</v>
      </c>
      <c r="K1930" s="20" t="s">
        <v>22</v>
      </c>
      <c r="L1930" s="21">
        <v>3401220</v>
      </c>
      <c r="M1930" s="22">
        <v>1305</v>
      </c>
      <c r="N1930" s="23">
        <v>304.74709999999999</v>
      </c>
      <c r="O1930" s="24"/>
    </row>
    <row r="1931" spans="1:15" ht="20.399999999999999" x14ac:dyDescent="0.2">
      <c r="A1931" s="19" t="s">
        <v>6408</v>
      </c>
      <c r="B1931" s="20" t="s">
        <v>1481</v>
      </c>
      <c r="C1931" s="20">
        <v>2</v>
      </c>
      <c r="D1931" s="20" t="s">
        <v>159</v>
      </c>
      <c r="E1931" s="20" t="s">
        <v>347</v>
      </c>
      <c r="F1931" s="20">
        <v>100</v>
      </c>
      <c r="G1931" s="20">
        <v>4</v>
      </c>
      <c r="H1931" s="20">
        <v>50</v>
      </c>
      <c r="I1931" s="20">
        <v>1</v>
      </c>
      <c r="J1931" s="20">
        <v>155</v>
      </c>
      <c r="K1931" s="20" t="s">
        <v>21</v>
      </c>
      <c r="L1931" s="21">
        <v>3401220</v>
      </c>
      <c r="M1931" s="22">
        <v>310</v>
      </c>
      <c r="N1931" s="23">
        <v>804.16120000000001</v>
      </c>
      <c r="O1931" s="24"/>
    </row>
    <row r="1932" spans="1:15" ht="22.8" customHeight="1" x14ac:dyDescent="0.2">
      <c r="A1932" s="19" t="s">
        <v>6409</v>
      </c>
      <c r="B1932" s="20" t="s">
        <v>3037</v>
      </c>
      <c r="C1932" s="20">
        <v>30</v>
      </c>
      <c r="D1932" s="20" t="s">
        <v>109</v>
      </c>
      <c r="E1932" s="20"/>
      <c r="F1932" s="20">
        <v>1</v>
      </c>
      <c r="G1932" s="20">
        <v>1</v>
      </c>
      <c r="H1932" s="20">
        <v>0</v>
      </c>
      <c r="I1932" s="20">
        <v>0</v>
      </c>
      <c r="J1932" s="20">
        <v>2</v>
      </c>
      <c r="K1932" s="20"/>
      <c r="L1932" s="21">
        <v>3401220</v>
      </c>
      <c r="M1932" s="22">
        <v>60</v>
      </c>
      <c r="N1932" s="23">
        <v>0</v>
      </c>
      <c r="O1932" s="24"/>
    </row>
    <row r="1933" spans="1:15" ht="30.6" x14ac:dyDescent="0.2">
      <c r="A1933" s="19" t="s">
        <v>6410</v>
      </c>
      <c r="B1933" s="20" t="s">
        <v>6142</v>
      </c>
      <c r="C1933" s="20">
        <v>21</v>
      </c>
      <c r="D1933" s="20" t="s">
        <v>109</v>
      </c>
      <c r="E1933" s="20"/>
      <c r="F1933" s="20">
        <v>3</v>
      </c>
      <c r="G1933" s="20">
        <v>3</v>
      </c>
      <c r="H1933" s="20">
        <v>0</v>
      </c>
      <c r="I1933" s="20">
        <v>0</v>
      </c>
      <c r="J1933" s="20">
        <v>6</v>
      </c>
      <c r="K1933" s="20"/>
      <c r="L1933" s="21">
        <v>3401220</v>
      </c>
      <c r="M1933" s="22">
        <v>126</v>
      </c>
      <c r="N1933" s="23">
        <v>0</v>
      </c>
      <c r="O1933" s="24"/>
    </row>
    <row r="1934" spans="1:15" ht="20.399999999999999" x14ac:dyDescent="0.2">
      <c r="A1934" s="19" t="s">
        <v>6411</v>
      </c>
      <c r="B1934" s="20" t="s">
        <v>6412</v>
      </c>
      <c r="C1934" s="20">
        <v>2</v>
      </c>
      <c r="D1934" s="20" t="s">
        <v>6413</v>
      </c>
      <c r="E1934" s="20" t="s">
        <v>17</v>
      </c>
      <c r="F1934" s="20">
        <v>200</v>
      </c>
      <c r="G1934" s="20">
        <v>3</v>
      </c>
      <c r="H1934" s="20">
        <v>40</v>
      </c>
      <c r="I1934" s="20">
        <v>0</v>
      </c>
      <c r="J1934" s="20">
        <v>243</v>
      </c>
      <c r="K1934" s="20" t="s">
        <v>18</v>
      </c>
      <c r="L1934" s="21">
        <v>3401220</v>
      </c>
      <c r="M1934" s="22">
        <v>486</v>
      </c>
      <c r="N1934" s="23">
        <v>0</v>
      </c>
      <c r="O1934" s="24"/>
    </row>
    <row r="1935" spans="1:15" ht="31.8" customHeight="1" x14ac:dyDescent="0.2">
      <c r="A1935" s="19" t="s">
        <v>6297</v>
      </c>
      <c r="B1935" s="20" t="s">
        <v>6414</v>
      </c>
      <c r="C1935" s="20">
        <v>18</v>
      </c>
      <c r="D1935" s="20" t="s">
        <v>159</v>
      </c>
      <c r="E1935" s="20"/>
      <c r="F1935" s="20">
        <v>14</v>
      </c>
      <c r="G1935" s="20">
        <v>10</v>
      </c>
      <c r="H1935" s="20">
        <v>0</v>
      </c>
      <c r="I1935" s="20">
        <v>0</v>
      </c>
      <c r="J1935" s="20">
        <v>24</v>
      </c>
      <c r="K1935" s="20"/>
      <c r="L1935" s="21">
        <v>3401220</v>
      </c>
      <c r="M1935" s="22">
        <v>432</v>
      </c>
      <c r="N1935" s="23">
        <v>0</v>
      </c>
      <c r="O1935" s="24"/>
    </row>
    <row r="1936" spans="1:15" ht="20.399999999999999" x14ac:dyDescent="0.2">
      <c r="A1936" s="19" t="s">
        <v>6415</v>
      </c>
      <c r="B1936" s="20" t="s">
        <v>6142</v>
      </c>
      <c r="C1936" s="20">
        <v>21</v>
      </c>
      <c r="D1936" s="20" t="s">
        <v>109</v>
      </c>
      <c r="E1936" s="20"/>
      <c r="F1936" s="20">
        <v>3</v>
      </c>
      <c r="G1936" s="20">
        <v>3</v>
      </c>
      <c r="H1936" s="20">
        <v>0</v>
      </c>
      <c r="I1936" s="20">
        <v>0</v>
      </c>
      <c r="J1936" s="20">
        <v>6</v>
      </c>
      <c r="K1936" s="20"/>
      <c r="L1936" s="21">
        <v>3401220</v>
      </c>
      <c r="M1936" s="22">
        <v>126</v>
      </c>
      <c r="N1936" s="23">
        <v>0</v>
      </c>
      <c r="O1936" s="24"/>
    </row>
    <row r="1937" spans="1:15" ht="20.399999999999999" x14ac:dyDescent="0.2">
      <c r="A1937" s="19" t="s">
        <v>6416</v>
      </c>
      <c r="B1937" s="20" t="s">
        <v>6142</v>
      </c>
      <c r="C1937" s="20">
        <v>21</v>
      </c>
      <c r="D1937" s="20" t="s">
        <v>109</v>
      </c>
      <c r="E1937" s="20"/>
      <c r="F1937" s="20">
        <v>3</v>
      </c>
      <c r="G1937" s="20">
        <v>3</v>
      </c>
      <c r="H1937" s="20">
        <v>0</v>
      </c>
      <c r="I1937" s="20">
        <v>0</v>
      </c>
      <c r="J1937" s="20">
        <v>6</v>
      </c>
      <c r="K1937" s="20"/>
      <c r="L1937" s="21">
        <v>3401220</v>
      </c>
      <c r="M1937" s="22">
        <v>126</v>
      </c>
      <c r="N1937" s="23">
        <v>0</v>
      </c>
      <c r="O1937" s="24"/>
    </row>
    <row r="1938" spans="1:15" ht="46.2" customHeight="1" x14ac:dyDescent="0.2">
      <c r="A1938" s="19" t="s">
        <v>6417</v>
      </c>
      <c r="B1938" s="20" t="s">
        <v>6414</v>
      </c>
      <c r="C1938" s="20">
        <v>18</v>
      </c>
      <c r="D1938" s="20" t="s">
        <v>159</v>
      </c>
      <c r="E1938" s="20"/>
      <c r="F1938" s="20">
        <v>12</v>
      </c>
      <c r="G1938" s="20">
        <v>8</v>
      </c>
      <c r="H1938" s="20">
        <v>0</v>
      </c>
      <c r="I1938" s="20">
        <v>0</v>
      </c>
      <c r="J1938" s="20">
        <v>20</v>
      </c>
      <c r="K1938" s="20"/>
      <c r="L1938" s="21">
        <v>3401220</v>
      </c>
      <c r="M1938" s="22">
        <v>360</v>
      </c>
      <c r="N1938" s="23">
        <v>0</v>
      </c>
      <c r="O1938" s="24"/>
    </row>
    <row r="1939" spans="1:15" ht="40.799999999999997" x14ac:dyDescent="0.2">
      <c r="A1939" s="19" t="s">
        <v>6418</v>
      </c>
      <c r="B1939" s="20" t="s">
        <v>6142</v>
      </c>
      <c r="C1939" s="20">
        <v>21</v>
      </c>
      <c r="D1939" s="20" t="s">
        <v>159</v>
      </c>
      <c r="E1939" s="20"/>
      <c r="F1939" s="20">
        <v>20</v>
      </c>
      <c r="G1939" s="20">
        <v>10</v>
      </c>
      <c r="H1939" s="20">
        <v>0</v>
      </c>
      <c r="I1939" s="20">
        <v>0</v>
      </c>
      <c r="J1939" s="20">
        <v>30</v>
      </c>
      <c r="K1939" s="20"/>
      <c r="L1939" s="21">
        <v>3401220</v>
      </c>
      <c r="M1939" s="22">
        <v>630</v>
      </c>
      <c r="N1939" s="23">
        <v>0</v>
      </c>
      <c r="O1939" s="24"/>
    </row>
    <row r="1940" spans="1:15" ht="20.399999999999999" x14ac:dyDescent="0.2">
      <c r="A1940" s="19" t="s">
        <v>6419</v>
      </c>
      <c r="B1940" s="20" t="s">
        <v>2383</v>
      </c>
      <c r="C1940" s="20">
        <v>3</v>
      </c>
      <c r="D1940" s="20" t="s">
        <v>159</v>
      </c>
      <c r="E1940" s="20" t="s">
        <v>4273</v>
      </c>
      <c r="F1940" s="20">
        <v>250</v>
      </c>
      <c r="G1940" s="20">
        <v>5</v>
      </c>
      <c r="H1940" s="20">
        <v>60</v>
      </c>
      <c r="I1940" s="20">
        <v>2</v>
      </c>
      <c r="J1940" s="20">
        <v>317</v>
      </c>
      <c r="K1940" s="20" t="s">
        <v>21</v>
      </c>
      <c r="L1940" s="21">
        <v>3401220</v>
      </c>
      <c r="M1940" s="22">
        <v>951</v>
      </c>
      <c r="N1940" s="23">
        <v>0</v>
      </c>
      <c r="O1940" s="24"/>
    </row>
    <row r="1941" spans="1:15" ht="20.399999999999999" x14ac:dyDescent="0.2">
      <c r="A1941" s="19" t="s">
        <v>6420</v>
      </c>
      <c r="B1941" s="20" t="s">
        <v>2383</v>
      </c>
      <c r="C1941" s="20">
        <v>3</v>
      </c>
      <c r="D1941" s="20" t="s">
        <v>159</v>
      </c>
      <c r="E1941" s="20" t="s">
        <v>4273</v>
      </c>
      <c r="F1941" s="20">
        <v>250</v>
      </c>
      <c r="G1941" s="20">
        <v>5</v>
      </c>
      <c r="H1941" s="20">
        <v>60</v>
      </c>
      <c r="I1941" s="20">
        <v>2</v>
      </c>
      <c r="J1941" s="20">
        <v>317</v>
      </c>
      <c r="K1941" s="20" t="s">
        <v>21</v>
      </c>
      <c r="L1941" s="21">
        <v>3401220</v>
      </c>
      <c r="M1941" s="22">
        <v>951</v>
      </c>
      <c r="N1941" s="23">
        <v>306.92840000000001</v>
      </c>
      <c r="O1941" s="24"/>
    </row>
    <row r="1942" spans="1:15" ht="23.4" customHeight="1" x14ac:dyDescent="0.2">
      <c r="A1942" s="19" t="s">
        <v>6421</v>
      </c>
      <c r="B1942" s="20" t="s">
        <v>6145</v>
      </c>
      <c r="C1942" s="20">
        <v>22</v>
      </c>
      <c r="D1942" s="20" t="s">
        <v>159</v>
      </c>
      <c r="E1942" s="20"/>
      <c r="F1942" s="20">
        <v>13</v>
      </c>
      <c r="G1942" s="20">
        <v>7</v>
      </c>
      <c r="H1942" s="20">
        <v>0</v>
      </c>
      <c r="I1942" s="20">
        <v>1</v>
      </c>
      <c r="J1942" s="20">
        <v>21</v>
      </c>
      <c r="K1942" s="20"/>
      <c r="L1942" s="21">
        <v>3401220</v>
      </c>
      <c r="M1942" s="22">
        <v>462</v>
      </c>
      <c r="N1942" s="23">
        <v>0</v>
      </c>
      <c r="O1942" s="24"/>
    </row>
    <row r="1943" spans="1:15" ht="23.4" customHeight="1" x14ac:dyDescent="0.2">
      <c r="A1943" s="19" t="s">
        <v>6421</v>
      </c>
      <c r="B1943" s="20" t="s">
        <v>6145</v>
      </c>
      <c r="C1943" s="20">
        <v>22</v>
      </c>
      <c r="D1943" s="20" t="s">
        <v>159</v>
      </c>
      <c r="E1943" s="20"/>
      <c r="F1943" s="20">
        <v>8</v>
      </c>
      <c r="G1943" s="20">
        <v>4</v>
      </c>
      <c r="H1943" s="20">
        <v>0</v>
      </c>
      <c r="I1943" s="20">
        <v>1</v>
      </c>
      <c r="J1943" s="20">
        <v>13</v>
      </c>
      <c r="K1943" s="20"/>
      <c r="L1943" s="21">
        <v>3401220</v>
      </c>
      <c r="M1943" s="22">
        <v>286</v>
      </c>
      <c r="N1943" s="23">
        <v>0</v>
      </c>
      <c r="O1943" s="24"/>
    </row>
    <row r="1944" spans="1:15" ht="20.399999999999999" x14ac:dyDescent="0.2">
      <c r="A1944" s="19" t="s">
        <v>6422</v>
      </c>
      <c r="B1944" s="20" t="s">
        <v>6423</v>
      </c>
      <c r="C1944" s="20">
        <v>21</v>
      </c>
      <c r="D1944" s="20" t="s">
        <v>159</v>
      </c>
      <c r="E1944" s="20"/>
      <c r="F1944" s="20">
        <v>15</v>
      </c>
      <c r="G1944" s="20">
        <v>10</v>
      </c>
      <c r="H1944" s="20">
        <v>0</v>
      </c>
      <c r="I1944" s="20">
        <v>0</v>
      </c>
      <c r="J1944" s="20">
        <v>25</v>
      </c>
      <c r="K1944" s="20"/>
      <c r="L1944" s="21">
        <v>3401220</v>
      </c>
      <c r="M1944" s="22">
        <v>525</v>
      </c>
      <c r="N1944" s="23">
        <v>0</v>
      </c>
      <c r="O1944" s="24"/>
    </row>
    <row r="1945" spans="1:15" ht="30.6" x14ac:dyDescent="0.2">
      <c r="A1945" s="19" t="s">
        <v>6345</v>
      </c>
      <c r="B1945" s="20" t="s">
        <v>6423</v>
      </c>
      <c r="C1945" s="20">
        <v>21</v>
      </c>
      <c r="D1945" s="20" t="s">
        <v>159</v>
      </c>
      <c r="E1945" s="20"/>
      <c r="F1945" s="20">
        <v>30</v>
      </c>
      <c r="G1945" s="20">
        <v>20</v>
      </c>
      <c r="H1945" s="20">
        <v>0</v>
      </c>
      <c r="I1945" s="20">
        <v>0</v>
      </c>
      <c r="J1945" s="20">
        <v>50</v>
      </c>
      <c r="K1945" s="20"/>
      <c r="L1945" s="21">
        <v>3401220</v>
      </c>
      <c r="M1945" s="22">
        <v>1050</v>
      </c>
      <c r="N1945" s="23">
        <v>0</v>
      </c>
      <c r="O1945" s="24"/>
    </row>
    <row r="1946" spans="1:15" ht="20.399999999999999" x14ac:dyDescent="0.2">
      <c r="A1946" s="19" t="s">
        <v>6424</v>
      </c>
      <c r="B1946" s="20" t="s">
        <v>6425</v>
      </c>
      <c r="C1946" s="20">
        <v>18</v>
      </c>
      <c r="D1946" s="20" t="s">
        <v>159</v>
      </c>
      <c r="E1946" s="20"/>
      <c r="F1946" s="20">
        <v>12</v>
      </c>
      <c r="G1946" s="20">
        <v>6</v>
      </c>
      <c r="H1946" s="20">
        <v>0</v>
      </c>
      <c r="I1946" s="20">
        <v>0</v>
      </c>
      <c r="J1946" s="20">
        <v>18</v>
      </c>
      <c r="K1946" s="20"/>
      <c r="L1946" s="21">
        <v>3401220</v>
      </c>
      <c r="M1946" s="22">
        <v>324</v>
      </c>
      <c r="N1946" s="23">
        <v>1064.8148000000001</v>
      </c>
      <c r="O1946" s="24"/>
    </row>
    <row r="1947" spans="1:15" ht="30.6" x14ac:dyDescent="0.2">
      <c r="A1947" s="19" t="s">
        <v>6385</v>
      </c>
      <c r="B1947" s="20" t="s">
        <v>6426</v>
      </c>
      <c r="C1947" s="20">
        <v>30</v>
      </c>
      <c r="D1947" s="20" t="s">
        <v>109</v>
      </c>
      <c r="E1947" s="20"/>
      <c r="F1947" s="20">
        <v>1</v>
      </c>
      <c r="G1947" s="20">
        <v>1</v>
      </c>
      <c r="H1947" s="20">
        <v>0</v>
      </c>
      <c r="I1947" s="20">
        <v>0</v>
      </c>
      <c r="J1947" s="20">
        <v>2</v>
      </c>
      <c r="K1947" s="20"/>
      <c r="L1947" s="21">
        <v>3401220</v>
      </c>
      <c r="M1947" s="22">
        <v>60</v>
      </c>
      <c r="N1947" s="23">
        <v>0</v>
      </c>
      <c r="O1947" s="24"/>
    </row>
    <row r="1948" spans="1:15" ht="40.799999999999997" x14ac:dyDescent="0.2">
      <c r="A1948" s="19" t="s">
        <v>6427</v>
      </c>
      <c r="B1948" s="20" t="s">
        <v>1093</v>
      </c>
      <c r="C1948" s="20">
        <v>3</v>
      </c>
      <c r="D1948" s="20" t="s">
        <v>4726</v>
      </c>
      <c r="E1948" s="20" t="s">
        <v>4273</v>
      </c>
      <c r="F1948" s="20">
        <v>200</v>
      </c>
      <c r="G1948" s="20">
        <v>8</v>
      </c>
      <c r="H1948" s="20">
        <v>70</v>
      </c>
      <c r="I1948" s="20">
        <v>1</v>
      </c>
      <c r="J1948" s="20">
        <v>279</v>
      </c>
      <c r="K1948" s="20" t="s">
        <v>18</v>
      </c>
      <c r="L1948" s="21">
        <v>3401220</v>
      </c>
      <c r="M1948" s="22">
        <v>837</v>
      </c>
      <c r="N1948" s="23">
        <v>510.56509999999997</v>
      </c>
      <c r="O1948" s="24"/>
    </row>
    <row r="1949" spans="1:15" ht="51" x14ac:dyDescent="0.2">
      <c r="A1949" s="19" t="s">
        <v>6428</v>
      </c>
      <c r="B1949" s="20" t="s">
        <v>1093</v>
      </c>
      <c r="C1949" s="20">
        <v>3</v>
      </c>
      <c r="D1949" s="20" t="s">
        <v>4228</v>
      </c>
      <c r="E1949" s="20" t="s">
        <v>347</v>
      </c>
      <c r="F1949" s="20">
        <v>400</v>
      </c>
      <c r="G1949" s="20">
        <v>6</v>
      </c>
      <c r="H1949" s="20">
        <v>70</v>
      </c>
      <c r="I1949" s="20">
        <v>2</v>
      </c>
      <c r="J1949" s="20">
        <v>478</v>
      </c>
      <c r="K1949" s="20" t="s">
        <v>18</v>
      </c>
      <c r="L1949" s="21">
        <v>3401220</v>
      </c>
      <c r="M1949" s="22">
        <v>1434</v>
      </c>
      <c r="N1949" s="23">
        <v>223.3793</v>
      </c>
      <c r="O1949" s="24"/>
    </row>
    <row r="1950" spans="1:15" ht="28.8" customHeight="1" x14ac:dyDescent="0.2">
      <c r="A1950" s="19" t="s">
        <v>6429</v>
      </c>
      <c r="B1950" s="20" t="s">
        <v>737</v>
      </c>
      <c r="C1950" s="20">
        <v>2</v>
      </c>
      <c r="D1950" s="20" t="s">
        <v>4726</v>
      </c>
      <c r="E1950" s="20" t="s">
        <v>149</v>
      </c>
      <c r="F1950" s="20">
        <v>100</v>
      </c>
      <c r="G1950" s="20">
        <v>4</v>
      </c>
      <c r="H1950" s="20">
        <v>40</v>
      </c>
      <c r="I1950" s="20">
        <v>1</v>
      </c>
      <c r="J1950" s="20">
        <v>145</v>
      </c>
      <c r="K1950" s="20" t="s">
        <v>21</v>
      </c>
      <c r="L1950" s="21">
        <v>3401220</v>
      </c>
      <c r="M1950" s="22">
        <v>290</v>
      </c>
      <c r="N1950" s="23">
        <v>305.20679999999999</v>
      </c>
      <c r="O1950" s="24"/>
    </row>
    <row r="1951" spans="1:15" ht="33" customHeight="1" x14ac:dyDescent="0.2">
      <c r="A1951" s="19" t="s">
        <v>6430</v>
      </c>
      <c r="B1951" s="20" t="s">
        <v>738</v>
      </c>
      <c r="C1951" s="20">
        <v>3</v>
      </c>
      <c r="D1951" s="20" t="s">
        <v>159</v>
      </c>
      <c r="E1951" s="20" t="s">
        <v>4273</v>
      </c>
      <c r="F1951" s="20">
        <v>500</v>
      </c>
      <c r="G1951" s="20">
        <v>10</v>
      </c>
      <c r="H1951" s="20">
        <v>60</v>
      </c>
      <c r="I1951" s="20">
        <v>2</v>
      </c>
      <c r="J1951" s="20">
        <v>572</v>
      </c>
      <c r="K1951" s="20" t="s">
        <v>21</v>
      </c>
      <c r="L1951" s="21">
        <v>3401220</v>
      </c>
      <c r="M1951" s="22">
        <v>1716</v>
      </c>
      <c r="N1951" s="23">
        <v>280.43349999999998</v>
      </c>
      <c r="O1951" s="24"/>
    </row>
    <row r="1952" spans="1:15" ht="40.799999999999997" x14ac:dyDescent="0.2">
      <c r="A1952" s="19" t="s">
        <v>6245</v>
      </c>
      <c r="B1952" s="20" t="s">
        <v>6431</v>
      </c>
      <c r="C1952" s="20">
        <v>18</v>
      </c>
      <c r="D1952" s="20" t="s">
        <v>159</v>
      </c>
      <c r="E1952" s="20"/>
      <c r="F1952" s="20">
        <v>12</v>
      </c>
      <c r="G1952" s="20">
        <v>8</v>
      </c>
      <c r="H1952" s="20">
        <v>0</v>
      </c>
      <c r="I1952" s="20">
        <v>0</v>
      </c>
      <c r="J1952" s="20">
        <v>20</v>
      </c>
      <c r="K1952" s="20"/>
      <c r="L1952" s="21">
        <v>3401220</v>
      </c>
      <c r="M1952" s="22">
        <v>360</v>
      </c>
      <c r="N1952" s="23">
        <v>0</v>
      </c>
      <c r="O1952" s="24"/>
    </row>
    <row r="1953" spans="1:15" ht="40.799999999999997" x14ac:dyDescent="0.2">
      <c r="A1953" s="19" t="s">
        <v>6432</v>
      </c>
      <c r="B1953" s="20" t="s">
        <v>6431</v>
      </c>
      <c r="C1953" s="20">
        <v>18</v>
      </c>
      <c r="D1953" s="20" t="s">
        <v>159</v>
      </c>
      <c r="E1953" s="20"/>
      <c r="F1953" s="20">
        <v>14</v>
      </c>
      <c r="G1953" s="20">
        <v>10</v>
      </c>
      <c r="H1953" s="20">
        <v>0</v>
      </c>
      <c r="I1953" s="20">
        <v>0</v>
      </c>
      <c r="J1953" s="20">
        <v>24</v>
      </c>
      <c r="K1953" s="20"/>
      <c r="L1953" s="21">
        <v>3401220</v>
      </c>
      <c r="M1953" s="22">
        <v>432</v>
      </c>
      <c r="N1953" s="23">
        <v>0</v>
      </c>
      <c r="O1953" s="24"/>
    </row>
    <row r="1954" spans="1:15" ht="20.399999999999999" x14ac:dyDescent="0.2">
      <c r="A1954" s="19" t="s">
        <v>6433</v>
      </c>
      <c r="B1954" s="20" t="s">
        <v>6434</v>
      </c>
      <c r="C1954" s="20">
        <v>2</v>
      </c>
      <c r="D1954" s="20" t="s">
        <v>4251</v>
      </c>
      <c r="E1954" s="20" t="s">
        <v>4273</v>
      </c>
      <c r="F1954" s="20">
        <v>150</v>
      </c>
      <c r="G1954" s="20">
        <v>6</v>
      </c>
      <c r="H1954" s="20">
        <v>60</v>
      </c>
      <c r="I1954" s="20">
        <v>0</v>
      </c>
      <c r="J1954" s="20">
        <v>216</v>
      </c>
      <c r="K1954" s="20" t="s">
        <v>22</v>
      </c>
      <c r="L1954" s="21">
        <v>3401220</v>
      </c>
      <c r="M1954" s="22">
        <v>432</v>
      </c>
      <c r="N1954" s="23">
        <v>480.31939999999997</v>
      </c>
      <c r="O1954" s="24"/>
    </row>
    <row r="1955" spans="1:15" ht="30.6" x14ac:dyDescent="0.2">
      <c r="A1955" s="19" t="s">
        <v>6410</v>
      </c>
      <c r="B1955" s="20" t="s">
        <v>6435</v>
      </c>
      <c r="C1955" s="20">
        <v>21</v>
      </c>
      <c r="D1955" s="20" t="s">
        <v>109</v>
      </c>
      <c r="E1955" s="20"/>
      <c r="F1955" s="20">
        <v>3</v>
      </c>
      <c r="G1955" s="20">
        <v>3</v>
      </c>
      <c r="H1955" s="20">
        <v>0</v>
      </c>
      <c r="I1955" s="20">
        <v>0</v>
      </c>
      <c r="J1955" s="20">
        <v>6</v>
      </c>
      <c r="K1955" s="20"/>
      <c r="L1955" s="21">
        <v>3401220</v>
      </c>
      <c r="M1955" s="22">
        <v>126</v>
      </c>
      <c r="N1955" s="23">
        <v>0</v>
      </c>
      <c r="O1955" s="24"/>
    </row>
    <row r="1956" spans="1:15" ht="20.399999999999999" x14ac:dyDescent="0.2">
      <c r="A1956" s="19" t="s">
        <v>6415</v>
      </c>
      <c r="B1956" s="20" t="s">
        <v>6435</v>
      </c>
      <c r="C1956" s="20">
        <v>21</v>
      </c>
      <c r="D1956" s="20" t="s">
        <v>109</v>
      </c>
      <c r="E1956" s="20"/>
      <c r="F1956" s="20">
        <v>3</v>
      </c>
      <c r="G1956" s="20">
        <v>3</v>
      </c>
      <c r="H1956" s="20">
        <v>0</v>
      </c>
      <c r="I1956" s="20">
        <v>0</v>
      </c>
      <c r="J1956" s="20">
        <v>6</v>
      </c>
      <c r="K1956" s="20"/>
      <c r="L1956" s="21">
        <v>3401220</v>
      </c>
      <c r="M1956" s="22">
        <v>126</v>
      </c>
      <c r="N1956" s="23">
        <v>0</v>
      </c>
      <c r="O1956" s="24"/>
    </row>
    <row r="1957" spans="1:15" ht="20.399999999999999" x14ac:dyDescent="0.2">
      <c r="A1957" s="19" t="s">
        <v>6416</v>
      </c>
      <c r="B1957" s="20" t="s">
        <v>6435</v>
      </c>
      <c r="C1957" s="20">
        <v>21</v>
      </c>
      <c r="D1957" s="20" t="s">
        <v>109</v>
      </c>
      <c r="E1957" s="20"/>
      <c r="F1957" s="20">
        <v>3</v>
      </c>
      <c r="G1957" s="20">
        <v>3</v>
      </c>
      <c r="H1957" s="20">
        <v>0</v>
      </c>
      <c r="I1957" s="20">
        <v>0</v>
      </c>
      <c r="J1957" s="20">
        <v>6</v>
      </c>
      <c r="K1957" s="20"/>
      <c r="L1957" s="21">
        <v>3401220</v>
      </c>
      <c r="M1957" s="22">
        <v>126</v>
      </c>
      <c r="N1957" s="23">
        <v>0</v>
      </c>
      <c r="O1957" s="24"/>
    </row>
    <row r="1958" spans="1:15" ht="20.399999999999999" x14ac:dyDescent="0.2">
      <c r="A1958" s="19" t="s">
        <v>6422</v>
      </c>
      <c r="B1958" s="20" t="s">
        <v>6435</v>
      </c>
      <c r="C1958" s="20">
        <v>21</v>
      </c>
      <c r="D1958" s="20" t="s">
        <v>159</v>
      </c>
      <c r="E1958" s="20"/>
      <c r="F1958" s="20">
        <v>15</v>
      </c>
      <c r="G1958" s="20">
        <v>10</v>
      </c>
      <c r="H1958" s="20">
        <v>0</v>
      </c>
      <c r="I1958" s="20">
        <v>0</v>
      </c>
      <c r="J1958" s="20">
        <v>25</v>
      </c>
      <c r="K1958" s="20"/>
      <c r="L1958" s="21">
        <v>3401220</v>
      </c>
      <c r="M1958" s="22">
        <v>525</v>
      </c>
      <c r="N1958" s="23">
        <v>0</v>
      </c>
      <c r="O1958" s="24"/>
    </row>
    <row r="1959" spans="1:15" ht="40.799999999999997" x14ac:dyDescent="0.2">
      <c r="A1959" s="19" t="s">
        <v>6418</v>
      </c>
      <c r="B1959" s="20" t="s">
        <v>6436</v>
      </c>
      <c r="C1959" s="20">
        <v>18</v>
      </c>
      <c r="D1959" s="20" t="s">
        <v>109</v>
      </c>
      <c r="E1959" s="20"/>
      <c r="F1959" s="20">
        <v>25</v>
      </c>
      <c r="G1959" s="20">
        <v>10</v>
      </c>
      <c r="H1959" s="20">
        <v>0</v>
      </c>
      <c r="I1959" s="20">
        <v>0</v>
      </c>
      <c r="J1959" s="20">
        <v>35</v>
      </c>
      <c r="K1959" s="20"/>
      <c r="L1959" s="21">
        <v>3401220</v>
      </c>
      <c r="M1959" s="22">
        <v>630</v>
      </c>
      <c r="N1959" s="23">
        <v>0</v>
      </c>
      <c r="O1959" s="24"/>
    </row>
    <row r="1960" spans="1:15" ht="30.6" x14ac:dyDescent="0.2">
      <c r="A1960" s="19" t="s">
        <v>6437</v>
      </c>
      <c r="B1960" s="20" t="s">
        <v>6438</v>
      </c>
      <c r="C1960" s="20">
        <v>30</v>
      </c>
      <c r="D1960" s="20" t="s">
        <v>109</v>
      </c>
      <c r="E1960" s="20"/>
      <c r="F1960" s="20">
        <v>1</v>
      </c>
      <c r="G1960" s="20">
        <v>1</v>
      </c>
      <c r="H1960" s="20">
        <v>0</v>
      </c>
      <c r="I1960" s="20">
        <v>0</v>
      </c>
      <c r="J1960" s="20">
        <v>2</v>
      </c>
      <c r="K1960" s="20"/>
      <c r="L1960" s="21">
        <v>3401220</v>
      </c>
      <c r="M1960" s="22">
        <v>60</v>
      </c>
      <c r="N1960" s="23">
        <v>0</v>
      </c>
      <c r="O1960" s="24"/>
    </row>
    <row r="1961" spans="1:15" ht="30.6" x14ac:dyDescent="0.2">
      <c r="A1961" s="19" t="s">
        <v>6437</v>
      </c>
      <c r="B1961" s="20" t="s">
        <v>6439</v>
      </c>
      <c r="C1961" s="20">
        <v>25</v>
      </c>
      <c r="D1961" s="20" t="s">
        <v>159</v>
      </c>
      <c r="E1961" s="20"/>
      <c r="F1961" s="20">
        <v>13</v>
      </c>
      <c r="G1961" s="20">
        <v>7</v>
      </c>
      <c r="H1961" s="20">
        <v>0</v>
      </c>
      <c r="I1961" s="20">
        <v>1</v>
      </c>
      <c r="J1961" s="20">
        <v>21</v>
      </c>
      <c r="K1961" s="20"/>
      <c r="L1961" s="21">
        <v>3401220</v>
      </c>
      <c r="M1961" s="22">
        <v>525</v>
      </c>
      <c r="N1961" s="23">
        <v>0</v>
      </c>
      <c r="O1961" s="24"/>
    </row>
    <row r="1962" spans="1:15" ht="20.399999999999999" x14ac:dyDescent="0.2">
      <c r="A1962" s="19" t="s">
        <v>6440</v>
      </c>
      <c r="B1962" s="20" t="s">
        <v>2706</v>
      </c>
      <c r="C1962" s="20">
        <v>5</v>
      </c>
      <c r="D1962" s="20" t="s">
        <v>109</v>
      </c>
      <c r="E1962" s="20" t="s">
        <v>149</v>
      </c>
      <c r="F1962" s="20">
        <v>16</v>
      </c>
      <c r="G1962" s="20">
        <v>5</v>
      </c>
      <c r="H1962" s="20">
        <v>0</v>
      </c>
      <c r="I1962" s="20">
        <v>0</v>
      </c>
      <c r="J1962" s="20">
        <v>21</v>
      </c>
      <c r="K1962" s="20" t="s">
        <v>18</v>
      </c>
      <c r="L1962" s="21">
        <v>3401220</v>
      </c>
      <c r="M1962" s="22">
        <v>105</v>
      </c>
      <c r="N1962" s="23">
        <v>0</v>
      </c>
      <c r="O1962" s="24"/>
    </row>
    <row r="1963" spans="1:15" ht="20.399999999999999" x14ac:dyDescent="0.2">
      <c r="A1963" s="19" t="s">
        <v>6441</v>
      </c>
      <c r="B1963" s="20" t="s">
        <v>3557</v>
      </c>
      <c r="C1963" s="20">
        <v>5</v>
      </c>
      <c r="D1963" s="20" t="s">
        <v>561</v>
      </c>
      <c r="E1963" s="20" t="s">
        <v>17</v>
      </c>
      <c r="F1963" s="20">
        <v>8</v>
      </c>
      <c r="G1963" s="20">
        <v>2</v>
      </c>
      <c r="H1963" s="20">
        <v>0</v>
      </c>
      <c r="I1963" s="20">
        <v>0</v>
      </c>
      <c r="J1963" s="20">
        <v>10</v>
      </c>
      <c r="K1963" s="20" t="s">
        <v>21</v>
      </c>
      <c r="L1963" s="21">
        <v>3401220</v>
      </c>
      <c r="M1963" s="22">
        <v>50</v>
      </c>
      <c r="N1963" s="23">
        <v>0</v>
      </c>
      <c r="O1963" s="24"/>
    </row>
    <row r="1964" spans="1:15" ht="40.799999999999997" x14ac:dyDescent="0.2">
      <c r="A1964" s="19" t="s">
        <v>6394</v>
      </c>
      <c r="B1964" s="20" t="s">
        <v>6442</v>
      </c>
      <c r="C1964" s="20">
        <v>30</v>
      </c>
      <c r="D1964" s="20" t="s">
        <v>109</v>
      </c>
      <c r="E1964" s="20"/>
      <c r="F1964" s="20">
        <v>1</v>
      </c>
      <c r="G1964" s="20">
        <v>1</v>
      </c>
      <c r="H1964" s="20">
        <v>0</v>
      </c>
      <c r="I1964" s="20">
        <v>0</v>
      </c>
      <c r="J1964" s="20">
        <v>2</v>
      </c>
      <c r="K1964" s="20"/>
      <c r="L1964" s="21">
        <v>3401220</v>
      </c>
      <c r="M1964" s="22">
        <v>60</v>
      </c>
      <c r="N1964" s="23">
        <v>0</v>
      </c>
      <c r="O1964" s="24"/>
    </row>
    <row r="1965" spans="1:15" ht="20.399999999999999" x14ac:dyDescent="0.2">
      <c r="A1965" s="19" t="s">
        <v>6443</v>
      </c>
      <c r="B1965" s="20" t="s">
        <v>6442</v>
      </c>
      <c r="C1965" s="20">
        <v>30</v>
      </c>
      <c r="D1965" s="20" t="s">
        <v>109</v>
      </c>
      <c r="E1965" s="20"/>
      <c r="F1965" s="20">
        <v>2</v>
      </c>
      <c r="G1965" s="20">
        <v>2</v>
      </c>
      <c r="H1965" s="20">
        <v>0</v>
      </c>
      <c r="I1965" s="20">
        <v>1</v>
      </c>
      <c r="J1965" s="20">
        <v>5</v>
      </c>
      <c r="K1965" s="20"/>
      <c r="L1965" s="21">
        <v>3401220</v>
      </c>
      <c r="M1965" s="22">
        <v>150</v>
      </c>
      <c r="N1965" s="23">
        <v>0</v>
      </c>
      <c r="O1965" s="24"/>
    </row>
    <row r="1966" spans="1:15" ht="20.399999999999999" x14ac:dyDescent="0.2">
      <c r="A1966" s="19" t="s">
        <v>6444</v>
      </c>
      <c r="B1966" s="20" t="s">
        <v>6445</v>
      </c>
      <c r="C1966" s="20">
        <v>18</v>
      </c>
      <c r="D1966" s="20" t="s">
        <v>159</v>
      </c>
      <c r="E1966" s="20"/>
      <c r="F1966" s="20">
        <v>30</v>
      </c>
      <c r="G1966" s="20">
        <v>14</v>
      </c>
      <c r="H1966" s="20">
        <v>0</v>
      </c>
      <c r="I1966" s="20">
        <v>0</v>
      </c>
      <c r="J1966" s="20">
        <v>44</v>
      </c>
      <c r="K1966" s="20"/>
      <c r="L1966" s="21">
        <v>3401220</v>
      </c>
      <c r="M1966" s="22">
        <v>792</v>
      </c>
      <c r="N1966" s="23">
        <v>0</v>
      </c>
      <c r="O1966" s="24"/>
    </row>
    <row r="1967" spans="1:15" ht="22.8" customHeight="1" x14ac:dyDescent="0.2">
      <c r="A1967" s="19" t="s">
        <v>6446</v>
      </c>
      <c r="B1967" s="20" t="s">
        <v>6447</v>
      </c>
      <c r="C1967" s="20">
        <v>3</v>
      </c>
      <c r="D1967" s="20" t="s">
        <v>5281</v>
      </c>
      <c r="E1967" s="20" t="s">
        <v>149</v>
      </c>
      <c r="F1967" s="20">
        <v>150</v>
      </c>
      <c r="G1967" s="20">
        <v>4</v>
      </c>
      <c r="H1967" s="20">
        <v>50</v>
      </c>
      <c r="I1967" s="20">
        <v>1</v>
      </c>
      <c r="J1967" s="20">
        <v>205</v>
      </c>
      <c r="K1967" s="20" t="s">
        <v>18</v>
      </c>
      <c r="L1967" s="21">
        <v>3401220</v>
      </c>
      <c r="M1967" s="22">
        <v>615</v>
      </c>
      <c r="N1967" s="23">
        <v>317.37389999999999</v>
      </c>
      <c r="O1967" s="24"/>
    </row>
    <row r="1968" spans="1:15" ht="34.200000000000003" customHeight="1" x14ac:dyDescent="0.2">
      <c r="A1968" s="19" t="s">
        <v>6297</v>
      </c>
      <c r="B1968" s="20" t="s">
        <v>6448</v>
      </c>
      <c r="C1968" s="20">
        <v>18</v>
      </c>
      <c r="D1968" s="20" t="s">
        <v>159</v>
      </c>
      <c r="E1968" s="20"/>
      <c r="F1968" s="20">
        <v>14</v>
      </c>
      <c r="G1968" s="20">
        <v>10</v>
      </c>
      <c r="H1968" s="20">
        <v>0</v>
      </c>
      <c r="I1968" s="20">
        <v>0</v>
      </c>
      <c r="J1968" s="20">
        <v>24</v>
      </c>
      <c r="K1968" s="20"/>
      <c r="L1968" s="21">
        <v>3401220</v>
      </c>
      <c r="M1968" s="22">
        <v>432</v>
      </c>
      <c r="N1968" s="23">
        <v>0</v>
      </c>
      <c r="O1968" s="24"/>
    </row>
    <row r="1969" spans="1:15" ht="20.399999999999999" x14ac:dyDescent="0.2">
      <c r="A1969" s="19" t="s">
        <v>6449</v>
      </c>
      <c r="B1969" s="20" t="s">
        <v>636</v>
      </c>
      <c r="C1969" s="20">
        <v>6</v>
      </c>
      <c r="D1969" s="20" t="s">
        <v>1312</v>
      </c>
      <c r="E1969" s="20" t="s">
        <v>149</v>
      </c>
      <c r="F1969" s="20">
        <v>4</v>
      </c>
      <c r="G1969" s="20">
        <v>1</v>
      </c>
      <c r="H1969" s="20">
        <v>0</v>
      </c>
      <c r="I1969" s="20">
        <v>0</v>
      </c>
      <c r="J1969" s="20">
        <v>5</v>
      </c>
      <c r="K1969" s="20" t="s">
        <v>21</v>
      </c>
      <c r="L1969" s="21">
        <v>3401220</v>
      </c>
      <c r="M1969" s="22">
        <v>30</v>
      </c>
      <c r="N1969" s="23">
        <v>0</v>
      </c>
      <c r="O1969" s="24"/>
    </row>
    <row r="1970" spans="1:15" ht="26.4" customHeight="1" x14ac:dyDescent="0.2">
      <c r="A1970" s="19" t="s">
        <v>6421</v>
      </c>
      <c r="B1970" s="20" t="s">
        <v>6450</v>
      </c>
      <c r="C1970" s="20">
        <v>21</v>
      </c>
      <c r="D1970" s="20" t="s">
        <v>159</v>
      </c>
      <c r="E1970" s="20"/>
      <c r="F1970" s="20">
        <v>13</v>
      </c>
      <c r="G1970" s="20">
        <v>7</v>
      </c>
      <c r="H1970" s="20">
        <v>0</v>
      </c>
      <c r="I1970" s="20">
        <v>1</v>
      </c>
      <c r="J1970" s="20">
        <v>21</v>
      </c>
      <c r="K1970" s="20"/>
      <c r="L1970" s="21">
        <v>3401220</v>
      </c>
      <c r="M1970" s="22">
        <v>441</v>
      </c>
      <c r="N1970" s="23">
        <v>0</v>
      </c>
      <c r="O1970" s="24"/>
    </row>
    <row r="1971" spans="1:15" ht="30.6" x14ac:dyDescent="0.2">
      <c r="A1971" s="19" t="s">
        <v>6392</v>
      </c>
      <c r="B1971" s="20" t="s">
        <v>6152</v>
      </c>
      <c r="C1971" s="20">
        <v>22</v>
      </c>
      <c r="D1971" s="20" t="s">
        <v>109</v>
      </c>
      <c r="E1971" s="20"/>
      <c r="F1971" s="20">
        <v>15</v>
      </c>
      <c r="G1971" s="20">
        <v>7</v>
      </c>
      <c r="H1971" s="20">
        <v>0</v>
      </c>
      <c r="I1971" s="20">
        <v>0</v>
      </c>
      <c r="J1971" s="20">
        <v>22</v>
      </c>
      <c r="K1971" s="20"/>
      <c r="L1971" s="21">
        <v>3401220</v>
      </c>
      <c r="M1971" s="22">
        <v>484</v>
      </c>
      <c r="N1971" s="23">
        <v>0</v>
      </c>
      <c r="O1971" s="24"/>
    </row>
    <row r="1972" spans="1:15" ht="20.399999999999999" x14ac:dyDescent="0.2">
      <c r="A1972" s="19" t="s">
        <v>6451</v>
      </c>
      <c r="B1972" s="20" t="s">
        <v>4575</v>
      </c>
      <c r="C1972" s="20">
        <v>3</v>
      </c>
      <c r="D1972" s="20" t="s">
        <v>159</v>
      </c>
      <c r="E1972" s="20" t="s">
        <v>347</v>
      </c>
      <c r="F1972" s="20">
        <v>250</v>
      </c>
      <c r="G1972" s="20">
        <v>4</v>
      </c>
      <c r="H1972" s="20">
        <v>60</v>
      </c>
      <c r="I1972" s="20">
        <v>1</v>
      </c>
      <c r="J1972" s="20">
        <v>315</v>
      </c>
      <c r="K1972" s="20" t="s">
        <v>18</v>
      </c>
      <c r="L1972" s="21">
        <v>3401220</v>
      </c>
      <c r="M1972" s="22">
        <v>945</v>
      </c>
      <c r="N1972" s="23">
        <v>306.72480000000002</v>
      </c>
      <c r="O1972" s="24"/>
    </row>
    <row r="1973" spans="1:15" ht="20.399999999999999" x14ac:dyDescent="0.2">
      <c r="A1973" s="19" t="s">
        <v>6422</v>
      </c>
      <c r="B1973" s="20" t="s">
        <v>6452</v>
      </c>
      <c r="C1973" s="20">
        <v>21</v>
      </c>
      <c r="D1973" s="20" t="s">
        <v>159</v>
      </c>
      <c r="E1973" s="20"/>
      <c r="F1973" s="20">
        <v>15</v>
      </c>
      <c r="G1973" s="20">
        <v>10</v>
      </c>
      <c r="H1973" s="20">
        <v>0</v>
      </c>
      <c r="I1973" s="20">
        <v>0</v>
      </c>
      <c r="J1973" s="20">
        <v>25</v>
      </c>
      <c r="K1973" s="20"/>
      <c r="L1973" s="21">
        <v>3401220</v>
      </c>
      <c r="M1973" s="22">
        <v>525</v>
      </c>
      <c r="N1973" s="23">
        <v>0</v>
      </c>
      <c r="O1973" s="24"/>
    </row>
    <row r="1974" spans="1:15" ht="20.399999999999999" x14ac:dyDescent="0.2">
      <c r="A1974" s="19" t="s">
        <v>6416</v>
      </c>
      <c r="B1974" s="20" t="s">
        <v>6452</v>
      </c>
      <c r="C1974" s="20">
        <v>21</v>
      </c>
      <c r="D1974" s="20" t="s">
        <v>109</v>
      </c>
      <c r="E1974" s="20"/>
      <c r="F1974" s="20">
        <v>3</v>
      </c>
      <c r="G1974" s="20">
        <v>3</v>
      </c>
      <c r="H1974" s="20">
        <v>0</v>
      </c>
      <c r="I1974" s="20">
        <v>0</v>
      </c>
      <c r="J1974" s="20">
        <v>6</v>
      </c>
      <c r="K1974" s="20"/>
      <c r="L1974" s="21">
        <v>3401220</v>
      </c>
      <c r="M1974" s="22">
        <v>126</v>
      </c>
      <c r="N1974" s="23">
        <v>0</v>
      </c>
      <c r="O1974" s="24"/>
    </row>
    <row r="1975" spans="1:15" ht="22.2" customHeight="1" x14ac:dyDescent="0.2">
      <c r="A1975" s="19" t="s">
        <v>6453</v>
      </c>
      <c r="B1975" s="20" t="s">
        <v>6452</v>
      </c>
      <c r="C1975" s="20">
        <v>21</v>
      </c>
      <c r="D1975" s="20" t="s">
        <v>109</v>
      </c>
      <c r="E1975" s="20"/>
      <c r="F1975" s="20">
        <v>3</v>
      </c>
      <c r="G1975" s="20">
        <v>3</v>
      </c>
      <c r="H1975" s="20">
        <v>0</v>
      </c>
      <c r="I1975" s="20">
        <v>0</v>
      </c>
      <c r="J1975" s="20">
        <v>6</v>
      </c>
      <c r="K1975" s="20"/>
      <c r="L1975" s="21">
        <v>3401220</v>
      </c>
      <c r="M1975" s="22">
        <v>126</v>
      </c>
      <c r="N1975" s="23">
        <v>0</v>
      </c>
      <c r="O1975" s="24"/>
    </row>
    <row r="1976" spans="1:15" ht="20.399999999999999" x14ac:dyDescent="0.2">
      <c r="A1976" s="19" t="s">
        <v>6415</v>
      </c>
      <c r="B1976" s="20" t="s">
        <v>6452</v>
      </c>
      <c r="C1976" s="20">
        <v>21</v>
      </c>
      <c r="D1976" s="20" t="s">
        <v>109</v>
      </c>
      <c r="E1976" s="20"/>
      <c r="F1976" s="20">
        <v>3</v>
      </c>
      <c r="G1976" s="20">
        <v>3</v>
      </c>
      <c r="H1976" s="20">
        <v>0</v>
      </c>
      <c r="I1976" s="20">
        <v>0</v>
      </c>
      <c r="J1976" s="20">
        <v>6</v>
      </c>
      <c r="K1976" s="20"/>
      <c r="L1976" s="21">
        <v>3401220</v>
      </c>
      <c r="M1976" s="22">
        <v>126</v>
      </c>
      <c r="N1976" s="23">
        <v>0</v>
      </c>
      <c r="O1976" s="24"/>
    </row>
    <row r="1977" spans="1:15" ht="25.2" customHeight="1" x14ac:dyDescent="0.2">
      <c r="A1977" s="19" t="s">
        <v>6421</v>
      </c>
      <c r="B1977" s="20" t="s">
        <v>6454</v>
      </c>
      <c r="C1977" s="20">
        <v>30</v>
      </c>
      <c r="D1977" s="20" t="s">
        <v>159</v>
      </c>
      <c r="E1977" s="20"/>
      <c r="F1977" s="20">
        <v>1</v>
      </c>
      <c r="G1977" s="20">
        <v>1</v>
      </c>
      <c r="H1977" s="20">
        <v>0</v>
      </c>
      <c r="I1977" s="20">
        <v>0</v>
      </c>
      <c r="J1977" s="20">
        <v>2</v>
      </c>
      <c r="K1977" s="20"/>
      <c r="L1977" s="21">
        <v>3401220</v>
      </c>
      <c r="M1977" s="22">
        <v>60</v>
      </c>
      <c r="N1977" s="23">
        <v>0</v>
      </c>
      <c r="O1977" s="24"/>
    </row>
    <row r="1978" spans="1:15" ht="20.399999999999999" x14ac:dyDescent="0.2">
      <c r="A1978" s="19" t="s">
        <v>6455</v>
      </c>
      <c r="B1978" s="20" t="s">
        <v>1498</v>
      </c>
      <c r="C1978" s="20">
        <v>3</v>
      </c>
      <c r="D1978" s="20" t="s">
        <v>6413</v>
      </c>
      <c r="E1978" s="20" t="s">
        <v>17</v>
      </c>
      <c r="F1978" s="20">
        <v>200</v>
      </c>
      <c r="G1978" s="20">
        <v>3</v>
      </c>
      <c r="H1978" s="20">
        <v>40</v>
      </c>
      <c r="I1978" s="20">
        <v>0</v>
      </c>
      <c r="J1978" s="20">
        <v>243</v>
      </c>
      <c r="K1978" s="20" t="s">
        <v>18</v>
      </c>
      <c r="L1978" s="21">
        <v>3401220</v>
      </c>
      <c r="M1978" s="22">
        <v>729</v>
      </c>
      <c r="N1978" s="23">
        <v>0</v>
      </c>
      <c r="O1978" s="24"/>
    </row>
    <row r="1979" spans="1:15" ht="20.399999999999999" x14ac:dyDescent="0.2">
      <c r="A1979" s="19" t="s">
        <v>6456</v>
      </c>
      <c r="B1979" s="20" t="s">
        <v>5515</v>
      </c>
      <c r="C1979" s="20">
        <v>5</v>
      </c>
      <c r="D1979" s="20" t="s">
        <v>1192</v>
      </c>
      <c r="E1979" s="20" t="s">
        <v>149</v>
      </c>
      <c r="F1979" s="20">
        <v>16</v>
      </c>
      <c r="G1979" s="20">
        <v>6</v>
      </c>
      <c r="H1979" s="20">
        <v>0</v>
      </c>
      <c r="I1979" s="20">
        <v>0</v>
      </c>
      <c r="J1979" s="20">
        <v>22</v>
      </c>
      <c r="K1979" s="20" t="s">
        <v>18</v>
      </c>
      <c r="L1979" s="21">
        <v>3401220</v>
      </c>
      <c r="M1979" s="22">
        <v>110</v>
      </c>
      <c r="N1979" s="23">
        <v>6363.6363000000001</v>
      </c>
      <c r="O1979" s="24"/>
    </row>
    <row r="1980" spans="1:15" ht="30.6" x14ac:dyDescent="0.2">
      <c r="A1980" s="19" t="s">
        <v>6385</v>
      </c>
      <c r="B1980" s="20" t="s">
        <v>6457</v>
      </c>
      <c r="C1980" s="20">
        <v>30</v>
      </c>
      <c r="D1980" s="20" t="s">
        <v>109</v>
      </c>
      <c r="E1980" s="20"/>
      <c r="F1980" s="20">
        <v>1</v>
      </c>
      <c r="G1980" s="20">
        <v>1</v>
      </c>
      <c r="H1980" s="20">
        <v>0</v>
      </c>
      <c r="I1980" s="20">
        <v>0</v>
      </c>
      <c r="J1980" s="20">
        <v>2</v>
      </c>
      <c r="K1980" s="20"/>
      <c r="L1980" s="21">
        <v>3401220</v>
      </c>
      <c r="M1980" s="22">
        <v>60</v>
      </c>
      <c r="N1980" s="23">
        <v>0</v>
      </c>
      <c r="O1980" s="24"/>
    </row>
    <row r="1981" spans="1:15" ht="22.8" customHeight="1" x14ac:dyDescent="0.2">
      <c r="A1981" s="19" t="s">
        <v>6437</v>
      </c>
      <c r="B1981" s="20" t="s">
        <v>6457</v>
      </c>
      <c r="C1981" s="20">
        <v>30</v>
      </c>
      <c r="D1981" s="20" t="s">
        <v>109</v>
      </c>
      <c r="E1981" s="20"/>
      <c r="F1981" s="20">
        <v>2</v>
      </c>
      <c r="G1981" s="20">
        <v>2</v>
      </c>
      <c r="H1981" s="20">
        <v>0</v>
      </c>
      <c r="I1981" s="20">
        <v>1</v>
      </c>
      <c r="J1981" s="20">
        <v>5</v>
      </c>
      <c r="K1981" s="20"/>
      <c r="L1981" s="21">
        <v>3401220</v>
      </c>
      <c r="M1981" s="22">
        <v>150</v>
      </c>
      <c r="N1981" s="23">
        <v>0</v>
      </c>
      <c r="O1981" s="24"/>
    </row>
    <row r="1982" spans="1:15" ht="20.399999999999999" x14ac:dyDescent="0.2">
      <c r="A1982" s="19" t="s">
        <v>6458</v>
      </c>
      <c r="B1982" s="20" t="s">
        <v>2461</v>
      </c>
      <c r="C1982" s="20">
        <v>3</v>
      </c>
      <c r="D1982" s="20" t="s">
        <v>159</v>
      </c>
      <c r="E1982" s="20" t="s">
        <v>17</v>
      </c>
      <c r="F1982" s="20">
        <v>150</v>
      </c>
      <c r="G1982" s="20">
        <v>4</v>
      </c>
      <c r="H1982" s="20">
        <v>50</v>
      </c>
      <c r="I1982" s="20">
        <v>1</v>
      </c>
      <c r="J1982" s="20">
        <v>205</v>
      </c>
      <c r="K1982" s="20" t="s">
        <v>21</v>
      </c>
      <c r="L1982" s="21">
        <v>3401220</v>
      </c>
      <c r="M1982" s="22">
        <v>615</v>
      </c>
      <c r="N1982" s="23">
        <v>317.37389999999999</v>
      </c>
      <c r="O1982" s="24"/>
    </row>
    <row r="1983" spans="1:15" ht="33" customHeight="1" x14ac:dyDescent="0.2">
      <c r="A1983" s="19" t="s">
        <v>6459</v>
      </c>
      <c r="B1983" s="20" t="s">
        <v>6460</v>
      </c>
      <c r="C1983" s="20">
        <v>2</v>
      </c>
      <c r="D1983" s="20" t="s">
        <v>6461</v>
      </c>
      <c r="E1983" s="20" t="s">
        <v>17</v>
      </c>
      <c r="F1983" s="20">
        <v>150</v>
      </c>
      <c r="G1983" s="20">
        <v>4</v>
      </c>
      <c r="H1983" s="20">
        <v>50</v>
      </c>
      <c r="I1983" s="20">
        <v>1</v>
      </c>
      <c r="J1983" s="20">
        <v>205</v>
      </c>
      <c r="K1983" s="20" t="s">
        <v>18</v>
      </c>
      <c r="L1983" s="21">
        <v>3401220</v>
      </c>
      <c r="M1983" s="22">
        <v>410</v>
      </c>
      <c r="N1983" s="23">
        <v>570.82920000000001</v>
      </c>
      <c r="O1983" s="24"/>
    </row>
    <row r="1984" spans="1:15" ht="30.6" x14ac:dyDescent="0.2">
      <c r="A1984" s="19" t="s">
        <v>6462</v>
      </c>
      <c r="B1984" s="20" t="s">
        <v>6460</v>
      </c>
      <c r="C1984" s="20">
        <v>2</v>
      </c>
      <c r="D1984" s="20" t="s">
        <v>4228</v>
      </c>
      <c r="E1984" s="20" t="s">
        <v>17</v>
      </c>
      <c r="F1984" s="20">
        <v>200</v>
      </c>
      <c r="G1984" s="20">
        <v>4</v>
      </c>
      <c r="H1984" s="20">
        <v>60</v>
      </c>
      <c r="I1984" s="20">
        <v>1</v>
      </c>
      <c r="J1984" s="20">
        <v>265</v>
      </c>
      <c r="K1984" s="20" t="s">
        <v>18</v>
      </c>
      <c r="L1984" s="21">
        <v>3401220</v>
      </c>
      <c r="M1984" s="22">
        <v>530</v>
      </c>
      <c r="N1984" s="23">
        <v>361.45280000000002</v>
      </c>
      <c r="O1984" s="24"/>
    </row>
    <row r="1985" spans="1:15" s="25" customFormat="1" ht="13.2" x14ac:dyDescent="0.25">
      <c r="A1985" s="92" t="s">
        <v>156</v>
      </c>
      <c r="B1985" s="93"/>
      <c r="C1985" s="93"/>
      <c r="D1985" s="93" t="s">
        <v>6463</v>
      </c>
      <c r="E1985" s="93"/>
      <c r="F1985" s="93"/>
      <c r="G1985" s="93"/>
      <c r="H1985" s="93"/>
      <c r="I1985" s="93"/>
      <c r="J1985" s="93"/>
      <c r="K1985" s="93"/>
      <c r="L1985" s="94"/>
      <c r="M1985" s="95"/>
      <c r="N1985" s="96" t="s">
        <v>20</v>
      </c>
      <c r="O1985" s="97">
        <v>64014148</v>
      </c>
    </row>
    <row r="1987" spans="1:15" ht="13.2" x14ac:dyDescent="0.25">
      <c r="D1987" s="25" t="s">
        <v>27</v>
      </c>
    </row>
    <row r="1988" spans="1:15" ht="20.399999999999999" x14ac:dyDescent="0.2">
      <c r="A1988" s="19" t="s">
        <v>6464</v>
      </c>
      <c r="B1988" s="20" t="s">
        <v>6465</v>
      </c>
      <c r="C1988" s="20">
        <v>12</v>
      </c>
      <c r="D1988" s="20" t="s">
        <v>4547</v>
      </c>
      <c r="E1988" s="20"/>
      <c r="F1988" s="20">
        <v>35</v>
      </c>
      <c r="G1988" s="20">
        <v>12</v>
      </c>
      <c r="H1988" s="20">
        <v>0</v>
      </c>
      <c r="I1988" s="20">
        <v>0</v>
      </c>
      <c r="J1988" s="20">
        <v>47</v>
      </c>
      <c r="K1988" s="20"/>
      <c r="L1988" s="21">
        <v>3401220</v>
      </c>
      <c r="M1988" s="22">
        <v>564</v>
      </c>
      <c r="N1988" s="23">
        <v>1063.8297</v>
      </c>
      <c r="O1988" s="24"/>
    </row>
    <row r="1989" spans="1:15" ht="20.399999999999999" x14ac:dyDescent="0.2">
      <c r="A1989" s="19" t="s">
        <v>6466</v>
      </c>
      <c r="B1989" s="20" t="s">
        <v>6467</v>
      </c>
      <c r="C1989" s="20">
        <v>20</v>
      </c>
      <c r="D1989" s="20" t="s">
        <v>1332</v>
      </c>
      <c r="E1989" s="20"/>
      <c r="F1989" s="20">
        <v>1</v>
      </c>
      <c r="G1989" s="20">
        <v>1</v>
      </c>
      <c r="H1989" s="20">
        <v>0</v>
      </c>
      <c r="I1989" s="20">
        <v>0</v>
      </c>
      <c r="J1989" s="20">
        <v>2</v>
      </c>
      <c r="K1989" s="20"/>
      <c r="L1989" s="21">
        <v>3401220</v>
      </c>
      <c r="M1989" s="22">
        <v>40</v>
      </c>
      <c r="N1989" s="23">
        <v>2500</v>
      </c>
      <c r="O1989" s="24"/>
    </row>
    <row r="1990" spans="1:15" ht="20.399999999999999" x14ac:dyDescent="0.2">
      <c r="A1990" s="19" t="s">
        <v>6466</v>
      </c>
      <c r="B1990" s="20" t="s">
        <v>6468</v>
      </c>
      <c r="C1990" s="20">
        <v>24</v>
      </c>
      <c r="D1990" s="20" t="s">
        <v>5554</v>
      </c>
      <c r="E1990" s="20"/>
      <c r="F1990" s="20">
        <v>20</v>
      </c>
      <c r="G1990" s="20">
        <v>12</v>
      </c>
      <c r="H1990" s="20">
        <v>0</v>
      </c>
      <c r="I1990" s="20">
        <v>1</v>
      </c>
      <c r="J1990" s="20">
        <v>33</v>
      </c>
      <c r="K1990" s="20"/>
      <c r="L1990" s="21">
        <v>3401220</v>
      </c>
      <c r="M1990" s="22">
        <v>792</v>
      </c>
      <c r="N1990" s="23">
        <v>0</v>
      </c>
      <c r="O1990" s="24"/>
    </row>
    <row r="1991" spans="1:15" ht="20.399999999999999" x14ac:dyDescent="0.2">
      <c r="A1991" s="19" t="s">
        <v>6464</v>
      </c>
      <c r="B1991" s="20" t="s">
        <v>6469</v>
      </c>
      <c r="C1991" s="20">
        <v>18</v>
      </c>
      <c r="D1991" s="20" t="s">
        <v>6470</v>
      </c>
      <c r="E1991" s="20"/>
      <c r="F1991" s="20">
        <v>15</v>
      </c>
      <c r="G1991" s="20">
        <v>5</v>
      </c>
      <c r="H1991" s="20">
        <v>0</v>
      </c>
      <c r="I1991" s="20">
        <v>0</v>
      </c>
      <c r="J1991" s="20">
        <v>20</v>
      </c>
      <c r="K1991" s="20"/>
      <c r="L1991" s="21">
        <v>3401220</v>
      </c>
      <c r="M1991" s="22">
        <v>360</v>
      </c>
      <c r="N1991" s="23">
        <v>833.33330000000001</v>
      </c>
      <c r="O1991" s="24"/>
    </row>
    <row r="1992" spans="1:15" ht="20.399999999999999" x14ac:dyDescent="0.2">
      <c r="A1992" s="19" t="s">
        <v>6464</v>
      </c>
      <c r="B1992" s="20" t="s">
        <v>6471</v>
      </c>
      <c r="C1992" s="20">
        <v>14</v>
      </c>
      <c r="D1992" s="20" t="s">
        <v>4547</v>
      </c>
      <c r="E1992" s="20"/>
      <c r="F1992" s="20">
        <v>35</v>
      </c>
      <c r="G1992" s="20">
        <v>12</v>
      </c>
      <c r="H1992" s="20">
        <v>0</v>
      </c>
      <c r="I1992" s="20">
        <v>0</v>
      </c>
      <c r="J1992" s="20">
        <v>47</v>
      </c>
      <c r="K1992" s="20"/>
      <c r="L1992" s="21">
        <v>3401220</v>
      </c>
      <c r="M1992" s="22">
        <v>658</v>
      </c>
      <c r="N1992" s="23">
        <v>455.92700000000002</v>
      </c>
      <c r="O1992" s="24"/>
    </row>
    <row r="1993" spans="1:15" ht="20.399999999999999" x14ac:dyDescent="0.2">
      <c r="A1993" s="19" t="s">
        <v>6472</v>
      </c>
      <c r="B1993" s="20" t="s">
        <v>3498</v>
      </c>
      <c r="C1993" s="20">
        <v>7</v>
      </c>
      <c r="D1993" s="20" t="s">
        <v>6473</v>
      </c>
      <c r="E1993" s="20" t="s">
        <v>17</v>
      </c>
      <c r="F1993" s="20">
        <v>10</v>
      </c>
      <c r="G1993" s="20">
        <v>3</v>
      </c>
      <c r="H1993" s="20">
        <v>0</v>
      </c>
      <c r="I1993" s="20">
        <v>0</v>
      </c>
      <c r="J1993" s="20">
        <v>13</v>
      </c>
      <c r="K1993" s="20" t="s">
        <v>18</v>
      </c>
      <c r="L1993" s="21">
        <v>3401220</v>
      </c>
      <c r="M1993" s="22">
        <v>91</v>
      </c>
      <c r="N1993" s="23">
        <v>8791.2086999999992</v>
      </c>
      <c r="O1993" s="24"/>
    </row>
    <row r="1994" spans="1:15" ht="20.399999999999999" x14ac:dyDescent="0.2">
      <c r="A1994" s="19" t="s">
        <v>6466</v>
      </c>
      <c r="B1994" s="20" t="s">
        <v>6474</v>
      </c>
      <c r="C1994" s="20">
        <v>32</v>
      </c>
      <c r="D1994" s="20" t="s">
        <v>181</v>
      </c>
      <c r="E1994" s="20"/>
      <c r="F1994" s="20">
        <v>1</v>
      </c>
      <c r="G1994" s="20">
        <v>1</v>
      </c>
      <c r="H1994" s="20">
        <v>0</v>
      </c>
      <c r="I1994" s="20">
        <v>0</v>
      </c>
      <c r="J1994" s="20">
        <v>2</v>
      </c>
      <c r="K1994" s="20"/>
      <c r="L1994" s="21">
        <v>3401220</v>
      </c>
      <c r="M1994" s="22">
        <v>64</v>
      </c>
      <c r="N1994" s="23">
        <v>781.25</v>
      </c>
      <c r="O1994" s="24"/>
    </row>
    <row r="1995" spans="1:15" ht="20.399999999999999" x14ac:dyDescent="0.2">
      <c r="A1995" s="19" t="s">
        <v>6475</v>
      </c>
      <c r="B1995" s="20" t="s">
        <v>6476</v>
      </c>
      <c r="C1995" s="20">
        <v>27</v>
      </c>
      <c r="D1995" s="20" t="s">
        <v>6470</v>
      </c>
      <c r="E1995" s="20"/>
      <c r="F1995" s="20">
        <v>6</v>
      </c>
      <c r="G1995" s="20">
        <v>4</v>
      </c>
      <c r="H1995" s="20">
        <v>0</v>
      </c>
      <c r="I1995" s="20">
        <v>0</v>
      </c>
      <c r="J1995" s="20">
        <v>10</v>
      </c>
      <c r="K1995" s="20"/>
      <c r="L1995" s="21">
        <v>3401220</v>
      </c>
      <c r="M1995" s="22">
        <v>270</v>
      </c>
      <c r="N1995" s="23">
        <v>1666.6666</v>
      </c>
      <c r="O1995" s="24"/>
    </row>
    <row r="1996" spans="1:15" ht="20.399999999999999" x14ac:dyDescent="0.2">
      <c r="A1996" s="19" t="s">
        <v>3208</v>
      </c>
      <c r="B1996" s="20" t="s">
        <v>6477</v>
      </c>
      <c r="C1996" s="20">
        <v>26</v>
      </c>
      <c r="D1996" s="20" t="s">
        <v>4547</v>
      </c>
      <c r="E1996" s="20"/>
      <c r="F1996" s="20">
        <v>45</v>
      </c>
      <c r="G1996" s="20">
        <v>12</v>
      </c>
      <c r="H1996" s="20">
        <v>0</v>
      </c>
      <c r="I1996" s="20">
        <v>0</v>
      </c>
      <c r="J1996" s="20">
        <v>57</v>
      </c>
      <c r="K1996" s="20"/>
      <c r="L1996" s="21">
        <v>3401220</v>
      </c>
      <c r="M1996" s="22">
        <v>1482</v>
      </c>
      <c r="N1996" s="23">
        <v>371.12009999999998</v>
      </c>
      <c r="O1996" s="24"/>
    </row>
    <row r="1997" spans="1:15" ht="30.6" x14ac:dyDescent="0.2">
      <c r="A1997" s="19" t="s">
        <v>6478</v>
      </c>
      <c r="B1997" s="20" t="s">
        <v>6479</v>
      </c>
      <c r="C1997" s="20">
        <v>5</v>
      </c>
      <c r="D1997" s="20" t="s">
        <v>6480</v>
      </c>
      <c r="E1997" s="20" t="s">
        <v>346</v>
      </c>
      <c r="F1997" s="20">
        <v>550</v>
      </c>
      <c r="G1997" s="20">
        <v>100</v>
      </c>
      <c r="H1997" s="20">
        <v>65</v>
      </c>
      <c r="I1997" s="20">
        <v>0</v>
      </c>
      <c r="J1997" s="20">
        <v>715</v>
      </c>
      <c r="K1997" s="20" t="s">
        <v>18</v>
      </c>
      <c r="L1997" s="21">
        <v>3401220</v>
      </c>
      <c r="M1997" s="22">
        <v>3575</v>
      </c>
      <c r="N1997" s="23">
        <v>307.69229999999999</v>
      </c>
      <c r="O1997" s="24"/>
    </row>
    <row r="1998" spans="1:15" ht="30.6" x14ac:dyDescent="0.2">
      <c r="A1998" s="19" t="s">
        <v>6481</v>
      </c>
      <c r="B1998" s="20" t="s">
        <v>6482</v>
      </c>
      <c r="C1998" s="20">
        <v>2</v>
      </c>
      <c r="D1998" s="20" t="s">
        <v>6480</v>
      </c>
      <c r="E1998" s="20" t="s">
        <v>346</v>
      </c>
      <c r="F1998" s="20">
        <v>100</v>
      </c>
      <c r="G1998" s="20">
        <v>20</v>
      </c>
      <c r="H1998" s="20">
        <v>65</v>
      </c>
      <c r="I1998" s="20">
        <v>0</v>
      </c>
      <c r="J1998" s="20">
        <v>185</v>
      </c>
      <c r="K1998" s="20" t="s">
        <v>18</v>
      </c>
      <c r="L1998" s="21">
        <v>3401220</v>
      </c>
      <c r="M1998" s="22">
        <v>370</v>
      </c>
      <c r="N1998" s="23">
        <v>1351.3513</v>
      </c>
      <c r="O1998" s="24"/>
    </row>
    <row r="1999" spans="1:15" ht="20.399999999999999" x14ac:dyDescent="0.2">
      <c r="A1999" s="19" t="s">
        <v>3208</v>
      </c>
      <c r="B1999" s="20" t="s">
        <v>6483</v>
      </c>
      <c r="C1999" s="20">
        <v>25</v>
      </c>
      <c r="D1999" s="20" t="s">
        <v>6470</v>
      </c>
      <c r="E1999" s="20"/>
      <c r="F1999" s="20">
        <v>6</v>
      </c>
      <c r="G1999" s="20">
        <v>4</v>
      </c>
      <c r="H1999" s="20">
        <v>0</v>
      </c>
      <c r="I1999" s="20">
        <v>0</v>
      </c>
      <c r="J1999" s="20">
        <v>10</v>
      </c>
      <c r="K1999" s="20"/>
      <c r="L1999" s="21">
        <v>3401220</v>
      </c>
      <c r="M1999" s="22">
        <v>250</v>
      </c>
      <c r="N1999" s="23">
        <v>1200</v>
      </c>
      <c r="O1999" s="24"/>
    </row>
    <row r="2000" spans="1:15" ht="20.399999999999999" x14ac:dyDescent="0.2">
      <c r="A2000" s="19" t="s">
        <v>6484</v>
      </c>
      <c r="B2000" s="20" t="s">
        <v>6485</v>
      </c>
      <c r="C2000" s="20">
        <v>29</v>
      </c>
      <c r="D2000" s="20" t="s">
        <v>181</v>
      </c>
      <c r="E2000" s="20"/>
      <c r="F2000" s="20">
        <v>1</v>
      </c>
      <c r="G2000" s="20">
        <v>0</v>
      </c>
      <c r="H2000" s="20">
        <v>0</v>
      </c>
      <c r="I2000" s="20">
        <v>0</v>
      </c>
      <c r="J2000" s="20">
        <v>1</v>
      </c>
      <c r="K2000" s="20"/>
      <c r="L2000" s="21">
        <v>3401220</v>
      </c>
      <c r="M2000" s="22">
        <v>29</v>
      </c>
      <c r="N2000" s="23">
        <v>3448.2757999999999</v>
      </c>
      <c r="O2000" s="24"/>
    </row>
    <row r="2001" spans="1:15" ht="20.399999999999999" x14ac:dyDescent="0.2">
      <c r="A2001" s="19" t="s">
        <v>3208</v>
      </c>
      <c r="B2001" s="20" t="s">
        <v>6486</v>
      </c>
      <c r="C2001" s="20">
        <v>24</v>
      </c>
      <c r="D2001" s="20" t="s">
        <v>4547</v>
      </c>
      <c r="E2001" s="20"/>
      <c r="F2001" s="20">
        <v>40</v>
      </c>
      <c r="G2001" s="20">
        <v>12</v>
      </c>
      <c r="H2001" s="20">
        <v>0</v>
      </c>
      <c r="I2001" s="20">
        <v>0</v>
      </c>
      <c r="J2001" s="20">
        <v>52</v>
      </c>
      <c r="K2001" s="20"/>
      <c r="L2001" s="21">
        <v>3401220</v>
      </c>
      <c r="M2001" s="22">
        <v>1248</v>
      </c>
      <c r="N2001" s="23">
        <v>360.57690000000002</v>
      </c>
      <c r="O2001" s="24"/>
    </row>
    <row r="2002" spans="1:15" ht="20.399999999999999" x14ac:dyDescent="0.2">
      <c r="A2002" s="19" t="s">
        <v>6487</v>
      </c>
      <c r="B2002" s="20" t="s">
        <v>1227</v>
      </c>
      <c r="C2002" s="20">
        <v>4</v>
      </c>
      <c r="D2002" s="20" t="s">
        <v>159</v>
      </c>
      <c r="E2002" s="20" t="s">
        <v>346</v>
      </c>
      <c r="F2002" s="20">
        <v>550</v>
      </c>
      <c r="G2002" s="20">
        <v>100</v>
      </c>
      <c r="H2002" s="20">
        <v>65</v>
      </c>
      <c r="I2002" s="20">
        <v>0</v>
      </c>
      <c r="J2002" s="20">
        <v>715</v>
      </c>
      <c r="K2002" s="20" t="s">
        <v>18</v>
      </c>
      <c r="L2002" s="21">
        <v>3401220</v>
      </c>
      <c r="M2002" s="22">
        <v>2860</v>
      </c>
      <c r="N2002" s="23">
        <v>279.72019999999998</v>
      </c>
      <c r="O2002" s="24"/>
    </row>
    <row r="2003" spans="1:15" ht="20.399999999999999" x14ac:dyDescent="0.2">
      <c r="A2003" s="19" t="s">
        <v>6484</v>
      </c>
      <c r="B2003" s="20" t="s">
        <v>5542</v>
      </c>
      <c r="C2003" s="20">
        <v>24</v>
      </c>
      <c r="D2003" s="20" t="s">
        <v>181</v>
      </c>
      <c r="E2003" s="20"/>
      <c r="F2003" s="20">
        <v>15</v>
      </c>
      <c r="G2003" s="20">
        <v>7</v>
      </c>
      <c r="H2003" s="20">
        <v>0</v>
      </c>
      <c r="I2003" s="20">
        <v>0</v>
      </c>
      <c r="J2003" s="20">
        <v>22</v>
      </c>
      <c r="K2003" s="20"/>
      <c r="L2003" s="21">
        <v>3401220</v>
      </c>
      <c r="M2003" s="22">
        <v>528</v>
      </c>
      <c r="N2003" s="23">
        <v>1515.1514999999999</v>
      </c>
      <c r="O2003" s="24"/>
    </row>
    <row r="2004" spans="1:15" ht="20.399999999999999" x14ac:dyDescent="0.2">
      <c r="A2004" s="19" t="s">
        <v>3208</v>
      </c>
      <c r="B2004" s="20" t="s">
        <v>5542</v>
      </c>
      <c r="C2004" s="20">
        <v>24</v>
      </c>
      <c r="D2004" s="20" t="s">
        <v>109</v>
      </c>
      <c r="E2004" s="20"/>
      <c r="F2004" s="20">
        <v>25</v>
      </c>
      <c r="G2004" s="20">
        <v>8</v>
      </c>
      <c r="H2004" s="20">
        <v>0</v>
      </c>
      <c r="I2004" s="20">
        <v>0</v>
      </c>
      <c r="J2004" s="20">
        <v>33</v>
      </c>
      <c r="K2004" s="20"/>
      <c r="L2004" s="21">
        <v>3401220</v>
      </c>
      <c r="M2004" s="22">
        <v>792</v>
      </c>
      <c r="N2004" s="23">
        <v>0</v>
      </c>
      <c r="O2004" s="24"/>
    </row>
    <row r="2005" spans="1:15" ht="20.399999999999999" x14ac:dyDescent="0.2">
      <c r="A2005" s="19" t="s">
        <v>6464</v>
      </c>
      <c r="B2005" s="20" t="s">
        <v>5542</v>
      </c>
      <c r="C2005" s="20">
        <v>24</v>
      </c>
      <c r="D2005" s="20" t="s">
        <v>4547</v>
      </c>
      <c r="E2005" s="20"/>
      <c r="F2005" s="20">
        <v>25</v>
      </c>
      <c r="G2005" s="20">
        <v>9</v>
      </c>
      <c r="H2005" s="20">
        <v>0</v>
      </c>
      <c r="I2005" s="20">
        <v>0</v>
      </c>
      <c r="J2005" s="20">
        <v>34</v>
      </c>
      <c r="K2005" s="20"/>
      <c r="L2005" s="21">
        <v>3401220</v>
      </c>
      <c r="M2005" s="22">
        <v>816</v>
      </c>
      <c r="N2005" s="23">
        <v>551.47050000000002</v>
      </c>
      <c r="O2005" s="24"/>
    </row>
    <row r="2006" spans="1:15" ht="30.6" x14ac:dyDescent="0.2">
      <c r="A2006" s="19" t="s">
        <v>6488</v>
      </c>
      <c r="B2006" s="20" t="s">
        <v>6489</v>
      </c>
      <c r="C2006" s="20">
        <v>6</v>
      </c>
      <c r="D2006" s="20" t="s">
        <v>6480</v>
      </c>
      <c r="E2006" s="20"/>
      <c r="F2006" s="20">
        <v>30</v>
      </c>
      <c r="G2006" s="20">
        <v>9</v>
      </c>
      <c r="H2006" s="20">
        <v>0</v>
      </c>
      <c r="I2006" s="20">
        <v>0</v>
      </c>
      <c r="J2006" s="20">
        <v>39</v>
      </c>
      <c r="K2006" s="20"/>
      <c r="L2006" s="21">
        <v>3401220</v>
      </c>
      <c r="M2006" s="22">
        <v>234</v>
      </c>
      <c r="N2006" s="23">
        <v>0</v>
      </c>
      <c r="O2006" s="24"/>
    </row>
    <row r="2007" spans="1:15" ht="20.399999999999999" x14ac:dyDescent="0.2">
      <c r="A2007" s="19" t="s">
        <v>6490</v>
      </c>
      <c r="B2007" s="20" t="s">
        <v>6491</v>
      </c>
      <c r="C2007" s="20">
        <v>6</v>
      </c>
      <c r="D2007" s="20" t="s">
        <v>6492</v>
      </c>
      <c r="E2007" s="20" t="s">
        <v>17</v>
      </c>
      <c r="F2007" s="20">
        <v>20</v>
      </c>
      <c r="G2007" s="20">
        <v>8</v>
      </c>
      <c r="H2007" s="20">
        <v>0</v>
      </c>
      <c r="I2007" s="20">
        <v>0</v>
      </c>
      <c r="J2007" s="20">
        <v>28</v>
      </c>
      <c r="K2007" s="20" t="s">
        <v>18</v>
      </c>
      <c r="L2007" s="21">
        <v>3401220</v>
      </c>
      <c r="M2007" s="22">
        <v>168</v>
      </c>
      <c r="N2007" s="23">
        <v>3571.4285</v>
      </c>
      <c r="O2007" s="24"/>
    </row>
    <row r="2008" spans="1:15" ht="20.399999999999999" x14ac:dyDescent="0.2">
      <c r="A2008" s="19" t="s">
        <v>6490</v>
      </c>
      <c r="B2008" s="20" t="s">
        <v>6491</v>
      </c>
      <c r="C2008" s="20">
        <v>6</v>
      </c>
      <c r="D2008" s="20" t="s">
        <v>1962</v>
      </c>
      <c r="E2008" s="20" t="s">
        <v>17</v>
      </c>
      <c r="F2008" s="20">
        <v>20</v>
      </c>
      <c r="G2008" s="20">
        <v>8</v>
      </c>
      <c r="H2008" s="20">
        <v>0</v>
      </c>
      <c r="I2008" s="20">
        <v>0</v>
      </c>
      <c r="J2008" s="20">
        <v>28</v>
      </c>
      <c r="K2008" s="20" t="s">
        <v>18</v>
      </c>
      <c r="L2008" s="21">
        <v>3401220</v>
      </c>
      <c r="M2008" s="22">
        <v>168</v>
      </c>
      <c r="N2008" s="23">
        <v>3571.4285</v>
      </c>
      <c r="O2008" s="24"/>
    </row>
    <row r="2009" spans="1:15" ht="20.399999999999999" x14ac:dyDescent="0.2">
      <c r="A2009" s="19" t="s">
        <v>6472</v>
      </c>
      <c r="B2009" s="20" t="s">
        <v>6493</v>
      </c>
      <c r="C2009" s="20">
        <v>11</v>
      </c>
      <c r="D2009" s="20" t="s">
        <v>305</v>
      </c>
      <c r="E2009" s="20" t="s">
        <v>17</v>
      </c>
      <c r="F2009" s="20">
        <v>20</v>
      </c>
      <c r="G2009" s="20">
        <v>8</v>
      </c>
      <c r="H2009" s="20">
        <v>0</v>
      </c>
      <c r="I2009" s="20">
        <v>0</v>
      </c>
      <c r="J2009" s="20">
        <v>28</v>
      </c>
      <c r="K2009" s="20" t="s">
        <v>18</v>
      </c>
      <c r="L2009" s="21">
        <v>3401220</v>
      </c>
      <c r="M2009" s="22">
        <v>308</v>
      </c>
      <c r="N2009" s="23">
        <v>974.02589999999998</v>
      </c>
      <c r="O2009" s="24"/>
    </row>
    <row r="2010" spans="1:15" ht="20.399999999999999" x14ac:dyDescent="0.2">
      <c r="A2010" s="19" t="s">
        <v>6494</v>
      </c>
      <c r="B2010" s="20" t="s">
        <v>6495</v>
      </c>
      <c r="C2010" s="20">
        <v>7</v>
      </c>
      <c r="D2010" s="20" t="s">
        <v>261</v>
      </c>
      <c r="E2010" s="20" t="s">
        <v>17</v>
      </c>
      <c r="F2010" s="20">
        <v>6</v>
      </c>
      <c r="G2010" s="20">
        <v>2</v>
      </c>
      <c r="H2010" s="20">
        <v>0</v>
      </c>
      <c r="I2010" s="20">
        <v>0</v>
      </c>
      <c r="J2010" s="20">
        <v>8</v>
      </c>
      <c r="K2010" s="20" t="s">
        <v>18</v>
      </c>
      <c r="L2010" s="21">
        <v>3401220</v>
      </c>
      <c r="M2010" s="22">
        <v>56</v>
      </c>
      <c r="N2010" s="23">
        <v>7142.8571000000002</v>
      </c>
      <c r="O2010" s="24"/>
    </row>
    <row r="2011" spans="1:15" ht="20.399999999999999" x14ac:dyDescent="0.2">
      <c r="A2011" s="19" t="s">
        <v>3208</v>
      </c>
      <c r="B2011" s="20" t="s">
        <v>6496</v>
      </c>
      <c r="C2011" s="20">
        <v>16</v>
      </c>
      <c r="D2011" s="20" t="s">
        <v>4547</v>
      </c>
      <c r="E2011" s="20"/>
      <c r="F2011" s="20">
        <v>28</v>
      </c>
      <c r="G2011" s="20">
        <v>9</v>
      </c>
      <c r="H2011" s="20">
        <v>0</v>
      </c>
      <c r="I2011" s="20">
        <v>0</v>
      </c>
      <c r="J2011" s="20">
        <v>37</v>
      </c>
      <c r="K2011" s="20"/>
      <c r="L2011" s="21">
        <v>3401220</v>
      </c>
      <c r="M2011" s="22">
        <v>592</v>
      </c>
      <c r="N2011" s="23">
        <v>760.13509999999997</v>
      </c>
      <c r="O2011" s="24"/>
    </row>
    <row r="2012" spans="1:15" ht="20.399999999999999" x14ac:dyDescent="0.2">
      <c r="A2012" s="19" t="s">
        <v>6497</v>
      </c>
      <c r="B2012" s="20" t="s">
        <v>6496</v>
      </c>
      <c r="C2012" s="20">
        <v>16</v>
      </c>
      <c r="D2012" s="20" t="s">
        <v>6470</v>
      </c>
      <c r="E2012" s="20"/>
      <c r="F2012" s="20">
        <v>12</v>
      </c>
      <c r="G2012" s="20">
        <v>4</v>
      </c>
      <c r="H2012" s="20">
        <v>0</v>
      </c>
      <c r="I2012" s="20">
        <v>0</v>
      </c>
      <c r="J2012" s="20">
        <v>16</v>
      </c>
      <c r="K2012" s="20"/>
      <c r="L2012" s="21">
        <v>3401220</v>
      </c>
      <c r="M2012" s="22">
        <v>256</v>
      </c>
      <c r="N2012" s="23">
        <v>1171.875</v>
      </c>
      <c r="O2012" s="24"/>
    </row>
    <row r="2013" spans="1:15" ht="20.399999999999999" x14ac:dyDescent="0.2">
      <c r="A2013" s="19" t="s">
        <v>6498</v>
      </c>
      <c r="B2013" s="20" t="s">
        <v>1770</v>
      </c>
      <c r="C2013" s="20">
        <v>5</v>
      </c>
      <c r="D2013" s="20" t="s">
        <v>159</v>
      </c>
      <c r="E2013" s="20" t="s">
        <v>346</v>
      </c>
      <c r="F2013" s="20">
        <v>450</v>
      </c>
      <c r="G2013" s="20">
        <v>100</v>
      </c>
      <c r="H2013" s="20">
        <v>60</v>
      </c>
      <c r="I2013" s="20">
        <v>0</v>
      </c>
      <c r="J2013" s="20">
        <v>610</v>
      </c>
      <c r="K2013" s="20" t="s">
        <v>21</v>
      </c>
      <c r="L2013" s="21">
        <v>3401220</v>
      </c>
      <c r="M2013" s="22">
        <v>3050</v>
      </c>
      <c r="N2013" s="23">
        <v>344.26220000000001</v>
      </c>
      <c r="O2013" s="24"/>
    </row>
    <row r="2014" spans="1:15" ht="20.399999999999999" x14ac:dyDescent="0.2">
      <c r="A2014" s="19" t="s">
        <v>6499</v>
      </c>
      <c r="B2014" s="20" t="s">
        <v>6500</v>
      </c>
      <c r="C2014" s="20">
        <v>7</v>
      </c>
      <c r="D2014" s="20" t="s">
        <v>140</v>
      </c>
      <c r="E2014" s="20" t="s">
        <v>17</v>
      </c>
      <c r="F2014" s="20">
        <v>10</v>
      </c>
      <c r="G2014" s="20">
        <v>3</v>
      </c>
      <c r="H2014" s="20">
        <v>0</v>
      </c>
      <c r="I2014" s="20">
        <v>0</v>
      </c>
      <c r="J2014" s="20">
        <v>13</v>
      </c>
      <c r="K2014" s="20" t="s">
        <v>18</v>
      </c>
      <c r="L2014" s="21">
        <v>3401220</v>
      </c>
      <c r="M2014" s="22">
        <v>91</v>
      </c>
      <c r="N2014" s="23">
        <v>5494.5054</v>
      </c>
      <c r="O2014" s="24"/>
    </row>
    <row r="2015" spans="1:15" ht="20.399999999999999" x14ac:dyDescent="0.2">
      <c r="A2015" s="19" t="s">
        <v>6501</v>
      </c>
      <c r="B2015" s="20" t="s">
        <v>6502</v>
      </c>
      <c r="C2015" s="20">
        <v>11</v>
      </c>
      <c r="D2015" s="20" t="s">
        <v>109</v>
      </c>
      <c r="E2015" s="20" t="s">
        <v>17</v>
      </c>
      <c r="F2015" s="20">
        <v>10</v>
      </c>
      <c r="G2015" s="20">
        <v>3</v>
      </c>
      <c r="H2015" s="20">
        <v>0</v>
      </c>
      <c r="I2015" s="20">
        <v>0</v>
      </c>
      <c r="J2015" s="20">
        <v>13</v>
      </c>
      <c r="K2015" s="20" t="s">
        <v>18</v>
      </c>
      <c r="L2015" s="21">
        <v>3401220</v>
      </c>
      <c r="M2015" s="22">
        <v>143</v>
      </c>
      <c r="N2015" s="23">
        <v>4895.1048000000001</v>
      </c>
      <c r="O2015" s="24"/>
    </row>
    <row r="2016" spans="1:15" ht="20.399999999999999" x14ac:dyDescent="0.2">
      <c r="A2016" s="19" t="s">
        <v>3208</v>
      </c>
      <c r="B2016" s="20" t="s">
        <v>6503</v>
      </c>
      <c r="C2016" s="20">
        <v>28</v>
      </c>
      <c r="D2016" s="20" t="s">
        <v>6504</v>
      </c>
      <c r="E2016" s="20"/>
      <c r="F2016" s="20">
        <v>28</v>
      </c>
      <c r="G2016" s="20">
        <v>9</v>
      </c>
      <c r="H2016" s="20">
        <v>0</v>
      </c>
      <c r="I2016" s="20">
        <v>0</v>
      </c>
      <c r="J2016" s="20">
        <v>37</v>
      </c>
      <c r="K2016" s="20"/>
      <c r="L2016" s="21">
        <v>3401220</v>
      </c>
      <c r="M2016" s="22">
        <v>1036</v>
      </c>
      <c r="N2016" s="23">
        <v>0</v>
      </c>
      <c r="O2016" s="24"/>
    </row>
    <row r="2017" spans="1:15" ht="20.399999999999999" x14ac:dyDescent="0.2">
      <c r="A2017" s="19" t="s">
        <v>6505</v>
      </c>
      <c r="B2017" s="20" t="s">
        <v>675</v>
      </c>
      <c r="C2017" s="20">
        <v>5</v>
      </c>
      <c r="D2017" s="20" t="s">
        <v>140</v>
      </c>
      <c r="E2017" s="20" t="s">
        <v>17</v>
      </c>
      <c r="F2017" s="20">
        <v>10</v>
      </c>
      <c r="G2017" s="20">
        <v>3</v>
      </c>
      <c r="H2017" s="20">
        <v>0</v>
      </c>
      <c r="I2017" s="20">
        <v>0</v>
      </c>
      <c r="J2017" s="20">
        <v>13</v>
      </c>
      <c r="K2017" s="20" t="s">
        <v>18</v>
      </c>
      <c r="L2017" s="21">
        <v>3401220</v>
      </c>
      <c r="M2017" s="22">
        <v>65</v>
      </c>
      <c r="N2017" s="23">
        <v>4615.3846000000003</v>
      </c>
      <c r="O2017" s="24"/>
    </row>
    <row r="2018" spans="1:15" ht="20.399999999999999" x14ac:dyDescent="0.2">
      <c r="A2018" s="19" t="s">
        <v>6484</v>
      </c>
      <c r="B2018" s="20" t="s">
        <v>816</v>
      </c>
      <c r="C2018" s="20">
        <v>29</v>
      </c>
      <c r="D2018" s="20" t="s">
        <v>181</v>
      </c>
      <c r="E2018" s="20"/>
      <c r="F2018" s="20">
        <v>1</v>
      </c>
      <c r="G2018" s="20">
        <v>0</v>
      </c>
      <c r="H2018" s="20">
        <v>0</v>
      </c>
      <c r="I2018" s="20">
        <v>0</v>
      </c>
      <c r="J2018" s="20">
        <v>1</v>
      </c>
      <c r="K2018" s="20"/>
      <c r="L2018" s="21">
        <v>3401220</v>
      </c>
      <c r="M2018" s="22">
        <v>29</v>
      </c>
      <c r="N2018" s="23">
        <v>0</v>
      </c>
      <c r="O2018" s="24"/>
    </row>
    <row r="2019" spans="1:15" ht="20.399999999999999" x14ac:dyDescent="0.2">
      <c r="A2019" s="19" t="s">
        <v>6484</v>
      </c>
      <c r="B2019" s="20" t="s">
        <v>6506</v>
      </c>
      <c r="C2019" s="20">
        <v>23</v>
      </c>
      <c r="D2019" s="20" t="s">
        <v>109</v>
      </c>
      <c r="E2019" s="20"/>
      <c r="F2019" s="20">
        <v>15</v>
      </c>
      <c r="G2019" s="20">
        <v>7</v>
      </c>
      <c r="H2019" s="20">
        <v>0</v>
      </c>
      <c r="I2019" s="20">
        <v>0</v>
      </c>
      <c r="J2019" s="20">
        <v>22</v>
      </c>
      <c r="K2019" s="20"/>
      <c r="L2019" s="21">
        <v>3401220</v>
      </c>
      <c r="M2019" s="22">
        <v>506</v>
      </c>
      <c r="N2019" s="23">
        <v>0</v>
      </c>
      <c r="O2019" s="24"/>
    </row>
    <row r="2020" spans="1:15" ht="20.399999999999999" x14ac:dyDescent="0.2">
      <c r="A2020" s="19" t="s">
        <v>3208</v>
      </c>
      <c r="B2020" s="20" t="s">
        <v>6507</v>
      </c>
      <c r="C2020" s="20">
        <v>21</v>
      </c>
      <c r="D2020" s="20" t="s">
        <v>6504</v>
      </c>
      <c r="E2020" s="20"/>
      <c r="F2020" s="20">
        <v>28</v>
      </c>
      <c r="G2020" s="20">
        <v>9</v>
      </c>
      <c r="H2020" s="20">
        <v>0</v>
      </c>
      <c r="I2020" s="20">
        <v>0</v>
      </c>
      <c r="J2020" s="20">
        <v>37</v>
      </c>
      <c r="K2020" s="20"/>
      <c r="L2020" s="21">
        <v>3401220</v>
      </c>
      <c r="M2020" s="22">
        <v>777</v>
      </c>
      <c r="N2020" s="23">
        <v>0</v>
      </c>
      <c r="O2020" s="24"/>
    </row>
    <row r="2021" spans="1:15" ht="20.399999999999999" x14ac:dyDescent="0.2">
      <c r="A2021" s="19" t="s">
        <v>3212</v>
      </c>
      <c r="B2021" s="20" t="s">
        <v>6507</v>
      </c>
      <c r="C2021" s="20">
        <v>21</v>
      </c>
      <c r="D2021" s="20" t="s">
        <v>109</v>
      </c>
      <c r="E2021" s="20"/>
      <c r="F2021" s="20">
        <v>15</v>
      </c>
      <c r="G2021" s="20">
        <v>8</v>
      </c>
      <c r="H2021" s="20">
        <v>0</v>
      </c>
      <c r="I2021" s="20">
        <v>0</v>
      </c>
      <c r="J2021" s="20">
        <v>23</v>
      </c>
      <c r="K2021" s="20"/>
      <c r="L2021" s="21">
        <v>3401220</v>
      </c>
      <c r="M2021" s="22">
        <v>483</v>
      </c>
      <c r="N2021" s="23">
        <v>0</v>
      </c>
      <c r="O2021" s="24"/>
    </row>
    <row r="2022" spans="1:15" ht="20.399999999999999" x14ac:dyDescent="0.2">
      <c r="A2022" s="19" t="s">
        <v>6508</v>
      </c>
      <c r="B2022" s="20" t="s">
        <v>1519</v>
      </c>
      <c r="C2022" s="20">
        <v>4</v>
      </c>
      <c r="D2022" s="20" t="s">
        <v>2137</v>
      </c>
      <c r="E2022" s="20" t="s">
        <v>346</v>
      </c>
      <c r="F2022" s="20">
        <v>150</v>
      </c>
      <c r="G2022" s="20">
        <v>50</v>
      </c>
      <c r="H2022" s="20">
        <v>60</v>
      </c>
      <c r="I2022" s="20">
        <v>0</v>
      </c>
      <c r="J2022" s="20">
        <v>260</v>
      </c>
      <c r="K2022" s="20" t="s">
        <v>21</v>
      </c>
      <c r="L2022" s="21">
        <v>3401220</v>
      </c>
      <c r="M2022" s="22">
        <v>1040</v>
      </c>
      <c r="N2022" s="23">
        <v>384.61529999999999</v>
      </c>
      <c r="O2022" s="24"/>
    </row>
    <row r="2023" spans="1:15" ht="20.399999999999999" x14ac:dyDescent="0.2">
      <c r="A2023" s="19" t="s">
        <v>6509</v>
      </c>
      <c r="B2023" s="20" t="s">
        <v>851</v>
      </c>
      <c r="C2023" s="20">
        <v>4</v>
      </c>
      <c r="D2023" s="20" t="s">
        <v>159</v>
      </c>
      <c r="E2023" s="20" t="s">
        <v>346</v>
      </c>
      <c r="F2023" s="20">
        <v>550</v>
      </c>
      <c r="G2023" s="20">
        <v>100</v>
      </c>
      <c r="H2023" s="20">
        <v>65</v>
      </c>
      <c r="I2023" s="20">
        <v>0</v>
      </c>
      <c r="J2023" s="20">
        <v>715</v>
      </c>
      <c r="K2023" s="20" t="s">
        <v>18</v>
      </c>
      <c r="L2023" s="21">
        <v>3401220</v>
      </c>
      <c r="M2023" s="22">
        <v>2860</v>
      </c>
      <c r="N2023" s="23">
        <v>314.68529999999998</v>
      </c>
      <c r="O2023" s="24"/>
    </row>
    <row r="2024" spans="1:15" ht="20.399999999999999" x14ac:dyDescent="0.2">
      <c r="A2024" s="19" t="s">
        <v>6510</v>
      </c>
      <c r="B2024" s="20" t="s">
        <v>6511</v>
      </c>
      <c r="C2024" s="20">
        <v>11</v>
      </c>
      <c r="D2024" s="20" t="s">
        <v>109</v>
      </c>
      <c r="E2024" s="20" t="s">
        <v>17</v>
      </c>
      <c r="F2024" s="20">
        <v>25</v>
      </c>
      <c r="G2024" s="20">
        <v>14</v>
      </c>
      <c r="H2024" s="20">
        <v>1</v>
      </c>
      <c r="I2024" s="20">
        <v>0</v>
      </c>
      <c r="J2024" s="20">
        <v>40</v>
      </c>
      <c r="K2024" s="20" t="s">
        <v>21</v>
      </c>
      <c r="L2024" s="21">
        <v>3401220</v>
      </c>
      <c r="M2024" s="22">
        <v>440</v>
      </c>
      <c r="N2024" s="23">
        <v>2727.2727</v>
      </c>
      <c r="O2024" s="24"/>
    </row>
    <row r="2025" spans="1:15" ht="20.399999999999999" x14ac:dyDescent="0.2">
      <c r="A2025" s="19" t="s">
        <v>6512</v>
      </c>
      <c r="B2025" s="20" t="s">
        <v>581</v>
      </c>
      <c r="C2025" s="20">
        <v>12</v>
      </c>
      <c r="D2025" s="20" t="s">
        <v>476</v>
      </c>
      <c r="E2025" s="20"/>
      <c r="F2025" s="20">
        <v>6</v>
      </c>
      <c r="G2025" s="20">
        <v>2</v>
      </c>
      <c r="H2025" s="20">
        <v>0</v>
      </c>
      <c r="I2025" s="20">
        <v>1</v>
      </c>
      <c r="J2025" s="20">
        <v>9</v>
      </c>
      <c r="K2025" s="20"/>
      <c r="L2025" s="21">
        <v>3401220</v>
      </c>
      <c r="M2025" s="22">
        <v>108</v>
      </c>
      <c r="N2025" s="23">
        <v>0</v>
      </c>
      <c r="O2025" s="24"/>
    </row>
    <row r="2026" spans="1:15" ht="20.399999999999999" x14ac:dyDescent="0.2">
      <c r="A2026" s="19" t="s">
        <v>6513</v>
      </c>
      <c r="B2026" s="20" t="s">
        <v>6511</v>
      </c>
      <c r="C2026" s="20">
        <v>11</v>
      </c>
      <c r="D2026" s="20" t="s">
        <v>109</v>
      </c>
      <c r="E2026" s="20" t="s">
        <v>17</v>
      </c>
      <c r="F2026" s="20">
        <v>10</v>
      </c>
      <c r="G2026" s="20">
        <v>5</v>
      </c>
      <c r="H2026" s="20">
        <v>1</v>
      </c>
      <c r="I2026" s="20">
        <v>0</v>
      </c>
      <c r="J2026" s="20">
        <v>16</v>
      </c>
      <c r="K2026" s="20" t="s">
        <v>21</v>
      </c>
      <c r="L2026" s="21">
        <v>3401220</v>
      </c>
      <c r="M2026" s="22">
        <v>176</v>
      </c>
      <c r="N2026" s="23">
        <v>2840.9090000000001</v>
      </c>
      <c r="O2026" s="24"/>
    </row>
    <row r="2027" spans="1:15" ht="20.399999999999999" x14ac:dyDescent="0.2">
      <c r="A2027" s="19" t="s">
        <v>3208</v>
      </c>
      <c r="B2027" s="20" t="s">
        <v>3892</v>
      </c>
      <c r="C2027" s="20">
        <v>7</v>
      </c>
      <c r="D2027" s="20" t="s">
        <v>6504</v>
      </c>
      <c r="E2027" s="20"/>
      <c r="F2027" s="20">
        <v>15</v>
      </c>
      <c r="G2027" s="20">
        <v>8</v>
      </c>
      <c r="H2027" s="20">
        <v>0</v>
      </c>
      <c r="I2027" s="20">
        <v>0</v>
      </c>
      <c r="J2027" s="20">
        <v>23</v>
      </c>
      <c r="K2027" s="20"/>
      <c r="L2027" s="21">
        <v>3401220</v>
      </c>
      <c r="M2027" s="22">
        <v>161</v>
      </c>
      <c r="N2027" s="23">
        <v>0</v>
      </c>
      <c r="O2027" s="24"/>
    </row>
    <row r="2028" spans="1:15" ht="20.399999999999999" x14ac:dyDescent="0.2">
      <c r="A2028" s="19" t="s">
        <v>6514</v>
      </c>
      <c r="B2028" s="20" t="s">
        <v>6515</v>
      </c>
      <c r="C2028" s="20">
        <v>13</v>
      </c>
      <c r="D2028" s="20" t="s">
        <v>476</v>
      </c>
      <c r="E2028" s="20"/>
      <c r="F2028" s="20">
        <v>20</v>
      </c>
      <c r="G2028" s="20">
        <v>10</v>
      </c>
      <c r="H2028" s="20">
        <v>0</v>
      </c>
      <c r="I2028" s="20">
        <v>0</v>
      </c>
      <c r="J2028" s="20">
        <v>30</v>
      </c>
      <c r="K2028" s="20"/>
      <c r="L2028" s="21">
        <v>3401220</v>
      </c>
      <c r="M2028" s="22">
        <v>390</v>
      </c>
      <c r="N2028" s="23">
        <v>0</v>
      </c>
      <c r="O2028" s="24"/>
    </row>
    <row r="2029" spans="1:15" ht="20.399999999999999" x14ac:dyDescent="0.2">
      <c r="A2029" s="19" t="s">
        <v>6516</v>
      </c>
      <c r="B2029" s="20" t="s">
        <v>6517</v>
      </c>
      <c r="C2029" s="20">
        <v>21</v>
      </c>
      <c r="D2029" s="20" t="s">
        <v>476</v>
      </c>
      <c r="E2029" s="20" t="s">
        <v>17</v>
      </c>
      <c r="F2029" s="20">
        <v>20</v>
      </c>
      <c r="G2029" s="20">
        <v>12</v>
      </c>
      <c r="H2029" s="20">
        <v>1</v>
      </c>
      <c r="I2029" s="20">
        <v>0</v>
      </c>
      <c r="J2029" s="20">
        <v>33</v>
      </c>
      <c r="K2029" s="20" t="s">
        <v>18</v>
      </c>
      <c r="L2029" s="21">
        <v>3401220</v>
      </c>
      <c r="M2029" s="22">
        <v>693</v>
      </c>
      <c r="N2029" s="23">
        <v>2886.0028000000002</v>
      </c>
      <c r="O2029" s="24"/>
    </row>
    <row r="2030" spans="1:15" ht="20.399999999999999" x14ac:dyDescent="0.2">
      <c r="A2030" s="19" t="s">
        <v>6518</v>
      </c>
      <c r="B2030" s="20" t="s">
        <v>6519</v>
      </c>
      <c r="C2030" s="20">
        <v>17</v>
      </c>
      <c r="D2030" s="20" t="s">
        <v>476</v>
      </c>
      <c r="E2030" s="20" t="s">
        <v>17</v>
      </c>
      <c r="F2030" s="20">
        <v>10</v>
      </c>
      <c r="G2030" s="20">
        <v>5</v>
      </c>
      <c r="H2030" s="20">
        <v>1</v>
      </c>
      <c r="I2030" s="20">
        <v>0</v>
      </c>
      <c r="J2030" s="20">
        <v>16</v>
      </c>
      <c r="K2030" s="20" t="s">
        <v>18</v>
      </c>
      <c r="L2030" s="21">
        <v>3401220</v>
      </c>
      <c r="M2030" s="22">
        <v>272</v>
      </c>
      <c r="N2030" s="23">
        <v>1838.2352000000001</v>
      </c>
      <c r="O2030" s="24"/>
    </row>
    <row r="2031" spans="1:15" ht="20.399999999999999" x14ac:dyDescent="0.2">
      <c r="A2031" s="19" t="s">
        <v>6520</v>
      </c>
      <c r="B2031" s="20" t="s">
        <v>6521</v>
      </c>
      <c r="C2031" s="20">
        <v>5</v>
      </c>
      <c r="D2031" s="20" t="s">
        <v>159</v>
      </c>
      <c r="E2031" s="20" t="s">
        <v>346</v>
      </c>
      <c r="F2031" s="20">
        <v>550</v>
      </c>
      <c r="G2031" s="20">
        <v>100</v>
      </c>
      <c r="H2031" s="20">
        <v>65</v>
      </c>
      <c r="I2031" s="20">
        <v>0</v>
      </c>
      <c r="J2031" s="20">
        <v>715</v>
      </c>
      <c r="K2031" s="20" t="s">
        <v>18</v>
      </c>
      <c r="L2031" s="21">
        <v>3401220</v>
      </c>
      <c r="M2031" s="22">
        <v>3575</v>
      </c>
      <c r="N2031" s="23">
        <v>335.66430000000003</v>
      </c>
      <c r="O2031" s="24"/>
    </row>
    <row r="2032" spans="1:15" ht="20.399999999999999" x14ac:dyDescent="0.2">
      <c r="A2032" s="19" t="s">
        <v>6522</v>
      </c>
      <c r="B2032" s="20" t="s">
        <v>3637</v>
      </c>
      <c r="C2032" s="20">
        <v>4</v>
      </c>
      <c r="D2032" s="20" t="s">
        <v>159</v>
      </c>
      <c r="E2032" s="20" t="s">
        <v>346</v>
      </c>
      <c r="F2032" s="20">
        <v>150</v>
      </c>
      <c r="G2032" s="20">
        <v>50</v>
      </c>
      <c r="H2032" s="20">
        <v>60</v>
      </c>
      <c r="I2032" s="20">
        <v>0</v>
      </c>
      <c r="J2032" s="20">
        <v>260</v>
      </c>
      <c r="K2032" s="20" t="s">
        <v>21</v>
      </c>
      <c r="L2032" s="21">
        <v>3401220</v>
      </c>
      <c r="M2032" s="22">
        <v>1040</v>
      </c>
      <c r="N2032" s="23">
        <v>288.4615</v>
      </c>
      <c r="O2032" s="24"/>
    </row>
    <row r="2033" spans="1:15" ht="20.399999999999999" x14ac:dyDescent="0.2">
      <c r="A2033" s="19" t="s">
        <v>6523</v>
      </c>
      <c r="B2033" s="20" t="s">
        <v>3295</v>
      </c>
      <c r="C2033" s="20">
        <v>4</v>
      </c>
      <c r="D2033" s="20" t="s">
        <v>159</v>
      </c>
      <c r="E2033" s="20" t="s">
        <v>346</v>
      </c>
      <c r="F2033" s="20">
        <v>550</v>
      </c>
      <c r="G2033" s="20">
        <v>100</v>
      </c>
      <c r="H2033" s="20">
        <v>65</v>
      </c>
      <c r="I2033" s="20">
        <v>0</v>
      </c>
      <c r="J2033" s="20">
        <v>715</v>
      </c>
      <c r="K2033" s="20" t="s">
        <v>18</v>
      </c>
      <c r="L2033" s="21">
        <v>3401220</v>
      </c>
      <c r="M2033" s="22">
        <v>2860</v>
      </c>
      <c r="N2033" s="23">
        <v>314.68529999999998</v>
      </c>
      <c r="O2033" s="24"/>
    </row>
    <row r="2034" spans="1:15" ht="20.399999999999999" x14ac:dyDescent="0.2">
      <c r="A2034" s="19" t="s">
        <v>6524</v>
      </c>
      <c r="B2034" s="20" t="s">
        <v>1354</v>
      </c>
      <c r="C2034" s="20">
        <v>5</v>
      </c>
      <c r="D2034" s="20" t="s">
        <v>159</v>
      </c>
      <c r="E2034" s="20" t="s">
        <v>346</v>
      </c>
      <c r="F2034" s="20">
        <v>550</v>
      </c>
      <c r="G2034" s="20">
        <v>100</v>
      </c>
      <c r="H2034" s="20">
        <v>65</v>
      </c>
      <c r="I2034" s="20">
        <v>0</v>
      </c>
      <c r="J2034" s="20">
        <v>715</v>
      </c>
      <c r="K2034" s="20" t="s">
        <v>18</v>
      </c>
      <c r="L2034" s="21">
        <v>3401220</v>
      </c>
      <c r="M2034" s="22">
        <v>3575</v>
      </c>
      <c r="N2034" s="23">
        <v>335.66430000000003</v>
      </c>
      <c r="O2034" s="24"/>
    </row>
    <row r="2035" spans="1:15" ht="20.399999999999999" x14ac:dyDescent="0.2">
      <c r="A2035" s="19" t="s">
        <v>2290</v>
      </c>
      <c r="B2035" s="20" t="s">
        <v>6525</v>
      </c>
      <c r="C2035" s="20">
        <v>10</v>
      </c>
      <c r="D2035" s="20" t="s">
        <v>109</v>
      </c>
      <c r="E2035" s="20" t="s">
        <v>17</v>
      </c>
      <c r="F2035" s="20">
        <v>12</v>
      </c>
      <c r="G2035" s="20">
        <v>8</v>
      </c>
      <c r="H2035" s="20">
        <v>1</v>
      </c>
      <c r="I2035" s="20">
        <v>0</v>
      </c>
      <c r="J2035" s="20">
        <v>21</v>
      </c>
      <c r="K2035" s="20" t="s">
        <v>21</v>
      </c>
      <c r="L2035" s="21">
        <v>3401220</v>
      </c>
      <c r="M2035" s="22">
        <v>210</v>
      </c>
      <c r="N2035" s="23">
        <v>4285.7142000000003</v>
      </c>
      <c r="O2035" s="24"/>
    </row>
    <row r="2036" spans="1:15" ht="20.399999999999999" x14ac:dyDescent="0.2">
      <c r="A2036" s="19" t="s">
        <v>6526</v>
      </c>
      <c r="B2036" s="20" t="s">
        <v>6527</v>
      </c>
      <c r="C2036" s="20">
        <v>4</v>
      </c>
      <c r="D2036" s="20" t="s">
        <v>6470</v>
      </c>
      <c r="E2036" s="20" t="s">
        <v>346</v>
      </c>
      <c r="F2036" s="20">
        <v>550</v>
      </c>
      <c r="G2036" s="20">
        <v>100</v>
      </c>
      <c r="H2036" s="20">
        <v>65</v>
      </c>
      <c r="I2036" s="20">
        <v>0</v>
      </c>
      <c r="J2036" s="20">
        <v>715</v>
      </c>
      <c r="K2036" s="20" t="s">
        <v>21</v>
      </c>
      <c r="L2036" s="21">
        <v>3401220</v>
      </c>
      <c r="M2036" s="22">
        <v>2860</v>
      </c>
      <c r="N2036" s="23">
        <v>472.63979999999998</v>
      </c>
      <c r="O2036" s="24"/>
    </row>
    <row r="2037" spans="1:15" s="25" customFormat="1" ht="13.2" x14ac:dyDescent="0.25">
      <c r="A2037" s="92" t="s">
        <v>27</v>
      </c>
      <c r="B2037" s="93"/>
      <c r="C2037" s="93"/>
      <c r="D2037" s="93" t="s">
        <v>6528</v>
      </c>
      <c r="E2037" s="93"/>
      <c r="F2037" s="93"/>
      <c r="G2037" s="93"/>
      <c r="H2037" s="93"/>
      <c r="I2037" s="93"/>
      <c r="J2037" s="93"/>
      <c r="K2037" s="93"/>
      <c r="L2037" s="94"/>
      <c r="M2037" s="95"/>
      <c r="N2037" s="96" t="s">
        <v>20</v>
      </c>
      <c r="O2037" s="97">
        <v>24201750</v>
      </c>
    </row>
    <row r="2039" spans="1:15" ht="13.2" x14ac:dyDescent="0.25">
      <c r="D2039" s="25" t="s">
        <v>247</v>
      </c>
    </row>
    <row r="2040" spans="1:15" ht="20.399999999999999" x14ac:dyDescent="0.2">
      <c r="A2040" s="19" t="s">
        <v>2293</v>
      </c>
      <c r="B2040" s="20" t="s">
        <v>6529</v>
      </c>
      <c r="C2040" s="20">
        <v>21</v>
      </c>
      <c r="D2040" s="20" t="s">
        <v>125</v>
      </c>
      <c r="E2040" s="20"/>
      <c r="F2040" s="20">
        <v>12</v>
      </c>
      <c r="G2040" s="20">
        <v>7</v>
      </c>
      <c r="H2040" s="20">
        <v>0</v>
      </c>
      <c r="I2040" s="20">
        <v>0</v>
      </c>
      <c r="J2040" s="20">
        <v>19</v>
      </c>
      <c r="K2040" s="20"/>
      <c r="L2040" s="21">
        <v>3401220</v>
      </c>
      <c r="M2040" s="22">
        <v>399</v>
      </c>
      <c r="N2040" s="23">
        <v>2584.7217999999998</v>
      </c>
      <c r="O2040" s="24"/>
    </row>
    <row r="2041" spans="1:15" ht="20.399999999999999" x14ac:dyDescent="0.2">
      <c r="A2041" s="19" t="s">
        <v>6530</v>
      </c>
      <c r="B2041" s="20" t="s">
        <v>6529</v>
      </c>
      <c r="C2041" s="20">
        <v>21</v>
      </c>
      <c r="D2041" s="20" t="s">
        <v>125</v>
      </c>
      <c r="E2041" s="20"/>
      <c r="F2041" s="20">
        <v>12</v>
      </c>
      <c r="G2041" s="20">
        <v>2</v>
      </c>
      <c r="H2041" s="20">
        <v>0</v>
      </c>
      <c r="I2041" s="20">
        <v>0</v>
      </c>
      <c r="J2041" s="20">
        <v>14</v>
      </c>
      <c r="K2041" s="20"/>
      <c r="L2041" s="21">
        <v>3401220</v>
      </c>
      <c r="M2041" s="22">
        <v>294</v>
      </c>
      <c r="N2041" s="23">
        <v>1153.7346</v>
      </c>
      <c r="O2041" s="24"/>
    </row>
    <row r="2042" spans="1:15" ht="20.399999999999999" x14ac:dyDescent="0.2">
      <c r="A2042" s="19" t="s">
        <v>6530</v>
      </c>
      <c r="B2042" s="20" t="s">
        <v>6531</v>
      </c>
      <c r="C2042" s="20">
        <v>16</v>
      </c>
      <c r="D2042" s="20" t="s">
        <v>125</v>
      </c>
      <c r="E2042" s="20"/>
      <c r="F2042" s="20">
        <v>12</v>
      </c>
      <c r="G2042" s="20">
        <v>2</v>
      </c>
      <c r="H2042" s="20">
        <v>0</v>
      </c>
      <c r="I2042" s="20">
        <v>1</v>
      </c>
      <c r="J2042" s="20">
        <v>15</v>
      </c>
      <c r="K2042" s="20"/>
      <c r="L2042" s="21">
        <v>3401220</v>
      </c>
      <c r="M2042" s="22">
        <v>240</v>
      </c>
      <c r="N2042" s="23">
        <v>977.375</v>
      </c>
      <c r="O2042" s="24"/>
    </row>
    <row r="2043" spans="1:15" ht="20.399999999999999" x14ac:dyDescent="0.2">
      <c r="A2043" s="19" t="s">
        <v>2293</v>
      </c>
      <c r="B2043" s="20" t="s">
        <v>6531</v>
      </c>
      <c r="C2043" s="20">
        <v>16</v>
      </c>
      <c r="D2043" s="20" t="s">
        <v>125</v>
      </c>
      <c r="E2043" s="20"/>
      <c r="F2043" s="20">
        <v>12</v>
      </c>
      <c r="G2043" s="20">
        <v>7</v>
      </c>
      <c r="H2043" s="20">
        <v>0</v>
      </c>
      <c r="I2043" s="20">
        <v>1</v>
      </c>
      <c r="J2043" s="20">
        <v>20</v>
      </c>
      <c r="K2043" s="20"/>
      <c r="L2043" s="21">
        <v>3401220</v>
      </c>
      <c r="M2043" s="22">
        <v>320</v>
      </c>
      <c r="N2043" s="23">
        <v>2259.5311999999999</v>
      </c>
      <c r="O2043" s="24"/>
    </row>
    <row r="2044" spans="1:15" ht="20.399999999999999" x14ac:dyDescent="0.2">
      <c r="A2044" s="19" t="s">
        <v>6530</v>
      </c>
      <c r="B2044" s="20" t="s">
        <v>6532</v>
      </c>
      <c r="C2044" s="20">
        <v>21</v>
      </c>
      <c r="D2044" s="20" t="s">
        <v>125</v>
      </c>
      <c r="E2044" s="20"/>
      <c r="F2044" s="20">
        <v>12</v>
      </c>
      <c r="G2044" s="20">
        <v>2</v>
      </c>
      <c r="H2044" s="20">
        <v>0</v>
      </c>
      <c r="I2044" s="20">
        <v>1</v>
      </c>
      <c r="J2044" s="20">
        <v>15</v>
      </c>
      <c r="K2044" s="20"/>
      <c r="L2044" s="21">
        <v>3401220</v>
      </c>
      <c r="M2044" s="22">
        <v>315</v>
      </c>
      <c r="N2044" s="23">
        <v>992.88879999999995</v>
      </c>
      <c r="O2044" s="24"/>
    </row>
    <row r="2045" spans="1:15" ht="20.399999999999999" x14ac:dyDescent="0.2">
      <c r="A2045" s="19" t="s">
        <v>2293</v>
      </c>
      <c r="B2045" s="20" t="s">
        <v>6532</v>
      </c>
      <c r="C2045" s="20">
        <v>21</v>
      </c>
      <c r="D2045" s="20" t="s">
        <v>125</v>
      </c>
      <c r="E2045" s="20"/>
      <c r="F2045" s="20">
        <v>12</v>
      </c>
      <c r="G2045" s="20">
        <v>7</v>
      </c>
      <c r="H2045" s="20">
        <v>0</v>
      </c>
      <c r="I2045" s="20">
        <v>0</v>
      </c>
      <c r="J2045" s="20">
        <v>19</v>
      </c>
      <c r="K2045" s="20"/>
      <c r="L2045" s="21">
        <v>3401220</v>
      </c>
      <c r="M2045" s="22">
        <v>399</v>
      </c>
      <c r="N2045" s="23">
        <v>2584.7217999999998</v>
      </c>
      <c r="O2045" s="24"/>
    </row>
    <row r="2046" spans="1:15" ht="20.399999999999999" x14ac:dyDescent="0.2">
      <c r="A2046" s="19" t="s">
        <v>6498</v>
      </c>
      <c r="B2046" s="20" t="s">
        <v>3876</v>
      </c>
      <c r="C2046" s="20">
        <v>4</v>
      </c>
      <c r="D2046" s="20" t="s">
        <v>125</v>
      </c>
      <c r="E2046" s="20" t="s">
        <v>346</v>
      </c>
      <c r="F2046" s="20">
        <v>200</v>
      </c>
      <c r="G2046" s="20">
        <v>20</v>
      </c>
      <c r="H2046" s="20">
        <v>45</v>
      </c>
      <c r="I2046" s="20">
        <v>10</v>
      </c>
      <c r="J2046" s="20">
        <v>275</v>
      </c>
      <c r="K2046" s="20" t="s">
        <v>18</v>
      </c>
      <c r="L2046" s="21">
        <v>3401220</v>
      </c>
      <c r="M2046" s="22">
        <v>1100</v>
      </c>
      <c r="N2046" s="23">
        <v>363.63630000000001</v>
      </c>
      <c r="O2046" s="24"/>
    </row>
    <row r="2047" spans="1:15" ht="20.399999999999999" x14ac:dyDescent="0.2">
      <c r="A2047" s="19" t="s">
        <v>2293</v>
      </c>
      <c r="B2047" s="20" t="s">
        <v>6533</v>
      </c>
      <c r="C2047" s="20">
        <v>16</v>
      </c>
      <c r="D2047" s="20" t="s">
        <v>5516</v>
      </c>
      <c r="E2047" s="20"/>
      <c r="F2047" s="20">
        <v>12</v>
      </c>
      <c r="G2047" s="20">
        <v>6</v>
      </c>
      <c r="H2047" s="20">
        <v>0</v>
      </c>
      <c r="I2047" s="20">
        <v>0</v>
      </c>
      <c r="J2047" s="20">
        <v>18</v>
      </c>
      <c r="K2047" s="20"/>
      <c r="L2047" s="21">
        <v>3401220</v>
      </c>
      <c r="M2047" s="22">
        <v>288</v>
      </c>
      <c r="N2047" s="23">
        <v>11220.558999999999</v>
      </c>
      <c r="O2047" s="24"/>
    </row>
    <row r="2048" spans="1:15" ht="20.399999999999999" x14ac:dyDescent="0.2">
      <c r="A2048" s="19" t="s">
        <v>6530</v>
      </c>
      <c r="B2048" s="20" t="s">
        <v>6533</v>
      </c>
      <c r="C2048" s="20">
        <v>16</v>
      </c>
      <c r="D2048" s="20" t="s">
        <v>125</v>
      </c>
      <c r="E2048" s="20"/>
      <c r="F2048" s="20">
        <v>12</v>
      </c>
      <c r="G2048" s="20">
        <v>2</v>
      </c>
      <c r="H2048" s="20">
        <v>0</v>
      </c>
      <c r="I2048" s="20">
        <v>0</v>
      </c>
      <c r="J2048" s="20">
        <v>14</v>
      </c>
      <c r="K2048" s="20"/>
      <c r="L2048" s="21">
        <v>3401220</v>
      </c>
      <c r="M2048" s="22">
        <v>224</v>
      </c>
      <c r="N2048" s="23">
        <v>2463.741</v>
      </c>
      <c r="O2048" s="24"/>
    </row>
    <row r="2049" spans="1:15" ht="20.399999999999999" x14ac:dyDescent="0.2">
      <c r="A2049" s="19" t="s">
        <v>6530</v>
      </c>
      <c r="B2049" s="20" t="s">
        <v>6534</v>
      </c>
      <c r="C2049" s="20">
        <v>20</v>
      </c>
      <c r="D2049" s="20" t="s">
        <v>125</v>
      </c>
      <c r="E2049" s="20"/>
      <c r="F2049" s="20">
        <v>12</v>
      </c>
      <c r="G2049" s="20">
        <v>2</v>
      </c>
      <c r="H2049" s="20">
        <v>0</v>
      </c>
      <c r="I2049" s="20">
        <v>0</v>
      </c>
      <c r="J2049" s="20">
        <v>14</v>
      </c>
      <c r="K2049" s="20"/>
      <c r="L2049" s="21">
        <v>3401220</v>
      </c>
      <c r="M2049" s="22">
        <v>280</v>
      </c>
      <c r="N2049" s="23">
        <v>2194.3928000000001</v>
      </c>
      <c r="O2049" s="24"/>
    </row>
    <row r="2050" spans="1:15" ht="20.399999999999999" x14ac:dyDescent="0.2">
      <c r="A2050" s="19" t="s">
        <v>6535</v>
      </c>
      <c r="B2050" s="20" t="s">
        <v>4150</v>
      </c>
      <c r="C2050" s="20">
        <v>8</v>
      </c>
      <c r="D2050" s="20" t="s">
        <v>5516</v>
      </c>
      <c r="E2050" s="20" t="s">
        <v>17</v>
      </c>
      <c r="F2050" s="20">
        <v>12</v>
      </c>
      <c r="G2050" s="20">
        <v>6</v>
      </c>
      <c r="H2050" s="20">
        <v>1</v>
      </c>
      <c r="I2050" s="20">
        <v>1</v>
      </c>
      <c r="J2050" s="20">
        <v>20</v>
      </c>
      <c r="K2050" s="20" t="s">
        <v>18</v>
      </c>
      <c r="L2050" s="21">
        <v>3401220</v>
      </c>
      <c r="M2050" s="22">
        <v>160</v>
      </c>
      <c r="N2050" s="23">
        <v>7442.5249999999996</v>
      </c>
      <c r="O2050" s="24"/>
    </row>
    <row r="2051" spans="1:15" ht="20.399999999999999" x14ac:dyDescent="0.2">
      <c r="A2051" s="19" t="s">
        <v>6536</v>
      </c>
      <c r="B2051" s="20" t="s">
        <v>6537</v>
      </c>
      <c r="C2051" s="20">
        <v>4</v>
      </c>
      <c r="D2051" s="20" t="s">
        <v>159</v>
      </c>
      <c r="E2051" s="20" t="s">
        <v>346</v>
      </c>
      <c r="F2051" s="20">
        <v>200</v>
      </c>
      <c r="G2051" s="20">
        <v>20</v>
      </c>
      <c r="H2051" s="20">
        <v>45</v>
      </c>
      <c r="I2051" s="20">
        <v>10</v>
      </c>
      <c r="J2051" s="20">
        <v>275</v>
      </c>
      <c r="K2051" s="20" t="s">
        <v>18</v>
      </c>
      <c r="L2051" s="21">
        <v>3401220</v>
      </c>
      <c r="M2051" s="22">
        <v>1100</v>
      </c>
      <c r="N2051" s="23">
        <v>363.63630000000001</v>
      </c>
      <c r="O2051" s="24"/>
    </row>
    <row r="2052" spans="1:15" ht="20.399999999999999" x14ac:dyDescent="0.2">
      <c r="A2052" s="19" t="s">
        <v>2293</v>
      </c>
      <c r="B2052" s="20" t="s">
        <v>184</v>
      </c>
      <c r="C2052" s="20">
        <v>15</v>
      </c>
      <c r="D2052" s="20" t="s">
        <v>125</v>
      </c>
      <c r="E2052" s="20"/>
      <c r="F2052" s="20">
        <v>12</v>
      </c>
      <c r="G2052" s="20">
        <v>6</v>
      </c>
      <c r="H2052" s="20">
        <v>0</v>
      </c>
      <c r="I2052" s="20">
        <v>1</v>
      </c>
      <c r="J2052" s="20">
        <v>19</v>
      </c>
      <c r="K2052" s="20"/>
      <c r="L2052" s="21">
        <v>3401220</v>
      </c>
      <c r="M2052" s="22">
        <v>285</v>
      </c>
      <c r="N2052" s="23">
        <v>2506.1963999999998</v>
      </c>
      <c r="O2052" s="24"/>
    </row>
    <row r="2053" spans="1:15" ht="20.399999999999999" x14ac:dyDescent="0.2">
      <c r="A2053" s="19" t="s">
        <v>6535</v>
      </c>
      <c r="B2053" s="20" t="s">
        <v>6538</v>
      </c>
      <c r="C2053" s="20">
        <v>7</v>
      </c>
      <c r="D2053" s="20" t="s">
        <v>477</v>
      </c>
      <c r="E2053" s="20" t="s">
        <v>17</v>
      </c>
      <c r="F2053" s="20">
        <v>12</v>
      </c>
      <c r="G2053" s="20">
        <v>7</v>
      </c>
      <c r="H2053" s="20">
        <v>2</v>
      </c>
      <c r="I2053" s="20">
        <v>1</v>
      </c>
      <c r="J2053" s="20">
        <v>22</v>
      </c>
      <c r="K2053" s="20" t="s">
        <v>18</v>
      </c>
      <c r="L2053" s="21">
        <v>3401220</v>
      </c>
      <c r="M2053" s="22">
        <v>154</v>
      </c>
      <c r="N2053" s="23">
        <v>0</v>
      </c>
      <c r="O2053" s="24"/>
    </row>
    <row r="2054" spans="1:15" ht="20.399999999999999" x14ac:dyDescent="0.2">
      <c r="A2054" s="19" t="s">
        <v>6530</v>
      </c>
      <c r="B2054" s="20" t="s">
        <v>6539</v>
      </c>
      <c r="C2054" s="20">
        <v>21</v>
      </c>
      <c r="D2054" s="20" t="s">
        <v>125</v>
      </c>
      <c r="E2054" s="20"/>
      <c r="F2054" s="20">
        <v>12</v>
      </c>
      <c r="G2054" s="20">
        <v>2</v>
      </c>
      <c r="H2054" s="20">
        <v>0</v>
      </c>
      <c r="I2054" s="20">
        <v>0</v>
      </c>
      <c r="J2054" s="20">
        <v>14</v>
      </c>
      <c r="K2054" s="20"/>
      <c r="L2054" s="21">
        <v>3401220</v>
      </c>
      <c r="M2054" s="22">
        <v>294</v>
      </c>
      <c r="N2054" s="23">
        <v>1522.1088</v>
      </c>
      <c r="O2054" s="24"/>
    </row>
    <row r="2055" spans="1:15" ht="20.399999999999999" x14ac:dyDescent="0.2">
      <c r="A2055" s="19" t="s">
        <v>2293</v>
      </c>
      <c r="B2055" s="20" t="s">
        <v>4173</v>
      </c>
      <c r="C2055" s="20">
        <v>15</v>
      </c>
      <c r="D2055" s="20" t="s">
        <v>125</v>
      </c>
      <c r="E2055" s="20"/>
      <c r="F2055" s="20">
        <v>12</v>
      </c>
      <c r="G2055" s="20">
        <v>7</v>
      </c>
      <c r="H2055" s="20">
        <v>0</v>
      </c>
      <c r="I2055" s="20">
        <v>0</v>
      </c>
      <c r="J2055" s="20">
        <v>19</v>
      </c>
      <c r="K2055" s="20"/>
      <c r="L2055" s="21">
        <v>3401220</v>
      </c>
      <c r="M2055" s="22">
        <v>285</v>
      </c>
      <c r="N2055" s="23">
        <v>2471.5228000000002</v>
      </c>
      <c r="O2055" s="24"/>
    </row>
    <row r="2056" spans="1:15" ht="20.399999999999999" x14ac:dyDescent="0.2">
      <c r="A2056" s="19" t="s">
        <v>6540</v>
      </c>
      <c r="B2056" s="20" t="s">
        <v>6541</v>
      </c>
      <c r="C2056" s="20">
        <v>4</v>
      </c>
      <c r="D2056" s="20" t="s">
        <v>159</v>
      </c>
      <c r="E2056" s="20" t="s">
        <v>346</v>
      </c>
      <c r="F2056" s="20">
        <v>200</v>
      </c>
      <c r="G2056" s="20">
        <v>20</v>
      </c>
      <c r="H2056" s="20">
        <v>45</v>
      </c>
      <c r="I2056" s="20">
        <v>10</v>
      </c>
      <c r="J2056" s="20">
        <v>275</v>
      </c>
      <c r="K2056" s="20" t="s">
        <v>18</v>
      </c>
      <c r="L2056" s="21">
        <v>3401220</v>
      </c>
      <c r="M2056" s="22">
        <v>1100</v>
      </c>
      <c r="N2056" s="23">
        <v>0</v>
      </c>
      <c r="O2056" s="24"/>
    </row>
    <row r="2057" spans="1:15" ht="20.399999999999999" x14ac:dyDescent="0.2">
      <c r="A2057" s="19" t="s">
        <v>2293</v>
      </c>
      <c r="B2057" s="20" t="s">
        <v>6542</v>
      </c>
      <c r="C2057" s="20">
        <v>10</v>
      </c>
      <c r="D2057" s="20" t="s">
        <v>1438</v>
      </c>
      <c r="E2057" s="20"/>
      <c r="F2057" s="20">
        <v>12</v>
      </c>
      <c r="G2057" s="20">
        <v>6</v>
      </c>
      <c r="H2057" s="20">
        <v>0</v>
      </c>
      <c r="I2057" s="20">
        <v>0</v>
      </c>
      <c r="J2057" s="20">
        <v>18</v>
      </c>
      <c r="K2057" s="20"/>
      <c r="L2057" s="21">
        <v>3401220</v>
      </c>
      <c r="M2057" s="22">
        <v>180</v>
      </c>
      <c r="N2057" s="23">
        <v>11626.422200000001</v>
      </c>
      <c r="O2057" s="24"/>
    </row>
    <row r="2058" spans="1:15" ht="20.399999999999999" x14ac:dyDescent="0.2">
      <c r="A2058" s="19" t="s">
        <v>6530</v>
      </c>
      <c r="B2058" s="20" t="s">
        <v>6543</v>
      </c>
      <c r="C2058" s="20">
        <v>22</v>
      </c>
      <c r="D2058" s="20" t="s">
        <v>125</v>
      </c>
      <c r="E2058" s="20"/>
      <c r="F2058" s="20">
        <v>12</v>
      </c>
      <c r="G2058" s="20">
        <v>2</v>
      </c>
      <c r="H2058" s="20">
        <v>0</v>
      </c>
      <c r="I2058" s="20">
        <v>0</v>
      </c>
      <c r="J2058" s="20">
        <v>14</v>
      </c>
      <c r="K2058" s="20"/>
      <c r="L2058" s="21">
        <v>3401220</v>
      </c>
      <c r="M2058" s="22">
        <v>308</v>
      </c>
      <c r="N2058" s="23">
        <v>2279.8506000000002</v>
      </c>
      <c r="O2058" s="24"/>
    </row>
    <row r="2059" spans="1:15" ht="20.399999999999999" x14ac:dyDescent="0.2">
      <c r="A2059" s="19" t="s">
        <v>6535</v>
      </c>
      <c r="B2059" s="20" t="s">
        <v>6544</v>
      </c>
      <c r="C2059" s="20">
        <v>7</v>
      </c>
      <c r="D2059" s="20" t="s">
        <v>1438</v>
      </c>
      <c r="E2059" s="20" t="s">
        <v>17</v>
      </c>
      <c r="F2059" s="20">
        <v>12</v>
      </c>
      <c r="G2059" s="20">
        <v>7</v>
      </c>
      <c r="H2059" s="20">
        <v>2</v>
      </c>
      <c r="I2059" s="20">
        <v>1</v>
      </c>
      <c r="J2059" s="20">
        <v>22</v>
      </c>
      <c r="K2059" s="20" t="s">
        <v>18</v>
      </c>
      <c r="L2059" s="21">
        <v>3401220</v>
      </c>
      <c r="M2059" s="22">
        <v>154</v>
      </c>
      <c r="N2059" s="23">
        <v>7405.0388999999996</v>
      </c>
      <c r="O2059" s="24"/>
    </row>
    <row r="2060" spans="1:15" ht="20.399999999999999" x14ac:dyDescent="0.2">
      <c r="A2060" s="19" t="s">
        <v>6535</v>
      </c>
      <c r="B2060" s="20" t="s">
        <v>1284</v>
      </c>
      <c r="C2060" s="20">
        <v>8</v>
      </c>
      <c r="D2060" s="20" t="s">
        <v>265</v>
      </c>
      <c r="E2060" s="20" t="s">
        <v>17</v>
      </c>
      <c r="F2060" s="20">
        <v>12</v>
      </c>
      <c r="G2060" s="20">
        <v>7</v>
      </c>
      <c r="H2060" s="20">
        <v>2</v>
      </c>
      <c r="I2060" s="20">
        <v>1</v>
      </c>
      <c r="J2060" s="20">
        <v>22</v>
      </c>
      <c r="K2060" s="20" t="s">
        <v>18</v>
      </c>
      <c r="L2060" s="21">
        <v>3401220</v>
      </c>
      <c r="M2060" s="22">
        <v>176</v>
      </c>
      <c r="N2060" s="23">
        <v>10795.4545</v>
      </c>
      <c r="O2060" s="24"/>
    </row>
    <row r="2061" spans="1:15" ht="20.399999999999999" x14ac:dyDescent="0.2">
      <c r="A2061" s="19" t="s">
        <v>2293</v>
      </c>
      <c r="B2061" s="20" t="s">
        <v>6545</v>
      </c>
      <c r="C2061" s="20">
        <v>14</v>
      </c>
      <c r="D2061" s="20" t="s">
        <v>4609</v>
      </c>
      <c r="E2061" s="20"/>
      <c r="F2061" s="20">
        <v>12</v>
      </c>
      <c r="G2061" s="20">
        <v>6</v>
      </c>
      <c r="H2061" s="20">
        <v>0</v>
      </c>
      <c r="I2061" s="20">
        <v>0</v>
      </c>
      <c r="J2061" s="20">
        <v>18</v>
      </c>
      <c r="K2061" s="20"/>
      <c r="L2061" s="21">
        <v>3401220</v>
      </c>
      <c r="M2061" s="22">
        <v>252</v>
      </c>
      <c r="N2061" s="23">
        <v>10425.857099999999</v>
      </c>
      <c r="O2061" s="24"/>
    </row>
    <row r="2062" spans="1:15" ht="20.399999999999999" x14ac:dyDescent="0.2">
      <c r="A2062" s="19" t="s">
        <v>6530</v>
      </c>
      <c r="B2062" s="20" t="s">
        <v>6546</v>
      </c>
      <c r="C2062" s="20">
        <v>22</v>
      </c>
      <c r="D2062" s="20" t="s">
        <v>125</v>
      </c>
      <c r="E2062" s="20"/>
      <c r="F2062" s="20">
        <v>12</v>
      </c>
      <c r="G2062" s="20">
        <v>2</v>
      </c>
      <c r="H2062" s="20">
        <v>0</v>
      </c>
      <c r="I2062" s="20">
        <v>0</v>
      </c>
      <c r="J2062" s="20">
        <v>14</v>
      </c>
      <c r="K2062" s="20"/>
      <c r="L2062" s="21">
        <v>3401220</v>
      </c>
      <c r="M2062" s="22">
        <v>308</v>
      </c>
      <c r="N2062" s="23">
        <v>2279.8506000000002</v>
      </c>
      <c r="O2062" s="24"/>
    </row>
    <row r="2063" spans="1:15" ht="20.399999999999999" x14ac:dyDescent="0.2">
      <c r="A2063" s="19" t="s">
        <v>6547</v>
      </c>
      <c r="B2063" s="20" t="s">
        <v>6548</v>
      </c>
      <c r="C2063" s="20">
        <v>9</v>
      </c>
      <c r="D2063" s="20" t="s">
        <v>477</v>
      </c>
      <c r="E2063" s="20" t="s">
        <v>17</v>
      </c>
      <c r="F2063" s="20">
        <v>12</v>
      </c>
      <c r="G2063" s="20">
        <v>7</v>
      </c>
      <c r="H2063" s="20">
        <v>2</v>
      </c>
      <c r="I2063" s="20">
        <v>1</v>
      </c>
      <c r="J2063" s="20">
        <v>22</v>
      </c>
      <c r="K2063" s="20" t="s">
        <v>18</v>
      </c>
      <c r="L2063" s="21">
        <v>3401220</v>
      </c>
      <c r="M2063" s="22">
        <v>198</v>
      </c>
      <c r="N2063" s="23">
        <v>959.59590000000003</v>
      </c>
      <c r="O2063" s="24"/>
    </row>
    <row r="2064" spans="1:15" ht="20.399999999999999" x14ac:dyDescent="0.2">
      <c r="A2064" s="19" t="s">
        <v>2293</v>
      </c>
      <c r="B2064" s="20" t="s">
        <v>6549</v>
      </c>
      <c r="C2064" s="20">
        <v>21</v>
      </c>
      <c r="D2064" s="20" t="s">
        <v>95</v>
      </c>
      <c r="E2064" s="20"/>
      <c r="F2064" s="20">
        <v>12</v>
      </c>
      <c r="G2064" s="20">
        <v>6</v>
      </c>
      <c r="H2064" s="20">
        <v>0</v>
      </c>
      <c r="I2064" s="20">
        <v>0</v>
      </c>
      <c r="J2064" s="20">
        <v>18</v>
      </c>
      <c r="K2064" s="20"/>
      <c r="L2064" s="21">
        <v>3401220</v>
      </c>
      <c r="M2064" s="22">
        <v>378</v>
      </c>
      <c r="N2064" s="23">
        <v>7819.3014999999996</v>
      </c>
      <c r="O2064" s="24"/>
    </row>
    <row r="2065" spans="1:15" ht="20.399999999999999" x14ac:dyDescent="0.2">
      <c r="A2065" s="19" t="s">
        <v>6530</v>
      </c>
      <c r="B2065" s="20" t="s">
        <v>6316</v>
      </c>
      <c r="C2065" s="20">
        <v>21</v>
      </c>
      <c r="D2065" s="20" t="s">
        <v>125</v>
      </c>
      <c r="E2065" s="20"/>
      <c r="F2065" s="20">
        <v>12</v>
      </c>
      <c r="G2065" s="20">
        <v>2</v>
      </c>
      <c r="H2065" s="20">
        <v>0</v>
      </c>
      <c r="I2065" s="20">
        <v>0</v>
      </c>
      <c r="J2065" s="20">
        <v>14</v>
      </c>
      <c r="K2065" s="20"/>
      <c r="L2065" s="21">
        <v>3401220</v>
      </c>
      <c r="M2065" s="22">
        <v>294</v>
      </c>
      <c r="N2065" s="23">
        <v>2335.2244000000001</v>
      </c>
      <c r="O2065" s="24"/>
    </row>
    <row r="2066" spans="1:15" ht="20.399999999999999" x14ac:dyDescent="0.2">
      <c r="A2066" s="19" t="s">
        <v>6550</v>
      </c>
      <c r="B2066" s="20" t="s">
        <v>6551</v>
      </c>
      <c r="C2066" s="20">
        <v>4</v>
      </c>
      <c r="D2066" s="20" t="s">
        <v>159</v>
      </c>
      <c r="E2066" s="20" t="s">
        <v>346</v>
      </c>
      <c r="F2066" s="20">
        <v>200</v>
      </c>
      <c r="G2066" s="20">
        <v>20</v>
      </c>
      <c r="H2066" s="20">
        <v>45</v>
      </c>
      <c r="I2066" s="20">
        <v>10</v>
      </c>
      <c r="J2066" s="20">
        <v>275</v>
      </c>
      <c r="K2066" s="20" t="s">
        <v>18</v>
      </c>
      <c r="L2066" s="21">
        <v>3401220</v>
      </c>
      <c r="M2066" s="22">
        <v>1100</v>
      </c>
      <c r="N2066" s="23">
        <v>0</v>
      </c>
      <c r="O2066" s="24"/>
    </row>
    <row r="2067" spans="1:15" ht="20.399999999999999" x14ac:dyDescent="0.2">
      <c r="A2067" s="19" t="s">
        <v>6530</v>
      </c>
      <c r="B2067" s="20" t="s">
        <v>6552</v>
      </c>
      <c r="C2067" s="20">
        <v>22</v>
      </c>
      <c r="D2067" s="20" t="s">
        <v>125</v>
      </c>
      <c r="E2067" s="20"/>
      <c r="F2067" s="20">
        <v>12</v>
      </c>
      <c r="G2067" s="20">
        <v>2</v>
      </c>
      <c r="H2067" s="20">
        <v>0</v>
      </c>
      <c r="I2067" s="20">
        <v>0</v>
      </c>
      <c r="J2067" s="20">
        <v>14</v>
      </c>
      <c r="K2067" s="20"/>
      <c r="L2067" s="21">
        <v>3401220</v>
      </c>
      <c r="M2067" s="22">
        <v>308</v>
      </c>
      <c r="N2067" s="23">
        <v>2279.8506000000002</v>
      </c>
      <c r="O2067" s="24"/>
    </row>
    <row r="2068" spans="1:15" ht="26.4" customHeight="1" x14ac:dyDescent="0.2">
      <c r="A2068" s="19" t="s">
        <v>6553</v>
      </c>
      <c r="B2068" s="20" t="s">
        <v>6554</v>
      </c>
      <c r="C2068" s="20">
        <v>16</v>
      </c>
      <c r="D2068" s="20" t="s">
        <v>476</v>
      </c>
      <c r="E2068" s="20"/>
      <c r="F2068" s="20">
        <v>12</v>
      </c>
      <c r="G2068" s="20">
        <v>6</v>
      </c>
      <c r="H2068" s="20">
        <v>0</v>
      </c>
      <c r="I2068" s="20">
        <v>0</v>
      </c>
      <c r="J2068" s="20">
        <v>18</v>
      </c>
      <c r="K2068" s="20"/>
      <c r="L2068" s="21">
        <v>3401220</v>
      </c>
      <c r="M2068" s="22">
        <v>288</v>
      </c>
      <c r="N2068" s="23">
        <v>13623.8784</v>
      </c>
      <c r="O2068" s="24"/>
    </row>
    <row r="2069" spans="1:15" ht="20.399999999999999" x14ac:dyDescent="0.2">
      <c r="A2069" s="19" t="s">
        <v>6555</v>
      </c>
      <c r="B2069" s="20" t="s">
        <v>699</v>
      </c>
      <c r="C2069" s="20">
        <v>4</v>
      </c>
      <c r="D2069" s="20" t="s">
        <v>159</v>
      </c>
      <c r="E2069" s="20" t="s">
        <v>346</v>
      </c>
      <c r="F2069" s="20">
        <v>200</v>
      </c>
      <c r="G2069" s="20">
        <v>20</v>
      </c>
      <c r="H2069" s="20">
        <v>45</v>
      </c>
      <c r="I2069" s="20">
        <v>10</v>
      </c>
      <c r="J2069" s="20">
        <v>275</v>
      </c>
      <c r="K2069" s="20" t="s">
        <v>18</v>
      </c>
      <c r="L2069" s="21">
        <v>3401220</v>
      </c>
      <c r="M2069" s="22">
        <v>1100</v>
      </c>
      <c r="N2069" s="23">
        <v>0</v>
      </c>
      <c r="O2069" s="24"/>
    </row>
    <row r="2070" spans="1:15" ht="20.399999999999999" x14ac:dyDescent="0.2">
      <c r="A2070" s="19" t="s">
        <v>6556</v>
      </c>
      <c r="B2070" s="20" t="s">
        <v>6557</v>
      </c>
      <c r="C2070" s="20">
        <v>13</v>
      </c>
      <c r="D2070" s="20" t="s">
        <v>476</v>
      </c>
      <c r="E2070" s="20" t="s">
        <v>17</v>
      </c>
      <c r="F2070" s="20">
        <v>12</v>
      </c>
      <c r="G2070" s="20">
        <v>6</v>
      </c>
      <c r="H2070" s="20">
        <v>1</v>
      </c>
      <c r="I2070" s="20">
        <v>1</v>
      </c>
      <c r="J2070" s="20">
        <v>20</v>
      </c>
      <c r="K2070" s="20" t="s">
        <v>18</v>
      </c>
      <c r="L2070" s="21">
        <v>3401220</v>
      </c>
      <c r="M2070" s="22">
        <v>260</v>
      </c>
      <c r="N2070" s="23">
        <v>3846.1538</v>
      </c>
      <c r="O2070" s="24"/>
    </row>
    <row r="2071" spans="1:15" ht="20.399999999999999" x14ac:dyDescent="0.2">
      <c r="A2071" s="19" t="s">
        <v>6530</v>
      </c>
      <c r="B2071" s="20" t="s">
        <v>6517</v>
      </c>
      <c r="C2071" s="20">
        <v>21</v>
      </c>
      <c r="D2071" s="20" t="s">
        <v>125</v>
      </c>
      <c r="E2071" s="20"/>
      <c r="F2071" s="20">
        <v>12</v>
      </c>
      <c r="G2071" s="20">
        <v>2</v>
      </c>
      <c r="H2071" s="20">
        <v>0</v>
      </c>
      <c r="I2071" s="20">
        <v>0</v>
      </c>
      <c r="J2071" s="20">
        <v>14</v>
      </c>
      <c r="K2071" s="20"/>
      <c r="L2071" s="21">
        <v>3401220</v>
      </c>
      <c r="M2071" s="22">
        <v>294</v>
      </c>
      <c r="N2071" s="23">
        <v>2335.2244000000001</v>
      </c>
      <c r="O2071" s="24"/>
    </row>
    <row r="2072" spans="1:15" ht="20.399999999999999" x14ac:dyDescent="0.2">
      <c r="A2072" s="19" t="s">
        <v>6558</v>
      </c>
      <c r="B2072" s="20" t="s">
        <v>5797</v>
      </c>
      <c r="C2072" s="20">
        <v>19</v>
      </c>
      <c r="D2072" s="20" t="s">
        <v>4609</v>
      </c>
      <c r="E2072" s="20"/>
      <c r="F2072" s="20">
        <v>12</v>
      </c>
      <c r="G2072" s="20">
        <v>5</v>
      </c>
      <c r="H2072" s="20">
        <v>0</v>
      </c>
      <c r="I2072" s="20">
        <v>0</v>
      </c>
      <c r="J2072" s="20">
        <v>17</v>
      </c>
      <c r="K2072" s="20"/>
      <c r="L2072" s="21">
        <v>3401220</v>
      </c>
      <c r="M2072" s="22">
        <v>323</v>
      </c>
      <c r="N2072" s="23">
        <v>1904.0463999999999</v>
      </c>
      <c r="O2072" s="24"/>
    </row>
    <row r="2073" spans="1:15" ht="20.399999999999999" x14ac:dyDescent="0.2">
      <c r="A2073" s="19" t="s">
        <v>6559</v>
      </c>
      <c r="B2073" s="20" t="s">
        <v>6560</v>
      </c>
      <c r="C2073" s="20">
        <v>11</v>
      </c>
      <c r="D2073" s="20" t="s">
        <v>561</v>
      </c>
      <c r="E2073" s="20" t="s">
        <v>17</v>
      </c>
      <c r="F2073" s="20">
        <v>12</v>
      </c>
      <c r="G2073" s="20">
        <v>8</v>
      </c>
      <c r="H2073" s="20">
        <v>2</v>
      </c>
      <c r="I2073" s="20">
        <v>1</v>
      </c>
      <c r="J2073" s="20">
        <v>23</v>
      </c>
      <c r="K2073" s="20" t="s">
        <v>18</v>
      </c>
      <c r="L2073" s="21">
        <v>3401220</v>
      </c>
      <c r="M2073" s="22">
        <v>253</v>
      </c>
      <c r="N2073" s="23">
        <v>0</v>
      </c>
      <c r="O2073" s="24"/>
    </row>
    <row r="2074" spans="1:15" ht="20.399999999999999" x14ac:dyDescent="0.2">
      <c r="A2074" s="19" t="s">
        <v>6561</v>
      </c>
      <c r="B2074" s="20" t="s">
        <v>598</v>
      </c>
      <c r="C2074" s="20">
        <v>9</v>
      </c>
      <c r="D2074" s="20" t="s">
        <v>477</v>
      </c>
      <c r="E2074" s="20" t="s">
        <v>17</v>
      </c>
      <c r="F2074" s="20">
        <v>12</v>
      </c>
      <c r="G2074" s="20">
        <v>4</v>
      </c>
      <c r="H2074" s="20">
        <v>2</v>
      </c>
      <c r="I2074" s="20">
        <v>1</v>
      </c>
      <c r="J2074" s="20">
        <v>19</v>
      </c>
      <c r="K2074" s="20" t="s">
        <v>18</v>
      </c>
      <c r="L2074" s="21">
        <v>3401220</v>
      </c>
      <c r="M2074" s="22">
        <v>171</v>
      </c>
      <c r="N2074" s="23">
        <v>12105.2631</v>
      </c>
      <c r="O2074" s="24"/>
    </row>
    <row r="2075" spans="1:15" ht="20.399999999999999" x14ac:dyDescent="0.2">
      <c r="A2075" s="19" t="s">
        <v>2293</v>
      </c>
      <c r="B2075" s="20" t="s">
        <v>6562</v>
      </c>
      <c r="C2075" s="20">
        <v>21</v>
      </c>
      <c r="D2075" s="20" t="s">
        <v>102</v>
      </c>
      <c r="E2075" s="20"/>
      <c r="F2075" s="20">
        <v>12</v>
      </c>
      <c r="G2075" s="20">
        <v>6</v>
      </c>
      <c r="H2075" s="20">
        <v>0</v>
      </c>
      <c r="I2075" s="20">
        <v>0</v>
      </c>
      <c r="J2075" s="20">
        <v>18</v>
      </c>
      <c r="K2075" s="20"/>
      <c r="L2075" s="21">
        <v>3401220</v>
      </c>
      <c r="M2075" s="22">
        <v>378</v>
      </c>
      <c r="N2075" s="23">
        <v>0</v>
      </c>
      <c r="O2075" s="24"/>
    </row>
    <row r="2076" spans="1:15" ht="20.399999999999999" x14ac:dyDescent="0.2">
      <c r="A2076" s="19" t="s">
        <v>2293</v>
      </c>
      <c r="B2076" s="20" t="s">
        <v>6563</v>
      </c>
      <c r="C2076" s="20">
        <v>19</v>
      </c>
      <c r="D2076" s="20" t="s">
        <v>125</v>
      </c>
      <c r="E2076" s="20"/>
      <c r="F2076" s="20">
        <v>12</v>
      </c>
      <c r="G2076" s="20">
        <v>6</v>
      </c>
      <c r="H2076" s="20">
        <v>0</v>
      </c>
      <c r="I2076" s="20">
        <v>1</v>
      </c>
      <c r="J2076" s="20">
        <v>19</v>
      </c>
      <c r="K2076" s="20"/>
      <c r="L2076" s="21">
        <v>3401220</v>
      </c>
      <c r="M2076" s="22">
        <v>361</v>
      </c>
      <c r="N2076" s="23">
        <v>2157.2575999999999</v>
      </c>
      <c r="O2076" s="24"/>
    </row>
    <row r="2077" spans="1:15" ht="20.399999999999999" x14ac:dyDescent="0.2">
      <c r="A2077" s="19" t="s">
        <v>6530</v>
      </c>
      <c r="B2077" s="20" t="s">
        <v>6564</v>
      </c>
      <c r="C2077" s="20">
        <v>21</v>
      </c>
      <c r="D2077" s="20" t="s">
        <v>159</v>
      </c>
      <c r="E2077" s="20"/>
      <c r="F2077" s="20">
        <v>12</v>
      </c>
      <c r="G2077" s="20">
        <v>3</v>
      </c>
      <c r="H2077" s="20">
        <v>0</v>
      </c>
      <c r="I2077" s="20">
        <v>0</v>
      </c>
      <c r="J2077" s="20">
        <v>15</v>
      </c>
      <c r="K2077" s="20"/>
      <c r="L2077" s="21">
        <v>3401220</v>
      </c>
      <c r="M2077" s="22">
        <v>315</v>
      </c>
      <c r="N2077" s="23">
        <v>0</v>
      </c>
      <c r="O2077" s="24"/>
    </row>
    <row r="2078" spans="1:15" ht="20.399999999999999" x14ac:dyDescent="0.2">
      <c r="A2078" s="19" t="s">
        <v>6565</v>
      </c>
      <c r="B2078" s="20" t="s">
        <v>6146</v>
      </c>
      <c r="C2078" s="20">
        <v>21</v>
      </c>
      <c r="D2078" s="20" t="s">
        <v>102</v>
      </c>
      <c r="E2078" s="20"/>
      <c r="F2078" s="20">
        <v>12</v>
      </c>
      <c r="G2078" s="20">
        <v>6</v>
      </c>
      <c r="H2078" s="20">
        <v>0</v>
      </c>
      <c r="I2078" s="20">
        <v>1</v>
      </c>
      <c r="J2078" s="20">
        <v>19</v>
      </c>
      <c r="K2078" s="20"/>
      <c r="L2078" s="21">
        <v>3401220</v>
      </c>
      <c r="M2078" s="22">
        <v>399</v>
      </c>
      <c r="N2078" s="23">
        <v>0</v>
      </c>
      <c r="O2078" s="24"/>
    </row>
    <row r="2079" spans="1:15" ht="20.399999999999999" x14ac:dyDescent="0.2">
      <c r="A2079" s="19" t="s">
        <v>6530</v>
      </c>
      <c r="B2079" s="20" t="s">
        <v>6566</v>
      </c>
      <c r="C2079" s="20">
        <v>22</v>
      </c>
      <c r="D2079" s="20" t="s">
        <v>125</v>
      </c>
      <c r="E2079" s="20"/>
      <c r="F2079" s="20">
        <v>12</v>
      </c>
      <c r="G2079" s="20">
        <v>3</v>
      </c>
      <c r="H2079" s="20">
        <v>0</v>
      </c>
      <c r="I2079" s="20">
        <v>0</v>
      </c>
      <c r="J2079" s="20">
        <v>15</v>
      </c>
      <c r="K2079" s="20"/>
      <c r="L2079" s="21">
        <v>3401220</v>
      </c>
      <c r="M2079" s="22">
        <v>330</v>
      </c>
      <c r="N2079" s="23">
        <v>0</v>
      </c>
      <c r="O2079" s="24"/>
    </row>
    <row r="2080" spans="1:15" ht="20.399999999999999" x14ac:dyDescent="0.2">
      <c r="A2080" s="19" t="s">
        <v>2293</v>
      </c>
      <c r="B2080" s="20" t="s">
        <v>6567</v>
      </c>
      <c r="C2080" s="20">
        <v>21</v>
      </c>
      <c r="D2080" s="20" t="s">
        <v>125</v>
      </c>
      <c r="E2080" s="20"/>
      <c r="F2080" s="20">
        <v>12</v>
      </c>
      <c r="G2080" s="20">
        <v>6</v>
      </c>
      <c r="H2080" s="20">
        <v>0</v>
      </c>
      <c r="I2080" s="20">
        <v>1</v>
      </c>
      <c r="J2080" s="20">
        <v>19</v>
      </c>
      <c r="K2080" s="20"/>
      <c r="L2080" s="21">
        <v>3401220</v>
      </c>
      <c r="M2080" s="22">
        <v>399</v>
      </c>
      <c r="N2080" s="23">
        <v>0</v>
      </c>
      <c r="O2080" s="24"/>
    </row>
    <row r="2081" spans="1:15" ht="20.399999999999999" x14ac:dyDescent="0.2">
      <c r="A2081" s="19" t="s">
        <v>6530</v>
      </c>
      <c r="B2081" s="20" t="s">
        <v>6568</v>
      </c>
      <c r="C2081" s="20">
        <v>22</v>
      </c>
      <c r="D2081" s="20" t="s">
        <v>159</v>
      </c>
      <c r="E2081" s="20"/>
      <c r="F2081" s="20">
        <v>12</v>
      </c>
      <c r="G2081" s="20">
        <v>3</v>
      </c>
      <c r="H2081" s="20">
        <v>0</v>
      </c>
      <c r="I2081" s="20">
        <v>0</v>
      </c>
      <c r="J2081" s="20">
        <v>15</v>
      </c>
      <c r="K2081" s="20"/>
      <c r="L2081" s="21">
        <v>3401220</v>
      </c>
      <c r="M2081" s="22">
        <v>330</v>
      </c>
      <c r="N2081" s="23">
        <v>0</v>
      </c>
      <c r="O2081" s="24"/>
    </row>
    <row r="2082" spans="1:15" ht="20.399999999999999" x14ac:dyDescent="0.2">
      <c r="A2082" s="19" t="s">
        <v>2293</v>
      </c>
      <c r="B2082" s="20" t="s">
        <v>6569</v>
      </c>
      <c r="C2082" s="20">
        <v>22</v>
      </c>
      <c r="D2082" s="20" t="s">
        <v>125</v>
      </c>
      <c r="E2082" s="20"/>
      <c r="F2082" s="20">
        <v>12</v>
      </c>
      <c r="G2082" s="20">
        <v>6</v>
      </c>
      <c r="H2082" s="20">
        <v>0</v>
      </c>
      <c r="I2082" s="20">
        <v>1</v>
      </c>
      <c r="J2082" s="20">
        <v>19</v>
      </c>
      <c r="K2082" s="20"/>
      <c r="L2082" s="21">
        <v>3401220</v>
      </c>
      <c r="M2082" s="22">
        <v>418</v>
      </c>
      <c r="N2082" s="23">
        <v>0</v>
      </c>
      <c r="O2082" s="24"/>
    </row>
    <row r="2083" spans="1:15" ht="20.399999999999999" x14ac:dyDescent="0.2">
      <c r="A2083" s="19" t="s">
        <v>6530</v>
      </c>
      <c r="B2083" s="20" t="s">
        <v>6570</v>
      </c>
      <c r="C2083" s="20">
        <v>23</v>
      </c>
      <c r="D2083" s="20" t="s">
        <v>125</v>
      </c>
      <c r="E2083" s="20"/>
      <c r="F2083" s="20">
        <v>12</v>
      </c>
      <c r="G2083" s="20">
        <v>2</v>
      </c>
      <c r="H2083" s="20">
        <v>0</v>
      </c>
      <c r="I2083" s="20">
        <v>0</v>
      </c>
      <c r="J2083" s="20">
        <v>14</v>
      </c>
      <c r="K2083" s="20"/>
      <c r="L2083" s="21">
        <v>3401220</v>
      </c>
      <c r="M2083" s="22">
        <v>322</v>
      </c>
      <c r="N2083" s="23">
        <v>0</v>
      </c>
      <c r="O2083" s="24"/>
    </row>
    <row r="2084" spans="1:15" ht="20.399999999999999" x14ac:dyDescent="0.2">
      <c r="A2084" s="19" t="s">
        <v>2293</v>
      </c>
      <c r="B2084" s="20" t="s">
        <v>6571</v>
      </c>
      <c r="C2084" s="20">
        <v>22</v>
      </c>
      <c r="D2084" s="20" t="s">
        <v>125</v>
      </c>
      <c r="E2084" s="20"/>
      <c r="F2084" s="20">
        <v>12</v>
      </c>
      <c r="G2084" s="20">
        <v>6</v>
      </c>
      <c r="H2084" s="20">
        <v>0</v>
      </c>
      <c r="I2084" s="20">
        <v>1</v>
      </c>
      <c r="J2084" s="20">
        <v>19</v>
      </c>
      <c r="K2084" s="20"/>
      <c r="L2084" s="21">
        <v>3401220</v>
      </c>
      <c r="M2084" s="22">
        <v>418</v>
      </c>
      <c r="N2084" s="23">
        <v>0</v>
      </c>
      <c r="O2084" s="24"/>
    </row>
    <row r="2085" spans="1:15" ht="20.399999999999999" x14ac:dyDescent="0.2">
      <c r="A2085" s="19" t="s">
        <v>6530</v>
      </c>
      <c r="B2085" s="20" t="s">
        <v>6572</v>
      </c>
      <c r="C2085" s="20">
        <v>14</v>
      </c>
      <c r="D2085" s="20" t="s">
        <v>159</v>
      </c>
      <c r="E2085" s="20"/>
      <c r="F2085" s="20">
        <v>12</v>
      </c>
      <c r="G2085" s="20">
        <v>2</v>
      </c>
      <c r="H2085" s="20">
        <v>0</v>
      </c>
      <c r="I2085" s="20">
        <v>0</v>
      </c>
      <c r="J2085" s="20">
        <v>14</v>
      </c>
      <c r="K2085" s="20"/>
      <c r="L2085" s="21">
        <v>3401220</v>
      </c>
      <c r="M2085" s="22">
        <v>196</v>
      </c>
      <c r="N2085" s="23">
        <v>0</v>
      </c>
      <c r="O2085" s="24"/>
    </row>
    <row r="2086" spans="1:15" ht="20.399999999999999" x14ac:dyDescent="0.2">
      <c r="A2086" s="19" t="s">
        <v>6573</v>
      </c>
      <c r="B2086" s="20" t="s">
        <v>874</v>
      </c>
      <c r="C2086" s="20">
        <v>4</v>
      </c>
      <c r="D2086" s="20" t="s">
        <v>159</v>
      </c>
      <c r="E2086" s="20" t="s">
        <v>346</v>
      </c>
      <c r="F2086" s="20">
        <v>200</v>
      </c>
      <c r="G2086" s="20">
        <v>20</v>
      </c>
      <c r="H2086" s="20">
        <v>45</v>
      </c>
      <c r="I2086" s="20">
        <v>10</v>
      </c>
      <c r="J2086" s="20">
        <v>275</v>
      </c>
      <c r="K2086" s="20" t="s">
        <v>18</v>
      </c>
      <c r="L2086" s="21">
        <v>3401220</v>
      </c>
      <c r="M2086" s="22">
        <v>1100</v>
      </c>
      <c r="N2086" s="23">
        <v>0</v>
      </c>
      <c r="O2086" s="24"/>
    </row>
    <row r="2087" spans="1:15" s="25" customFormat="1" ht="13.2" x14ac:dyDescent="0.25">
      <c r="A2087" s="92" t="s">
        <v>247</v>
      </c>
      <c r="B2087" s="93"/>
      <c r="C2087" s="93"/>
      <c r="D2087" s="93" t="s">
        <v>1499</v>
      </c>
      <c r="E2087" s="93"/>
      <c r="F2087" s="93"/>
      <c r="G2087" s="93"/>
      <c r="H2087" s="93"/>
      <c r="I2087" s="93"/>
      <c r="J2087" s="93"/>
      <c r="K2087" s="93"/>
      <c r="L2087" s="94"/>
      <c r="M2087" s="95"/>
      <c r="N2087" s="96" t="s">
        <v>20</v>
      </c>
      <c r="O2087" s="97">
        <v>34700261</v>
      </c>
    </row>
    <row r="2089" spans="1:15" ht="13.2" x14ac:dyDescent="0.25">
      <c r="D2089" s="25" t="s">
        <v>754</v>
      </c>
    </row>
    <row r="2090" spans="1:15" ht="20.399999999999999" x14ac:dyDescent="0.2">
      <c r="A2090" s="19" t="s">
        <v>6574</v>
      </c>
      <c r="B2090" s="20" t="s">
        <v>6575</v>
      </c>
      <c r="C2090" s="20">
        <v>25</v>
      </c>
      <c r="D2090" s="20" t="s">
        <v>125</v>
      </c>
      <c r="E2090" s="20"/>
      <c r="F2090" s="20">
        <v>14</v>
      </c>
      <c r="G2090" s="20">
        <v>7</v>
      </c>
      <c r="H2090" s="20">
        <v>0</v>
      </c>
      <c r="I2090" s="20">
        <v>0</v>
      </c>
      <c r="J2090" s="20">
        <v>21</v>
      </c>
      <c r="K2090" s="20"/>
      <c r="L2090" s="21">
        <v>3401220</v>
      </c>
      <c r="M2090" s="22">
        <v>525</v>
      </c>
      <c r="N2090" s="23">
        <v>767.37519999999995</v>
      </c>
      <c r="O2090" s="24"/>
    </row>
    <row r="2091" spans="1:15" ht="20.399999999999999" x14ac:dyDescent="0.2">
      <c r="A2091" s="19" t="s">
        <v>2293</v>
      </c>
      <c r="B2091" s="20" t="s">
        <v>4268</v>
      </c>
      <c r="C2091" s="20">
        <v>16</v>
      </c>
      <c r="D2091" s="20" t="s">
        <v>125</v>
      </c>
      <c r="E2091" s="20"/>
      <c r="F2091" s="20">
        <v>16</v>
      </c>
      <c r="G2091" s="20">
        <v>10</v>
      </c>
      <c r="H2091" s="20">
        <v>0</v>
      </c>
      <c r="I2091" s="20">
        <v>0</v>
      </c>
      <c r="J2091" s="20">
        <v>26</v>
      </c>
      <c r="K2091" s="20"/>
      <c r="L2091" s="21">
        <v>3401220</v>
      </c>
      <c r="M2091" s="22">
        <v>416</v>
      </c>
      <c r="N2091" s="23">
        <v>1204.8461</v>
      </c>
      <c r="O2091" s="24"/>
    </row>
    <row r="2092" spans="1:15" ht="20.399999999999999" x14ac:dyDescent="0.2">
      <c r="A2092" s="19" t="s">
        <v>6574</v>
      </c>
      <c r="B2092" s="20" t="s">
        <v>1324</v>
      </c>
      <c r="C2092" s="20">
        <v>28</v>
      </c>
      <c r="D2092" s="20" t="s">
        <v>125</v>
      </c>
      <c r="E2092" s="20"/>
      <c r="F2092" s="20">
        <v>16</v>
      </c>
      <c r="G2092" s="20">
        <v>11</v>
      </c>
      <c r="H2092" s="20">
        <v>0</v>
      </c>
      <c r="I2092" s="20">
        <v>0</v>
      </c>
      <c r="J2092" s="20">
        <v>27</v>
      </c>
      <c r="K2092" s="20"/>
      <c r="L2092" s="21">
        <v>3401220</v>
      </c>
      <c r="M2092" s="22">
        <v>756</v>
      </c>
      <c r="N2092" s="23">
        <v>610.69309999999996</v>
      </c>
      <c r="O2092" s="24"/>
    </row>
    <row r="2093" spans="1:15" ht="20.399999999999999" x14ac:dyDescent="0.2">
      <c r="A2093" s="19" t="s">
        <v>2293</v>
      </c>
      <c r="B2093" s="20" t="s">
        <v>1324</v>
      </c>
      <c r="C2093" s="20">
        <v>28</v>
      </c>
      <c r="D2093" s="20" t="s">
        <v>125</v>
      </c>
      <c r="E2093" s="20"/>
      <c r="F2093" s="20">
        <v>16</v>
      </c>
      <c r="G2093" s="20">
        <v>10</v>
      </c>
      <c r="H2093" s="20">
        <v>0</v>
      </c>
      <c r="I2093" s="20">
        <v>0</v>
      </c>
      <c r="J2093" s="20">
        <v>26</v>
      </c>
      <c r="K2093" s="20"/>
      <c r="L2093" s="21">
        <v>3401220</v>
      </c>
      <c r="M2093" s="22">
        <v>728</v>
      </c>
      <c r="N2093" s="23">
        <v>688.48350000000005</v>
      </c>
      <c r="O2093" s="24"/>
    </row>
    <row r="2094" spans="1:15" ht="20.399999999999999" x14ac:dyDescent="0.2">
      <c r="A2094" s="19" t="s">
        <v>6576</v>
      </c>
      <c r="B2094" s="20" t="s">
        <v>2369</v>
      </c>
      <c r="C2094" s="20">
        <v>10</v>
      </c>
      <c r="D2094" s="20" t="s">
        <v>298</v>
      </c>
      <c r="E2094" s="20" t="s">
        <v>17</v>
      </c>
      <c r="F2094" s="20">
        <v>8</v>
      </c>
      <c r="G2094" s="20">
        <v>4</v>
      </c>
      <c r="H2094" s="20">
        <v>1</v>
      </c>
      <c r="I2094" s="20">
        <v>0</v>
      </c>
      <c r="J2094" s="20">
        <v>13</v>
      </c>
      <c r="K2094" s="20" t="s">
        <v>18</v>
      </c>
      <c r="L2094" s="21">
        <v>3401220</v>
      </c>
      <c r="M2094" s="22">
        <v>130</v>
      </c>
      <c r="N2094" s="23">
        <v>5793.8307000000004</v>
      </c>
      <c r="O2094" s="24"/>
    </row>
    <row r="2095" spans="1:15" ht="30.6" x14ac:dyDescent="0.2">
      <c r="A2095" s="19" t="s">
        <v>6577</v>
      </c>
      <c r="B2095" s="20" t="s">
        <v>6578</v>
      </c>
      <c r="C2095" s="20">
        <v>16</v>
      </c>
      <c r="D2095" s="20" t="s">
        <v>109</v>
      </c>
      <c r="E2095" s="20"/>
      <c r="F2095" s="20">
        <v>8</v>
      </c>
      <c r="G2095" s="20">
        <v>5</v>
      </c>
      <c r="H2095" s="20">
        <v>0</v>
      </c>
      <c r="I2095" s="20">
        <v>0</v>
      </c>
      <c r="J2095" s="20">
        <v>13</v>
      </c>
      <c r="K2095" s="20"/>
      <c r="L2095" s="21">
        <v>3401220</v>
      </c>
      <c r="M2095" s="22">
        <v>208</v>
      </c>
      <c r="N2095" s="23">
        <v>2884.6152999999999</v>
      </c>
      <c r="O2095" s="24"/>
    </row>
    <row r="2096" spans="1:15" ht="20.399999999999999" x14ac:dyDescent="0.2">
      <c r="A2096" s="19" t="s">
        <v>6579</v>
      </c>
      <c r="B2096" s="20" t="s">
        <v>6479</v>
      </c>
      <c r="C2096" s="20">
        <v>5</v>
      </c>
      <c r="D2096" s="20" t="s">
        <v>6580</v>
      </c>
      <c r="E2096" s="20" t="s">
        <v>366</v>
      </c>
      <c r="F2096" s="20">
        <v>80</v>
      </c>
      <c r="G2096" s="20">
        <v>20</v>
      </c>
      <c r="H2096" s="20">
        <v>45</v>
      </c>
      <c r="I2096" s="20">
        <v>0</v>
      </c>
      <c r="J2096" s="20">
        <v>145</v>
      </c>
      <c r="K2096" s="20" t="s">
        <v>18</v>
      </c>
      <c r="L2096" s="21">
        <v>3401220</v>
      </c>
      <c r="M2096" s="22">
        <v>725</v>
      </c>
      <c r="N2096" s="23">
        <v>486.39440000000002</v>
      </c>
      <c r="O2096" s="24"/>
    </row>
    <row r="2097" spans="1:15" ht="20.399999999999999" x14ac:dyDescent="0.2">
      <c r="A2097" s="19" t="s">
        <v>2293</v>
      </c>
      <c r="B2097" s="20" t="s">
        <v>152</v>
      </c>
      <c r="C2097" s="20">
        <v>30</v>
      </c>
      <c r="D2097" s="20" t="s">
        <v>125</v>
      </c>
      <c r="E2097" s="20"/>
      <c r="F2097" s="20">
        <v>16</v>
      </c>
      <c r="G2097" s="20">
        <v>10</v>
      </c>
      <c r="H2097" s="20">
        <v>0</v>
      </c>
      <c r="I2097" s="20">
        <v>0</v>
      </c>
      <c r="J2097" s="20">
        <v>26</v>
      </c>
      <c r="K2097" s="20"/>
      <c r="L2097" s="21">
        <v>3401220</v>
      </c>
      <c r="M2097" s="22">
        <v>780</v>
      </c>
      <c r="N2097" s="23">
        <v>716.4307</v>
      </c>
      <c r="O2097" s="24"/>
    </row>
    <row r="2098" spans="1:15" ht="20.399999999999999" x14ac:dyDescent="0.2">
      <c r="A2098" s="19" t="s">
        <v>6574</v>
      </c>
      <c r="B2098" s="20" t="s">
        <v>6581</v>
      </c>
      <c r="C2098" s="20">
        <v>28</v>
      </c>
      <c r="D2098" s="20" t="s">
        <v>125</v>
      </c>
      <c r="E2098" s="20"/>
      <c r="F2098" s="20">
        <v>16</v>
      </c>
      <c r="G2098" s="20">
        <v>9</v>
      </c>
      <c r="H2098" s="20">
        <v>0</v>
      </c>
      <c r="I2098" s="20">
        <v>0</v>
      </c>
      <c r="J2098" s="20">
        <v>25</v>
      </c>
      <c r="K2098" s="20"/>
      <c r="L2098" s="21">
        <v>3401220</v>
      </c>
      <c r="M2098" s="22">
        <v>700</v>
      </c>
      <c r="N2098" s="23">
        <v>659.54849999999999</v>
      </c>
      <c r="O2098" s="24"/>
    </row>
    <row r="2099" spans="1:15" ht="20.399999999999999" x14ac:dyDescent="0.2">
      <c r="A2099" s="19" t="s">
        <v>6582</v>
      </c>
      <c r="B2099" s="20" t="s">
        <v>6583</v>
      </c>
      <c r="C2099" s="20">
        <v>9</v>
      </c>
      <c r="D2099" s="20" t="s">
        <v>109</v>
      </c>
      <c r="E2099" s="20" t="s">
        <v>17</v>
      </c>
      <c r="F2099" s="20">
        <v>8</v>
      </c>
      <c r="G2099" s="20">
        <v>4</v>
      </c>
      <c r="H2099" s="20">
        <v>1</v>
      </c>
      <c r="I2099" s="20">
        <v>0</v>
      </c>
      <c r="J2099" s="20">
        <v>13</v>
      </c>
      <c r="K2099" s="20" t="s">
        <v>21</v>
      </c>
      <c r="L2099" s="21">
        <v>3401220</v>
      </c>
      <c r="M2099" s="22">
        <v>117</v>
      </c>
      <c r="N2099" s="23">
        <v>4273.5042000000003</v>
      </c>
      <c r="O2099" s="24"/>
    </row>
    <row r="2100" spans="1:15" ht="20.399999999999999" x14ac:dyDescent="0.2">
      <c r="A2100" s="19" t="s">
        <v>1129</v>
      </c>
      <c r="B2100" s="20" t="s">
        <v>89</v>
      </c>
      <c r="C2100" s="20">
        <v>6</v>
      </c>
      <c r="D2100" s="20" t="s">
        <v>125</v>
      </c>
      <c r="E2100" s="20" t="s">
        <v>366</v>
      </c>
      <c r="F2100" s="20">
        <v>80</v>
      </c>
      <c r="G2100" s="20">
        <v>20</v>
      </c>
      <c r="H2100" s="20">
        <v>45</v>
      </c>
      <c r="I2100" s="20">
        <v>0</v>
      </c>
      <c r="J2100" s="20">
        <v>145</v>
      </c>
      <c r="K2100" s="20" t="s">
        <v>18</v>
      </c>
      <c r="L2100" s="21">
        <v>3401220</v>
      </c>
      <c r="M2100" s="22">
        <v>870</v>
      </c>
      <c r="N2100" s="23">
        <v>453.73790000000002</v>
      </c>
      <c r="O2100" s="24"/>
    </row>
    <row r="2101" spans="1:15" ht="20.399999999999999" x14ac:dyDescent="0.2">
      <c r="A2101" s="19" t="s">
        <v>6584</v>
      </c>
      <c r="B2101" s="20" t="s">
        <v>6585</v>
      </c>
      <c r="C2101" s="20">
        <v>7</v>
      </c>
      <c r="D2101" s="20" t="s">
        <v>6580</v>
      </c>
      <c r="E2101" s="20" t="s">
        <v>366</v>
      </c>
      <c r="F2101" s="20">
        <v>70</v>
      </c>
      <c r="G2101" s="20">
        <v>15</v>
      </c>
      <c r="H2101" s="20">
        <v>40</v>
      </c>
      <c r="I2101" s="20">
        <v>0</v>
      </c>
      <c r="J2101" s="20">
        <v>125</v>
      </c>
      <c r="K2101" s="20" t="s">
        <v>18</v>
      </c>
      <c r="L2101" s="21">
        <v>3401220</v>
      </c>
      <c r="M2101" s="22">
        <v>875</v>
      </c>
      <c r="N2101" s="23">
        <v>457.14280000000002</v>
      </c>
      <c r="O2101" s="24"/>
    </row>
    <row r="2102" spans="1:15" ht="20.399999999999999" x14ac:dyDescent="0.2">
      <c r="A2102" s="19" t="s">
        <v>6582</v>
      </c>
      <c r="B2102" s="20" t="s">
        <v>6586</v>
      </c>
      <c r="C2102" s="20">
        <v>9</v>
      </c>
      <c r="D2102" s="20" t="s">
        <v>109</v>
      </c>
      <c r="E2102" s="20" t="s">
        <v>17</v>
      </c>
      <c r="F2102" s="20">
        <v>8</v>
      </c>
      <c r="G2102" s="20">
        <v>4</v>
      </c>
      <c r="H2102" s="20">
        <v>1</v>
      </c>
      <c r="I2102" s="20">
        <v>0</v>
      </c>
      <c r="J2102" s="20">
        <v>13</v>
      </c>
      <c r="K2102" s="20" t="s">
        <v>18</v>
      </c>
      <c r="L2102" s="21">
        <v>3401220</v>
      </c>
      <c r="M2102" s="22">
        <v>117</v>
      </c>
      <c r="N2102" s="23">
        <v>4273.5042000000003</v>
      </c>
      <c r="O2102" s="24"/>
    </row>
    <row r="2103" spans="1:15" ht="20.399999999999999" x14ac:dyDescent="0.2">
      <c r="A2103" s="19" t="s">
        <v>6587</v>
      </c>
      <c r="B2103" s="20" t="s">
        <v>6588</v>
      </c>
      <c r="C2103" s="20">
        <v>3</v>
      </c>
      <c r="D2103" s="20" t="s">
        <v>125</v>
      </c>
      <c r="E2103" s="20"/>
      <c r="F2103" s="20">
        <v>21</v>
      </c>
      <c r="G2103" s="20">
        <v>2</v>
      </c>
      <c r="H2103" s="20">
        <v>0</v>
      </c>
      <c r="I2103" s="20">
        <v>2</v>
      </c>
      <c r="J2103" s="20">
        <v>25</v>
      </c>
      <c r="K2103" s="20"/>
      <c r="L2103" s="21">
        <v>3401220</v>
      </c>
      <c r="M2103" s="22">
        <v>75</v>
      </c>
      <c r="N2103" s="23">
        <v>1078.6532999999999</v>
      </c>
      <c r="O2103" s="24"/>
    </row>
    <row r="2104" spans="1:15" ht="20.399999999999999" x14ac:dyDescent="0.2">
      <c r="A2104" s="19" t="s">
        <v>6574</v>
      </c>
      <c r="B2104" s="20" t="s">
        <v>6589</v>
      </c>
      <c r="C2104" s="20">
        <v>25</v>
      </c>
      <c r="D2104" s="20" t="s">
        <v>125</v>
      </c>
      <c r="E2104" s="20"/>
      <c r="F2104" s="20">
        <v>16</v>
      </c>
      <c r="G2104" s="20">
        <v>10</v>
      </c>
      <c r="H2104" s="20">
        <v>0</v>
      </c>
      <c r="I2104" s="20">
        <v>0</v>
      </c>
      <c r="J2104" s="20">
        <v>26</v>
      </c>
      <c r="K2104" s="20"/>
      <c r="L2104" s="21">
        <v>3401220</v>
      </c>
      <c r="M2104" s="22">
        <v>650</v>
      </c>
      <c r="N2104" s="23">
        <v>710.28300000000002</v>
      </c>
      <c r="O2104" s="24"/>
    </row>
    <row r="2105" spans="1:15" ht="20.399999999999999" x14ac:dyDescent="0.2">
      <c r="A2105" s="19" t="s">
        <v>2293</v>
      </c>
      <c r="B2105" s="20" t="s">
        <v>6589</v>
      </c>
      <c r="C2105" s="20">
        <v>25</v>
      </c>
      <c r="D2105" s="20" t="s">
        <v>125</v>
      </c>
      <c r="E2105" s="20"/>
      <c r="F2105" s="20">
        <v>16</v>
      </c>
      <c r="G2105" s="20">
        <v>10</v>
      </c>
      <c r="H2105" s="20">
        <v>0</v>
      </c>
      <c r="I2105" s="20">
        <v>0</v>
      </c>
      <c r="J2105" s="20">
        <v>26</v>
      </c>
      <c r="K2105" s="20"/>
      <c r="L2105" s="21">
        <v>3401220</v>
      </c>
      <c r="M2105" s="22">
        <v>650</v>
      </c>
      <c r="N2105" s="23">
        <v>874.17840000000001</v>
      </c>
      <c r="O2105" s="24"/>
    </row>
    <row r="2106" spans="1:15" ht="20.399999999999999" x14ac:dyDescent="0.2">
      <c r="A2106" s="19" t="s">
        <v>6590</v>
      </c>
      <c r="B2106" s="20" t="s">
        <v>6544</v>
      </c>
      <c r="C2106" s="20">
        <v>7</v>
      </c>
      <c r="D2106" s="20" t="s">
        <v>298</v>
      </c>
      <c r="E2106" s="20" t="s">
        <v>149</v>
      </c>
      <c r="F2106" s="20">
        <v>8</v>
      </c>
      <c r="G2106" s="20">
        <v>4</v>
      </c>
      <c r="H2106" s="20">
        <v>1</v>
      </c>
      <c r="I2106" s="20">
        <v>0</v>
      </c>
      <c r="J2106" s="20">
        <v>13</v>
      </c>
      <c r="K2106" s="20" t="s">
        <v>18</v>
      </c>
      <c r="L2106" s="21">
        <v>3401220</v>
      </c>
      <c r="M2106" s="22">
        <v>91</v>
      </c>
      <c r="N2106" s="23">
        <v>8791.2086999999992</v>
      </c>
      <c r="O2106" s="24"/>
    </row>
    <row r="2107" spans="1:15" ht="20.399999999999999" x14ac:dyDescent="0.2">
      <c r="A2107" s="19" t="s">
        <v>6582</v>
      </c>
      <c r="B2107" s="20" t="s">
        <v>6591</v>
      </c>
      <c r="C2107" s="20">
        <v>9</v>
      </c>
      <c r="D2107" s="20" t="s">
        <v>109</v>
      </c>
      <c r="E2107" s="20" t="s">
        <v>17</v>
      </c>
      <c r="F2107" s="20">
        <v>8</v>
      </c>
      <c r="G2107" s="20">
        <v>4</v>
      </c>
      <c r="H2107" s="20">
        <v>1</v>
      </c>
      <c r="I2107" s="20">
        <v>0</v>
      </c>
      <c r="J2107" s="20">
        <v>13</v>
      </c>
      <c r="K2107" s="20" t="s">
        <v>18</v>
      </c>
      <c r="L2107" s="21">
        <v>3401220</v>
      </c>
      <c r="M2107" s="22">
        <v>117</v>
      </c>
      <c r="N2107" s="23">
        <v>4273.5042000000003</v>
      </c>
      <c r="O2107" s="24"/>
    </row>
    <row r="2108" spans="1:15" ht="20.399999999999999" x14ac:dyDescent="0.2">
      <c r="A2108" s="19" t="s">
        <v>6574</v>
      </c>
      <c r="B2108" s="20" t="s">
        <v>6592</v>
      </c>
      <c r="C2108" s="20">
        <v>28</v>
      </c>
      <c r="D2108" s="20" t="s">
        <v>125</v>
      </c>
      <c r="E2108" s="20"/>
      <c r="F2108" s="20">
        <v>18</v>
      </c>
      <c r="G2108" s="20">
        <v>9</v>
      </c>
      <c r="H2108" s="20">
        <v>0</v>
      </c>
      <c r="I2108" s="20">
        <v>0</v>
      </c>
      <c r="J2108" s="20">
        <v>27</v>
      </c>
      <c r="K2108" s="20"/>
      <c r="L2108" s="21">
        <v>3401220</v>
      </c>
      <c r="M2108" s="22">
        <v>756</v>
      </c>
      <c r="N2108" s="23">
        <v>610.69309999999996</v>
      </c>
      <c r="O2108" s="24"/>
    </row>
    <row r="2109" spans="1:15" ht="20.399999999999999" x14ac:dyDescent="0.2">
      <c r="A2109" s="19" t="s">
        <v>6593</v>
      </c>
      <c r="B2109" s="20" t="s">
        <v>6594</v>
      </c>
      <c r="C2109" s="20">
        <v>13</v>
      </c>
      <c r="D2109" s="20" t="s">
        <v>125</v>
      </c>
      <c r="E2109" s="20"/>
      <c r="F2109" s="20">
        <v>16</v>
      </c>
      <c r="G2109" s="20">
        <v>9</v>
      </c>
      <c r="H2109" s="20">
        <v>0</v>
      </c>
      <c r="I2109" s="20">
        <v>0</v>
      </c>
      <c r="J2109" s="20">
        <v>25</v>
      </c>
      <c r="K2109" s="20"/>
      <c r="L2109" s="21">
        <v>3401220</v>
      </c>
      <c r="M2109" s="22">
        <v>325</v>
      </c>
      <c r="N2109" s="23">
        <v>1018.5107</v>
      </c>
      <c r="O2109" s="24"/>
    </row>
    <row r="2110" spans="1:15" ht="20.399999999999999" x14ac:dyDescent="0.2">
      <c r="A2110" s="19" t="s">
        <v>6595</v>
      </c>
      <c r="B2110" s="20" t="s">
        <v>6596</v>
      </c>
      <c r="C2110" s="20">
        <v>6</v>
      </c>
      <c r="D2110" s="20" t="s">
        <v>6580</v>
      </c>
      <c r="E2110" s="20" t="s">
        <v>17</v>
      </c>
      <c r="F2110" s="20">
        <v>80</v>
      </c>
      <c r="G2110" s="20">
        <v>20</v>
      </c>
      <c r="H2110" s="20">
        <v>45</v>
      </c>
      <c r="I2110" s="20">
        <v>0</v>
      </c>
      <c r="J2110" s="20">
        <v>145</v>
      </c>
      <c r="K2110" s="20" t="s">
        <v>21</v>
      </c>
      <c r="L2110" s="21">
        <v>3401220</v>
      </c>
      <c r="M2110" s="22">
        <v>870</v>
      </c>
      <c r="N2110" s="23">
        <v>464.18619999999999</v>
      </c>
      <c r="O2110" s="24"/>
    </row>
    <row r="2111" spans="1:15" ht="20.399999999999999" x14ac:dyDescent="0.2">
      <c r="A2111" s="19" t="s">
        <v>6593</v>
      </c>
      <c r="B2111" s="20" t="s">
        <v>6597</v>
      </c>
      <c r="C2111" s="20">
        <v>13</v>
      </c>
      <c r="D2111" s="20" t="s">
        <v>102</v>
      </c>
      <c r="E2111" s="20"/>
      <c r="F2111" s="20">
        <v>18</v>
      </c>
      <c r="G2111" s="20">
        <v>9</v>
      </c>
      <c r="H2111" s="20">
        <v>0</v>
      </c>
      <c r="I2111" s="20">
        <v>0</v>
      </c>
      <c r="J2111" s="20">
        <v>27</v>
      </c>
      <c r="K2111" s="20"/>
      <c r="L2111" s="21">
        <v>3401220</v>
      </c>
      <c r="M2111" s="22">
        <v>351</v>
      </c>
      <c r="N2111" s="23">
        <v>2215.4045000000001</v>
      </c>
      <c r="O2111" s="24"/>
    </row>
    <row r="2112" spans="1:15" ht="20.399999999999999" x14ac:dyDescent="0.2">
      <c r="A2112" s="19" t="s">
        <v>6598</v>
      </c>
      <c r="B2112" s="20" t="s">
        <v>4331</v>
      </c>
      <c r="C2112" s="20">
        <v>7</v>
      </c>
      <c r="D2112" s="20" t="s">
        <v>140</v>
      </c>
      <c r="E2112" s="20" t="s">
        <v>17</v>
      </c>
      <c r="F2112" s="20">
        <v>9</v>
      </c>
      <c r="G2112" s="20">
        <v>4</v>
      </c>
      <c r="H2112" s="20">
        <v>1</v>
      </c>
      <c r="I2112" s="20">
        <v>0</v>
      </c>
      <c r="J2112" s="20">
        <v>14</v>
      </c>
      <c r="K2112" s="20" t="s">
        <v>18</v>
      </c>
      <c r="L2112" s="21">
        <v>3401220</v>
      </c>
      <c r="M2112" s="22">
        <v>98</v>
      </c>
      <c r="N2112" s="23">
        <v>4977.8672999999999</v>
      </c>
      <c r="O2112" s="24"/>
    </row>
    <row r="2113" spans="1:15" ht="20.399999999999999" x14ac:dyDescent="0.2">
      <c r="A2113" s="19" t="s">
        <v>6574</v>
      </c>
      <c r="B2113" s="20" t="s">
        <v>6599</v>
      </c>
      <c r="C2113" s="20">
        <v>28</v>
      </c>
      <c r="D2113" s="20" t="s">
        <v>125</v>
      </c>
      <c r="E2113" s="20"/>
      <c r="F2113" s="20">
        <v>18</v>
      </c>
      <c r="G2113" s="20">
        <v>10</v>
      </c>
      <c r="H2113" s="20">
        <v>0</v>
      </c>
      <c r="I2113" s="20">
        <v>0</v>
      </c>
      <c r="J2113" s="20">
        <v>28</v>
      </c>
      <c r="K2113" s="20"/>
      <c r="L2113" s="21">
        <v>3401220</v>
      </c>
      <c r="M2113" s="22">
        <v>784</v>
      </c>
      <c r="N2113" s="23">
        <v>588.88260000000002</v>
      </c>
      <c r="O2113" s="24"/>
    </row>
    <row r="2114" spans="1:15" ht="20.399999999999999" x14ac:dyDescent="0.2">
      <c r="A2114" s="19" t="s">
        <v>6593</v>
      </c>
      <c r="B2114" s="20" t="s">
        <v>6600</v>
      </c>
      <c r="C2114" s="20">
        <v>30</v>
      </c>
      <c r="D2114" s="20" t="s">
        <v>125</v>
      </c>
      <c r="E2114" s="20"/>
      <c r="F2114" s="20">
        <v>16</v>
      </c>
      <c r="G2114" s="20">
        <v>10</v>
      </c>
      <c r="H2114" s="20">
        <v>0</v>
      </c>
      <c r="I2114" s="20">
        <v>0</v>
      </c>
      <c r="J2114" s="20">
        <v>26</v>
      </c>
      <c r="K2114" s="20"/>
      <c r="L2114" s="21">
        <v>3401220</v>
      </c>
      <c r="M2114" s="22">
        <v>780</v>
      </c>
      <c r="N2114" s="23">
        <v>745.40509999999995</v>
      </c>
      <c r="O2114" s="24"/>
    </row>
    <row r="2115" spans="1:15" ht="20.399999999999999" x14ac:dyDescent="0.2">
      <c r="A2115" s="19" t="s">
        <v>6601</v>
      </c>
      <c r="B2115" s="20" t="s">
        <v>1882</v>
      </c>
      <c r="C2115" s="20">
        <v>5</v>
      </c>
      <c r="D2115" s="20" t="s">
        <v>6580</v>
      </c>
      <c r="E2115" s="20" t="s">
        <v>17</v>
      </c>
      <c r="F2115" s="20">
        <v>80</v>
      </c>
      <c r="G2115" s="20">
        <v>20</v>
      </c>
      <c r="H2115" s="20">
        <v>45</v>
      </c>
      <c r="I2115" s="20">
        <v>0</v>
      </c>
      <c r="J2115" s="20">
        <v>145</v>
      </c>
      <c r="K2115" s="20" t="s">
        <v>18</v>
      </c>
      <c r="L2115" s="21">
        <v>3401220</v>
      </c>
      <c r="M2115" s="22">
        <v>725</v>
      </c>
      <c r="N2115" s="23">
        <v>470.61790000000002</v>
      </c>
      <c r="O2115" s="24"/>
    </row>
    <row r="2116" spans="1:15" ht="30.6" x14ac:dyDescent="0.2">
      <c r="A2116" s="19" t="s">
        <v>6602</v>
      </c>
      <c r="B2116" s="20" t="s">
        <v>6603</v>
      </c>
      <c r="C2116" s="20">
        <v>7</v>
      </c>
      <c r="D2116" s="20" t="s">
        <v>109</v>
      </c>
      <c r="E2116" s="20"/>
      <c r="F2116" s="20">
        <v>16</v>
      </c>
      <c r="G2116" s="20">
        <v>10</v>
      </c>
      <c r="H2116" s="20">
        <v>0</v>
      </c>
      <c r="I2116" s="20">
        <v>0</v>
      </c>
      <c r="J2116" s="20">
        <v>26</v>
      </c>
      <c r="K2116" s="20"/>
      <c r="L2116" s="21">
        <v>3401220</v>
      </c>
      <c r="M2116" s="22">
        <v>182</v>
      </c>
      <c r="N2116" s="23">
        <v>3296.7031999999999</v>
      </c>
      <c r="O2116" s="24"/>
    </row>
    <row r="2117" spans="1:15" ht="20.399999999999999" x14ac:dyDescent="0.2">
      <c r="A2117" s="19" t="s">
        <v>6574</v>
      </c>
      <c r="B2117" s="20" t="s">
        <v>6604</v>
      </c>
      <c r="C2117" s="20">
        <v>28</v>
      </c>
      <c r="D2117" s="20" t="s">
        <v>125</v>
      </c>
      <c r="E2117" s="20"/>
      <c r="F2117" s="20">
        <v>21</v>
      </c>
      <c r="G2117" s="20">
        <v>12</v>
      </c>
      <c r="H2117" s="20">
        <v>0</v>
      </c>
      <c r="I2117" s="20">
        <v>0</v>
      </c>
      <c r="J2117" s="20">
        <v>33</v>
      </c>
      <c r="K2117" s="20"/>
      <c r="L2117" s="21">
        <v>3401220</v>
      </c>
      <c r="M2117" s="22">
        <v>924</v>
      </c>
      <c r="N2117" s="23">
        <v>563.61900000000003</v>
      </c>
      <c r="O2117" s="24"/>
    </row>
    <row r="2118" spans="1:15" ht="20.399999999999999" x14ac:dyDescent="0.2">
      <c r="A2118" s="19" t="s">
        <v>6605</v>
      </c>
      <c r="B2118" s="20" t="s">
        <v>6606</v>
      </c>
      <c r="C2118" s="20">
        <v>9</v>
      </c>
      <c r="D2118" s="20" t="s">
        <v>476</v>
      </c>
      <c r="E2118" s="20"/>
      <c r="F2118" s="20">
        <v>4</v>
      </c>
      <c r="G2118" s="20">
        <v>2</v>
      </c>
      <c r="H2118" s="20">
        <v>0</v>
      </c>
      <c r="I2118" s="20">
        <v>0</v>
      </c>
      <c r="J2118" s="20">
        <v>6</v>
      </c>
      <c r="K2118" s="20"/>
      <c r="L2118" s="21">
        <v>3401220</v>
      </c>
      <c r="M2118" s="22">
        <v>54</v>
      </c>
      <c r="N2118" s="23">
        <v>13668.685100000001</v>
      </c>
      <c r="O2118" s="24"/>
    </row>
    <row r="2119" spans="1:15" ht="20.399999999999999" x14ac:dyDescent="0.2">
      <c r="A2119" s="19" t="s">
        <v>1740</v>
      </c>
      <c r="B2119" s="20" t="s">
        <v>6607</v>
      </c>
      <c r="C2119" s="20">
        <v>11</v>
      </c>
      <c r="D2119" s="20" t="s">
        <v>476</v>
      </c>
      <c r="E2119" s="20" t="s">
        <v>17</v>
      </c>
      <c r="F2119" s="20">
        <v>14</v>
      </c>
      <c r="G2119" s="20">
        <v>8</v>
      </c>
      <c r="H2119" s="20">
        <v>1</v>
      </c>
      <c r="I2119" s="20">
        <v>0</v>
      </c>
      <c r="J2119" s="20">
        <v>23</v>
      </c>
      <c r="K2119" s="20" t="s">
        <v>21</v>
      </c>
      <c r="L2119" s="21">
        <v>3401220</v>
      </c>
      <c r="M2119" s="22">
        <v>253</v>
      </c>
      <c r="N2119" s="23">
        <v>3190.2964000000002</v>
      </c>
      <c r="O2119" s="24"/>
    </row>
    <row r="2120" spans="1:15" ht="20.399999999999999" x14ac:dyDescent="0.2">
      <c r="A2120" s="19" t="s">
        <v>6608</v>
      </c>
      <c r="B2120" s="20" t="s">
        <v>6609</v>
      </c>
      <c r="C2120" s="20">
        <v>9</v>
      </c>
      <c r="D2120" s="20" t="s">
        <v>125</v>
      </c>
      <c r="E2120" s="20"/>
      <c r="F2120" s="20">
        <v>16</v>
      </c>
      <c r="G2120" s="20">
        <v>9</v>
      </c>
      <c r="H2120" s="20">
        <v>0</v>
      </c>
      <c r="I2120" s="20">
        <v>0</v>
      </c>
      <c r="J2120" s="20">
        <v>25</v>
      </c>
      <c r="K2120" s="20"/>
      <c r="L2120" s="21">
        <v>3401220</v>
      </c>
      <c r="M2120" s="22">
        <v>225</v>
      </c>
      <c r="N2120" s="23">
        <v>2432.7287999999999</v>
      </c>
      <c r="O2120" s="24"/>
    </row>
    <row r="2121" spans="1:15" ht="20.399999999999999" x14ac:dyDescent="0.2">
      <c r="A2121" s="19" t="s">
        <v>2293</v>
      </c>
      <c r="B2121" s="20" t="s">
        <v>6025</v>
      </c>
      <c r="C2121" s="20">
        <v>17</v>
      </c>
      <c r="D2121" s="20" t="s">
        <v>358</v>
      </c>
      <c r="E2121" s="20"/>
      <c r="F2121" s="20">
        <v>16</v>
      </c>
      <c r="G2121" s="20">
        <v>10</v>
      </c>
      <c r="H2121" s="20">
        <v>0</v>
      </c>
      <c r="I2121" s="20">
        <v>0</v>
      </c>
      <c r="J2121" s="20">
        <v>26</v>
      </c>
      <c r="K2121" s="20"/>
      <c r="L2121" s="21">
        <v>3401220</v>
      </c>
      <c r="M2121" s="22">
        <v>442</v>
      </c>
      <c r="N2121" s="23">
        <v>0</v>
      </c>
      <c r="O2121" s="24"/>
    </row>
    <row r="2122" spans="1:15" ht="20.399999999999999" x14ac:dyDescent="0.2">
      <c r="A2122" s="19" t="s">
        <v>6610</v>
      </c>
      <c r="B2122" s="20" t="s">
        <v>6611</v>
      </c>
      <c r="C2122" s="20">
        <v>11</v>
      </c>
      <c r="D2122" s="20" t="s">
        <v>107</v>
      </c>
      <c r="E2122" s="20" t="s">
        <v>17</v>
      </c>
      <c r="F2122" s="20">
        <v>16</v>
      </c>
      <c r="G2122" s="20">
        <v>8</v>
      </c>
      <c r="H2122" s="20">
        <v>1</v>
      </c>
      <c r="I2122" s="20">
        <v>0</v>
      </c>
      <c r="J2122" s="20">
        <v>25</v>
      </c>
      <c r="K2122" s="20" t="s">
        <v>18</v>
      </c>
      <c r="L2122" s="21">
        <v>3401220</v>
      </c>
      <c r="M2122" s="22">
        <v>275</v>
      </c>
      <c r="N2122" s="23">
        <v>4005.5672</v>
      </c>
      <c r="O2122" s="24"/>
    </row>
    <row r="2123" spans="1:15" ht="20.399999999999999" x14ac:dyDescent="0.2">
      <c r="A2123" s="19" t="s">
        <v>2293</v>
      </c>
      <c r="B2123" s="20" t="s">
        <v>1073</v>
      </c>
      <c r="C2123" s="20">
        <v>15</v>
      </c>
      <c r="D2123" s="20" t="s">
        <v>125</v>
      </c>
      <c r="E2123" s="20"/>
      <c r="F2123" s="20">
        <v>16</v>
      </c>
      <c r="G2123" s="20">
        <v>10</v>
      </c>
      <c r="H2123" s="20">
        <v>0</v>
      </c>
      <c r="I2123" s="20">
        <v>0</v>
      </c>
      <c r="J2123" s="20">
        <v>26</v>
      </c>
      <c r="K2123" s="20"/>
      <c r="L2123" s="21">
        <v>3401220</v>
      </c>
      <c r="M2123" s="22">
        <v>390</v>
      </c>
      <c r="N2123" s="23">
        <v>0</v>
      </c>
      <c r="O2123" s="24"/>
    </row>
    <row r="2124" spans="1:15" ht="20.399999999999999" x14ac:dyDescent="0.2">
      <c r="A2124" s="19" t="s">
        <v>6574</v>
      </c>
      <c r="B2124" s="20" t="s">
        <v>319</v>
      </c>
      <c r="C2124" s="20">
        <v>30</v>
      </c>
      <c r="D2124" s="20" t="s">
        <v>125</v>
      </c>
      <c r="E2124" s="20"/>
      <c r="F2124" s="20">
        <v>21</v>
      </c>
      <c r="G2124" s="20">
        <v>12</v>
      </c>
      <c r="H2124" s="20">
        <v>0</v>
      </c>
      <c r="I2124" s="20">
        <v>0</v>
      </c>
      <c r="J2124" s="20">
        <v>33</v>
      </c>
      <c r="K2124" s="20"/>
      <c r="L2124" s="21">
        <v>3401220</v>
      </c>
      <c r="M2124" s="22">
        <v>990</v>
      </c>
      <c r="N2124" s="23">
        <v>530.80399999999997</v>
      </c>
      <c r="O2124" s="24"/>
    </row>
    <row r="2125" spans="1:15" ht="20.399999999999999" x14ac:dyDescent="0.2">
      <c r="A2125" s="19" t="s">
        <v>3377</v>
      </c>
      <c r="B2125" s="20" t="s">
        <v>1347</v>
      </c>
      <c r="C2125" s="20">
        <v>16</v>
      </c>
      <c r="D2125" s="20" t="s">
        <v>102</v>
      </c>
      <c r="E2125" s="20"/>
      <c r="F2125" s="20">
        <v>25</v>
      </c>
      <c r="G2125" s="20">
        <v>13</v>
      </c>
      <c r="H2125" s="20">
        <v>0</v>
      </c>
      <c r="I2125" s="20">
        <v>0</v>
      </c>
      <c r="J2125" s="20">
        <v>38</v>
      </c>
      <c r="K2125" s="20"/>
      <c r="L2125" s="21">
        <v>3401220</v>
      </c>
      <c r="M2125" s="22">
        <v>608</v>
      </c>
      <c r="N2125" s="23">
        <v>1285.5526</v>
      </c>
      <c r="O2125" s="24"/>
    </row>
    <row r="2126" spans="1:15" ht="20.399999999999999" x14ac:dyDescent="0.2">
      <c r="A2126" s="19" t="s">
        <v>6574</v>
      </c>
      <c r="B2126" s="20" t="s">
        <v>3037</v>
      </c>
      <c r="C2126" s="20">
        <v>30</v>
      </c>
      <c r="D2126" s="20" t="s">
        <v>125</v>
      </c>
      <c r="E2126" s="20"/>
      <c r="F2126" s="20">
        <v>18</v>
      </c>
      <c r="G2126" s="20">
        <v>11</v>
      </c>
      <c r="H2126" s="20">
        <v>0</v>
      </c>
      <c r="I2126" s="20">
        <v>0</v>
      </c>
      <c r="J2126" s="20">
        <v>29</v>
      </c>
      <c r="K2126" s="20"/>
      <c r="L2126" s="21">
        <v>3401220</v>
      </c>
      <c r="M2126" s="22">
        <v>870</v>
      </c>
      <c r="N2126" s="23">
        <v>604.01829999999995</v>
      </c>
      <c r="O2126" s="24"/>
    </row>
    <row r="2127" spans="1:15" ht="20.399999999999999" x14ac:dyDescent="0.2">
      <c r="A2127" s="19" t="s">
        <v>2293</v>
      </c>
      <c r="B2127" s="20" t="s">
        <v>3037</v>
      </c>
      <c r="C2127" s="20">
        <v>30</v>
      </c>
      <c r="D2127" s="20" t="s">
        <v>125</v>
      </c>
      <c r="E2127" s="20"/>
      <c r="F2127" s="20">
        <v>16</v>
      </c>
      <c r="G2127" s="20">
        <v>10</v>
      </c>
      <c r="H2127" s="20">
        <v>0</v>
      </c>
      <c r="I2127" s="20">
        <v>0</v>
      </c>
      <c r="J2127" s="20">
        <v>26</v>
      </c>
      <c r="K2127" s="20"/>
      <c r="L2127" s="21">
        <v>3401220</v>
      </c>
      <c r="M2127" s="22">
        <v>780</v>
      </c>
      <c r="N2127" s="23">
        <v>708.21789999999999</v>
      </c>
      <c r="O2127" s="24"/>
    </row>
    <row r="2128" spans="1:15" ht="20.399999999999999" x14ac:dyDescent="0.2">
      <c r="A2128" s="19" t="s">
        <v>6587</v>
      </c>
      <c r="B2128" s="20" t="s">
        <v>5139</v>
      </c>
      <c r="C2128" s="20">
        <v>4</v>
      </c>
      <c r="D2128" s="20" t="s">
        <v>125</v>
      </c>
      <c r="E2128" s="20"/>
      <c r="F2128" s="20">
        <v>21</v>
      </c>
      <c r="G2128" s="20">
        <v>2</v>
      </c>
      <c r="H2128" s="20">
        <v>0</v>
      </c>
      <c r="I2128" s="20">
        <v>2</v>
      </c>
      <c r="J2128" s="20">
        <v>25</v>
      </c>
      <c r="K2128" s="20"/>
      <c r="L2128" s="21">
        <v>3401220</v>
      </c>
      <c r="M2128" s="22">
        <v>100</v>
      </c>
      <c r="N2128" s="23">
        <v>1000</v>
      </c>
      <c r="O2128" s="24"/>
    </row>
    <row r="2129" spans="1:15" ht="20.399999999999999" x14ac:dyDescent="0.2">
      <c r="A2129" s="19" t="s">
        <v>6612</v>
      </c>
      <c r="B2129" s="20" t="s">
        <v>1491</v>
      </c>
      <c r="C2129" s="20">
        <v>6</v>
      </c>
      <c r="D2129" s="20" t="s">
        <v>6580</v>
      </c>
      <c r="E2129" s="20" t="s">
        <v>366</v>
      </c>
      <c r="F2129" s="20">
        <v>90</v>
      </c>
      <c r="G2129" s="20">
        <v>16</v>
      </c>
      <c r="H2129" s="20">
        <v>40</v>
      </c>
      <c r="I2129" s="20">
        <v>0</v>
      </c>
      <c r="J2129" s="20">
        <v>146</v>
      </c>
      <c r="K2129" s="20" t="s">
        <v>18</v>
      </c>
      <c r="L2129" s="21">
        <v>3401220</v>
      </c>
      <c r="M2129" s="22">
        <v>876</v>
      </c>
      <c r="N2129" s="23">
        <v>429.58210000000003</v>
      </c>
      <c r="O2129" s="24"/>
    </row>
    <row r="2130" spans="1:15" ht="20.399999999999999" x14ac:dyDescent="0.2">
      <c r="A2130" s="19" t="s">
        <v>6574</v>
      </c>
      <c r="B2130" s="20" t="s">
        <v>321</v>
      </c>
      <c r="C2130" s="20">
        <v>30</v>
      </c>
      <c r="D2130" s="20" t="s">
        <v>125</v>
      </c>
      <c r="E2130" s="20"/>
      <c r="F2130" s="20">
        <v>16</v>
      </c>
      <c r="G2130" s="20">
        <v>10</v>
      </c>
      <c r="H2130" s="20">
        <v>0</v>
      </c>
      <c r="I2130" s="20">
        <v>0</v>
      </c>
      <c r="J2130" s="20">
        <v>26</v>
      </c>
      <c r="K2130" s="20"/>
      <c r="L2130" s="21">
        <v>3401220</v>
      </c>
      <c r="M2130" s="22">
        <v>780</v>
      </c>
      <c r="N2130" s="23">
        <v>797</v>
      </c>
      <c r="O2130" s="24"/>
    </row>
    <row r="2131" spans="1:15" ht="20.399999999999999" x14ac:dyDescent="0.2">
      <c r="A2131" s="19" t="s">
        <v>2293</v>
      </c>
      <c r="B2131" s="20" t="s">
        <v>6613</v>
      </c>
      <c r="C2131" s="20">
        <v>28</v>
      </c>
      <c r="D2131" s="20" t="s">
        <v>125</v>
      </c>
      <c r="E2131" s="20"/>
      <c r="F2131" s="20">
        <v>16</v>
      </c>
      <c r="G2131" s="20">
        <v>10</v>
      </c>
      <c r="H2131" s="20">
        <v>0</v>
      </c>
      <c r="I2131" s="20">
        <v>0</v>
      </c>
      <c r="J2131" s="20">
        <v>26</v>
      </c>
      <c r="K2131" s="20"/>
      <c r="L2131" s="21">
        <v>3401220</v>
      </c>
      <c r="M2131" s="22">
        <v>728</v>
      </c>
      <c r="N2131" s="23">
        <v>984.35299999999995</v>
      </c>
      <c r="O2131" s="24"/>
    </row>
    <row r="2132" spans="1:15" ht="20.399999999999999" x14ac:dyDescent="0.2">
      <c r="A2132" s="19" t="s">
        <v>6590</v>
      </c>
      <c r="B2132" s="20" t="s">
        <v>6614</v>
      </c>
      <c r="C2132" s="20">
        <v>8</v>
      </c>
      <c r="D2132" s="20" t="s">
        <v>407</v>
      </c>
      <c r="E2132" s="20" t="s">
        <v>17</v>
      </c>
      <c r="F2132" s="20">
        <v>12</v>
      </c>
      <c r="G2132" s="20">
        <v>6</v>
      </c>
      <c r="H2132" s="20">
        <v>1</v>
      </c>
      <c r="I2132" s="20">
        <v>0</v>
      </c>
      <c r="J2132" s="20">
        <v>19</v>
      </c>
      <c r="K2132" s="20" t="s">
        <v>18</v>
      </c>
      <c r="L2132" s="21">
        <v>3401220</v>
      </c>
      <c r="M2132" s="22">
        <v>152</v>
      </c>
      <c r="N2132" s="23">
        <v>0</v>
      </c>
      <c r="O2132" s="24"/>
    </row>
    <row r="2133" spans="1:15" ht="20.399999999999999" x14ac:dyDescent="0.2">
      <c r="A2133" s="19" t="s">
        <v>6615</v>
      </c>
      <c r="B2133" s="20" t="s">
        <v>6616</v>
      </c>
      <c r="C2133" s="20">
        <v>5</v>
      </c>
      <c r="D2133" s="20" t="s">
        <v>125</v>
      </c>
      <c r="E2133" s="20" t="s">
        <v>17</v>
      </c>
      <c r="F2133" s="20">
        <v>70</v>
      </c>
      <c r="G2133" s="20">
        <v>15</v>
      </c>
      <c r="H2133" s="20">
        <v>40</v>
      </c>
      <c r="I2133" s="20">
        <v>0</v>
      </c>
      <c r="J2133" s="20">
        <v>125</v>
      </c>
      <c r="K2133" s="20" t="s">
        <v>18</v>
      </c>
      <c r="L2133" s="21">
        <v>3401220</v>
      </c>
      <c r="M2133" s="22">
        <v>625</v>
      </c>
      <c r="N2133" s="23">
        <v>350.43520000000001</v>
      </c>
      <c r="O2133" s="24"/>
    </row>
    <row r="2134" spans="1:15" ht="20.399999999999999" x14ac:dyDescent="0.2">
      <c r="A2134" s="19" t="s">
        <v>6617</v>
      </c>
      <c r="B2134" s="20" t="s">
        <v>6618</v>
      </c>
      <c r="C2134" s="20">
        <v>24</v>
      </c>
      <c r="D2134" s="20" t="s">
        <v>210</v>
      </c>
      <c r="E2134" s="20"/>
      <c r="F2134" s="20">
        <v>18</v>
      </c>
      <c r="G2134" s="20">
        <v>9</v>
      </c>
      <c r="H2134" s="20">
        <v>0</v>
      </c>
      <c r="I2134" s="20">
        <v>0</v>
      </c>
      <c r="J2134" s="20">
        <v>27</v>
      </c>
      <c r="K2134" s="20"/>
      <c r="L2134" s="21">
        <v>3401220</v>
      </c>
      <c r="M2134" s="22">
        <v>648</v>
      </c>
      <c r="N2134" s="23">
        <v>0</v>
      </c>
      <c r="O2134" s="24"/>
    </row>
    <row r="2135" spans="1:15" ht="20.399999999999999" x14ac:dyDescent="0.2">
      <c r="A2135" s="19" t="s">
        <v>2293</v>
      </c>
      <c r="B2135" s="20" t="s">
        <v>6618</v>
      </c>
      <c r="C2135" s="20">
        <v>24</v>
      </c>
      <c r="D2135" s="20" t="s">
        <v>125</v>
      </c>
      <c r="E2135" s="20"/>
      <c r="F2135" s="20">
        <v>16</v>
      </c>
      <c r="G2135" s="20">
        <v>10</v>
      </c>
      <c r="H2135" s="20">
        <v>0</v>
      </c>
      <c r="I2135" s="20">
        <v>0</v>
      </c>
      <c r="J2135" s="20">
        <v>26</v>
      </c>
      <c r="K2135" s="20"/>
      <c r="L2135" s="21">
        <v>3401220</v>
      </c>
      <c r="M2135" s="22">
        <v>624</v>
      </c>
      <c r="N2135" s="23">
        <v>0</v>
      </c>
      <c r="O2135" s="24"/>
    </row>
    <row r="2136" spans="1:15" ht="20.399999999999999" x14ac:dyDescent="0.2">
      <c r="A2136" s="19" t="s">
        <v>6619</v>
      </c>
      <c r="B2136" s="20" t="s">
        <v>2359</v>
      </c>
      <c r="C2136" s="20">
        <v>6</v>
      </c>
      <c r="D2136" s="20" t="s">
        <v>6580</v>
      </c>
      <c r="E2136" s="20" t="s">
        <v>17</v>
      </c>
      <c r="F2136" s="20">
        <v>80</v>
      </c>
      <c r="G2136" s="20">
        <v>20</v>
      </c>
      <c r="H2136" s="20">
        <v>45</v>
      </c>
      <c r="I2136" s="20">
        <v>0</v>
      </c>
      <c r="J2136" s="20">
        <v>145</v>
      </c>
      <c r="K2136" s="20" t="s">
        <v>22</v>
      </c>
      <c r="L2136" s="21">
        <v>3401220</v>
      </c>
      <c r="M2136" s="22">
        <v>870</v>
      </c>
      <c r="N2136" s="23">
        <v>401.0804</v>
      </c>
      <c r="O2136" s="24"/>
    </row>
    <row r="2137" spans="1:15" s="25" customFormat="1" ht="13.2" x14ac:dyDescent="0.25">
      <c r="A2137" s="92" t="s">
        <v>754</v>
      </c>
      <c r="B2137" s="93"/>
      <c r="C2137" s="93"/>
      <c r="D2137" s="93" t="s">
        <v>1499</v>
      </c>
      <c r="E2137" s="93"/>
      <c r="F2137" s="93"/>
      <c r="G2137" s="93"/>
      <c r="H2137" s="93"/>
      <c r="I2137" s="93"/>
      <c r="J2137" s="93"/>
      <c r="K2137" s="93"/>
      <c r="L2137" s="94"/>
      <c r="M2137" s="95"/>
      <c r="N2137" s="96" t="s">
        <v>20</v>
      </c>
      <c r="O2137" s="97">
        <v>21727647</v>
      </c>
    </row>
    <row r="2139" spans="1:15" ht="13.2" x14ac:dyDescent="0.25">
      <c r="D2139" s="25" t="s">
        <v>171</v>
      </c>
    </row>
    <row r="2140" spans="1:15" ht="20.399999999999999" x14ac:dyDescent="0.2">
      <c r="A2140" s="19" t="s">
        <v>4755</v>
      </c>
      <c r="B2140" s="20" t="s">
        <v>5625</v>
      </c>
      <c r="C2140" s="20">
        <v>30</v>
      </c>
      <c r="D2140" s="20" t="s">
        <v>210</v>
      </c>
      <c r="E2140" s="20"/>
      <c r="F2140" s="20">
        <v>4</v>
      </c>
      <c r="G2140" s="20">
        <v>2</v>
      </c>
      <c r="H2140" s="20">
        <v>0</v>
      </c>
      <c r="I2140" s="20">
        <v>0</v>
      </c>
      <c r="J2140" s="20">
        <v>6</v>
      </c>
      <c r="K2140" s="20"/>
      <c r="L2140" s="21">
        <v>3401220</v>
      </c>
      <c r="M2140" s="22">
        <v>180</v>
      </c>
      <c r="N2140" s="23">
        <v>0</v>
      </c>
      <c r="O2140" s="24"/>
    </row>
    <row r="2141" spans="1:15" ht="20.399999999999999" x14ac:dyDescent="0.2">
      <c r="A2141" s="19" t="s">
        <v>4755</v>
      </c>
      <c r="B2141" s="20" t="s">
        <v>6620</v>
      </c>
      <c r="C2141" s="20">
        <v>26</v>
      </c>
      <c r="D2141" s="20" t="s">
        <v>716</v>
      </c>
      <c r="E2141" s="20"/>
      <c r="F2141" s="20">
        <v>1</v>
      </c>
      <c r="G2141" s="20">
        <v>1</v>
      </c>
      <c r="H2141" s="20">
        <v>0</v>
      </c>
      <c r="I2141" s="20">
        <v>0</v>
      </c>
      <c r="J2141" s="20">
        <v>2</v>
      </c>
      <c r="K2141" s="20"/>
      <c r="L2141" s="21">
        <v>3401220</v>
      </c>
      <c r="M2141" s="22">
        <v>52</v>
      </c>
      <c r="N2141" s="23">
        <v>0</v>
      </c>
      <c r="O2141" s="24"/>
    </row>
    <row r="2142" spans="1:15" ht="20.399999999999999" x14ac:dyDescent="0.2">
      <c r="A2142" s="19" t="s">
        <v>6621</v>
      </c>
      <c r="B2142" s="20" t="s">
        <v>6622</v>
      </c>
      <c r="C2142" s="20">
        <v>22</v>
      </c>
      <c r="D2142" s="20" t="s">
        <v>174</v>
      </c>
      <c r="E2142" s="20"/>
      <c r="F2142" s="20">
        <v>10</v>
      </c>
      <c r="G2142" s="20">
        <v>5</v>
      </c>
      <c r="H2142" s="20">
        <v>0</v>
      </c>
      <c r="I2142" s="20">
        <v>0</v>
      </c>
      <c r="J2142" s="20">
        <v>15</v>
      </c>
      <c r="K2142" s="20"/>
      <c r="L2142" s="21">
        <v>3401220</v>
      </c>
      <c r="M2142" s="22">
        <v>330</v>
      </c>
      <c r="N2142" s="23">
        <v>0</v>
      </c>
      <c r="O2142" s="24"/>
    </row>
    <row r="2143" spans="1:15" ht="20.399999999999999" x14ac:dyDescent="0.2">
      <c r="A2143" s="19" t="s">
        <v>4755</v>
      </c>
      <c r="B2143" s="20" t="s">
        <v>6208</v>
      </c>
      <c r="C2143" s="20">
        <v>30</v>
      </c>
      <c r="D2143" s="20" t="s">
        <v>210</v>
      </c>
      <c r="E2143" s="20"/>
      <c r="F2143" s="20">
        <v>4</v>
      </c>
      <c r="G2143" s="20">
        <v>2</v>
      </c>
      <c r="H2143" s="20">
        <v>0</v>
      </c>
      <c r="I2143" s="20">
        <v>0</v>
      </c>
      <c r="J2143" s="20">
        <v>6</v>
      </c>
      <c r="K2143" s="20"/>
      <c r="L2143" s="21">
        <v>3401220</v>
      </c>
      <c r="M2143" s="22">
        <v>180</v>
      </c>
      <c r="N2143" s="23">
        <v>0</v>
      </c>
      <c r="O2143" s="24"/>
    </row>
    <row r="2144" spans="1:15" ht="20.399999999999999" x14ac:dyDescent="0.2">
      <c r="A2144" s="19" t="s">
        <v>6623</v>
      </c>
      <c r="B2144" s="20" t="s">
        <v>1945</v>
      </c>
      <c r="C2144" s="20">
        <v>6</v>
      </c>
      <c r="D2144" s="20" t="s">
        <v>414</v>
      </c>
      <c r="E2144" s="20" t="s">
        <v>17</v>
      </c>
      <c r="F2144" s="20">
        <v>8</v>
      </c>
      <c r="G2144" s="20">
        <v>4</v>
      </c>
      <c r="H2144" s="20">
        <v>0</v>
      </c>
      <c r="I2144" s="20">
        <v>0</v>
      </c>
      <c r="J2144" s="20">
        <v>12</v>
      </c>
      <c r="K2144" s="20" t="s">
        <v>21</v>
      </c>
      <c r="L2144" s="21">
        <v>3401220</v>
      </c>
      <c r="M2144" s="22">
        <v>72</v>
      </c>
      <c r="N2144" s="23">
        <v>0</v>
      </c>
      <c r="O2144" s="24"/>
    </row>
    <row r="2145" spans="1:15" ht="30.6" x14ac:dyDescent="0.2">
      <c r="A2145" s="19" t="s">
        <v>6624</v>
      </c>
      <c r="B2145" s="20" t="s">
        <v>2722</v>
      </c>
      <c r="C2145" s="20">
        <v>6</v>
      </c>
      <c r="D2145" s="20" t="s">
        <v>174</v>
      </c>
      <c r="E2145" s="20" t="s">
        <v>346</v>
      </c>
      <c r="F2145" s="20">
        <v>150</v>
      </c>
      <c r="G2145" s="20">
        <v>20</v>
      </c>
      <c r="H2145" s="20">
        <v>50</v>
      </c>
      <c r="I2145" s="20">
        <v>0</v>
      </c>
      <c r="J2145" s="20">
        <v>220</v>
      </c>
      <c r="K2145" s="20" t="s">
        <v>18</v>
      </c>
      <c r="L2145" s="21">
        <v>3401220</v>
      </c>
      <c r="M2145" s="22">
        <v>1320</v>
      </c>
      <c r="N2145" s="23">
        <v>174.2424</v>
      </c>
      <c r="O2145" s="24"/>
    </row>
    <row r="2146" spans="1:15" ht="20.399999999999999" x14ac:dyDescent="0.2">
      <c r="A2146" s="19" t="s">
        <v>6625</v>
      </c>
      <c r="B2146" s="20" t="s">
        <v>6578</v>
      </c>
      <c r="C2146" s="20">
        <v>16</v>
      </c>
      <c r="D2146" s="20" t="s">
        <v>174</v>
      </c>
      <c r="E2146" s="20"/>
      <c r="F2146" s="20">
        <v>9</v>
      </c>
      <c r="G2146" s="20">
        <v>5</v>
      </c>
      <c r="H2146" s="20">
        <v>0</v>
      </c>
      <c r="I2146" s="20">
        <v>0</v>
      </c>
      <c r="J2146" s="20">
        <v>14</v>
      </c>
      <c r="K2146" s="20"/>
      <c r="L2146" s="21">
        <v>3401220</v>
      </c>
      <c r="M2146" s="22">
        <v>224</v>
      </c>
      <c r="N2146" s="23">
        <v>446.42849999999999</v>
      </c>
      <c r="O2146" s="24"/>
    </row>
    <row r="2147" spans="1:15" ht="30.6" x14ac:dyDescent="0.2">
      <c r="A2147" s="19" t="s">
        <v>5309</v>
      </c>
      <c r="B2147" s="20" t="s">
        <v>6626</v>
      </c>
      <c r="C2147" s="20">
        <v>1</v>
      </c>
      <c r="D2147" s="20" t="s">
        <v>82</v>
      </c>
      <c r="E2147" s="20"/>
      <c r="F2147" s="20">
        <v>20</v>
      </c>
      <c r="G2147" s="20">
        <v>3</v>
      </c>
      <c r="H2147" s="20">
        <v>0</v>
      </c>
      <c r="I2147" s="20">
        <v>0</v>
      </c>
      <c r="J2147" s="20">
        <v>23</v>
      </c>
      <c r="K2147" s="20"/>
      <c r="L2147" s="21">
        <v>3401220</v>
      </c>
      <c r="M2147" s="22">
        <v>23</v>
      </c>
      <c r="N2147" s="23">
        <v>695.65210000000002</v>
      </c>
      <c r="O2147" s="24"/>
    </row>
    <row r="2148" spans="1:15" ht="20.399999999999999" x14ac:dyDescent="0.2">
      <c r="A2148" s="19" t="s">
        <v>4755</v>
      </c>
      <c r="B2148" s="20" t="s">
        <v>6627</v>
      </c>
      <c r="C2148" s="20">
        <v>30</v>
      </c>
      <c r="D2148" s="20" t="s">
        <v>210</v>
      </c>
      <c r="E2148" s="20"/>
      <c r="F2148" s="20">
        <v>4</v>
      </c>
      <c r="G2148" s="20">
        <v>2</v>
      </c>
      <c r="H2148" s="20">
        <v>0</v>
      </c>
      <c r="I2148" s="20">
        <v>0</v>
      </c>
      <c r="J2148" s="20">
        <v>6</v>
      </c>
      <c r="K2148" s="20"/>
      <c r="L2148" s="21">
        <v>3401220</v>
      </c>
      <c r="M2148" s="22">
        <v>180</v>
      </c>
      <c r="N2148" s="23">
        <v>0</v>
      </c>
      <c r="O2148" s="24"/>
    </row>
    <row r="2149" spans="1:15" ht="20.399999999999999" x14ac:dyDescent="0.2">
      <c r="A2149" s="19" t="s">
        <v>5182</v>
      </c>
      <c r="B2149" s="20" t="s">
        <v>4624</v>
      </c>
      <c r="C2149" s="20">
        <v>6</v>
      </c>
      <c r="D2149" s="20" t="s">
        <v>1438</v>
      </c>
      <c r="E2149" s="20" t="s">
        <v>17</v>
      </c>
      <c r="F2149" s="20">
        <v>8</v>
      </c>
      <c r="G2149" s="20">
        <v>4</v>
      </c>
      <c r="H2149" s="20">
        <v>0</v>
      </c>
      <c r="I2149" s="20">
        <v>0</v>
      </c>
      <c r="J2149" s="20">
        <v>12</v>
      </c>
      <c r="K2149" s="20" t="s">
        <v>21</v>
      </c>
      <c r="L2149" s="21">
        <v>3401220</v>
      </c>
      <c r="M2149" s="22">
        <v>72</v>
      </c>
      <c r="N2149" s="23">
        <v>2777.7777000000001</v>
      </c>
      <c r="O2149" s="24"/>
    </row>
    <row r="2150" spans="1:15" ht="20.399999999999999" x14ac:dyDescent="0.2">
      <c r="A2150" s="19" t="s">
        <v>6628</v>
      </c>
      <c r="B2150" s="20" t="s">
        <v>248</v>
      </c>
      <c r="C2150" s="20">
        <v>31</v>
      </c>
      <c r="D2150" s="20" t="s">
        <v>102</v>
      </c>
      <c r="E2150" s="20"/>
      <c r="F2150" s="20">
        <v>3</v>
      </c>
      <c r="G2150" s="20">
        <v>1</v>
      </c>
      <c r="H2150" s="20">
        <v>0</v>
      </c>
      <c r="I2150" s="20">
        <v>0</v>
      </c>
      <c r="J2150" s="20">
        <v>4</v>
      </c>
      <c r="K2150" s="20"/>
      <c r="L2150" s="21">
        <v>3401220</v>
      </c>
      <c r="M2150" s="22">
        <v>124</v>
      </c>
      <c r="N2150" s="23">
        <v>806.45159999999998</v>
      </c>
      <c r="O2150" s="24"/>
    </row>
    <row r="2151" spans="1:15" ht="30.6" x14ac:dyDescent="0.2">
      <c r="A2151" s="19" t="s">
        <v>6629</v>
      </c>
      <c r="B2151" s="20" t="s">
        <v>6630</v>
      </c>
      <c r="C2151" s="20">
        <v>18</v>
      </c>
      <c r="D2151" s="20" t="s">
        <v>82</v>
      </c>
      <c r="E2151" s="20"/>
      <c r="F2151" s="20">
        <v>15</v>
      </c>
      <c r="G2151" s="20">
        <v>8</v>
      </c>
      <c r="H2151" s="20">
        <v>0</v>
      </c>
      <c r="I2151" s="20">
        <v>0</v>
      </c>
      <c r="J2151" s="20">
        <v>23</v>
      </c>
      <c r="K2151" s="20"/>
      <c r="L2151" s="21">
        <v>3401220</v>
      </c>
      <c r="M2151" s="22">
        <v>414</v>
      </c>
      <c r="N2151" s="23">
        <v>603.86469999999997</v>
      </c>
      <c r="O2151" s="24"/>
    </row>
    <row r="2152" spans="1:15" ht="20.399999999999999" x14ac:dyDescent="0.2">
      <c r="A2152" s="19" t="s">
        <v>4755</v>
      </c>
      <c r="B2152" s="20" t="s">
        <v>6631</v>
      </c>
      <c r="C2152" s="20">
        <v>30</v>
      </c>
      <c r="D2152" s="20" t="s">
        <v>210</v>
      </c>
      <c r="E2152" s="20"/>
      <c r="F2152" s="20">
        <v>4</v>
      </c>
      <c r="G2152" s="20">
        <v>2</v>
      </c>
      <c r="H2152" s="20">
        <v>0</v>
      </c>
      <c r="I2152" s="20">
        <v>0</v>
      </c>
      <c r="J2152" s="20">
        <v>6</v>
      </c>
      <c r="K2152" s="20"/>
      <c r="L2152" s="21">
        <v>3401220</v>
      </c>
      <c r="M2152" s="22">
        <v>180</v>
      </c>
      <c r="N2152" s="23">
        <v>0</v>
      </c>
      <c r="O2152" s="24"/>
    </row>
    <row r="2153" spans="1:15" ht="20.399999999999999" x14ac:dyDescent="0.2">
      <c r="A2153" s="19" t="s">
        <v>1129</v>
      </c>
      <c r="B2153" s="20" t="s">
        <v>5967</v>
      </c>
      <c r="C2153" s="20">
        <v>4</v>
      </c>
      <c r="D2153" s="20" t="s">
        <v>107</v>
      </c>
      <c r="E2153" s="20" t="s">
        <v>346</v>
      </c>
      <c r="F2153" s="20">
        <v>100</v>
      </c>
      <c r="G2153" s="20">
        <v>20</v>
      </c>
      <c r="H2153" s="20">
        <v>50</v>
      </c>
      <c r="I2153" s="20">
        <v>0</v>
      </c>
      <c r="J2153" s="20">
        <v>170</v>
      </c>
      <c r="K2153" s="20" t="s">
        <v>21</v>
      </c>
      <c r="L2153" s="21">
        <v>3401220</v>
      </c>
      <c r="M2153" s="22">
        <v>680</v>
      </c>
      <c r="N2153" s="23">
        <v>264.70580000000001</v>
      </c>
      <c r="O2153" s="24"/>
    </row>
    <row r="2154" spans="1:15" ht="20.399999999999999" x14ac:dyDescent="0.2">
      <c r="A2154" s="19" t="s">
        <v>5182</v>
      </c>
      <c r="B2154" s="20" t="s">
        <v>6632</v>
      </c>
      <c r="C2154" s="20">
        <v>6</v>
      </c>
      <c r="D2154" s="20" t="s">
        <v>102</v>
      </c>
      <c r="E2154" s="20" t="s">
        <v>17</v>
      </c>
      <c r="F2154" s="20">
        <v>8</v>
      </c>
      <c r="G2154" s="20">
        <v>4</v>
      </c>
      <c r="H2154" s="20">
        <v>0</v>
      </c>
      <c r="I2154" s="20">
        <v>0</v>
      </c>
      <c r="J2154" s="20">
        <v>12</v>
      </c>
      <c r="K2154" s="20" t="s">
        <v>21</v>
      </c>
      <c r="L2154" s="21">
        <v>3401220</v>
      </c>
      <c r="M2154" s="22">
        <v>72</v>
      </c>
      <c r="N2154" s="23">
        <v>4861.1111000000001</v>
      </c>
      <c r="O2154" s="24"/>
    </row>
    <row r="2155" spans="1:15" ht="20.399999999999999" x14ac:dyDescent="0.2">
      <c r="A2155" s="19" t="s">
        <v>6628</v>
      </c>
      <c r="B2155" s="20" t="s">
        <v>175</v>
      </c>
      <c r="C2155" s="20">
        <v>13</v>
      </c>
      <c r="D2155" s="20" t="s">
        <v>95</v>
      </c>
      <c r="E2155" s="20"/>
      <c r="F2155" s="20">
        <v>6</v>
      </c>
      <c r="G2155" s="20">
        <v>1</v>
      </c>
      <c r="H2155" s="20">
        <v>0</v>
      </c>
      <c r="I2155" s="20">
        <v>0</v>
      </c>
      <c r="J2155" s="20">
        <v>7</v>
      </c>
      <c r="K2155" s="20"/>
      <c r="L2155" s="21">
        <v>3401220</v>
      </c>
      <c r="M2155" s="22">
        <v>91</v>
      </c>
      <c r="N2155" s="23">
        <v>1098.9010000000001</v>
      </c>
      <c r="O2155" s="24"/>
    </row>
    <row r="2156" spans="1:15" ht="20.399999999999999" x14ac:dyDescent="0.2">
      <c r="A2156" s="19" t="s">
        <v>2387</v>
      </c>
      <c r="B2156" s="20" t="s">
        <v>2227</v>
      </c>
      <c r="C2156" s="20">
        <v>6</v>
      </c>
      <c r="D2156" s="20" t="s">
        <v>1492</v>
      </c>
      <c r="E2156" s="20" t="s">
        <v>17</v>
      </c>
      <c r="F2156" s="20">
        <v>8</v>
      </c>
      <c r="G2156" s="20">
        <v>5</v>
      </c>
      <c r="H2156" s="20">
        <v>0</v>
      </c>
      <c r="I2156" s="20">
        <v>0</v>
      </c>
      <c r="J2156" s="20">
        <v>13</v>
      </c>
      <c r="K2156" s="20" t="s">
        <v>21</v>
      </c>
      <c r="L2156" s="21">
        <v>3401220</v>
      </c>
      <c r="M2156" s="22">
        <v>78</v>
      </c>
      <c r="N2156" s="23">
        <v>4487.1794</v>
      </c>
      <c r="O2156" s="24"/>
    </row>
    <row r="2157" spans="1:15" ht="20.399999999999999" x14ac:dyDescent="0.2">
      <c r="A2157" s="19" t="s">
        <v>6633</v>
      </c>
      <c r="B2157" s="20" t="s">
        <v>1045</v>
      </c>
      <c r="C2157" s="20">
        <v>3</v>
      </c>
      <c r="D2157" s="20" t="s">
        <v>95</v>
      </c>
      <c r="E2157" s="20" t="s">
        <v>17</v>
      </c>
      <c r="F2157" s="20">
        <v>8</v>
      </c>
      <c r="G2157" s="20">
        <v>4</v>
      </c>
      <c r="H2157" s="20">
        <v>0</v>
      </c>
      <c r="I2157" s="20">
        <v>0</v>
      </c>
      <c r="J2157" s="20">
        <v>12</v>
      </c>
      <c r="K2157" s="20" t="s">
        <v>21</v>
      </c>
      <c r="L2157" s="21">
        <v>3401220</v>
      </c>
      <c r="M2157" s="22">
        <v>36</v>
      </c>
      <c r="N2157" s="23">
        <v>4166.6665999999996</v>
      </c>
      <c r="O2157" s="24"/>
    </row>
    <row r="2158" spans="1:15" ht="20.399999999999999" x14ac:dyDescent="0.2">
      <c r="A2158" s="19" t="s">
        <v>6628</v>
      </c>
      <c r="B2158" s="20" t="s">
        <v>6634</v>
      </c>
      <c r="C2158" s="20">
        <v>11</v>
      </c>
      <c r="D2158" s="20" t="s">
        <v>331</v>
      </c>
      <c r="E2158" s="20"/>
      <c r="F2158" s="20">
        <v>9</v>
      </c>
      <c r="G2158" s="20">
        <v>3</v>
      </c>
      <c r="H2158" s="20">
        <v>0</v>
      </c>
      <c r="I2158" s="20">
        <v>0</v>
      </c>
      <c r="J2158" s="20">
        <v>12</v>
      </c>
      <c r="K2158" s="20"/>
      <c r="L2158" s="21">
        <v>3401220</v>
      </c>
      <c r="M2158" s="22">
        <v>132</v>
      </c>
      <c r="N2158" s="23">
        <v>1136.3635999999999</v>
      </c>
      <c r="O2158" s="24"/>
    </row>
    <row r="2159" spans="1:15" ht="20.399999999999999" x14ac:dyDescent="0.2">
      <c r="A2159" s="19" t="s">
        <v>4755</v>
      </c>
      <c r="B2159" s="20" t="s">
        <v>6635</v>
      </c>
      <c r="C2159" s="20">
        <v>30</v>
      </c>
      <c r="D2159" s="20" t="s">
        <v>210</v>
      </c>
      <c r="E2159" s="20"/>
      <c r="F2159" s="20">
        <v>4</v>
      </c>
      <c r="G2159" s="20">
        <v>2</v>
      </c>
      <c r="H2159" s="20">
        <v>0</v>
      </c>
      <c r="I2159" s="20">
        <v>0</v>
      </c>
      <c r="J2159" s="20">
        <v>6</v>
      </c>
      <c r="K2159" s="20"/>
      <c r="L2159" s="21">
        <v>3401220</v>
      </c>
      <c r="M2159" s="22">
        <v>180</v>
      </c>
      <c r="N2159" s="23">
        <v>0</v>
      </c>
      <c r="O2159" s="24"/>
    </row>
    <row r="2160" spans="1:15" ht="30.6" x14ac:dyDescent="0.2">
      <c r="A2160" s="19" t="s">
        <v>6636</v>
      </c>
      <c r="B2160" s="20" t="s">
        <v>6637</v>
      </c>
      <c r="C2160" s="20">
        <v>5</v>
      </c>
      <c r="D2160" s="20" t="s">
        <v>4547</v>
      </c>
      <c r="E2160" s="20" t="s">
        <v>346</v>
      </c>
      <c r="F2160" s="20">
        <v>100</v>
      </c>
      <c r="G2160" s="20">
        <v>20</v>
      </c>
      <c r="H2160" s="20">
        <v>50</v>
      </c>
      <c r="I2160" s="20">
        <v>0</v>
      </c>
      <c r="J2160" s="20">
        <v>170</v>
      </c>
      <c r="K2160" s="20" t="s">
        <v>18</v>
      </c>
      <c r="L2160" s="21">
        <v>3401220</v>
      </c>
      <c r="M2160" s="22">
        <v>850</v>
      </c>
      <c r="N2160" s="23">
        <v>294.11759999999998</v>
      </c>
      <c r="O2160" s="24"/>
    </row>
    <row r="2161" spans="1:15" ht="20.399999999999999" x14ac:dyDescent="0.2">
      <c r="A2161" s="19" t="s">
        <v>2387</v>
      </c>
      <c r="B2161" s="20" t="s">
        <v>6596</v>
      </c>
      <c r="C2161" s="20">
        <v>6</v>
      </c>
      <c r="D2161" s="20" t="s">
        <v>331</v>
      </c>
      <c r="E2161" s="20" t="s">
        <v>17</v>
      </c>
      <c r="F2161" s="20">
        <v>8</v>
      </c>
      <c r="G2161" s="20">
        <v>5</v>
      </c>
      <c r="H2161" s="20">
        <v>0</v>
      </c>
      <c r="I2161" s="20">
        <v>0</v>
      </c>
      <c r="J2161" s="20">
        <v>13</v>
      </c>
      <c r="K2161" s="20" t="s">
        <v>21</v>
      </c>
      <c r="L2161" s="21">
        <v>3401220</v>
      </c>
      <c r="M2161" s="22">
        <v>78</v>
      </c>
      <c r="N2161" s="23">
        <v>3205.1282000000001</v>
      </c>
      <c r="O2161" s="24"/>
    </row>
    <row r="2162" spans="1:15" ht="20.399999999999999" x14ac:dyDescent="0.2">
      <c r="A2162" s="19" t="s">
        <v>6628</v>
      </c>
      <c r="B2162" s="20" t="s">
        <v>249</v>
      </c>
      <c r="C2162" s="20">
        <v>22</v>
      </c>
      <c r="D2162" s="20" t="s">
        <v>250</v>
      </c>
      <c r="E2162" s="20"/>
      <c r="F2162" s="20">
        <v>5</v>
      </c>
      <c r="G2162" s="20">
        <v>2</v>
      </c>
      <c r="H2162" s="20">
        <v>0</v>
      </c>
      <c r="I2162" s="20">
        <v>0</v>
      </c>
      <c r="J2162" s="20">
        <v>7</v>
      </c>
      <c r="K2162" s="20"/>
      <c r="L2162" s="21">
        <v>3401220</v>
      </c>
      <c r="M2162" s="22">
        <v>154</v>
      </c>
      <c r="N2162" s="23">
        <v>974.02589999999998</v>
      </c>
      <c r="O2162" s="24"/>
    </row>
    <row r="2163" spans="1:15" ht="20.399999999999999" x14ac:dyDescent="0.2">
      <c r="A2163" s="19" t="s">
        <v>6638</v>
      </c>
      <c r="B2163" s="20" t="s">
        <v>5992</v>
      </c>
      <c r="C2163" s="20">
        <v>7</v>
      </c>
      <c r="D2163" s="20" t="s">
        <v>464</v>
      </c>
      <c r="E2163" s="20" t="s">
        <v>17</v>
      </c>
      <c r="F2163" s="20">
        <v>10</v>
      </c>
      <c r="G2163" s="20">
        <v>5</v>
      </c>
      <c r="H2163" s="20">
        <v>0</v>
      </c>
      <c r="I2163" s="20">
        <v>0</v>
      </c>
      <c r="J2163" s="20">
        <v>15</v>
      </c>
      <c r="K2163" s="20" t="s">
        <v>21</v>
      </c>
      <c r="L2163" s="21">
        <v>3401220</v>
      </c>
      <c r="M2163" s="22">
        <v>105</v>
      </c>
      <c r="N2163" s="23">
        <v>0</v>
      </c>
      <c r="O2163" s="24"/>
    </row>
    <row r="2164" spans="1:15" ht="20.399999999999999" x14ac:dyDescent="0.2">
      <c r="A2164" s="19" t="s">
        <v>6547</v>
      </c>
      <c r="B2164" s="20" t="s">
        <v>4648</v>
      </c>
      <c r="C2164" s="20">
        <v>5</v>
      </c>
      <c r="D2164" s="20" t="s">
        <v>102</v>
      </c>
      <c r="E2164" s="20" t="s">
        <v>17</v>
      </c>
      <c r="F2164" s="20">
        <v>8</v>
      </c>
      <c r="G2164" s="20">
        <v>4</v>
      </c>
      <c r="H2164" s="20">
        <v>0</v>
      </c>
      <c r="I2164" s="20">
        <v>0</v>
      </c>
      <c r="J2164" s="20">
        <v>12</v>
      </c>
      <c r="K2164" s="20" t="s">
        <v>21</v>
      </c>
      <c r="L2164" s="21">
        <v>3401220</v>
      </c>
      <c r="M2164" s="22">
        <v>60</v>
      </c>
      <c r="N2164" s="23">
        <v>2000</v>
      </c>
      <c r="O2164" s="24"/>
    </row>
    <row r="2165" spans="1:15" ht="20.399999999999999" x14ac:dyDescent="0.2">
      <c r="A2165" s="19" t="s">
        <v>6639</v>
      </c>
      <c r="B2165" s="20" t="s">
        <v>6640</v>
      </c>
      <c r="C2165" s="20">
        <v>9</v>
      </c>
      <c r="D2165" s="20" t="s">
        <v>1705</v>
      </c>
      <c r="E2165" s="20" t="s">
        <v>17</v>
      </c>
      <c r="F2165" s="20">
        <v>8</v>
      </c>
      <c r="G2165" s="20">
        <v>4</v>
      </c>
      <c r="H2165" s="20">
        <v>0</v>
      </c>
      <c r="I2165" s="20">
        <v>0</v>
      </c>
      <c r="J2165" s="20">
        <v>12</v>
      </c>
      <c r="K2165" s="20" t="s">
        <v>18</v>
      </c>
      <c r="L2165" s="21">
        <v>3401220</v>
      </c>
      <c r="M2165" s="22">
        <v>108</v>
      </c>
      <c r="N2165" s="23">
        <v>0</v>
      </c>
      <c r="O2165" s="24"/>
    </row>
    <row r="2166" spans="1:15" ht="20.399999999999999" x14ac:dyDescent="0.2">
      <c r="A2166" s="19" t="s">
        <v>6641</v>
      </c>
      <c r="B2166" s="20" t="s">
        <v>6640</v>
      </c>
      <c r="C2166" s="20">
        <v>9</v>
      </c>
      <c r="D2166" s="20" t="s">
        <v>970</v>
      </c>
      <c r="E2166" s="20" t="s">
        <v>17</v>
      </c>
      <c r="F2166" s="20">
        <v>8</v>
      </c>
      <c r="G2166" s="20">
        <v>4</v>
      </c>
      <c r="H2166" s="20">
        <v>0</v>
      </c>
      <c r="I2166" s="20">
        <v>0</v>
      </c>
      <c r="J2166" s="20">
        <v>12</v>
      </c>
      <c r="K2166" s="20" t="s">
        <v>18</v>
      </c>
      <c r="L2166" s="21">
        <v>3401220</v>
      </c>
      <c r="M2166" s="22">
        <v>108</v>
      </c>
      <c r="N2166" s="23">
        <v>0</v>
      </c>
      <c r="O2166" s="24"/>
    </row>
    <row r="2167" spans="1:15" ht="20.399999999999999" x14ac:dyDescent="0.2">
      <c r="A2167" s="19" t="s">
        <v>4755</v>
      </c>
      <c r="B2167" s="20" t="s">
        <v>6642</v>
      </c>
      <c r="C2167" s="20">
        <v>30</v>
      </c>
      <c r="D2167" s="20" t="s">
        <v>210</v>
      </c>
      <c r="E2167" s="20"/>
      <c r="F2167" s="20">
        <v>4</v>
      </c>
      <c r="G2167" s="20">
        <v>2</v>
      </c>
      <c r="H2167" s="20">
        <v>0</v>
      </c>
      <c r="I2167" s="20">
        <v>0</v>
      </c>
      <c r="J2167" s="20">
        <v>6</v>
      </c>
      <c r="K2167" s="20"/>
      <c r="L2167" s="21">
        <v>3401220</v>
      </c>
      <c r="M2167" s="22">
        <v>180</v>
      </c>
      <c r="N2167" s="23">
        <v>0</v>
      </c>
      <c r="O2167" s="24"/>
    </row>
    <row r="2168" spans="1:15" ht="30.6" x14ac:dyDescent="0.2">
      <c r="A2168" s="19" t="s">
        <v>6628</v>
      </c>
      <c r="B2168" s="20" t="s">
        <v>6643</v>
      </c>
      <c r="C2168" s="20">
        <v>8</v>
      </c>
      <c r="D2168" s="20" t="s">
        <v>82</v>
      </c>
      <c r="E2168" s="20"/>
      <c r="F2168" s="20">
        <v>8</v>
      </c>
      <c r="G2168" s="20">
        <v>3</v>
      </c>
      <c r="H2168" s="20">
        <v>0</v>
      </c>
      <c r="I2168" s="20">
        <v>0</v>
      </c>
      <c r="J2168" s="20">
        <v>11</v>
      </c>
      <c r="K2168" s="20"/>
      <c r="L2168" s="21">
        <v>3401220</v>
      </c>
      <c r="M2168" s="22">
        <v>88</v>
      </c>
      <c r="N2168" s="23">
        <v>1704.5454</v>
      </c>
      <c r="O2168" s="24"/>
    </row>
    <row r="2169" spans="1:15" ht="20.399999999999999" x14ac:dyDescent="0.2">
      <c r="A2169" s="19" t="s">
        <v>6628</v>
      </c>
      <c r="B2169" s="20" t="s">
        <v>177</v>
      </c>
      <c r="C2169" s="20">
        <v>16</v>
      </c>
      <c r="D2169" s="20" t="s">
        <v>95</v>
      </c>
      <c r="E2169" s="20"/>
      <c r="F2169" s="20">
        <v>6</v>
      </c>
      <c r="G2169" s="20">
        <v>1</v>
      </c>
      <c r="H2169" s="20">
        <v>0</v>
      </c>
      <c r="I2169" s="20">
        <v>0</v>
      </c>
      <c r="J2169" s="20">
        <v>7</v>
      </c>
      <c r="K2169" s="20"/>
      <c r="L2169" s="21">
        <v>3401220</v>
      </c>
      <c r="M2169" s="22">
        <v>112</v>
      </c>
      <c r="N2169" s="23">
        <v>892.85709999999995</v>
      </c>
      <c r="O2169" s="24"/>
    </row>
    <row r="2170" spans="1:15" ht="20.399999999999999" x14ac:dyDescent="0.2">
      <c r="A2170" s="19" t="s">
        <v>6644</v>
      </c>
      <c r="B2170" s="20" t="s">
        <v>1131</v>
      </c>
      <c r="C2170" s="20">
        <v>5</v>
      </c>
      <c r="D2170" s="20" t="s">
        <v>102</v>
      </c>
      <c r="E2170" s="20" t="s">
        <v>17</v>
      </c>
      <c r="F2170" s="20">
        <v>8</v>
      </c>
      <c r="G2170" s="20">
        <v>3</v>
      </c>
      <c r="H2170" s="20">
        <v>0</v>
      </c>
      <c r="I2170" s="20">
        <v>0</v>
      </c>
      <c r="J2170" s="20">
        <v>11</v>
      </c>
      <c r="K2170" s="20" t="s">
        <v>18</v>
      </c>
      <c r="L2170" s="21">
        <v>3401220</v>
      </c>
      <c r="M2170" s="22">
        <v>55</v>
      </c>
      <c r="N2170" s="23">
        <v>2727.2727</v>
      </c>
      <c r="O2170" s="24"/>
    </row>
    <row r="2171" spans="1:15" ht="20.399999999999999" x14ac:dyDescent="0.2">
      <c r="A2171" s="19" t="s">
        <v>6645</v>
      </c>
      <c r="B2171" s="20" t="s">
        <v>578</v>
      </c>
      <c r="C2171" s="20">
        <v>5</v>
      </c>
      <c r="D2171" s="20" t="s">
        <v>407</v>
      </c>
      <c r="E2171" s="20" t="s">
        <v>17</v>
      </c>
      <c r="F2171" s="20">
        <v>12</v>
      </c>
      <c r="G2171" s="20">
        <v>5</v>
      </c>
      <c r="H2171" s="20">
        <v>0</v>
      </c>
      <c r="I2171" s="20">
        <v>0</v>
      </c>
      <c r="J2171" s="20">
        <v>17</v>
      </c>
      <c r="K2171" s="20" t="s">
        <v>18</v>
      </c>
      <c r="L2171" s="21">
        <v>3401220</v>
      </c>
      <c r="M2171" s="22">
        <v>85</v>
      </c>
      <c r="N2171" s="23">
        <v>0</v>
      </c>
      <c r="O2171" s="24"/>
    </row>
    <row r="2172" spans="1:15" ht="20.399999999999999" x14ac:dyDescent="0.2">
      <c r="A2172" s="19" t="s">
        <v>6646</v>
      </c>
      <c r="B2172" s="20" t="s">
        <v>578</v>
      </c>
      <c r="C2172" s="20">
        <v>5</v>
      </c>
      <c r="D2172" s="20" t="s">
        <v>407</v>
      </c>
      <c r="E2172" s="20" t="s">
        <v>17</v>
      </c>
      <c r="F2172" s="20">
        <v>12</v>
      </c>
      <c r="G2172" s="20">
        <v>5</v>
      </c>
      <c r="H2172" s="20">
        <v>0</v>
      </c>
      <c r="I2172" s="20">
        <v>0</v>
      </c>
      <c r="J2172" s="20">
        <v>17</v>
      </c>
      <c r="K2172" s="20" t="s">
        <v>18</v>
      </c>
      <c r="L2172" s="21">
        <v>3401220</v>
      </c>
      <c r="M2172" s="22">
        <v>85</v>
      </c>
      <c r="N2172" s="23">
        <v>0</v>
      </c>
      <c r="O2172" s="24"/>
    </row>
    <row r="2173" spans="1:15" ht="30.6" x14ac:dyDescent="0.2">
      <c r="A2173" s="19" t="s">
        <v>6628</v>
      </c>
      <c r="B2173" s="20" t="s">
        <v>916</v>
      </c>
      <c r="C2173" s="20">
        <v>10</v>
      </c>
      <c r="D2173" s="20" t="s">
        <v>82</v>
      </c>
      <c r="E2173" s="20"/>
      <c r="F2173" s="20">
        <v>8</v>
      </c>
      <c r="G2173" s="20">
        <v>3</v>
      </c>
      <c r="H2173" s="20">
        <v>0</v>
      </c>
      <c r="I2173" s="20">
        <v>0</v>
      </c>
      <c r="J2173" s="20">
        <v>11</v>
      </c>
      <c r="K2173" s="20"/>
      <c r="L2173" s="21">
        <v>3401220</v>
      </c>
      <c r="M2173" s="22">
        <v>110</v>
      </c>
      <c r="N2173" s="23">
        <v>0</v>
      </c>
      <c r="O2173" s="24"/>
    </row>
    <row r="2174" spans="1:15" ht="20.399999999999999" x14ac:dyDescent="0.2">
      <c r="A2174" s="19" t="s">
        <v>4755</v>
      </c>
      <c r="B2174" s="20" t="s">
        <v>6647</v>
      </c>
      <c r="C2174" s="20">
        <v>30</v>
      </c>
      <c r="D2174" s="20" t="s">
        <v>210</v>
      </c>
      <c r="E2174" s="20"/>
      <c r="F2174" s="20">
        <v>4</v>
      </c>
      <c r="G2174" s="20">
        <v>2</v>
      </c>
      <c r="H2174" s="20">
        <v>0</v>
      </c>
      <c r="I2174" s="20">
        <v>0</v>
      </c>
      <c r="J2174" s="20">
        <v>6</v>
      </c>
      <c r="K2174" s="20"/>
      <c r="L2174" s="21">
        <v>3401220</v>
      </c>
      <c r="M2174" s="22">
        <v>180</v>
      </c>
      <c r="N2174" s="23">
        <v>0</v>
      </c>
      <c r="O2174" s="24"/>
    </row>
    <row r="2175" spans="1:15" ht="20.399999999999999" x14ac:dyDescent="0.2">
      <c r="A2175" s="19" t="s">
        <v>6628</v>
      </c>
      <c r="B2175" s="20" t="s">
        <v>6648</v>
      </c>
      <c r="C2175" s="20">
        <v>15</v>
      </c>
      <c r="D2175" s="20" t="s">
        <v>95</v>
      </c>
      <c r="E2175" s="20"/>
      <c r="F2175" s="20">
        <v>10</v>
      </c>
      <c r="G2175" s="20">
        <v>3</v>
      </c>
      <c r="H2175" s="20">
        <v>0</v>
      </c>
      <c r="I2175" s="20">
        <v>0</v>
      </c>
      <c r="J2175" s="20">
        <v>13</v>
      </c>
      <c r="K2175" s="20"/>
      <c r="L2175" s="21">
        <v>3401220</v>
      </c>
      <c r="M2175" s="22">
        <v>195</v>
      </c>
      <c r="N2175" s="23">
        <v>0</v>
      </c>
      <c r="O2175" s="24"/>
    </row>
    <row r="2176" spans="1:15" ht="20.399999999999999" x14ac:dyDescent="0.2">
      <c r="A2176" s="19" t="s">
        <v>6649</v>
      </c>
      <c r="B2176" s="20" t="s">
        <v>1845</v>
      </c>
      <c r="C2176" s="20">
        <v>5</v>
      </c>
      <c r="D2176" s="20" t="s">
        <v>1096</v>
      </c>
      <c r="E2176" s="20" t="s">
        <v>17</v>
      </c>
      <c r="F2176" s="20">
        <v>8</v>
      </c>
      <c r="G2176" s="20">
        <v>4</v>
      </c>
      <c r="H2176" s="20">
        <v>0</v>
      </c>
      <c r="I2176" s="20">
        <v>0</v>
      </c>
      <c r="J2176" s="20">
        <v>12</v>
      </c>
      <c r="K2176" s="20" t="s">
        <v>18</v>
      </c>
      <c r="L2176" s="21">
        <v>3401220</v>
      </c>
      <c r="M2176" s="22">
        <v>60</v>
      </c>
      <c r="N2176" s="23">
        <v>0</v>
      </c>
      <c r="O2176" s="24"/>
    </row>
    <row r="2177" spans="1:15" ht="20.399999999999999" x14ac:dyDescent="0.2">
      <c r="A2177" s="19" t="s">
        <v>6650</v>
      </c>
      <c r="B2177" s="20" t="s">
        <v>2506</v>
      </c>
      <c r="C2177" s="20">
        <v>5</v>
      </c>
      <c r="D2177" s="20" t="s">
        <v>1492</v>
      </c>
      <c r="E2177" s="20" t="s">
        <v>17</v>
      </c>
      <c r="F2177" s="20">
        <v>10</v>
      </c>
      <c r="G2177" s="20">
        <v>4</v>
      </c>
      <c r="H2177" s="20">
        <v>0</v>
      </c>
      <c r="I2177" s="20">
        <v>0</v>
      </c>
      <c r="J2177" s="20">
        <v>14</v>
      </c>
      <c r="K2177" s="20" t="s">
        <v>21</v>
      </c>
      <c r="L2177" s="21">
        <v>3401220</v>
      </c>
      <c r="M2177" s="22">
        <v>70</v>
      </c>
      <c r="N2177" s="23">
        <v>1428.5714</v>
      </c>
      <c r="O2177" s="24"/>
    </row>
    <row r="2178" spans="1:15" ht="20.399999999999999" x14ac:dyDescent="0.2">
      <c r="A2178" s="19" t="s">
        <v>6651</v>
      </c>
      <c r="B2178" s="20" t="s">
        <v>2508</v>
      </c>
      <c r="C2178" s="20">
        <v>5</v>
      </c>
      <c r="D2178" s="20" t="s">
        <v>102</v>
      </c>
      <c r="E2178" s="20" t="s">
        <v>17</v>
      </c>
      <c r="F2178" s="20">
        <v>8</v>
      </c>
      <c r="G2178" s="20">
        <v>4</v>
      </c>
      <c r="H2178" s="20">
        <v>0</v>
      </c>
      <c r="I2178" s="20">
        <v>0</v>
      </c>
      <c r="J2178" s="20">
        <v>12</v>
      </c>
      <c r="K2178" s="20" t="s">
        <v>18</v>
      </c>
      <c r="L2178" s="21">
        <v>3401220</v>
      </c>
      <c r="M2178" s="22">
        <v>60</v>
      </c>
      <c r="N2178" s="23">
        <v>0</v>
      </c>
      <c r="O2178" s="24"/>
    </row>
    <row r="2179" spans="1:15" ht="20.399999999999999" x14ac:dyDescent="0.2">
      <c r="A2179" s="19" t="s">
        <v>6652</v>
      </c>
      <c r="B2179" s="20" t="s">
        <v>6653</v>
      </c>
      <c r="C2179" s="20">
        <v>21</v>
      </c>
      <c r="D2179" s="20" t="s">
        <v>95</v>
      </c>
      <c r="E2179" s="20"/>
      <c r="F2179" s="20">
        <v>10</v>
      </c>
      <c r="G2179" s="20">
        <v>3</v>
      </c>
      <c r="H2179" s="20">
        <v>0</v>
      </c>
      <c r="I2179" s="20">
        <v>0</v>
      </c>
      <c r="J2179" s="20">
        <v>13</v>
      </c>
      <c r="K2179" s="20"/>
      <c r="L2179" s="21">
        <v>3401220</v>
      </c>
      <c r="M2179" s="22">
        <v>273</v>
      </c>
      <c r="N2179" s="23">
        <v>732.60069999999996</v>
      </c>
      <c r="O2179" s="24"/>
    </row>
    <row r="2180" spans="1:15" ht="20.399999999999999" x14ac:dyDescent="0.2">
      <c r="A2180" s="19" t="s">
        <v>6650</v>
      </c>
      <c r="B2180" s="20" t="s">
        <v>6654</v>
      </c>
      <c r="C2180" s="20">
        <v>6</v>
      </c>
      <c r="D2180" s="20" t="s">
        <v>95</v>
      </c>
      <c r="E2180" s="20" t="s">
        <v>17</v>
      </c>
      <c r="F2180" s="20">
        <v>12</v>
      </c>
      <c r="G2180" s="20">
        <v>6</v>
      </c>
      <c r="H2180" s="20">
        <v>0</v>
      </c>
      <c r="I2180" s="20">
        <v>0</v>
      </c>
      <c r="J2180" s="20">
        <v>18</v>
      </c>
      <c r="K2180" s="20" t="s">
        <v>21</v>
      </c>
      <c r="L2180" s="21">
        <v>3401220</v>
      </c>
      <c r="M2180" s="22">
        <v>108</v>
      </c>
      <c r="N2180" s="23">
        <v>925.92589999999996</v>
      </c>
      <c r="O2180" s="24"/>
    </row>
    <row r="2181" spans="1:15" ht="20.399999999999999" x14ac:dyDescent="0.2">
      <c r="A2181" s="19" t="s">
        <v>4755</v>
      </c>
      <c r="B2181" s="20" t="s">
        <v>6655</v>
      </c>
      <c r="C2181" s="20">
        <v>30</v>
      </c>
      <c r="D2181" s="20" t="s">
        <v>210</v>
      </c>
      <c r="E2181" s="20"/>
      <c r="F2181" s="20">
        <v>4</v>
      </c>
      <c r="G2181" s="20">
        <v>2</v>
      </c>
      <c r="H2181" s="20">
        <v>0</v>
      </c>
      <c r="I2181" s="20">
        <v>0</v>
      </c>
      <c r="J2181" s="20">
        <v>6</v>
      </c>
      <c r="K2181" s="20"/>
      <c r="L2181" s="21">
        <v>3401220</v>
      </c>
      <c r="M2181" s="22">
        <v>180</v>
      </c>
      <c r="N2181" s="23">
        <v>0</v>
      </c>
      <c r="O2181" s="24"/>
    </row>
    <row r="2182" spans="1:15" ht="20.399999999999999" x14ac:dyDescent="0.2">
      <c r="A2182" s="19" t="s">
        <v>6656</v>
      </c>
      <c r="B2182" s="20" t="s">
        <v>599</v>
      </c>
      <c r="C2182" s="20">
        <v>3</v>
      </c>
      <c r="D2182" s="20" t="s">
        <v>445</v>
      </c>
      <c r="E2182" s="20" t="s">
        <v>17</v>
      </c>
      <c r="F2182" s="20">
        <v>10</v>
      </c>
      <c r="G2182" s="20">
        <v>5</v>
      </c>
      <c r="H2182" s="20">
        <v>0</v>
      </c>
      <c r="I2182" s="20">
        <v>0</v>
      </c>
      <c r="J2182" s="20">
        <v>15</v>
      </c>
      <c r="K2182" s="20" t="s">
        <v>18</v>
      </c>
      <c r="L2182" s="21">
        <v>3401220</v>
      </c>
      <c r="M2182" s="22">
        <v>45</v>
      </c>
      <c r="N2182" s="23">
        <v>0</v>
      </c>
      <c r="O2182" s="24"/>
    </row>
    <row r="2183" spans="1:15" ht="20.399999999999999" x14ac:dyDescent="0.2">
      <c r="A2183" s="19" t="s">
        <v>1740</v>
      </c>
      <c r="B2183" s="20" t="s">
        <v>6657</v>
      </c>
      <c r="C2183" s="20">
        <v>7</v>
      </c>
      <c r="D2183" s="20" t="s">
        <v>1658</v>
      </c>
      <c r="E2183" s="20" t="s">
        <v>17</v>
      </c>
      <c r="F2183" s="20">
        <v>12</v>
      </c>
      <c r="G2183" s="20">
        <v>8</v>
      </c>
      <c r="H2183" s="20">
        <v>0</v>
      </c>
      <c r="I2183" s="20">
        <v>0</v>
      </c>
      <c r="J2183" s="20">
        <v>20</v>
      </c>
      <c r="K2183" s="20" t="s">
        <v>18</v>
      </c>
      <c r="L2183" s="21">
        <v>3401220</v>
      </c>
      <c r="M2183" s="22">
        <v>140</v>
      </c>
      <c r="N2183" s="23">
        <v>4642.8571000000002</v>
      </c>
      <c r="O2183" s="24"/>
    </row>
    <row r="2184" spans="1:15" ht="20.399999999999999" x14ac:dyDescent="0.2">
      <c r="A2184" s="19" t="s">
        <v>6658</v>
      </c>
      <c r="B2184" s="20" t="s">
        <v>6033</v>
      </c>
      <c r="C2184" s="20">
        <v>16</v>
      </c>
      <c r="D2184" s="20" t="s">
        <v>4547</v>
      </c>
      <c r="E2184" s="20"/>
      <c r="F2184" s="20">
        <v>16</v>
      </c>
      <c r="G2184" s="20">
        <v>8</v>
      </c>
      <c r="H2184" s="20">
        <v>0</v>
      </c>
      <c r="I2184" s="20">
        <v>0</v>
      </c>
      <c r="J2184" s="20">
        <v>24</v>
      </c>
      <c r="K2184" s="20"/>
      <c r="L2184" s="21">
        <v>3401220</v>
      </c>
      <c r="M2184" s="22">
        <v>384</v>
      </c>
      <c r="N2184" s="23">
        <v>0</v>
      </c>
      <c r="O2184" s="24"/>
    </row>
    <row r="2185" spans="1:15" ht="20.399999999999999" x14ac:dyDescent="0.2">
      <c r="A2185" s="19" t="s">
        <v>4755</v>
      </c>
      <c r="B2185" s="20" t="s">
        <v>6659</v>
      </c>
      <c r="C2185" s="20">
        <v>30</v>
      </c>
      <c r="D2185" s="20" t="s">
        <v>210</v>
      </c>
      <c r="E2185" s="20"/>
      <c r="F2185" s="20">
        <v>4</v>
      </c>
      <c r="G2185" s="20">
        <v>2</v>
      </c>
      <c r="H2185" s="20">
        <v>0</v>
      </c>
      <c r="I2185" s="20">
        <v>0</v>
      </c>
      <c r="J2185" s="20">
        <v>6</v>
      </c>
      <c r="K2185" s="20"/>
      <c r="L2185" s="21">
        <v>3401220</v>
      </c>
      <c r="M2185" s="22">
        <v>180</v>
      </c>
      <c r="N2185" s="23">
        <v>0</v>
      </c>
      <c r="O2185" s="24"/>
    </row>
    <row r="2186" spans="1:15" ht="20.399999999999999" x14ac:dyDescent="0.2">
      <c r="A2186" s="19" t="s">
        <v>5217</v>
      </c>
      <c r="B2186" s="20" t="s">
        <v>6660</v>
      </c>
      <c r="C2186" s="20">
        <v>6</v>
      </c>
      <c r="D2186" s="20" t="s">
        <v>1705</v>
      </c>
      <c r="E2186" s="20" t="s">
        <v>17</v>
      </c>
      <c r="F2186" s="20">
        <v>10</v>
      </c>
      <c r="G2186" s="20">
        <v>5</v>
      </c>
      <c r="H2186" s="20">
        <v>0</v>
      </c>
      <c r="I2186" s="20">
        <v>0</v>
      </c>
      <c r="J2186" s="20">
        <v>15</v>
      </c>
      <c r="K2186" s="20" t="s">
        <v>18</v>
      </c>
      <c r="L2186" s="21">
        <v>3401220</v>
      </c>
      <c r="M2186" s="22">
        <v>90</v>
      </c>
      <c r="N2186" s="23">
        <v>1666.6666</v>
      </c>
      <c r="O2186" s="24"/>
    </row>
    <row r="2187" spans="1:15" ht="20.399999999999999" x14ac:dyDescent="0.2">
      <c r="A2187" s="19" t="s">
        <v>6650</v>
      </c>
      <c r="B2187" s="20" t="s">
        <v>6136</v>
      </c>
      <c r="C2187" s="20">
        <v>5</v>
      </c>
      <c r="D2187" s="20" t="s">
        <v>181</v>
      </c>
      <c r="E2187" s="20" t="s">
        <v>17</v>
      </c>
      <c r="F2187" s="20">
        <v>8</v>
      </c>
      <c r="G2187" s="20">
        <v>3</v>
      </c>
      <c r="H2187" s="20">
        <v>0</v>
      </c>
      <c r="I2187" s="20">
        <v>0</v>
      </c>
      <c r="J2187" s="20">
        <v>11</v>
      </c>
      <c r="K2187" s="20" t="s">
        <v>21</v>
      </c>
      <c r="L2187" s="21">
        <v>3401220</v>
      </c>
      <c r="M2187" s="22">
        <v>55</v>
      </c>
      <c r="N2187" s="23">
        <v>1818.1818000000001</v>
      </c>
      <c r="O2187" s="24"/>
    </row>
    <row r="2188" spans="1:15" ht="20.399999999999999" x14ac:dyDescent="0.2">
      <c r="A2188" s="19" t="s">
        <v>6661</v>
      </c>
      <c r="B2188" s="20" t="s">
        <v>2032</v>
      </c>
      <c r="C2188" s="20">
        <v>10</v>
      </c>
      <c r="D2188" s="20" t="s">
        <v>4119</v>
      </c>
      <c r="E2188" s="20"/>
      <c r="F2188" s="20">
        <v>16</v>
      </c>
      <c r="G2188" s="20">
        <v>8</v>
      </c>
      <c r="H2188" s="20">
        <v>0</v>
      </c>
      <c r="I2188" s="20">
        <v>0</v>
      </c>
      <c r="J2188" s="20">
        <v>24</v>
      </c>
      <c r="K2188" s="20"/>
      <c r="L2188" s="21">
        <v>3401220</v>
      </c>
      <c r="M2188" s="22">
        <v>240</v>
      </c>
      <c r="N2188" s="23">
        <v>0</v>
      </c>
      <c r="O2188" s="24"/>
    </row>
    <row r="2189" spans="1:15" ht="20.399999999999999" x14ac:dyDescent="0.2">
      <c r="A2189" s="19" t="s">
        <v>4755</v>
      </c>
      <c r="B2189" s="20" t="s">
        <v>6662</v>
      </c>
      <c r="C2189" s="20">
        <v>30</v>
      </c>
      <c r="D2189" s="20" t="s">
        <v>210</v>
      </c>
      <c r="E2189" s="20"/>
      <c r="F2189" s="20">
        <v>4</v>
      </c>
      <c r="G2189" s="20">
        <v>2</v>
      </c>
      <c r="H2189" s="20">
        <v>0</v>
      </c>
      <c r="I2189" s="20">
        <v>0</v>
      </c>
      <c r="J2189" s="20">
        <v>6</v>
      </c>
      <c r="K2189" s="20"/>
      <c r="L2189" s="21">
        <v>3401220</v>
      </c>
      <c r="M2189" s="22">
        <v>180</v>
      </c>
      <c r="N2189" s="23">
        <v>0</v>
      </c>
      <c r="O2189" s="24"/>
    </row>
    <row r="2190" spans="1:15" ht="20.399999999999999" x14ac:dyDescent="0.2">
      <c r="A2190" s="19" t="s">
        <v>6663</v>
      </c>
      <c r="B2190" s="20" t="s">
        <v>6664</v>
      </c>
      <c r="C2190" s="20">
        <v>14</v>
      </c>
      <c r="D2190" s="20" t="s">
        <v>6665</v>
      </c>
      <c r="E2190" s="20"/>
      <c r="F2190" s="20">
        <v>8</v>
      </c>
      <c r="G2190" s="20">
        <v>2</v>
      </c>
      <c r="H2190" s="20">
        <v>0</v>
      </c>
      <c r="I2190" s="20">
        <v>0</v>
      </c>
      <c r="J2190" s="20">
        <v>10</v>
      </c>
      <c r="K2190" s="20"/>
      <c r="L2190" s="21">
        <v>3401220</v>
      </c>
      <c r="M2190" s="22">
        <v>140</v>
      </c>
      <c r="N2190" s="23">
        <v>0</v>
      </c>
      <c r="O2190" s="24"/>
    </row>
    <row r="2191" spans="1:15" ht="30.6" x14ac:dyDescent="0.2">
      <c r="A2191" s="19" t="s">
        <v>5309</v>
      </c>
      <c r="B2191" s="20" t="s">
        <v>6666</v>
      </c>
      <c r="C2191" s="20">
        <v>1</v>
      </c>
      <c r="D2191" s="20" t="s">
        <v>82</v>
      </c>
      <c r="E2191" s="20"/>
      <c r="F2191" s="20">
        <v>20</v>
      </c>
      <c r="G2191" s="20">
        <v>3</v>
      </c>
      <c r="H2191" s="20">
        <v>0</v>
      </c>
      <c r="I2191" s="20">
        <v>0</v>
      </c>
      <c r="J2191" s="20">
        <v>23</v>
      </c>
      <c r="K2191" s="20"/>
      <c r="L2191" s="21">
        <v>3401220</v>
      </c>
      <c r="M2191" s="22">
        <v>23</v>
      </c>
      <c r="N2191" s="23">
        <v>487.65210000000002</v>
      </c>
      <c r="O2191" s="24"/>
    </row>
    <row r="2192" spans="1:15" ht="20.399999999999999" x14ac:dyDescent="0.2">
      <c r="A2192" s="19" t="s">
        <v>6667</v>
      </c>
      <c r="B2192" s="20" t="s">
        <v>6668</v>
      </c>
      <c r="C2192" s="20">
        <v>22</v>
      </c>
      <c r="D2192" s="20" t="s">
        <v>331</v>
      </c>
      <c r="E2192" s="20"/>
      <c r="F2192" s="20">
        <v>6</v>
      </c>
      <c r="G2192" s="20">
        <v>2</v>
      </c>
      <c r="H2192" s="20">
        <v>0</v>
      </c>
      <c r="I2192" s="20">
        <v>0</v>
      </c>
      <c r="J2192" s="20">
        <v>8</v>
      </c>
      <c r="K2192" s="20"/>
      <c r="L2192" s="21">
        <v>3401220</v>
      </c>
      <c r="M2192" s="22">
        <v>176</v>
      </c>
      <c r="N2192" s="23">
        <v>1136.3635999999999</v>
      </c>
      <c r="O2192" s="24"/>
    </row>
    <row r="2193" spans="1:15" ht="20.399999999999999" x14ac:dyDescent="0.2">
      <c r="A2193" s="19" t="s">
        <v>6669</v>
      </c>
      <c r="B2193" s="20" t="s">
        <v>3603</v>
      </c>
      <c r="C2193" s="20">
        <v>3</v>
      </c>
      <c r="D2193" s="20" t="s">
        <v>1492</v>
      </c>
      <c r="E2193" s="20" t="s">
        <v>17</v>
      </c>
      <c r="F2193" s="20">
        <v>8</v>
      </c>
      <c r="G2193" s="20">
        <v>4</v>
      </c>
      <c r="H2193" s="20">
        <v>0</v>
      </c>
      <c r="I2193" s="20">
        <v>0</v>
      </c>
      <c r="J2193" s="20">
        <v>12</v>
      </c>
      <c r="K2193" s="20" t="s">
        <v>18</v>
      </c>
      <c r="L2193" s="21">
        <v>3401220</v>
      </c>
      <c r="M2193" s="22">
        <v>36</v>
      </c>
      <c r="N2193" s="23">
        <v>0</v>
      </c>
      <c r="O2193" s="24"/>
    </row>
    <row r="2194" spans="1:15" ht="20.399999999999999" x14ac:dyDescent="0.2">
      <c r="A2194" s="19" t="s">
        <v>6670</v>
      </c>
      <c r="B2194" s="20" t="s">
        <v>4890</v>
      </c>
      <c r="C2194" s="20">
        <v>5</v>
      </c>
      <c r="D2194" s="20" t="s">
        <v>1468</v>
      </c>
      <c r="E2194" s="20" t="s">
        <v>17</v>
      </c>
      <c r="F2194" s="20">
        <v>8</v>
      </c>
      <c r="G2194" s="20">
        <v>2</v>
      </c>
      <c r="H2194" s="20">
        <v>0</v>
      </c>
      <c r="I2194" s="20">
        <v>0</v>
      </c>
      <c r="J2194" s="20">
        <v>10</v>
      </c>
      <c r="K2194" s="20" t="s">
        <v>18</v>
      </c>
      <c r="L2194" s="21">
        <v>3401220</v>
      </c>
      <c r="M2194" s="22">
        <v>50</v>
      </c>
      <c r="N2194" s="23">
        <v>0</v>
      </c>
      <c r="O2194" s="24"/>
    </row>
    <row r="2195" spans="1:15" ht="30.6" x14ac:dyDescent="0.2">
      <c r="A2195" s="19" t="s">
        <v>6628</v>
      </c>
      <c r="B2195" s="20" t="s">
        <v>6671</v>
      </c>
      <c r="C2195" s="20">
        <v>7</v>
      </c>
      <c r="D2195" s="20" t="s">
        <v>1081</v>
      </c>
      <c r="E2195" s="20"/>
      <c r="F2195" s="20">
        <v>8</v>
      </c>
      <c r="G2195" s="20">
        <v>3</v>
      </c>
      <c r="H2195" s="20">
        <v>0</v>
      </c>
      <c r="I2195" s="20">
        <v>0</v>
      </c>
      <c r="J2195" s="20">
        <v>11</v>
      </c>
      <c r="K2195" s="20"/>
      <c r="L2195" s="21">
        <v>3401220</v>
      </c>
      <c r="M2195" s="22">
        <v>77</v>
      </c>
      <c r="N2195" s="23">
        <v>0</v>
      </c>
      <c r="O2195" s="24"/>
    </row>
    <row r="2196" spans="1:15" ht="20.399999999999999" x14ac:dyDescent="0.2">
      <c r="A2196" s="19" t="s">
        <v>4755</v>
      </c>
      <c r="B2196" s="20" t="s">
        <v>321</v>
      </c>
      <c r="C2196" s="20">
        <v>30</v>
      </c>
      <c r="D2196" s="20" t="s">
        <v>210</v>
      </c>
      <c r="E2196" s="20"/>
      <c r="F2196" s="20">
        <v>4</v>
      </c>
      <c r="G2196" s="20">
        <v>2</v>
      </c>
      <c r="H2196" s="20">
        <v>0</v>
      </c>
      <c r="I2196" s="20">
        <v>0</v>
      </c>
      <c r="J2196" s="20">
        <v>6</v>
      </c>
      <c r="K2196" s="20"/>
      <c r="L2196" s="21">
        <v>3401220</v>
      </c>
      <c r="M2196" s="22">
        <v>180</v>
      </c>
      <c r="N2196" s="23">
        <v>0</v>
      </c>
      <c r="O2196" s="24"/>
    </row>
    <row r="2197" spans="1:15" ht="20.399999999999999" x14ac:dyDescent="0.2">
      <c r="A2197" s="19" t="s">
        <v>6628</v>
      </c>
      <c r="B2197" s="20" t="s">
        <v>6672</v>
      </c>
      <c r="C2197" s="20">
        <v>8</v>
      </c>
      <c r="D2197" s="20" t="s">
        <v>95</v>
      </c>
      <c r="E2197" s="20"/>
      <c r="F2197" s="20">
        <v>10</v>
      </c>
      <c r="G2197" s="20">
        <v>3</v>
      </c>
      <c r="H2197" s="20">
        <v>0</v>
      </c>
      <c r="I2197" s="20">
        <v>0</v>
      </c>
      <c r="J2197" s="20">
        <v>13</v>
      </c>
      <c r="K2197" s="20"/>
      <c r="L2197" s="21">
        <v>3401220</v>
      </c>
      <c r="M2197" s="22">
        <v>104</v>
      </c>
      <c r="N2197" s="23">
        <v>961.53840000000002</v>
      </c>
      <c r="O2197" s="24"/>
    </row>
    <row r="2198" spans="1:15" ht="20.399999999999999" x14ac:dyDescent="0.2">
      <c r="A2198" s="19" t="s">
        <v>6673</v>
      </c>
      <c r="B2198" s="20" t="s">
        <v>6674</v>
      </c>
      <c r="C2198" s="20">
        <v>6</v>
      </c>
      <c r="D2198" s="20" t="s">
        <v>95</v>
      </c>
      <c r="E2198" s="20" t="s">
        <v>17</v>
      </c>
      <c r="F2198" s="20">
        <v>8</v>
      </c>
      <c r="G2198" s="20">
        <v>3</v>
      </c>
      <c r="H2198" s="20">
        <v>0</v>
      </c>
      <c r="I2198" s="20">
        <v>0</v>
      </c>
      <c r="J2198" s="20">
        <v>11</v>
      </c>
      <c r="K2198" s="20" t="s">
        <v>18</v>
      </c>
      <c r="L2198" s="21">
        <v>3401220</v>
      </c>
      <c r="M2198" s="22">
        <v>66</v>
      </c>
      <c r="N2198" s="23">
        <v>2424.2424000000001</v>
      </c>
      <c r="O2198" s="24"/>
    </row>
    <row r="2199" spans="1:15" ht="20.399999999999999" x14ac:dyDescent="0.2">
      <c r="A2199" s="19" t="s">
        <v>4755</v>
      </c>
      <c r="B2199" s="20" t="s">
        <v>6675</v>
      </c>
      <c r="C2199" s="20">
        <v>30</v>
      </c>
      <c r="D2199" s="20" t="s">
        <v>210</v>
      </c>
      <c r="E2199" s="20"/>
      <c r="F2199" s="20">
        <v>4</v>
      </c>
      <c r="G2199" s="20">
        <v>2</v>
      </c>
      <c r="H2199" s="20">
        <v>0</v>
      </c>
      <c r="I2199" s="20">
        <v>0</v>
      </c>
      <c r="J2199" s="20">
        <v>6</v>
      </c>
      <c r="K2199" s="20"/>
      <c r="L2199" s="21">
        <v>3401220</v>
      </c>
      <c r="M2199" s="22">
        <v>180</v>
      </c>
      <c r="N2199" s="23">
        <v>0</v>
      </c>
      <c r="O2199" s="24"/>
    </row>
    <row r="2200" spans="1:15" ht="20.399999999999999" x14ac:dyDescent="0.2">
      <c r="A2200" s="19" t="s">
        <v>4755</v>
      </c>
      <c r="B2200" s="20" t="s">
        <v>6676</v>
      </c>
      <c r="C2200" s="20">
        <v>24</v>
      </c>
      <c r="D2200" s="20" t="s">
        <v>4547</v>
      </c>
      <c r="E2200" s="20"/>
      <c r="F2200" s="20">
        <v>10</v>
      </c>
      <c r="G2200" s="20">
        <v>8</v>
      </c>
      <c r="H2200" s="20">
        <v>0</v>
      </c>
      <c r="I2200" s="20">
        <v>0</v>
      </c>
      <c r="J2200" s="20">
        <v>18</v>
      </c>
      <c r="K2200" s="20"/>
      <c r="L2200" s="21">
        <v>3401220</v>
      </c>
      <c r="M2200" s="22">
        <v>432</v>
      </c>
      <c r="N2200" s="23">
        <v>0</v>
      </c>
      <c r="O2200" s="24"/>
    </row>
    <row r="2201" spans="1:15" ht="30.6" x14ac:dyDescent="0.2">
      <c r="A2201" s="19" t="s">
        <v>6677</v>
      </c>
      <c r="B2201" s="20" t="s">
        <v>1534</v>
      </c>
      <c r="C2201" s="20">
        <v>4</v>
      </c>
      <c r="D2201" s="20" t="s">
        <v>4547</v>
      </c>
      <c r="E2201" s="20" t="s">
        <v>346</v>
      </c>
      <c r="F2201" s="20">
        <v>180</v>
      </c>
      <c r="G2201" s="20">
        <v>35</v>
      </c>
      <c r="H2201" s="20">
        <v>50</v>
      </c>
      <c r="I2201" s="20">
        <v>0</v>
      </c>
      <c r="J2201" s="20">
        <v>265</v>
      </c>
      <c r="K2201" s="20" t="s">
        <v>18</v>
      </c>
      <c r="L2201" s="21">
        <v>3401220</v>
      </c>
      <c r="M2201" s="22">
        <v>1060</v>
      </c>
      <c r="N2201" s="23">
        <v>150.94329999999999</v>
      </c>
      <c r="O2201" s="24"/>
    </row>
    <row r="2202" spans="1:15" s="25" customFormat="1" ht="13.2" x14ac:dyDescent="0.25">
      <c r="A2202" s="92" t="s">
        <v>171</v>
      </c>
      <c r="B2202" s="93"/>
      <c r="C2202" s="93"/>
      <c r="D2202" s="93" t="s">
        <v>5386</v>
      </c>
      <c r="E2202" s="93"/>
      <c r="F2202" s="93"/>
      <c r="G2202" s="93"/>
      <c r="H2202" s="93"/>
      <c r="I2202" s="93"/>
      <c r="J2202" s="93"/>
      <c r="K2202" s="93"/>
      <c r="L2202" s="94"/>
      <c r="M2202" s="95"/>
      <c r="N2202" s="96" t="s">
        <v>20</v>
      </c>
      <c r="O2202" s="97">
        <v>5277216</v>
      </c>
    </row>
    <row r="2204" spans="1:15" ht="13.2" x14ac:dyDescent="0.25">
      <c r="D2204" s="25" t="s">
        <v>28</v>
      </c>
    </row>
    <row r="2205" spans="1:15" ht="20.399999999999999" x14ac:dyDescent="0.2">
      <c r="A2205" s="19" t="s">
        <v>5309</v>
      </c>
      <c r="B2205" s="20" t="s">
        <v>6166</v>
      </c>
      <c r="C2205" s="20">
        <v>3</v>
      </c>
      <c r="D2205" s="20" t="s">
        <v>125</v>
      </c>
      <c r="E2205" s="20"/>
      <c r="F2205" s="20">
        <v>16</v>
      </c>
      <c r="G2205" s="20">
        <v>4</v>
      </c>
      <c r="H2205" s="20">
        <v>0</v>
      </c>
      <c r="I2205" s="20">
        <v>1</v>
      </c>
      <c r="J2205" s="20">
        <v>21</v>
      </c>
      <c r="K2205" s="20"/>
      <c r="L2205" s="21">
        <v>3401220</v>
      </c>
      <c r="M2205" s="22">
        <v>63</v>
      </c>
      <c r="N2205" s="23">
        <v>0</v>
      </c>
      <c r="O2205" s="24"/>
    </row>
    <row r="2206" spans="1:15" ht="20.399999999999999" x14ac:dyDescent="0.2">
      <c r="A2206" s="19" t="s">
        <v>6678</v>
      </c>
      <c r="B2206" s="20" t="s">
        <v>5735</v>
      </c>
      <c r="C2206" s="20">
        <v>30</v>
      </c>
      <c r="D2206" s="20" t="s">
        <v>4251</v>
      </c>
      <c r="E2206" s="20"/>
      <c r="F2206" s="20">
        <v>6</v>
      </c>
      <c r="G2206" s="20">
        <v>2</v>
      </c>
      <c r="H2206" s="20">
        <v>0</v>
      </c>
      <c r="I2206" s="20">
        <v>1</v>
      </c>
      <c r="J2206" s="20">
        <v>9</v>
      </c>
      <c r="K2206" s="20"/>
      <c r="L2206" s="21">
        <v>3401220</v>
      </c>
      <c r="M2206" s="22">
        <v>270</v>
      </c>
      <c r="N2206" s="23">
        <v>0</v>
      </c>
      <c r="O2206" s="24"/>
    </row>
    <row r="2207" spans="1:15" ht="20.399999999999999" x14ac:dyDescent="0.2">
      <c r="A2207" s="19" t="s">
        <v>6679</v>
      </c>
      <c r="B2207" s="20" t="s">
        <v>6680</v>
      </c>
      <c r="C2207" s="20">
        <v>27</v>
      </c>
      <c r="D2207" s="20" t="s">
        <v>181</v>
      </c>
      <c r="E2207" s="20"/>
      <c r="F2207" s="20">
        <v>6</v>
      </c>
      <c r="G2207" s="20">
        <v>2</v>
      </c>
      <c r="H2207" s="20">
        <v>0</v>
      </c>
      <c r="I2207" s="20">
        <v>1</v>
      </c>
      <c r="J2207" s="20">
        <v>9</v>
      </c>
      <c r="K2207" s="20"/>
      <c r="L2207" s="21">
        <v>3401220</v>
      </c>
      <c r="M2207" s="22">
        <v>243</v>
      </c>
      <c r="N2207" s="23">
        <v>820.35799999999995</v>
      </c>
      <c r="O2207" s="24"/>
    </row>
    <row r="2208" spans="1:15" ht="20.399999999999999" x14ac:dyDescent="0.2">
      <c r="A2208" s="19" t="s">
        <v>6679</v>
      </c>
      <c r="B2208" s="20" t="s">
        <v>6681</v>
      </c>
      <c r="C2208" s="20">
        <v>25</v>
      </c>
      <c r="D2208" s="20" t="s">
        <v>102</v>
      </c>
      <c r="E2208" s="20"/>
      <c r="F2208" s="20">
        <v>20</v>
      </c>
      <c r="G2208" s="20">
        <v>6</v>
      </c>
      <c r="H2208" s="20">
        <v>0</v>
      </c>
      <c r="I2208" s="20">
        <v>1</v>
      </c>
      <c r="J2208" s="20">
        <v>27</v>
      </c>
      <c r="K2208" s="20"/>
      <c r="L2208" s="21">
        <v>3401220</v>
      </c>
      <c r="M2208" s="22">
        <v>675</v>
      </c>
      <c r="N2208" s="23">
        <v>0</v>
      </c>
      <c r="O2208" s="24"/>
    </row>
    <row r="2209" spans="1:15" ht="20.399999999999999" x14ac:dyDescent="0.2">
      <c r="A2209" s="19" t="s">
        <v>6682</v>
      </c>
      <c r="B2209" s="20" t="s">
        <v>1437</v>
      </c>
      <c r="C2209" s="20">
        <v>3</v>
      </c>
      <c r="D2209" s="20" t="s">
        <v>4251</v>
      </c>
      <c r="E2209" s="20" t="s">
        <v>346</v>
      </c>
      <c r="F2209" s="20">
        <v>150</v>
      </c>
      <c r="G2209" s="20">
        <v>30</v>
      </c>
      <c r="H2209" s="20">
        <v>50</v>
      </c>
      <c r="I2209" s="20">
        <v>1</v>
      </c>
      <c r="J2209" s="20">
        <v>231</v>
      </c>
      <c r="K2209" s="20" t="s">
        <v>21</v>
      </c>
      <c r="L2209" s="21">
        <v>3401220</v>
      </c>
      <c r="M2209" s="22">
        <v>693</v>
      </c>
      <c r="N2209" s="23">
        <v>86.58</v>
      </c>
      <c r="O2209" s="24"/>
    </row>
    <row r="2210" spans="1:15" ht="20.399999999999999" x14ac:dyDescent="0.2">
      <c r="A2210" s="19" t="s">
        <v>6683</v>
      </c>
      <c r="B2210" s="20" t="s">
        <v>1437</v>
      </c>
      <c r="C2210" s="20">
        <v>3</v>
      </c>
      <c r="D2210" s="20" t="s">
        <v>4251</v>
      </c>
      <c r="E2210" s="20" t="s">
        <v>4172</v>
      </c>
      <c r="F2210" s="20">
        <v>150</v>
      </c>
      <c r="G2210" s="20">
        <v>30</v>
      </c>
      <c r="H2210" s="20">
        <v>50</v>
      </c>
      <c r="I2210" s="20">
        <v>1</v>
      </c>
      <c r="J2210" s="20">
        <v>231</v>
      </c>
      <c r="K2210" s="20" t="s">
        <v>18</v>
      </c>
      <c r="L2210" s="21">
        <v>3401220</v>
      </c>
      <c r="M2210" s="22">
        <v>693</v>
      </c>
      <c r="N2210" s="23">
        <v>0</v>
      </c>
      <c r="O2210" s="24"/>
    </row>
    <row r="2211" spans="1:15" ht="20.399999999999999" x14ac:dyDescent="0.2">
      <c r="A2211" s="19" t="s">
        <v>6679</v>
      </c>
      <c r="B2211" s="20" t="s">
        <v>6684</v>
      </c>
      <c r="C2211" s="20">
        <v>32</v>
      </c>
      <c r="D2211" s="20" t="s">
        <v>1332</v>
      </c>
      <c r="E2211" s="20"/>
      <c r="F2211" s="20">
        <v>6</v>
      </c>
      <c r="G2211" s="20">
        <v>2</v>
      </c>
      <c r="H2211" s="20">
        <v>0</v>
      </c>
      <c r="I2211" s="20">
        <v>0</v>
      </c>
      <c r="J2211" s="20">
        <v>8</v>
      </c>
      <c r="K2211" s="20"/>
      <c r="L2211" s="21">
        <v>3401220</v>
      </c>
      <c r="M2211" s="22">
        <v>256</v>
      </c>
      <c r="N2211" s="23">
        <v>0</v>
      </c>
      <c r="O2211" s="24"/>
    </row>
    <row r="2212" spans="1:15" ht="20.399999999999999" x14ac:dyDescent="0.2">
      <c r="A2212" s="19" t="s">
        <v>6678</v>
      </c>
      <c r="B2212" s="20" t="s">
        <v>6685</v>
      </c>
      <c r="C2212" s="20">
        <v>30</v>
      </c>
      <c r="D2212" s="20" t="s">
        <v>4251</v>
      </c>
      <c r="E2212" s="20"/>
      <c r="F2212" s="20">
        <v>6</v>
      </c>
      <c r="G2212" s="20">
        <v>2</v>
      </c>
      <c r="H2212" s="20">
        <v>0</v>
      </c>
      <c r="I2212" s="20">
        <v>1</v>
      </c>
      <c r="J2212" s="20">
        <v>9</v>
      </c>
      <c r="K2212" s="20"/>
      <c r="L2212" s="21">
        <v>3401220</v>
      </c>
      <c r="M2212" s="22">
        <v>270</v>
      </c>
      <c r="N2212" s="23">
        <v>0</v>
      </c>
      <c r="O2212" s="24"/>
    </row>
    <row r="2213" spans="1:15" ht="20.399999999999999" x14ac:dyDescent="0.2">
      <c r="A2213" s="19" t="s">
        <v>6679</v>
      </c>
      <c r="B2213" s="20" t="s">
        <v>6685</v>
      </c>
      <c r="C2213" s="20">
        <v>30</v>
      </c>
      <c r="D2213" s="20" t="s">
        <v>102</v>
      </c>
      <c r="E2213" s="20"/>
      <c r="F2213" s="20">
        <v>20</v>
      </c>
      <c r="G2213" s="20">
        <v>6</v>
      </c>
      <c r="H2213" s="20">
        <v>0</v>
      </c>
      <c r="I2213" s="20">
        <v>1</v>
      </c>
      <c r="J2213" s="20">
        <v>27</v>
      </c>
      <c r="K2213" s="20"/>
      <c r="L2213" s="21">
        <v>3401220</v>
      </c>
      <c r="M2213" s="22">
        <v>810</v>
      </c>
      <c r="N2213" s="23">
        <v>493.82709999999997</v>
      </c>
      <c r="O2213" s="24"/>
    </row>
    <row r="2214" spans="1:15" ht="20.399999999999999" x14ac:dyDescent="0.2">
      <c r="A2214" s="19" t="s">
        <v>6686</v>
      </c>
      <c r="B2214" s="20" t="s">
        <v>2391</v>
      </c>
      <c r="C2214" s="20">
        <v>4</v>
      </c>
      <c r="D2214" s="20" t="s">
        <v>1675</v>
      </c>
      <c r="E2214" s="20" t="s">
        <v>17</v>
      </c>
      <c r="F2214" s="20">
        <v>3</v>
      </c>
      <c r="G2214" s="20">
        <v>1</v>
      </c>
      <c r="H2214" s="20">
        <v>0</v>
      </c>
      <c r="I2214" s="20">
        <v>0</v>
      </c>
      <c r="J2214" s="20">
        <v>4</v>
      </c>
      <c r="K2214" s="20" t="s">
        <v>21</v>
      </c>
      <c r="L2214" s="21">
        <v>3401220</v>
      </c>
      <c r="M2214" s="22">
        <v>16</v>
      </c>
      <c r="N2214" s="23">
        <v>0</v>
      </c>
      <c r="O2214" s="24"/>
    </row>
    <row r="2215" spans="1:15" ht="20.399999999999999" x14ac:dyDescent="0.2">
      <c r="A2215" s="19" t="s">
        <v>6687</v>
      </c>
      <c r="B2215" s="20" t="s">
        <v>4281</v>
      </c>
      <c r="C2215" s="20">
        <v>6</v>
      </c>
      <c r="D2215" s="20" t="s">
        <v>5516</v>
      </c>
      <c r="E2215" s="20" t="s">
        <v>17</v>
      </c>
      <c r="F2215" s="20">
        <v>3</v>
      </c>
      <c r="G2215" s="20">
        <v>1</v>
      </c>
      <c r="H2215" s="20">
        <v>0</v>
      </c>
      <c r="I2215" s="20">
        <v>1</v>
      </c>
      <c r="J2215" s="20">
        <v>5</v>
      </c>
      <c r="K2215" s="20" t="s">
        <v>21</v>
      </c>
      <c r="L2215" s="21">
        <v>3401220</v>
      </c>
      <c r="M2215" s="22">
        <v>30</v>
      </c>
      <c r="N2215" s="23">
        <v>0</v>
      </c>
      <c r="O2215" s="24"/>
    </row>
    <row r="2216" spans="1:15" ht="20.399999999999999" x14ac:dyDescent="0.2">
      <c r="A2216" s="19" t="s">
        <v>6688</v>
      </c>
      <c r="B2216" s="20" t="s">
        <v>523</v>
      </c>
      <c r="C2216" s="20">
        <v>4</v>
      </c>
      <c r="D2216" s="20" t="s">
        <v>6689</v>
      </c>
      <c r="E2216" s="20" t="s">
        <v>17</v>
      </c>
      <c r="F2216" s="20">
        <v>3</v>
      </c>
      <c r="G2216" s="20">
        <v>1</v>
      </c>
      <c r="H2216" s="20">
        <v>0</v>
      </c>
      <c r="I2216" s="20">
        <v>0</v>
      </c>
      <c r="J2216" s="20">
        <v>4</v>
      </c>
      <c r="K2216" s="20" t="s">
        <v>22</v>
      </c>
      <c r="L2216" s="21">
        <v>3401220</v>
      </c>
      <c r="M2216" s="22">
        <v>16</v>
      </c>
      <c r="N2216" s="23">
        <v>0</v>
      </c>
      <c r="O2216" s="24"/>
    </row>
    <row r="2217" spans="1:15" ht="20.399999999999999" x14ac:dyDescent="0.2">
      <c r="A2217" s="19" t="s">
        <v>6679</v>
      </c>
      <c r="B2217" s="20" t="s">
        <v>6690</v>
      </c>
      <c r="C2217" s="20">
        <v>27</v>
      </c>
      <c r="D2217" s="20" t="s">
        <v>102</v>
      </c>
      <c r="E2217" s="20"/>
      <c r="F2217" s="20">
        <v>20</v>
      </c>
      <c r="G2217" s="20">
        <v>6</v>
      </c>
      <c r="H2217" s="20">
        <v>0</v>
      </c>
      <c r="I2217" s="20">
        <v>1</v>
      </c>
      <c r="J2217" s="20">
        <v>27</v>
      </c>
      <c r="K2217" s="20"/>
      <c r="L2217" s="21">
        <v>3401220</v>
      </c>
      <c r="M2217" s="22">
        <v>729</v>
      </c>
      <c r="N2217" s="23">
        <v>685.87099999999998</v>
      </c>
      <c r="O2217" s="24"/>
    </row>
    <row r="2218" spans="1:15" ht="20.399999999999999" x14ac:dyDescent="0.2">
      <c r="A2218" s="19" t="s">
        <v>6678</v>
      </c>
      <c r="B2218" s="20" t="s">
        <v>6691</v>
      </c>
      <c r="C2218" s="20">
        <v>32</v>
      </c>
      <c r="D2218" s="20" t="s">
        <v>4251</v>
      </c>
      <c r="E2218" s="20"/>
      <c r="F2218" s="20">
        <v>6</v>
      </c>
      <c r="G2218" s="20">
        <v>2</v>
      </c>
      <c r="H2218" s="20">
        <v>0</v>
      </c>
      <c r="I2218" s="20">
        <v>1</v>
      </c>
      <c r="J2218" s="20">
        <v>9</v>
      </c>
      <c r="K2218" s="20"/>
      <c r="L2218" s="21">
        <v>3401220</v>
      </c>
      <c r="M2218" s="22">
        <v>288</v>
      </c>
      <c r="N2218" s="23">
        <v>0</v>
      </c>
      <c r="O2218" s="24"/>
    </row>
    <row r="2219" spans="1:15" ht="20.399999999999999" x14ac:dyDescent="0.2">
      <c r="A2219" s="19" t="s">
        <v>6686</v>
      </c>
      <c r="B2219" s="20" t="s">
        <v>1280</v>
      </c>
      <c r="C2219" s="20">
        <v>4</v>
      </c>
      <c r="D2219" s="20" t="s">
        <v>1675</v>
      </c>
      <c r="E2219" s="20" t="s">
        <v>17</v>
      </c>
      <c r="F2219" s="20">
        <v>3</v>
      </c>
      <c r="G2219" s="20">
        <v>1</v>
      </c>
      <c r="H2219" s="20">
        <v>0</v>
      </c>
      <c r="I2219" s="20">
        <v>0</v>
      </c>
      <c r="J2219" s="20">
        <v>4</v>
      </c>
      <c r="K2219" s="20" t="s">
        <v>21</v>
      </c>
      <c r="L2219" s="21">
        <v>3401220</v>
      </c>
      <c r="M2219" s="22">
        <v>16</v>
      </c>
      <c r="N2219" s="23">
        <v>0</v>
      </c>
      <c r="O2219" s="24"/>
    </row>
    <row r="2220" spans="1:15" ht="20.399999999999999" x14ac:dyDescent="0.2">
      <c r="A2220" s="19" t="s">
        <v>6692</v>
      </c>
      <c r="B2220" s="20" t="s">
        <v>1280</v>
      </c>
      <c r="C2220" s="20">
        <v>4</v>
      </c>
      <c r="D2220" s="20" t="s">
        <v>181</v>
      </c>
      <c r="E2220" s="20" t="s">
        <v>17</v>
      </c>
      <c r="F2220" s="20">
        <v>4</v>
      </c>
      <c r="G2220" s="20">
        <v>2</v>
      </c>
      <c r="H2220" s="20">
        <v>0</v>
      </c>
      <c r="I2220" s="20">
        <v>1</v>
      </c>
      <c r="J2220" s="20">
        <v>7</v>
      </c>
      <c r="K2220" s="20" t="s">
        <v>21</v>
      </c>
      <c r="L2220" s="21">
        <v>3401220</v>
      </c>
      <c r="M2220" s="22">
        <v>28</v>
      </c>
      <c r="N2220" s="23">
        <v>3928.5713999999998</v>
      </c>
      <c r="O2220" s="24"/>
    </row>
    <row r="2221" spans="1:15" ht="20.399999999999999" x14ac:dyDescent="0.2">
      <c r="A2221" s="19" t="s">
        <v>6692</v>
      </c>
      <c r="B2221" s="20" t="s">
        <v>3126</v>
      </c>
      <c r="C2221" s="20">
        <v>4</v>
      </c>
      <c r="D2221" s="20" t="s">
        <v>1332</v>
      </c>
      <c r="E2221" s="20" t="s">
        <v>17</v>
      </c>
      <c r="F2221" s="20">
        <v>4</v>
      </c>
      <c r="G2221" s="20">
        <v>4</v>
      </c>
      <c r="H2221" s="20">
        <v>0</v>
      </c>
      <c r="I2221" s="20">
        <v>1</v>
      </c>
      <c r="J2221" s="20">
        <v>9</v>
      </c>
      <c r="K2221" s="20" t="s">
        <v>21</v>
      </c>
      <c r="L2221" s="21">
        <v>3401220</v>
      </c>
      <c r="M2221" s="22">
        <v>36</v>
      </c>
      <c r="N2221" s="23">
        <v>0</v>
      </c>
      <c r="O2221" s="24"/>
    </row>
    <row r="2222" spans="1:15" ht="20.399999999999999" x14ac:dyDescent="0.2">
      <c r="A2222" s="19" t="s">
        <v>6693</v>
      </c>
      <c r="B2222" s="20" t="s">
        <v>6694</v>
      </c>
      <c r="C2222" s="20">
        <v>27</v>
      </c>
      <c r="D2222" s="20" t="s">
        <v>181</v>
      </c>
      <c r="E2222" s="20"/>
      <c r="F2222" s="20">
        <v>8</v>
      </c>
      <c r="G2222" s="20">
        <v>2</v>
      </c>
      <c r="H2222" s="20">
        <v>0</v>
      </c>
      <c r="I2222" s="20">
        <v>1</v>
      </c>
      <c r="J2222" s="20">
        <v>11</v>
      </c>
      <c r="K2222" s="20"/>
      <c r="L2222" s="21">
        <v>3401220</v>
      </c>
      <c r="M2222" s="22">
        <v>297</v>
      </c>
      <c r="N2222" s="23">
        <v>0</v>
      </c>
      <c r="O2222" s="24"/>
    </row>
    <row r="2223" spans="1:15" ht="20.399999999999999" x14ac:dyDescent="0.2">
      <c r="A2223" s="19" t="s">
        <v>6695</v>
      </c>
      <c r="B2223" s="20" t="s">
        <v>2150</v>
      </c>
      <c r="C2223" s="20">
        <v>5</v>
      </c>
      <c r="D2223" s="20" t="s">
        <v>102</v>
      </c>
      <c r="E2223" s="20" t="s">
        <v>17</v>
      </c>
      <c r="F2223" s="20">
        <v>25</v>
      </c>
      <c r="G2223" s="20">
        <v>7</v>
      </c>
      <c r="H2223" s="20">
        <v>0</v>
      </c>
      <c r="I2223" s="20">
        <v>1</v>
      </c>
      <c r="J2223" s="20">
        <v>33</v>
      </c>
      <c r="K2223" s="20" t="s">
        <v>18</v>
      </c>
      <c r="L2223" s="21">
        <v>3401220</v>
      </c>
      <c r="M2223" s="22">
        <v>165</v>
      </c>
      <c r="N2223" s="23">
        <v>909.09090000000003</v>
      </c>
      <c r="O2223" s="24"/>
    </row>
    <row r="2224" spans="1:15" ht="20.399999999999999" x14ac:dyDescent="0.2">
      <c r="A2224" s="19" t="s">
        <v>6696</v>
      </c>
      <c r="B2224" s="20" t="s">
        <v>1232</v>
      </c>
      <c r="C2224" s="20">
        <v>4</v>
      </c>
      <c r="D2224" s="20" t="s">
        <v>4251</v>
      </c>
      <c r="E2224" s="20" t="s">
        <v>346</v>
      </c>
      <c r="F2224" s="20">
        <v>150</v>
      </c>
      <c r="G2224" s="20">
        <v>30</v>
      </c>
      <c r="H2224" s="20">
        <v>50</v>
      </c>
      <c r="I2224" s="20">
        <v>1</v>
      </c>
      <c r="J2224" s="20">
        <v>231</v>
      </c>
      <c r="K2224" s="20" t="s">
        <v>21</v>
      </c>
      <c r="L2224" s="21">
        <v>3401220</v>
      </c>
      <c r="M2224" s="22">
        <v>924</v>
      </c>
      <c r="N2224" s="23">
        <v>64.935000000000002</v>
      </c>
      <c r="O2224" s="24"/>
    </row>
    <row r="2225" spans="1:15" ht="40.799999999999997" x14ac:dyDescent="0.2">
      <c r="A2225" s="19" t="s">
        <v>6697</v>
      </c>
      <c r="B2225" s="20" t="s">
        <v>2608</v>
      </c>
      <c r="C2225" s="20">
        <v>4</v>
      </c>
      <c r="D2225" s="20" t="s">
        <v>2143</v>
      </c>
      <c r="E2225" s="20" t="s">
        <v>17</v>
      </c>
      <c r="F2225" s="20">
        <v>200</v>
      </c>
      <c r="G2225" s="20">
        <v>30</v>
      </c>
      <c r="H2225" s="20">
        <v>50</v>
      </c>
      <c r="I2225" s="20">
        <v>1</v>
      </c>
      <c r="J2225" s="20">
        <v>281</v>
      </c>
      <c r="K2225" s="20" t="s">
        <v>18</v>
      </c>
      <c r="L2225" s="21">
        <v>3401220</v>
      </c>
      <c r="M2225" s="22">
        <v>1124</v>
      </c>
      <c r="N2225" s="23">
        <v>53.380699999999997</v>
      </c>
      <c r="O2225" s="24"/>
    </row>
    <row r="2226" spans="1:15" ht="20.399999999999999" x14ac:dyDescent="0.2">
      <c r="A2226" s="19" t="s">
        <v>6698</v>
      </c>
      <c r="B2226" s="20" t="s">
        <v>2608</v>
      </c>
      <c r="C2226" s="20">
        <v>4</v>
      </c>
      <c r="D2226" s="20" t="s">
        <v>2137</v>
      </c>
      <c r="E2226" s="20" t="s">
        <v>4172</v>
      </c>
      <c r="F2226" s="20">
        <v>150</v>
      </c>
      <c r="G2226" s="20">
        <v>30</v>
      </c>
      <c r="H2226" s="20">
        <v>50</v>
      </c>
      <c r="I2226" s="20">
        <v>1</v>
      </c>
      <c r="J2226" s="20">
        <v>231</v>
      </c>
      <c r="K2226" s="20" t="s">
        <v>18</v>
      </c>
      <c r="L2226" s="21">
        <v>3401220</v>
      </c>
      <c r="M2226" s="22">
        <v>924</v>
      </c>
      <c r="N2226" s="23">
        <v>0</v>
      </c>
      <c r="O2226" s="24"/>
    </row>
    <row r="2227" spans="1:15" ht="20.399999999999999" x14ac:dyDescent="0.2">
      <c r="A2227" s="19" t="s">
        <v>6678</v>
      </c>
      <c r="B2227" s="20" t="s">
        <v>6699</v>
      </c>
      <c r="C2227" s="20">
        <v>18</v>
      </c>
      <c r="D2227" s="20" t="s">
        <v>4251</v>
      </c>
      <c r="E2227" s="20"/>
      <c r="F2227" s="20">
        <v>6</v>
      </c>
      <c r="G2227" s="20">
        <v>2</v>
      </c>
      <c r="H2227" s="20">
        <v>0</v>
      </c>
      <c r="I2227" s="20">
        <v>1</v>
      </c>
      <c r="J2227" s="20">
        <v>9</v>
      </c>
      <c r="K2227" s="20"/>
      <c r="L2227" s="21">
        <v>3401220</v>
      </c>
      <c r="M2227" s="22">
        <v>162</v>
      </c>
      <c r="N2227" s="23">
        <v>0</v>
      </c>
      <c r="O2227" s="24"/>
    </row>
    <row r="2228" spans="1:15" ht="20.399999999999999" x14ac:dyDescent="0.2">
      <c r="A2228" s="19" t="s">
        <v>6700</v>
      </c>
      <c r="B2228" s="20" t="s">
        <v>6701</v>
      </c>
      <c r="C2228" s="20">
        <v>11</v>
      </c>
      <c r="D2228" s="20" t="s">
        <v>181</v>
      </c>
      <c r="E2228" s="20" t="s">
        <v>17</v>
      </c>
      <c r="F2228" s="20">
        <v>20</v>
      </c>
      <c r="G2228" s="20">
        <v>6</v>
      </c>
      <c r="H2228" s="20">
        <v>0</v>
      </c>
      <c r="I2228" s="20">
        <v>1</v>
      </c>
      <c r="J2228" s="20">
        <v>27</v>
      </c>
      <c r="K2228" s="20" t="s">
        <v>21</v>
      </c>
      <c r="L2228" s="21">
        <v>3401220</v>
      </c>
      <c r="M2228" s="22">
        <v>297</v>
      </c>
      <c r="N2228" s="23">
        <v>336.70030000000003</v>
      </c>
      <c r="O2228" s="24"/>
    </row>
    <row r="2229" spans="1:15" ht="20.399999999999999" x14ac:dyDescent="0.2">
      <c r="A2229" s="19" t="s">
        <v>6702</v>
      </c>
      <c r="B2229" s="20" t="s">
        <v>6703</v>
      </c>
      <c r="C2229" s="20">
        <v>23</v>
      </c>
      <c r="D2229" s="20" t="s">
        <v>181</v>
      </c>
      <c r="E2229" s="20"/>
      <c r="F2229" s="20">
        <v>4</v>
      </c>
      <c r="G2229" s="20">
        <v>2</v>
      </c>
      <c r="H2229" s="20">
        <v>0</v>
      </c>
      <c r="I2229" s="20">
        <v>1</v>
      </c>
      <c r="J2229" s="20">
        <v>7</v>
      </c>
      <c r="K2229" s="20"/>
      <c r="L2229" s="21">
        <v>3401220</v>
      </c>
      <c r="M2229" s="22">
        <v>161</v>
      </c>
      <c r="N2229" s="23">
        <v>1242.2360000000001</v>
      </c>
      <c r="O2229" s="24"/>
    </row>
    <row r="2230" spans="1:15" ht="30.6" x14ac:dyDescent="0.2">
      <c r="A2230" s="19" t="s">
        <v>6704</v>
      </c>
      <c r="B2230" s="20" t="s">
        <v>2074</v>
      </c>
      <c r="C2230" s="20">
        <v>4</v>
      </c>
      <c r="D2230" s="20" t="s">
        <v>140</v>
      </c>
      <c r="E2230" s="20" t="s">
        <v>17</v>
      </c>
      <c r="F2230" s="20">
        <v>3</v>
      </c>
      <c r="G2230" s="20">
        <v>4</v>
      </c>
      <c r="H2230" s="20">
        <v>0</v>
      </c>
      <c r="I2230" s="20">
        <v>1</v>
      </c>
      <c r="J2230" s="20">
        <v>8</v>
      </c>
      <c r="K2230" s="20" t="s">
        <v>18</v>
      </c>
      <c r="L2230" s="21">
        <v>3401220</v>
      </c>
      <c r="M2230" s="22">
        <v>32</v>
      </c>
      <c r="N2230" s="23">
        <v>0</v>
      </c>
      <c r="O2230" s="24"/>
    </row>
    <row r="2231" spans="1:15" ht="20.399999999999999" x14ac:dyDescent="0.2">
      <c r="A2231" s="19" t="s">
        <v>6705</v>
      </c>
      <c r="B2231" s="20" t="s">
        <v>2074</v>
      </c>
      <c r="C2231" s="20">
        <v>4</v>
      </c>
      <c r="D2231" s="20" t="s">
        <v>4692</v>
      </c>
      <c r="E2231" s="20" t="s">
        <v>17</v>
      </c>
      <c r="F2231" s="20">
        <v>3</v>
      </c>
      <c r="G2231" s="20">
        <v>1</v>
      </c>
      <c r="H2231" s="20">
        <v>0</v>
      </c>
      <c r="I2231" s="20">
        <v>0</v>
      </c>
      <c r="J2231" s="20">
        <v>4</v>
      </c>
      <c r="K2231" s="20" t="s">
        <v>22</v>
      </c>
      <c r="L2231" s="21">
        <v>3401220</v>
      </c>
      <c r="M2231" s="22">
        <v>16</v>
      </c>
      <c r="N2231" s="23">
        <v>0</v>
      </c>
      <c r="O2231" s="24"/>
    </row>
    <row r="2232" spans="1:15" ht="40.799999999999997" x14ac:dyDescent="0.2">
      <c r="A2232" s="19" t="s">
        <v>6706</v>
      </c>
      <c r="B2232" s="20" t="s">
        <v>668</v>
      </c>
      <c r="C2232" s="20">
        <v>3</v>
      </c>
      <c r="D2232" s="20" t="s">
        <v>493</v>
      </c>
      <c r="E2232" s="20" t="s">
        <v>17</v>
      </c>
      <c r="F2232" s="20">
        <v>150</v>
      </c>
      <c r="G2232" s="20">
        <v>30</v>
      </c>
      <c r="H2232" s="20">
        <v>50</v>
      </c>
      <c r="I2232" s="20">
        <v>1</v>
      </c>
      <c r="J2232" s="20">
        <v>231</v>
      </c>
      <c r="K2232" s="20" t="s">
        <v>18</v>
      </c>
      <c r="L2232" s="21">
        <v>3401220</v>
      </c>
      <c r="M2232" s="22">
        <v>693</v>
      </c>
      <c r="N2232" s="23">
        <v>86.58</v>
      </c>
      <c r="O2232" s="24"/>
    </row>
    <row r="2233" spans="1:15" ht="20.399999999999999" x14ac:dyDescent="0.2">
      <c r="A2233" s="19" t="s">
        <v>6707</v>
      </c>
      <c r="B2233" s="20" t="s">
        <v>668</v>
      </c>
      <c r="C2233" s="20">
        <v>3</v>
      </c>
      <c r="D2233" s="20" t="s">
        <v>4171</v>
      </c>
      <c r="E2233" s="20" t="s">
        <v>4172</v>
      </c>
      <c r="F2233" s="20">
        <v>150</v>
      </c>
      <c r="G2233" s="20">
        <v>30</v>
      </c>
      <c r="H2233" s="20">
        <v>50</v>
      </c>
      <c r="I2233" s="20">
        <v>1</v>
      </c>
      <c r="J2233" s="20">
        <v>231</v>
      </c>
      <c r="K2233" s="20" t="s">
        <v>18</v>
      </c>
      <c r="L2233" s="21">
        <v>3401220</v>
      </c>
      <c r="M2233" s="22">
        <v>693</v>
      </c>
      <c r="N2233" s="23">
        <v>0</v>
      </c>
      <c r="O2233" s="24"/>
    </row>
    <row r="2234" spans="1:15" ht="20.399999999999999" x14ac:dyDescent="0.2">
      <c r="A2234" s="19" t="s">
        <v>6678</v>
      </c>
      <c r="B2234" s="20" t="s">
        <v>6708</v>
      </c>
      <c r="C2234" s="20">
        <v>25</v>
      </c>
      <c r="D2234" s="20" t="s">
        <v>4251</v>
      </c>
      <c r="E2234" s="20"/>
      <c r="F2234" s="20">
        <v>6</v>
      </c>
      <c r="G2234" s="20">
        <v>2</v>
      </c>
      <c r="H2234" s="20">
        <v>0</v>
      </c>
      <c r="I2234" s="20">
        <v>1</v>
      </c>
      <c r="J2234" s="20">
        <v>9</v>
      </c>
      <c r="K2234" s="20"/>
      <c r="L2234" s="21">
        <v>3401220</v>
      </c>
      <c r="M2234" s="22">
        <v>225</v>
      </c>
      <c r="N2234" s="23">
        <v>0</v>
      </c>
      <c r="O2234" s="24"/>
    </row>
    <row r="2235" spans="1:15" ht="30.6" x14ac:dyDescent="0.2">
      <c r="A2235" s="19" t="s">
        <v>6709</v>
      </c>
      <c r="B2235" s="20" t="s">
        <v>1515</v>
      </c>
      <c r="C2235" s="20">
        <v>4</v>
      </c>
      <c r="D2235" s="20" t="s">
        <v>95</v>
      </c>
      <c r="E2235" s="20" t="s">
        <v>17</v>
      </c>
      <c r="F2235" s="20">
        <v>15</v>
      </c>
      <c r="G2235" s="20">
        <v>5</v>
      </c>
      <c r="H2235" s="20">
        <v>0</v>
      </c>
      <c r="I2235" s="20">
        <v>1</v>
      </c>
      <c r="J2235" s="20">
        <v>21</v>
      </c>
      <c r="K2235" s="20" t="s">
        <v>18</v>
      </c>
      <c r="L2235" s="21">
        <v>3401220</v>
      </c>
      <c r="M2235" s="22">
        <v>84</v>
      </c>
      <c r="N2235" s="23">
        <v>0</v>
      </c>
      <c r="O2235" s="24"/>
    </row>
    <row r="2236" spans="1:15" ht="20.399999999999999" x14ac:dyDescent="0.2">
      <c r="A2236" s="19" t="s">
        <v>6710</v>
      </c>
      <c r="B2236" s="20" t="s">
        <v>907</v>
      </c>
      <c r="C2236" s="20">
        <v>5</v>
      </c>
      <c r="D2236" s="20" t="s">
        <v>181</v>
      </c>
      <c r="E2236" s="20" t="s">
        <v>17</v>
      </c>
      <c r="F2236" s="20">
        <v>6</v>
      </c>
      <c r="G2236" s="20">
        <v>2</v>
      </c>
      <c r="H2236" s="20">
        <v>0</v>
      </c>
      <c r="I2236" s="20">
        <v>1</v>
      </c>
      <c r="J2236" s="20">
        <v>9</v>
      </c>
      <c r="K2236" s="20" t="s">
        <v>18</v>
      </c>
      <c r="L2236" s="21">
        <v>3401220</v>
      </c>
      <c r="M2236" s="22">
        <v>45</v>
      </c>
      <c r="N2236" s="23">
        <v>2666.6666</v>
      </c>
      <c r="O2236" s="24"/>
    </row>
    <row r="2237" spans="1:15" ht="20.399999999999999" x14ac:dyDescent="0.2">
      <c r="A2237" s="19" t="s">
        <v>6695</v>
      </c>
      <c r="B2237" s="20" t="s">
        <v>686</v>
      </c>
      <c r="C2237" s="20">
        <v>4</v>
      </c>
      <c r="D2237" s="20" t="s">
        <v>95</v>
      </c>
      <c r="E2237" s="20" t="s">
        <v>17</v>
      </c>
      <c r="F2237" s="20">
        <v>6</v>
      </c>
      <c r="G2237" s="20">
        <v>2</v>
      </c>
      <c r="H2237" s="20">
        <v>0</v>
      </c>
      <c r="I2237" s="20">
        <v>1</v>
      </c>
      <c r="J2237" s="20">
        <v>9</v>
      </c>
      <c r="K2237" s="20" t="s">
        <v>18</v>
      </c>
      <c r="L2237" s="21">
        <v>3401220</v>
      </c>
      <c r="M2237" s="22">
        <v>36</v>
      </c>
      <c r="N2237" s="23">
        <v>0</v>
      </c>
      <c r="O2237" s="24"/>
    </row>
    <row r="2238" spans="1:15" ht="20.399999999999999" x14ac:dyDescent="0.2">
      <c r="A2238" s="19" t="s">
        <v>6711</v>
      </c>
      <c r="B2238" s="20" t="s">
        <v>689</v>
      </c>
      <c r="C2238" s="20">
        <v>3</v>
      </c>
      <c r="D2238" s="20" t="s">
        <v>3898</v>
      </c>
      <c r="E2238" s="20" t="s">
        <v>17</v>
      </c>
      <c r="F2238" s="20">
        <v>150</v>
      </c>
      <c r="G2238" s="20">
        <v>30</v>
      </c>
      <c r="H2238" s="20">
        <v>50</v>
      </c>
      <c r="I2238" s="20">
        <v>1</v>
      </c>
      <c r="J2238" s="20">
        <v>231</v>
      </c>
      <c r="K2238" s="20" t="s">
        <v>18</v>
      </c>
      <c r="L2238" s="21">
        <v>3401220</v>
      </c>
      <c r="M2238" s="22">
        <v>693</v>
      </c>
      <c r="N2238" s="23">
        <v>86.58</v>
      </c>
      <c r="O2238" s="24"/>
    </row>
    <row r="2239" spans="1:15" ht="20.399999999999999" x14ac:dyDescent="0.2">
      <c r="A2239" s="19" t="s">
        <v>6678</v>
      </c>
      <c r="B2239" s="20" t="s">
        <v>6712</v>
      </c>
      <c r="C2239" s="20">
        <v>31</v>
      </c>
      <c r="D2239" s="20" t="s">
        <v>4251</v>
      </c>
      <c r="E2239" s="20"/>
      <c r="F2239" s="20">
        <v>6</v>
      </c>
      <c r="G2239" s="20">
        <v>2</v>
      </c>
      <c r="H2239" s="20">
        <v>0</v>
      </c>
      <c r="I2239" s="20">
        <v>1</v>
      </c>
      <c r="J2239" s="20">
        <v>9</v>
      </c>
      <c r="K2239" s="20"/>
      <c r="L2239" s="21">
        <v>3401220</v>
      </c>
      <c r="M2239" s="22">
        <v>279</v>
      </c>
      <c r="N2239" s="23">
        <v>0</v>
      </c>
      <c r="O2239" s="24"/>
    </row>
    <row r="2240" spans="1:15" ht="20.399999999999999" x14ac:dyDescent="0.2">
      <c r="A2240" s="19" t="s">
        <v>6713</v>
      </c>
      <c r="B2240" s="20" t="s">
        <v>4651</v>
      </c>
      <c r="C2240" s="20">
        <v>6</v>
      </c>
      <c r="D2240" s="20" t="s">
        <v>4248</v>
      </c>
      <c r="E2240" s="20" t="s">
        <v>17</v>
      </c>
      <c r="F2240" s="20">
        <v>3</v>
      </c>
      <c r="G2240" s="20">
        <v>1</v>
      </c>
      <c r="H2240" s="20">
        <v>0</v>
      </c>
      <c r="I2240" s="20">
        <v>1</v>
      </c>
      <c r="J2240" s="20">
        <v>5</v>
      </c>
      <c r="K2240" s="20" t="s">
        <v>21</v>
      </c>
      <c r="L2240" s="21">
        <v>3401220</v>
      </c>
      <c r="M2240" s="22">
        <v>30</v>
      </c>
      <c r="N2240" s="23">
        <v>0</v>
      </c>
      <c r="O2240" s="24"/>
    </row>
    <row r="2241" spans="1:15" ht="20.399999999999999" x14ac:dyDescent="0.2">
      <c r="A2241" s="19" t="s">
        <v>6714</v>
      </c>
      <c r="B2241" s="20" t="s">
        <v>2103</v>
      </c>
      <c r="C2241" s="20">
        <v>5</v>
      </c>
      <c r="D2241" s="20" t="s">
        <v>314</v>
      </c>
      <c r="E2241" s="20" t="s">
        <v>17</v>
      </c>
      <c r="F2241" s="20">
        <v>12</v>
      </c>
      <c r="G2241" s="20">
        <v>3</v>
      </c>
      <c r="H2241" s="20">
        <v>0</v>
      </c>
      <c r="I2241" s="20">
        <v>1</v>
      </c>
      <c r="J2241" s="20">
        <v>16</v>
      </c>
      <c r="K2241" s="20" t="s">
        <v>18</v>
      </c>
      <c r="L2241" s="21">
        <v>3401220</v>
      </c>
      <c r="M2241" s="22">
        <v>80</v>
      </c>
      <c r="N2241" s="23">
        <v>0</v>
      </c>
      <c r="O2241" s="24"/>
    </row>
    <row r="2242" spans="1:15" ht="20.399999999999999" x14ac:dyDescent="0.2">
      <c r="A2242" s="19" t="s">
        <v>6715</v>
      </c>
      <c r="B2242" s="20" t="s">
        <v>777</v>
      </c>
      <c r="C2242" s="20">
        <v>3</v>
      </c>
      <c r="D2242" s="20" t="s">
        <v>4576</v>
      </c>
      <c r="E2242" s="20" t="s">
        <v>4172</v>
      </c>
      <c r="F2242" s="20">
        <v>150</v>
      </c>
      <c r="G2242" s="20">
        <v>30</v>
      </c>
      <c r="H2242" s="20">
        <v>50</v>
      </c>
      <c r="I2242" s="20">
        <v>1</v>
      </c>
      <c r="J2242" s="20">
        <v>231</v>
      </c>
      <c r="K2242" s="20" t="s">
        <v>18</v>
      </c>
      <c r="L2242" s="21">
        <v>3401220</v>
      </c>
      <c r="M2242" s="22">
        <v>693</v>
      </c>
      <c r="N2242" s="23">
        <v>0</v>
      </c>
      <c r="O2242" s="24"/>
    </row>
    <row r="2243" spans="1:15" ht="30.6" x14ac:dyDescent="0.2">
      <c r="A2243" s="19" t="s">
        <v>6716</v>
      </c>
      <c r="B2243" s="20" t="s">
        <v>777</v>
      </c>
      <c r="C2243" s="20">
        <v>3</v>
      </c>
      <c r="D2243" s="20" t="s">
        <v>395</v>
      </c>
      <c r="E2243" s="20" t="s">
        <v>346</v>
      </c>
      <c r="F2243" s="20">
        <v>150</v>
      </c>
      <c r="G2243" s="20">
        <v>30</v>
      </c>
      <c r="H2243" s="20">
        <v>50</v>
      </c>
      <c r="I2243" s="20">
        <v>1</v>
      </c>
      <c r="J2243" s="20">
        <v>231</v>
      </c>
      <c r="K2243" s="20" t="s">
        <v>18</v>
      </c>
      <c r="L2243" s="21">
        <v>3401220</v>
      </c>
      <c r="M2243" s="22">
        <v>693</v>
      </c>
      <c r="N2243" s="23">
        <v>93.795000000000002</v>
      </c>
      <c r="O2243" s="24"/>
    </row>
    <row r="2244" spans="1:15" ht="20.399999999999999" x14ac:dyDescent="0.2">
      <c r="A2244" s="19" t="s">
        <v>6678</v>
      </c>
      <c r="B2244" s="20" t="s">
        <v>6717</v>
      </c>
      <c r="C2244" s="20">
        <v>24</v>
      </c>
      <c r="D2244" s="20" t="s">
        <v>4251</v>
      </c>
      <c r="E2244" s="20"/>
      <c r="F2244" s="20">
        <v>6</v>
      </c>
      <c r="G2244" s="20">
        <v>2</v>
      </c>
      <c r="H2244" s="20">
        <v>0</v>
      </c>
      <c r="I2244" s="20">
        <v>1</v>
      </c>
      <c r="J2244" s="20">
        <v>9</v>
      </c>
      <c r="K2244" s="20"/>
      <c r="L2244" s="21">
        <v>3401220</v>
      </c>
      <c r="M2244" s="22">
        <v>216</v>
      </c>
      <c r="N2244" s="23">
        <v>0</v>
      </c>
      <c r="O2244" s="24"/>
    </row>
    <row r="2245" spans="1:15" ht="20.399999999999999" x14ac:dyDescent="0.2">
      <c r="A2245" s="19" t="s">
        <v>6686</v>
      </c>
      <c r="B2245" s="20" t="s">
        <v>696</v>
      </c>
      <c r="C2245" s="20">
        <v>4</v>
      </c>
      <c r="D2245" s="20" t="s">
        <v>4692</v>
      </c>
      <c r="E2245" s="20" t="s">
        <v>17</v>
      </c>
      <c r="F2245" s="20">
        <v>3</v>
      </c>
      <c r="G2245" s="20">
        <v>1</v>
      </c>
      <c r="H2245" s="20">
        <v>0</v>
      </c>
      <c r="I2245" s="20">
        <v>0</v>
      </c>
      <c r="J2245" s="20">
        <v>4</v>
      </c>
      <c r="K2245" s="20" t="s">
        <v>21</v>
      </c>
      <c r="L2245" s="21">
        <v>3401220</v>
      </c>
      <c r="M2245" s="22">
        <v>16</v>
      </c>
      <c r="N2245" s="23">
        <v>0</v>
      </c>
      <c r="O2245" s="24"/>
    </row>
    <row r="2246" spans="1:15" ht="20.399999999999999" x14ac:dyDescent="0.2">
      <c r="A2246" s="19" t="s">
        <v>6713</v>
      </c>
      <c r="B2246" s="20" t="s">
        <v>3261</v>
      </c>
      <c r="C2246" s="20">
        <v>5</v>
      </c>
      <c r="D2246" s="20" t="s">
        <v>1492</v>
      </c>
      <c r="E2246" s="20" t="s">
        <v>17</v>
      </c>
      <c r="F2246" s="20">
        <v>6</v>
      </c>
      <c r="G2246" s="20">
        <v>2</v>
      </c>
      <c r="H2246" s="20">
        <v>0</v>
      </c>
      <c r="I2246" s="20">
        <v>1</v>
      </c>
      <c r="J2246" s="20">
        <v>9</v>
      </c>
      <c r="K2246" s="20" t="s">
        <v>21</v>
      </c>
      <c r="L2246" s="21">
        <v>3401220</v>
      </c>
      <c r="M2246" s="22">
        <v>45</v>
      </c>
      <c r="N2246" s="23">
        <v>0</v>
      </c>
      <c r="O2246" s="24"/>
    </row>
    <row r="2247" spans="1:15" ht="20.399999999999999" x14ac:dyDescent="0.2">
      <c r="A2247" s="19" t="s">
        <v>6695</v>
      </c>
      <c r="B2247" s="20" t="s">
        <v>3261</v>
      </c>
      <c r="C2247" s="20">
        <v>5</v>
      </c>
      <c r="D2247" s="20" t="s">
        <v>1492</v>
      </c>
      <c r="E2247" s="20" t="s">
        <v>17</v>
      </c>
      <c r="F2247" s="20">
        <v>6</v>
      </c>
      <c r="G2247" s="20">
        <v>2</v>
      </c>
      <c r="H2247" s="20">
        <v>0</v>
      </c>
      <c r="I2247" s="20">
        <v>1</v>
      </c>
      <c r="J2247" s="20">
        <v>9</v>
      </c>
      <c r="K2247" s="20" t="s">
        <v>18</v>
      </c>
      <c r="L2247" s="21">
        <v>3401220</v>
      </c>
      <c r="M2247" s="22">
        <v>45</v>
      </c>
      <c r="N2247" s="23">
        <v>0</v>
      </c>
      <c r="O2247" s="24"/>
    </row>
    <row r="2248" spans="1:15" ht="20.399999999999999" x14ac:dyDescent="0.2">
      <c r="A2248" s="19" t="s">
        <v>6718</v>
      </c>
      <c r="B2248" s="20" t="s">
        <v>6719</v>
      </c>
      <c r="C2248" s="20">
        <v>26</v>
      </c>
      <c r="D2248" s="20" t="s">
        <v>102</v>
      </c>
      <c r="E2248" s="20"/>
      <c r="F2248" s="20">
        <v>4</v>
      </c>
      <c r="G2248" s="20">
        <v>2</v>
      </c>
      <c r="H2248" s="20">
        <v>0</v>
      </c>
      <c r="I2248" s="20">
        <v>1</v>
      </c>
      <c r="J2248" s="20">
        <v>7</v>
      </c>
      <c r="K2248" s="20"/>
      <c r="L2248" s="21">
        <v>3401220</v>
      </c>
      <c r="M2248" s="22">
        <v>182</v>
      </c>
      <c r="N2248" s="23">
        <v>0</v>
      </c>
      <c r="O2248" s="24"/>
    </row>
    <row r="2249" spans="1:15" ht="30.6" x14ac:dyDescent="0.2">
      <c r="A2249" s="19" t="s">
        <v>6720</v>
      </c>
      <c r="B2249" s="20" t="s">
        <v>3991</v>
      </c>
      <c r="C2249" s="20">
        <v>6</v>
      </c>
      <c r="D2249" s="20" t="s">
        <v>298</v>
      </c>
      <c r="E2249" s="20" t="s">
        <v>17</v>
      </c>
      <c r="F2249" s="20">
        <v>4</v>
      </c>
      <c r="G2249" s="20">
        <v>2</v>
      </c>
      <c r="H2249" s="20">
        <v>0</v>
      </c>
      <c r="I2249" s="20">
        <v>1</v>
      </c>
      <c r="J2249" s="20">
        <v>7</v>
      </c>
      <c r="K2249" s="20" t="s">
        <v>21</v>
      </c>
      <c r="L2249" s="21">
        <v>3401220</v>
      </c>
      <c r="M2249" s="22">
        <v>42</v>
      </c>
      <c r="N2249" s="23">
        <v>2738.0952000000002</v>
      </c>
      <c r="O2249" s="24"/>
    </row>
    <row r="2250" spans="1:15" ht="20.399999999999999" x14ac:dyDescent="0.2">
      <c r="A2250" s="19" t="s">
        <v>6721</v>
      </c>
      <c r="B2250" s="20" t="s">
        <v>1125</v>
      </c>
      <c r="C2250" s="20">
        <v>3</v>
      </c>
      <c r="D2250" s="20" t="s">
        <v>4576</v>
      </c>
      <c r="E2250" s="20" t="s">
        <v>4172</v>
      </c>
      <c r="F2250" s="20">
        <v>150</v>
      </c>
      <c r="G2250" s="20">
        <v>30</v>
      </c>
      <c r="H2250" s="20">
        <v>50</v>
      </c>
      <c r="I2250" s="20">
        <v>1</v>
      </c>
      <c r="J2250" s="20">
        <v>231</v>
      </c>
      <c r="K2250" s="20" t="s">
        <v>18</v>
      </c>
      <c r="L2250" s="21">
        <v>3401220</v>
      </c>
      <c r="M2250" s="22">
        <v>693</v>
      </c>
      <c r="N2250" s="23">
        <v>0</v>
      </c>
      <c r="O2250" s="24"/>
    </row>
    <row r="2251" spans="1:15" ht="30.6" x14ac:dyDescent="0.2">
      <c r="A2251" s="19" t="s">
        <v>6722</v>
      </c>
      <c r="B2251" s="20" t="s">
        <v>1125</v>
      </c>
      <c r="C2251" s="20">
        <v>3</v>
      </c>
      <c r="D2251" s="20" t="s">
        <v>2143</v>
      </c>
      <c r="E2251" s="20" t="s">
        <v>17</v>
      </c>
      <c r="F2251" s="20">
        <v>150</v>
      </c>
      <c r="G2251" s="20">
        <v>30</v>
      </c>
      <c r="H2251" s="20">
        <v>50</v>
      </c>
      <c r="I2251" s="20">
        <v>1</v>
      </c>
      <c r="J2251" s="20">
        <v>231</v>
      </c>
      <c r="K2251" s="20" t="s">
        <v>18</v>
      </c>
      <c r="L2251" s="21">
        <v>3401220</v>
      </c>
      <c r="M2251" s="22">
        <v>693</v>
      </c>
      <c r="N2251" s="23">
        <v>72.150000000000006</v>
      </c>
      <c r="O2251" s="24"/>
    </row>
    <row r="2252" spans="1:15" ht="20.399999999999999" x14ac:dyDescent="0.2">
      <c r="A2252" s="19" t="s">
        <v>6679</v>
      </c>
      <c r="B2252" s="20" t="s">
        <v>6723</v>
      </c>
      <c r="C2252" s="20">
        <v>17</v>
      </c>
      <c r="D2252" s="20" t="s">
        <v>102</v>
      </c>
      <c r="E2252" s="20"/>
      <c r="F2252" s="20">
        <v>20</v>
      </c>
      <c r="G2252" s="20">
        <v>6</v>
      </c>
      <c r="H2252" s="20">
        <v>0</v>
      </c>
      <c r="I2252" s="20">
        <v>1</v>
      </c>
      <c r="J2252" s="20">
        <v>27</v>
      </c>
      <c r="K2252" s="20"/>
      <c r="L2252" s="21">
        <v>3401220</v>
      </c>
      <c r="M2252" s="22">
        <v>459</v>
      </c>
      <c r="N2252" s="23">
        <v>0</v>
      </c>
      <c r="O2252" s="24"/>
    </row>
    <row r="2253" spans="1:15" ht="20.399999999999999" x14ac:dyDescent="0.2">
      <c r="A2253" s="19" t="s">
        <v>6678</v>
      </c>
      <c r="B2253" s="20" t="s">
        <v>6724</v>
      </c>
      <c r="C2253" s="20">
        <v>25</v>
      </c>
      <c r="D2253" s="20" t="s">
        <v>4251</v>
      </c>
      <c r="E2253" s="20"/>
      <c r="F2253" s="20">
        <v>6</v>
      </c>
      <c r="G2253" s="20">
        <v>2</v>
      </c>
      <c r="H2253" s="20">
        <v>0</v>
      </c>
      <c r="I2253" s="20">
        <v>1</v>
      </c>
      <c r="J2253" s="20">
        <v>9</v>
      </c>
      <c r="K2253" s="20"/>
      <c r="L2253" s="21">
        <v>3401220</v>
      </c>
      <c r="M2253" s="22">
        <v>225</v>
      </c>
      <c r="N2253" s="23">
        <v>888.88879999999995</v>
      </c>
      <c r="O2253" s="24"/>
    </row>
    <row r="2254" spans="1:15" ht="20.399999999999999" x14ac:dyDescent="0.2">
      <c r="A2254" s="19" t="s">
        <v>6725</v>
      </c>
      <c r="B2254" s="20" t="s">
        <v>5294</v>
      </c>
      <c r="C2254" s="20">
        <v>7</v>
      </c>
      <c r="D2254" s="20" t="s">
        <v>181</v>
      </c>
      <c r="E2254" s="20" t="s">
        <v>17</v>
      </c>
      <c r="F2254" s="20">
        <v>6</v>
      </c>
      <c r="G2254" s="20">
        <v>2</v>
      </c>
      <c r="H2254" s="20">
        <v>0</v>
      </c>
      <c r="I2254" s="20">
        <v>1</v>
      </c>
      <c r="J2254" s="20">
        <v>9</v>
      </c>
      <c r="K2254" s="20" t="s">
        <v>18</v>
      </c>
      <c r="L2254" s="21">
        <v>3401220</v>
      </c>
      <c r="M2254" s="22">
        <v>63</v>
      </c>
      <c r="N2254" s="23">
        <v>1587.3015</v>
      </c>
      <c r="O2254" s="24"/>
    </row>
    <row r="2255" spans="1:15" ht="40.799999999999997" x14ac:dyDescent="0.2">
      <c r="A2255" s="19" t="s">
        <v>6726</v>
      </c>
      <c r="B2255" s="20" t="s">
        <v>6727</v>
      </c>
      <c r="C2255" s="20">
        <v>6</v>
      </c>
      <c r="D2255" s="20" t="s">
        <v>102</v>
      </c>
      <c r="E2255" s="20" t="s">
        <v>17</v>
      </c>
      <c r="F2255" s="20">
        <v>12</v>
      </c>
      <c r="G2255" s="20">
        <v>3</v>
      </c>
      <c r="H2255" s="20">
        <v>0</v>
      </c>
      <c r="I2255" s="20">
        <v>1</v>
      </c>
      <c r="J2255" s="20">
        <v>16</v>
      </c>
      <c r="K2255" s="20" t="s">
        <v>21</v>
      </c>
      <c r="L2255" s="21">
        <v>3401220</v>
      </c>
      <c r="M2255" s="22">
        <v>96</v>
      </c>
      <c r="N2255" s="23">
        <v>1041.6666</v>
      </c>
      <c r="O2255" s="24"/>
    </row>
    <row r="2256" spans="1:15" ht="20.399999999999999" x14ac:dyDescent="0.2">
      <c r="A2256" s="19" t="s">
        <v>6728</v>
      </c>
      <c r="B2256" s="20" t="s">
        <v>1470</v>
      </c>
      <c r="C2256" s="20">
        <v>8</v>
      </c>
      <c r="D2256" s="20" t="s">
        <v>6729</v>
      </c>
      <c r="E2256" s="20" t="s">
        <v>17</v>
      </c>
      <c r="F2256" s="20">
        <v>4</v>
      </c>
      <c r="G2256" s="20">
        <v>2</v>
      </c>
      <c r="H2256" s="20">
        <v>0</v>
      </c>
      <c r="I2256" s="20">
        <v>0</v>
      </c>
      <c r="J2256" s="20">
        <v>6</v>
      </c>
      <c r="K2256" s="20" t="s">
        <v>18</v>
      </c>
      <c r="L2256" s="21">
        <v>34012205</v>
      </c>
      <c r="M2256" s="22">
        <v>48</v>
      </c>
      <c r="N2256" s="23">
        <v>0</v>
      </c>
      <c r="O2256" s="24"/>
    </row>
    <row r="2257" spans="1:15" ht="20.399999999999999" x14ac:dyDescent="0.2">
      <c r="A2257" s="19" t="s">
        <v>6730</v>
      </c>
      <c r="B2257" s="20" t="s">
        <v>1188</v>
      </c>
      <c r="C2257" s="20">
        <v>2</v>
      </c>
      <c r="D2257" s="20" t="s">
        <v>6731</v>
      </c>
      <c r="E2257" s="20" t="s">
        <v>346</v>
      </c>
      <c r="F2257" s="20">
        <v>150</v>
      </c>
      <c r="G2257" s="20">
        <v>30</v>
      </c>
      <c r="H2257" s="20">
        <v>50</v>
      </c>
      <c r="I2257" s="20">
        <v>1</v>
      </c>
      <c r="J2257" s="20">
        <v>231</v>
      </c>
      <c r="K2257" s="20" t="s">
        <v>21</v>
      </c>
      <c r="L2257" s="21">
        <v>3401220</v>
      </c>
      <c r="M2257" s="22">
        <v>462</v>
      </c>
      <c r="N2257" s="23">
        <v>0</v>
      </c>
      <c r="O2257" s="24"/>
    </row>
    <row r="2258" spans="1:15" ht="20.399999999999999" x14ac:dyDescent="0.2">
      <c r="A2258" s="19" t="s">
        <v>6678</v>
      </c>
      <c r="B2258" s="20" t="s">
        <v>6732</v>
      </c>
      <c r="C2258" s="20">
        <v>27</v>
      </c>
      <c r="D2258" s="20" t="s">
        <v>4251</v>
      </c>
      <c r="E2258" s="20"/>
      <c r="F2258" s="20">
        <v>6</v>
      </c>
      <c r="G2258" s="20">
        <v>2</v>
      </c>
      <c r="H2258" s="20">
        <v>0</v>
      </c>
      <c r="I2258" s="20">
        <v>1</v>
      </c>
      <c r="J2258" s="20">
        <v>9</v>
      </c>
      <c r="K2258" s="20"/>
      <c r="L2258" s="21">
        <v>3401220</v>
      </c>
      <c r="M2258" s="22">
        <v>243</v>
      </c>
      <c r="N2258" s="23">
        <v>0</v>
      </c>
      <c r="O2258" s="24"/>
    </row>
    <row r="2259" spans="1:15" ht="20.399999999999999" x14ac:dyDescent="0.2">
      <c r="A2259" s="19" t="s">
        <v>6733</v>
      </c>
      <c r="B2259" s="20" t="s">
        <v>6734</v>
      </c>
      <c r="C2259" s="20">
        <v>5</v>
      </c>
      <c r="D2259" s="20" t="s">
        <v>265</v>
      </c>
      <c r="E2259" s="20" t="s">
        <v>17</v>
      </c>
      <c r="F2259" s="20">
        <v>4</v>
      </c>
      <c r="G2259" s="20">
        <v>2</v>
      </c>
      <c r="H2259" s="20">
        <v>0</v>
      </c>
      <c r="I2259" s="20">
        <v>1</v>
      </c>
      <c r="J2259" s="20">
        <v>7</v>
      </c>
      <c r="K2259" s="20" t="s">
        <v>18</v>
      </c>
      <c r="L2259" s="21">
        <v>3401220</v>
      </c>
      <c r="M2259" s="22">
        <v>35</v>
      </c>
      <c r="N2259" s="23">
        <v>0</v>
      </c>
      <c r="O2259" s="24"/>
    </row>
    <row r="2260" spans="1:15" ht="20.399999999999999" x14ac:dyDescent="0.2">
      <c r="A2260" s="19" t="s">
        <v>6735</v>
      </c>
      <c r="B2260" s="20" t="s">
        <v>6736</v>
      </c>
      <c r="C2260" s="20">
        <v>30</v>
      </c>
      <c r="D2260" s="20" t="s">
        <v>181</v>
      </c>
      <c r="E2260" s="20"/>
      <c r="F2260" s="20">
        <v>4</v>
      </c>
      <c r="G2260" s="20">
        <v>2</v>
      </c>
      <c r="H2260" s="20">
        <v>0</v>
      </c>
      <c r="I2260" s="20">
        <v>1</v>
      </c>
      <c r="J2260" s="20">
        <v>7</v>
      </c>
      <c r="K2260" s="20"/>
      <c r="L2260" s="21">
        <v>3401220</v>
      </c>
      <c r="M2260" s="22">
        <v>210</v>
      </c>
      <c r="N2260" s="23">
        <v>0</v>
      </c>
      <c r="O2260" s="24"/>
    </row>
    <row r="2261" spans="1:15" ht="30.6" x14ac:dyDescent="0.2">
      <c r="A2261" s="19" t="s">
        <v>6737</v>
      </c>
      <c r="B2261" s="20" t="s">
        <v>1404</v>
      </c>
      <c r="C2261" s="20">
        <v>6</v>
      </c>
      <c r="D2261" s="20" t="s">
        <v>1192</v>
      </c>
      <c r="E2261" s="20" t="s">
        <v>17</v>
      </c>
      <c r="F2261" s="20">
        <v>12</v>
      </c>
      <c r="G2261" s="20">
        <v>3</v>
      </c>
      <c r="H2261" s="20">
        <v>0</v>
      </c>
      <c r="I2261" s="20">
        <v>1</v>
      </c>
      <c r="J2261" s="20">
        <v>16</v>
      </c>
      <c r="K2261" s="20" t="s">
        <v>18</v>
      </c>
      <c r="L2261" s="21">
        <v>3401220</v>
      </c>
      <c r="M2261" s="22">
        <v>96</v>
      </c>
      <c r="N2261" s="23">
        <v>1041.6666</v>
      </c>
      <c r="O2261" s="24"/>
    </row>
    <row r="2262" spans="1:15" ht="20.399999999999999" x14ac:dyDescent="0.2">
      <c r="A2262" s="19" t="s">
        <v>6713</v>
      </c>
      <c r="B2262" s="20" t="s">
        <v>6391</v>
      </c>
      <c r="C2262" s="20">
        <v>5</v>
      </c>
      <c r="D2262" s="20" t="s">
        <v>181</v>
      </c>
      <c r="E2262" s="20" t="s">
        <v>17</v>
      </c>
      <c r="F2262" s="20">
        <v>4</v>
      </c>
      <c r="G2262" s="20">
        <v>2</v>
      </c>
      <c r="H2262" s="20">
        <v>0</v>
      </c>
      <c r="I2262" s="20">
        <v>1</v>
      </c>
      <c r="J2262" s="20">
        <v>7</v>
      </c>
      <c r="K2262" s="20" t="s">
        <v>21</v>
      </c>
      <c r="L2262" s="21">
        <v>3401220</v>
      </c>
      <c r="M2262" s="22">
        <v>35</v>
      </c>
      <c r="N2262" s="23">
        <v>0</v>
      </c>
      <c r="O2262" s="24"/>
    </row>
    <row r="2263" spans="1:15" ht="20.399999999999999" x14ac:dyDescent="0.2">
      <c r="A2263" s="19" t="s">
        <v>6738</v>
      </c>
      <c r="B2263" s="20" t="s">
        <v>605</v>
      </c>
      <c r="C2263" s="20">
        <v>5</v>
      </c>
      <c r="D2263" s="20" t="s">
        <v>90</v>
      </c>
      <c r="E2263" s="20" t="s">
        <v>17</v>
      </c>
      <c r="F2263" s="20">
        <v>4</v>
      </c>
      <c r="G2263" s="20">
        <v>2</v>
      </c>
      <c r="H2263" s="20">
        <v>0</v>
      </c>
      <c r="I2263" s="20">
        <v>1</v>
      </c>
      <c r="J2263" s="20">
        <v>7</v>
      </c>
      <c r="K2263" s="20" t="s">
        <v>21</v>
      </c>
      <c r="L2263" s="21">
        <v>3401220</v>
      </c>
      <c r="M2263" s="22">
        <v>35</v>
      </c>
      <c r="N2263" s="23">
        <v>0</v>
      </c>
      <c r="O2263" s="24"/>
    </row>
    <row r="2264" spans="1:15" ht="20.399999999999999" x14ac:dyDescent="0.2">
      <c r="A2264" s="19" t="s">
        <v>6678</v>
      </c>
      <c r="B2264" s="20" t="s">
        <v>6739</v>
      </c>
      <c r="C2264" s="20">
        <v>23</v>
      </c>
      <c r="D2264" s="20" t="s">
        <v>4251</v>
      </c>
      <c r="E2264" s="20"/>
      <c r="F2264" s="20">
        <v>6</v>
      </c>
      <c r="G2264" s="20">
        <v>2</v>
      </c>
      <c r="H2264" s="20">
        <v>0</v>
      </c>
      <c r="I2264" s="20">
        <v>1</v>
      </c>
      <c r="J2264" s="20">
        <v>9</v>
      </c>
      <c r="K2264" s="20"/>
      <c r="L2264" s="21">
        <v>3401220</v>
      </c>
      <c r="M2264" s="22">
        <v>207</v>
      </c>
      <c r="N2264" s="23">
        <v>0</v>
      </c>
      <c r="O2264" s="24"/>
    </row>
    <row r="2265" spans="1:15" ht="20.399999999999999" x14ac:dyDescent="0.2">
      <c r="A2265" s="19" t="s">
        <v>6740</v>
      </c>
      <c r="B2265" s="20" t="s">
        <v>616</v>
      </c>
      <c r="C2265" s="20">
        <v>5</v>
      </c>
      <c r="D2265" s="20" t="s">
        <v>181</v>
      </c>
      <c r="E2265" s="20" t="s">
        <v>17</v>
      </c>
      <c r="F2265" s="20">
        <v>4</v>
      </c>
      <c r="G2265" s="20">
        <v>2</v>
      </c>
      <c r="H2265" s="20">
        <v>0</v>
      </c>
      <c r="I2265" s="20">
        <v>1</v>
      </c>
      <c r="J2265" s="20">
        <v>7</v>
      </c>
      <c r="K2265" s="20" t="s">
        <v>21</v>
      </c>
      <c r="L2265" s="21">
        <v>3401220</v>
      </c>
      <c r="M2265" s="22">
        <v>35</v>
      </c>
      <c r="N2265" s="23">
        <v>1428.5714</v>
      </c>
      <c r="O2265" s="24"/>
    </row>
    <row r="2266" spans="1:15" ht="30.6" x14ac:dyDescent="0.2">
      <c r="A2266" s="19" t="s">
        <v>6741</v>
      </c>
      <c r="B2266" s="20" t="s">
        <v>1206</v>
      </c>
      <c r="C2266" s="20">
        <v>3</v>
      </c>
      <c r="D2266" s="20" t="s">
        <v>6742</v>
      </c>
      <c r="E2266" s="20" t="s">
        <v>346</v>
      </c>
      <c r="F2266" s="20">
        <v>150</v>
      </c>
      <c r="G2266" s="20">
        <v>30</v>
      </c>
      <c r="H2266" s="20">
        <v>50</v>
      </c>
      <c r="I2266" s="20">
        <v>1</v>
      </c>
      <c r="J2266" s="20">
        <v>231</v>
      </c>
      <c r="K2266" s="20" t="s">
        <v>18</v>
      </c>
      <c r="L2266" s="21">
        <v>3401220</v>
      </c>
      <c r="M2266" s="22">
        <v>693</v>
      </c>
      <c r="N2266" s="23">
        <v>64.935000000000002</v>
      </c>
      <c r="O2266" s="24"/>
    </row>
    <row r="2267" spans="1:15" ht="20.399999999999999" x14ac:dyDescent="0.2">
      <c r="A2267" s="19" t="s">
        <v>6695</v>
      </c>
      <c r="B2267" s="20" t="s">
        <v>620</v>
      </c>
      <c r="C2267" s="20">
        <v>4</v>
      </c>
      <c r="D2267" s="20" t="s">
        <v>181</v>
      </c>
      <c r="E2267" s="20" t="s">
        <v>17</v>
      </c>
      <c r="F2267" s="20">
        <v>4</v>
      </c>
      <c r="G2267" s="20">
        <v>2</v>
      </c>
      <c r="H2267" s="20">
        <v>0</v>
      </c>
      <c r="I2267" s="20">
        <v>1</v>
      </c>
      <c r="J2267" s="20">
        <v>7</v>
      </c>
      <c r="K2267" s="20" t="s">
        <v>18</v>
      </c>
      <c r="L2267" s="21">
        <v>3401220</v>
      </c>
      <c r="M2267" s="22">
        <v>28</v>
      </c>
      <c r="N2267" s="23">
        <v>0</v>
      </c>
      <c r="O2267" s="24"/>
    </row>
    <row r="2268" spans="1:15" ht="20.399999999999999" x14ac:dyDescent="0.2">
      <c r="A2268" s="19" t="s">
        <v>6695</v>
      </c>
      <c r="B2268" s="20" t="s">
        <v>2182</v>
      </c>
      <c r="C2268" s="20">
        <v>4</v>
      </c>
      <c r="D2268" s="20" t="s">
        <v>102</v>
      </c>
      <c r="E2268" s="20" t="s">
        <v>17</v>
      </c>
      <c r="F2268" s="20">
        <v>12</v>
      </c>
      <c r="G2268" s="20">
        <v>4</v>
      </c>
      <c r="H2268" s="20">
        <v>0</v>
      </c>
      <c r="I2268" s="20">
        <v>1</v>
      </c>
      <c r="J2268" s="20">
        <v>17</v>
      </c>
      <c r="K2268" s="20" t="s">
        <v>18</v>
      </c>
      <c r="L2268" s="21">
        <v>3401220</v>
      </c>
      <c r="M2268" s="22">
        <v>68</v>
      </c>
      <c r="N2268" s="23">
        <v>0</v>
      </c>
      <c r="O2268" s="24"/>
    </row>
    <row r="2269" spans="1:15" ht="20.399999999999999" x14ac:dyDescent="0.2">
      <c r="A2269" s="19" t="s">
        <v>6713</v>
      </c>
      <c r="B2269" s="20" t="s">
        <v>987</v>
      </c>
      <c r="C2269" s="20">
        <v>5</v>
      </c>
      <c r="D2269" s="20" t="s">
        <v>296</v>
      </c>
      <c r="E2269" s="20" t="s">
        <v>17</v>
      </c>
      <c r="F2269" s="20">
        <v>3</v>
      </c>
      <c r="G2269" s="20">
        <v>1</v>
      </c>
      <c r="H2269" s="20">
        <v>0</v>
      </c>
      <c r="I2269" s="20">
        <v>1</v>
      </c>
      <c r="J2269" s="20">
        <v>5</v>
      </c>
      <c r="K2269" s="20" t="s">
        <v>21</v>
      </c>
      <c r="L2269" s="21">
        <v>3401220</v>
      </c>
      <c r="M2269" s="22">
        <v>25</v>
      </c>
      <c r="N2269" s="23">
        <v>0</v>
      </c>
      <c r="O2269" s="24"/>
    </row>
    <row r="2270" spans="1:15" ht="30.6" x14ac:dyDescent="0.2">
      <c r="A2270" s="19" t="s">
        <v>6743</v>
      </c>
      <c r="B2270" s="20" t="s">
        <v>3544</v>
      </c>
      <c r="C2270" s="20">
        <v>2</v>
      </c>
      <c r="D2270" s="20" t="s">
        <v>255</v>
      </c>
      <c r="E2270" s="20" t="s">
        <v>366</v>
      </c>
      <c r="F2270" s="20">
        <v>150</v>
      </c>
      <c r="G2270" s="20">
        <v>30</v>
      </c>
      <c r="H2270" s="20">
        <v>50</v>
      </c>
      <c r="I2270" s="20">
        <v>1</v>
      </c>
      <c r="J2270" s="20">
        <v>231</v>
      </c>
      <c r="K2270" s="20" t="s">
        <v>18</v>
      </c>
      <c r="L2270" s="21">
        <v>3401220</v>
      </c>
      <c r="M2270" s="22">
        <v>462</v>
      </c>
      <c r="N2270" s="23">
        <v>0</v>
      </c>
      <c r="O2270" s="24"/>
    </row>
    <row r="2271" spans="1:15" ht="20.399999999999999" x14ac:dyDescent="0.2">
      <c r="A2271" s="19" t="s">
        <v>6678</v>
      </c>
      <c r="B2271" s="20" t="s">
        <v>6744</v>
      </c>
      <c r="C2271" s="20">
        <v>29</v>
      </c>
      <c r="D2271" s="20" t="s">
        <v>4251</v>
      </c>
      <c r="E2271" s="20"/>
      <c r="F2271" s="20">
        <v>8</v>
      </c>
      <c r="G2271" s="20">
        <v>2</v>
      </c>
      <c r="H2271" s="20">
        <v>0</v>
      </c>
      <c r="I2271" s="20">
        <v>1</v>
      </c>
      <c r="J2271" s="20">
        <v>11</v>
      </c>
      <c r="K2271" s="20"/>
      <c r="L2271" s="21">
        <v>3401220</v>
      </c>
      <c r="M2271" s="22">
        <v>319</v>
      </c>
      <c r="N2271" s="23">
        <v>0</v>
      </c>
      <c r="O2271" s="24"/>
    </row>
    <row r="2272" spans="1:15" ht="20.399999999999999" x14ac:dyDescent="0.2">
      <c r="A2272" s="19" t="s">
        <v>6713</v>
      </c>
      <c r="B2272" s="20" t="s">
        <v>624</v>
      </c>
      <c r="C2272" s="20">
        <v>5</v>
      </c>
      <c r="D2272" s="20" t="s">
        <v>476</v>
      </c>
      <c r="E2272" s="20" t="s">
        <v>17</v>
      </c>
      <c r="F2272" s="20">
        <v>3</v>
      </c>
      <c r="G2272" s="20">
        <v>1</v>
      </c>
      <c r="H2272" s="20">
        <v>0</v>
      </c>
      <c r="I2272" s="20">
        <v>1</v>
      </c>
      <c r="J2272" s="20">
        <v>5</v>
      </c>
      <c r="K2272" s="20" t="s">
        <v>21</v>
      </c>
      <c r="L2272" s="21">
        <v>3401220</v>
      </c>
      <c r="M2272" s="22">
        <v>25</v>
      </c>
      <c r="N2272" s="23">
        <v>0</v>
      </c>
      <c r="O2272" s="24"/>
    </row>
    <row r="2273" spans="1:15" ht="20.399999999999999" x14ac:dyDescent="0.2">
      <c r="A2273" s="19" t="s">
        <v>6679</v>
      </c>
      <c r="B2273" s="20" t="s">
        <v>6745</v>
      </c>
      <c r="C2273" s="20">
        <v>20</v>
      </c>
      <c r="D2273" s="20" t="s">
        <v>181</v>
      </c>
      <c r="E2273" s="20"/>
      <c r="F2273" s="20">
        <v>8</v>
      </c>
      <c r="G2273" s="20">
        <v>2</v>
      </c>
      <c r="H2273" s="20">
        <v>0</v>
      </c>
      <c r="I2273" s="20">
        <v>1</v>
      </c>
      <c r="J2273" s="20">
        <v>11</v>
      </c>
      <c r="K2273" s="20"/>
      <c r="L2273" s="21">
        <v>3401220</v>
      </c>
      <c r="M2273" s="22">
        <v>220</v>
      </c>
      <c r="N2273" s="23">
        <v>0</v>
      </c>
      <c r="O2273" s="24"/>
    </row>
    <row r="2274" spans="1:15" ht="20.399999999999999" x14ac:dyDescent="0.2">
      <c r="A2274" s="19" t="s">
        <v>6678</v>
      </c>
      <c r="B2274" s="20" t="s">
        <v>6746</v>
      </c>
      <c r="C2274" s="20">
        <v>25</v>
      </c>
      <c r="D2274" s="20" t="s">
        <v>4251</v>
      </c>
      <c r="E2274" s="20"/>
      <c r="F2274" s="20">
        <v>16</v>
      </c>
      <c r="G2274" s="20">
        <v>3</v>
      </c>
      <c r="H2274" s="20">
        <v>0</v>
      </c>
      <c r="I2274" s="20">
        <v>1</v>
      </c>
      <c r="J2274" s="20">
        <v>20</v>
      </c>
      <c r="K2274" s="20"/>
      <c r="L2274" s="21">
        <v>3401220</v>
      </c>
      <c r="M2274" s="22">
        <v>500</v>
      </c>
      <c r="N2274" s="23">
        <v>0</v>
      </c>
      <c r="O2274" s="24"/>
    </row>
    <row r="2275" spans="1:15" ht="20.399999999999999" x14ac:dyDescent="0.2">
      <c r="A2275" s="19" t="s">
        <v>6679</v>
      </c>
      <c r="B2275" s="20" t="s">
        <v>2355</v>
      </c>
      <c r="C2275" s="20">
        <v>20</v>
      </c>
      <c r="D2275" s="20" t="s">
        <v>181</v>
      </c>
      <c r="E2275" s="20"/>
      <c r="F2275" s="20">
        <v>8</v>
      </c>
      <c r="G2275" s="20">
        <v>2</v>
      </c>
      <c r="H2275" s="20">
        <v>0</v>
      </c>
      <c r="I2275" s="20">
        <v>1</v>
      </c>
      <c r="J2275" s="20">
        <v>11</v>
      </c>
      <c r="K2275" s="20"/>
      <c r="L2275" s="21">
        <v>3401220</v>
      </c>
      <c r="M2275" s="22">
        <v>220</v>
      </c>
      <c r="N2275" s="23">
        <v>0</v>
      </c>
      <c r="O2275" s="24"/>
    </row>
    <row r="2276" spans="1:15" ht="20.399999999999999" x14ac:dyDescent="0.2">
      <c r="A2276" s="19" t="s">
        <v>6678</v>
      </c>
      <c r="B2276" s="20" t="s">
        <v>2355</v>
      </c>
      <c r="C2276" s="20">
        <v>20</v>
      </c>
      <c r="D2276" s="20" t="s">
        <v>4251</v>
      </c>
      <c r="E2276" s="20"/>
      <c r="F2276" s="20">
        <v>12</v>
      </c>
      <c r="G2276" s="20">
        <v>3</v>
      </c>
      <c r="H2276" s="20">
        <v>0</v>
      </c>
      <c r="I2276" s="20">
        <v>1</v>
      </c>
      <c r="J2276" s="20">
        <v>16</v>
      </c>
      <c r="K2276" s="20"/>
      <c r="L2276" s="21">
        <v>3401220</v>
      </c>
      <c r="M2276" s="22">
        <v>320</v>
      </c>
      <c r="N2276" s="23">
        <v>0</v>
      </c>
      <c r="O2276" s="24"/>
    </row>
    <row r="2277" spans="1:15" ht="40.799999999999997" x14ac:dyDescent="0.2">
      <c r="A2277" s="19" t="s">
        <v>6747</v>
      </c>
      <c r="B2277" s="20" t="s">
        <v>639</v>
      </c>
      <c r="C2277" s="20">
        <v>3</v>
      </c>
      <c r="D2277" s="20" t="s">
        <v>4251</v>
      </c>
      <c r="E2277" s="20" t="s">
        <v>4172</v>
      </c>
      <c r="F2277" s="20">
        <v>200</v>
      </c>
      <c r="G2277" s="20">
        <v>30</v>
      </c>
      <c r="H2277" s="20">
        <v>50</v>
      </c>
      <c r="I2277" s="20">
        <v>1</v>
      </c>
      <c r="J2277" s="20">
        <v>281</v>
      </c>
      <c r="K2277" s="20" t="s">
        <v>21</v>
      </c>
      <c r="L2277" s="21">
        <v>3401220</v>
      </c>
      <c r="M2277" s="22">
        <v>843</v>
      </c>
      <c r="N2277" s="23">
        <v>0</v>
      </c>
      <c r="O2277" s="24"/>
    </row>
    <row r="2278" spans="1:15" ht="20.399999999999999" x14ac:dyDescent="0.2">
      <c r="A2278" s="19" t="s">
        <v>6748</v>
      </c>
      <c r="B2278" s="20" t="s">
        <v>639</v>
      </c>
      <c r="C2278" s="20">
        <v>3</v>
      </c>
      <c r="D2278" s="20" t="s">
        <v>4251</v>
      </c>
      <c r="E2278" s="20" t="s">
        <v>4172</v>
      </c>
      <c r="F2278" s="20">
        <v>150</v>
      </c>
      <c r="G2278" s="20">
        <v>30</v>
      </c>
      <c r="H2278" s="20">
        <v>50</v>
      </c>
      <c r="I2278" s="20">
        <v>1</v>
      </c>
      <c r="J2278" s="20">
        <v>231</v>
      </c>
      <c r="K2278" s="20" t="s">
        <v>18</v>
      </c>
      <c r="L2278" s="21">
        <v>3401220</v>
      </c>
      <c r="M2278" s="22">
        <v>693</v>
      </c>
      <c r="N2278" s="23">
        <v>93.795000000000002</v>
      </c>
      <c r="O2278" s="24"/>
    </row>
    <row r="2279" spans="1:15" ht="20.399999999999999" x14ac:dyDescent="0.2">
      <c r="A2279" s="19" t="s">
        <v>5309</v>
      </c>
      <c r="B2279" s="20" t="s">
        <v>6527</v>
      </c>
      <c r="C2279" s="20">
        <v>4</v>
      </c>
      <c r="D2279" s="20" t="s">
        <v>125</v>
      </c>
      <c r="E2279" s="20"/>
      <c r="F2279" s="20">
        <v>16</v>
      </c>
      <c r="G2279" s="20">
        <v>4</v>
      </c>
      <c r="H2279" s="20">
        <v>0</v>
      </c>
      <c r="I2279" s="20">
        <v>1</v>
      </c>
      <c r="J2279" s="20">
        <v>21</v>
      </c>
      <c r="K2279" s="20"/>
      <c r="L2279" s="21">
        <v>3401220</v>
      </c>
      <c r="M2279" s="22">
        <v>84</v>
      </c>
      <c r="N2279" s="23">
        <v>0</v>
      </c>
      <c r="O2279" s="24"/>
    </row>
    <row r="2280" spans="1:15" s="25" customFormat="1" ht="13.8" thickBot="1" x14ac:dyDescent="0.3">
      <c r="A2280" s="102" t="s">
        <v>28</v>
      </c>
      <c r="B2280" s="103"/>
      <c r="C2280" s="103"/>
      <c r="D2280" s="103" t="s">
        <v>2286</v>
      </c>
      <c r="E2280" s="103"/>
      <c r="F2280" s="103"/>
      <c r="G2280" s="103"/>
      <c r="H2280" s="103"/>
      <c r="I2280" s="103"/>
      <c r="J2280" s="103"/>
      <c r="K2280" s="103"/>
      <c r="L2280" s="104"/>
      <c r="M2280" s="105"/>
      <c r="N2280" s="106" t="s">
        <v>20</v>
      </c>
      <c r="O2280" s="107">
        <v>2969347</v>
      </c>
    </row>
    <row r="2281" spans="1:15" ht="31.8" customHeight="1" thickBot="1" x14ac:dyDescent="0.3">
      <c r="A2281" s="156" t="s">
        <v>128</v>
      </c>
      <c r="B2281" s="157"/>
      <c r="C2281" s="157"/>
      <c r="D2281" s="109" t="s">
        <v>6749</v>
      </c>
      <c r="E2281" s="109"/>
      <c r="F2281" s="109"/>
      <c r="G2281" s="109"/>
      <c r="H2281" s="109"/>
      <c r="I2281" s="109"/>
      <c r="J2281" s="109"/>
      <c r="K2281" s="109"/>
      <c r="L2281" s="110"/>
      <c r="M2281" s="111"/>
      <c r="N2281" s="112" t="s">
        <v>20</v>
      </c>
      <c r="O2281" s="113">
        <v>247119197</v>
      </c>
    </row>
    <row r="2284" spans="1:15" ht="13.2" x14ac:dyDescent="0.25">
      <c r="D2284" s="25" t="s">
        <v>187</v>
      </c>
    </row>
    <row r="2285" spans="1:15" ht="13.2" x14ac:dyDescent="0.25">
      <c r="D2285" s="25" t="s">
        <v>38</v>
      </c>
    </row>
    <row r="2286" spans="1:15" ht="20.399999999999999" x14ac:dyDescent="0.2">
      <c r="A2286" s="19" t="s">
        <v>7484</v>
      </c>
      <c r="B2286" s="20" t="s">
        <v>7485</v>
      </c>
      <c r="C2286" s="20">
        <v>6</v>
      </c>
      <c r="D2286" s="20" t="s">
        <v>7486</v>
      </c>
      <c r="E2286" s="20" t="s">
        <v>17</v>
      </c>
      <c r="F2286" s="20">
        <v>5</v>
      </c>
      <c r="G2286" s="20">
        <v>1</v>
      </c>
      <c r="H2286" s="20">
        <v>0</v>
      </c>
      <c r="I2286" s="20">
        <v>0</v>
      </c>
      <c r="J2286" s="20">
        <v>6</v>
      </c>
      <c r="K2286" s="20" t="s">
        <v>21</v>
      </c>
      <c r="L2286" s="21">
        <v>3401220</v>
      </c>
      <c r="M2286" s="22">
        <v>36</v>
      </c>
      <c r="N2286" s="23">
        <v>0</v>
      </c>
      <c r="O2286" s="24"/>
    </row>
    <row r="2287" spans="1:15" ht="20.399999999999999" x14ac:dyDescent="0.2">
      <c r="A2287" s="19" t="s">
        <v>7487</v>
      </c>
      <c r="B2287" s="20" t="s">
        <v>513</v>
      </c>
      <c r="C2287" s="20">
        <v>4</v>
      </c>
      <c r="D2287" s="20" t="s">
        <v>286</v>
      </c>
      <c r="E2287" s="20" t="s">
        <v>17</v>
      </c>
      <c r="F2287" s="20">
        <v>18</v>
      </c>
      <c r="G2287" s="20">
        <v>4</v>
      </c>
      <c r="H2287" s="20">
        <v>0</v>
      </c>
      <c r="I2287" s="20">
        <v>0</v>
      </c>
      <c r="J2287" s="20">
        <v>22</v>
      </c>
      <c r="K2287" s="20" t="s">
        <v>21</v>
      </c>
      <c r="L2287" s="21">
        <v>3401220</v>
      </c>
      <c r="M2287" s="22">
        <v>88</v>
      </c>
      <c r="N2287" s="23">
        <v>2867.3863000000001</v>
      </c>
      <c r="O2287" s="24"/>
    </row>
    <row r="2288" spans="1:15" ht="20.399999999999999" x14ac:dyDescent="0.2">
      <c r="A2288" s="19" t="s">
        <v>7488</v>
      </c>
      <c r="B2288" s="20" t="s">
        <v>7489</v>
      </c>
      <c r="C2288" s="20">
        <v>6</v>
      </c>
      <c r="D2288" s="20" t="s">
        <v>4154</v>
      </c>
      <c r="E2288" s="20" t="s">
        <v>17</v>
      </c>
      <c r="F2288" s="20">
        <v>5</v>
      </c>
      <c r="G2288" s="20">
        <v>1</v>
      </c>
      <c r="H2288" s="20">
        <v>0</v>
      </c>
      <c r="I2288" s="20">
        <v>0</v>
      </c>
      <c r="J2288" s="20">
        <v>6</v>
      </c>
      <c r="K2288" s="20" t="s">
        <v>21</v>
      </c>
      <c r="L2288" s="21">
        <v>3401220</v>
      </c>
      <c r="M2288" s="22">
        <v>36</v>
      </c>
      <c r="N2288" s="23">
        <v>0</v>
      </c>
      <c r="O2288" s="24"/>
    </row>
    <row r="2289" spans="1:15" ht="20.399999999999999" x14ac:dyDescent="0.2">
      <c r="A2289" s="19" t="s">
        <v>7490</v>
      </c>
      <c r="B2289" s="20" t="s">
        <v>2202</v>
      </c>
      <c r="C2289" s="20">
        <v>6</v>
      </c>
      <c r="D2289" s="20" t="s">
        <v>1850</v>
      </c>
      <c r="E2289" s="20" t="s">
        <v>17</v>
      </c>
      <c r="F2289" s="20">
        <v>3</v>
      </c>
      <c r="G2289" s="20">
        <v>1</v>
      </c>
      <c r="H2289" s="20">
        <v>0</v>
      </c>
      <c r="I2289" s="20">
        <v>0</v>
      </c>
      <c r="J2289" s="20">
        <v>4</v>
      </c>
      <c r="K2289" s="20" t="s">
        <v>21</v>
      </c>
      <c r="L2289" s="21">
        <v>3401220</v>
      </c>
      <c r="M2289" s="22">
        <v>24</v>
      </c>
      <c r="N2289" s="23">
        <v>0</v>
      </c>
      <c r="O2289" s="24"/>
    </row>
    <row r="2290" spans="1:15" ht="20.399999999999999" x14ac:dyDescent="0.2">
      <c r="A2290" s="19" t="s">
        <v>7491</v>
      </c>
      <c r="B2290" s="20" t="s">
        <v>1754</v>
      </c>
      <c r="C2290" s="20">
        <v>4</v>
      </c>
      <c r="D2290" s="20" t="s">
        <v>7492</v>
      </c>
      <c r="E2290" s="20" t="s">
        <v>17</v>
      </c>
      <c r="F2290" s="20">
        <v>9</v>
      </c>
      <c r="G2290" s="20">
        <v>3</v>
      </c>
      <c r="H2290" s="20">
        <v>0</v>
      </c>
      <c r="I2290" s="20">
        <v>0</v>
      </c>
      <c r="J2290" s="20">
        <v>12</v>
      </c>
      <c r="K2290" s="20" t="s">
        <v>21</v>
      </c>
      <c r="L2290" s="21">
        <v>3401220</v>
      </c>
      <c r="M2290" s="22">
        <v>48</v>
      </c>
      <c r="N2290" s="23">
        <v>8738.4375</v>
      </c>
      <c r="O2290" s="24"/>
    </row>
    <row r="2291" spans="1:15" ht="20.399999999999999" x14ac:dyDescent="0.2">
      <c r="A2291" s="19" t="s">
        <v>7493</v>
      </c>
      <c r="B2291" s="20" t="s">
        <v>1437</v>
      </c>
      <c r="C2291" s="20">
        <v>3</v>
      </c>
      <c r="D2291" s="20" t="s">
        <v>261</v>
      </c>
      <c r="E2291" s="20" t="s">
        <v>17</v>
      </c>
      <c r="F2291" s="20">
        <v>12</v>
      </c>
      <c r="G2291" s="20">
        <v>3</v>
      </c>
      <c r="H2291" s="20">
        <v>0</v>
      </c>
      <c r="I2291" s="20">
        <v>0</v>
      </c>
      <c r="J2291" s="20">
        <v>15</v>
      </c>
      <c r="K2291" s="20" t="s">
        <v>21</v>
      </c>
      <c r="L2291" s="21">
        <v>3401220</v>
      </c>
      <c r="M2291" s="22">
        <v>45</v>
      </c>
      <c r="N2291" s="23">
        <v>0</v>
      </c>
      <c r="O2291" s="24"/>
    </row>
    <row r="2292" spans="1:15" ht="20.399999999999999" x14ac:dyDescent="0.2">
      <c r="A2292" s="19" t="s">
        <v>7494</v>
      </c>
      <c r="B2292" s="20" t="s">
        <v>1437</v>
      </c>
      <c r="C2292" s="20">
        <v>3</v>
      </c>
      <c r="D2292" s="20" t="s">
        <v>265</v>
      </c>
      <c r="E2292" s="20" t="s">
        <v>17</v>
      </c>
      <c r="F2292" s="20">
        <v>8</v>
      </c>
      <c r="G2292" s="20">
        <v>2</v>
      </c>
      <c r="H2292" s="20">
        <v>0</v>
      </c>
      <c r="I2292" s="20">
        <v>0</v>
      </c>
      <c r="J2292" s="20">
        <v>10</v>
      </c>
      <c r="K2292" s="20" t="s">
        <v>21</v>
      </c>
      <c r="L2292" s="21">
        <v>3401220</v>
      </c>
      <c r="M2292" s="22">
        <v>30</v>
      </c>
      <c r="N2292" s="23">
        <v>0</v>
      </c>
      <c r="O2292" s="24"/>
    </row>
    <row r="2293" spans="1:15" ht="20.399999999999999" x14ac:dyDescent="0.2">
      <c r="A2293" s="19" t="s">
        <v>7495</v>
      </c>
      <c r="B2293" s="20" t="s">
        <v>1437</v>
      </c>
      <c r="C2293" s="20">
        <v>3</v>
      </c>
      <c r="D2293" s="20" t="s">
        <v>261</v>
      </c>
      <c r="E2293" s="20" t="s">
        <v>17</v>
      </c>
      <c r="F2293" s="20">
        <v>14</v>
      </c>
      <c r="G2293" s="20">
        <v>3</v>
      </c>
      <c r="H2293" s="20">
        <v>0</v>
      </c>
      <c r="I2293" s="20">
        <v>0</v>
      </c>
      <c r="J2293" s="20">
        <v>17</v>
      </c>
      <c r="K2293" s="20" t="s">
        <v>21</v>
      </c>
      <c r="L2293" s="21">
        <v>3401220</v>
      </c>
      <c r="M2293" s="22">
        <v>51</v>
      </c>
      <c r="N2293" s="23">
        <v>0</v>
      </c>
      <c r="O2293" s="24"/>
    </row>
    <row r="2294" spans="1:15" ht="20.399999999999999" x14ac:dyDescent="0.2">
      <c r="A2294" s="19" t="s">
        <v>7496</v>
      </c>
      <c r="B2294" s="20" t="s">
        <v>7497</v>
      </c>
      <c r="C2294" s="20">
        <v>6</v>
      </c>
      <c r="D2294" s="20" t="s">
        <v>1750</v>
      </c>
      <c r="E2294" s="20" t="s">
        <v>4273</v>
      </c>
      <c r="F2294" s="20">
        <v>3</v>
      </c>
      <c r="G2294" s="20">
        <v>1</v>
      </c>
      <c r="H2294" s="20">
        <v>0</v>
      </c>
      <c r="I2294" s="20">
        <v>1</v>
      </c>
      <c r="J2294" s="20">
        <v>5</v>
      </c>
      <c r="K2294" s="20" t="s">
        <v>21</v>
      </c>
      <c r="L2294" s="21">
        <v>3401220</v>
      </c>
      <c r="M2294" s="22">
        <v>30</v>
      </c>
      <c r="N2294" s="23">
        <v>9000</v>
      </c>
      <c r="O2294" s="24"/>
    </row>
    <row r="2295" spans="1:15" ht="20.399999999999999" x14ac:dyDescent="0.2">
      <c r="A2295" s="19" t="s">
        <v>7498</v>
      </c>
      <c r="B2295" s="20" t="s">
        <v>2435</v>
      </c>
      <c r="C2295" s="20">
        <v>4</v>
      </c>
      <c r="D2295" s="20" t="s">
        <v>1492</v>
      </c>
      <c r="E2295" s="20" t="s">
        <v>17</v>
      </c>
      <c r="F2295" s="20">
        <v>8</v>
      </c>
      <c r="G2295" s="20">
        <v>3</v>
      </c>
      <c r="H2295" s="20">
        <v>0</v>
      </c>
      <c r="I2295" s="20">
        <v>0</v>
      </c>
      <c r="J2295" s="20">
        <v>11</v>
      </c>
      <c r="K2295" s="20" t="s">
        <v>21</v>
      </c>
      <c r="L2295" s="21">
        <v>3401220</v>
      </c>
      <c r="M2295" s="22">
        <v>44</v>
      </c>
      <c r="N2295" s="23">
        <v>0</v>
      </c>
      <c r="O2295" s="24"/>
    </row>
    <row r="2296" spans="1:15" ht="20.399999999999999" x14ac:dyDescent="0.2">
      <c r="A2296" s="19" t="s">
        <v>7499</v>
      </c>
      <c r="B2296" s="20" t="s">
        <v>6775</v>
      </c>
      <c r="C2296" s="20">
        <v>3</v>
      </c>
      <c r="D2296" s="20" t="s">
        <v>181</v>
      </c>
      <c r="E2296" s="20" t="s">
        <v>17</v>
      </c>
      <c r="F2296" s="20">
        <v>12</v>
      </c>
      <c r="G2296" s="20">
        <v>3</v>
      </c>
      <c r="H2296" s="20">
        <v>0</v>
      </c>
      <c r="I2296" s="20">
        <v>0</v>
      </c>
      <c r="J2296" s="20">
        <v>15</v>
      </c>
      <c r="K2296" s="20" t="s">
        <v>21</v>
      </c>
      <c r="L2296" s="21">
        <v>3401220</v>
      </c>
      <c r="M2296" s="22">
        <v>45</v>
      </c>
      <c r="N2296" s="23">
        <v>0</v>
      </c>
      <c r="O2296" s="24"/>
    </row>
    <row r="2297" spans="1:15" ht="20.399999999999999" x14ac:dyDescent="0.2">
      <c r="A2297" s="19" t="s">
        <v>7500</v>
      </c>
      <c r="B2297" s="20" t="s">
        <v>7501</v>
      </c>
      <c r="C2297" s="20">
        <v>5</v>
      </c>
      <c r="D2297" s="20" t="s">
        <v>265</v>
      </c>
      <c r="E2297" s="20" t="s">
        <v>17</v>
      </c>
      <c r="F2297" s="20">
        <v>12</v>
      </c>
      <c r="G2297" s="20">
        <v>3</v>
      </c>
      <c r="H2297" s="20">
        <v>0</v>
      </c>
      <c r="I2297" s="20">
        <v>1</v>
      </c>
      <c r="J2297" s="20">
        <v>16</v>
      </c>
      <c r="K2297" s="20" t="s">
        <v>21</v>
      </c>
      <c r="L2297" s="21">
        <v>3401220</v>
      </c>
      <c r="M2297" s="22">
        <v>80</v>
      </c>
      <c r="N2297" s="23">
        <v>0</v>
      </c>
      <c r="O2297" s="24"/>
    </row>
    <row r="2298" spans="1:15" ht="20.399999999999999" x14ac:dyDescent="0.2">
      <c r="A2298" s="19" t="s">
        <v>7502</v>
      </c>
      <c r="B2298" s="20" t="s">
        <v>523</v>
      </c>
      <c r="C2298" s="20">
        <v>4</v>
      </c>
      <c r="D2298" s="20" t="s">
        <v>159</v>
      </c>
      <c r="E2298" s="20" t="s">
        <v>17</v>
      </c>
      <c r="F2298" s="20">
        <v>128</v>
      </c>
      <c r="G2298" s="20">
        <v>24</v>
      </c>
      <c r="H2298" s="20">
        <v>50</v>
      </c>
      <c r="I2298" s="20">
        <v>0</v>
      </c>
      <c r="J2298" s="20">
        <v>202</v>
      </c>
      <c r="K2298" s="20" t="s">
        <v>18</v>
      </c>
      <c r="L2298" s="21">
        <v>3401220</v>
      </c>
      <c r="M2298" s="22">
        <v>808</v>
      </c>
      <c r="N2298" s="23">
        <v>346.53460000000001</v>
      </c>
      <c r="O2298" s="24"/>
    </row>
    <row r="2299" spans="1:15" ht="20.399999999999999" x14ac:dyDescent="0.2">
      <c r="A2299" s="19" t="s">
        <v>7503</v>
      </c>
      <c r="B2299" s="20" t="s">
        <v>804</v>
      </c>
      <c r="C2299" s="20">
        <v>3</v>
      </c>
      <c r="D2299" s="20" t="s">
        <v>140</v>
      </c>
      <c r="E2299" s="20" t="s">
        <v>4273</v>
      </c>
      <c r="F2299" s="20">
        <v>8</v>
      </c>
      <c r="G2299" s="20">
        <v>2</v>
      </c>
      <c r="H2299" s="20">
        <v>0</v>
      </c>
      <c r="I2299" s="20">
        <v>0</v>
      </c>
      <c r="J2299" s="20">
        <v>10</v>
      </c>
      <c r="K2299" s="20" t="s">
        <v>21</v>
      </c>
      <c r="L2299" s="21">
        <v>3401220</v>
      </c>
      <c r="M2299" s="22">
        <v>30</v>
      </c>
      <c r="N2299" s="23">
        <v>0</v>
      </c>
      <c r="O2299" s="24"/>
    </row>
    <row r="2300" spans="1:15" ht="20.399999999999999" x14ac:dyDescent="0.2">
      <c r="A2300" s="19" t="s">
        <v>7504</v>
      </c>
      <c r="B2300" s="20" t="s">
        <v>7505</v>
      </c>
      <c r="C2300" s="20">
        <v>6</v>
      </c>
      <c r="D2300" s="20" t="s">
        <v>210</v>
      </c>
      <c r="E2300" s="20"/>
      <c r="F2300" s="20">
        <v>16</v>
      </c>
      <c r="G2300" s="20">
        <v>4</v>
      </c>
      <c r="H2300" s="20">
        <v>0</v>
      </c>
      <c r="I2300" s="20">
        <v>1</v>
      </c>
      <c r="J2300" s="20">
        <v>21</v>
      </c>
      <c r="K2300" s="20"/>
      <c r="L2300" s="21">
        <v>3401220</v>
      </c>
      <c r="M2300" s="22">
        <v>126</v>
      </c>
      <c r="N2300" s="23">
        <v>0</v>
      </c>
      <c r="O2300" s="24"/>
    </row>
    <row r="2301" spans="1:15" ht="20.399999999999999" x14ac:dyDescent="0.2">
      <c r="A2301" s="19" t="s">
        <v>7506</v>
      </c>
      <c r="B2301" s="20" t="s">
        <v>525</v>
      </c>
      <c r="C2301" s="20">
        <v>5</v>
      </c>
      <c r="D2301" s="20" t="s">
        <v>305</v>
      </c>
      <c r="E2301" s="20" t="s">
        <v>17</v>
      </c>
      <c r="F2301" s="20">
        <v>6</v>
      </c>
      <c r="G2301" s="20">
        <v>2</v>
      </c>
      <c r="H2301" s="20">
        <v>0</v>
      </c>
      <c r="I2301" s="20">
        <v>0</v>
      </c>
      <c r="J2301" s="20">
        <v>8</v>
      </c>
      <c r="K2301" s="20" t="s">
        <v>21</v>
      </c>
      <c r="L2301" s="21">
        <v>3401220</v>
      </c>
      <c r="M2301" s="22">
        <v>40</v>
      </c>
      <c r="N2301" s="23">
        <v>0</v>
      </c>
      <c r="O2301" s="24"/>
    </row>
    <row r="2302" spans="1:15" ht="20.399999999999999" x14ac:dyDescent="0.2">
      <c r="A2302" s="19" t="s">
        <v>7507</v>
      </c>
      <c r="B2302" s="20" t="s">
        <v>1027</v>
      </c>
      <c r="C2302" s="20">
        <v>4</v>
      </c>
      <c r="D2302" s="20" t="s">
        <v>499</v>
      </c>
      <c r="E2302" s="20" t="s">
        <v>346</v>
      </c>
      <c r="F2302" s="20">
        <v>156</v>
      </c>
      <c r="G2302" s="20">
        <v>32</v>
      </c>
      <c r="H2302" s="20">
        <v>40</v>
      </c>
      <c r="I2302" s="20">
        <v>0</v>
      </c>
      <c r="J2302" s="20">
        <v>228</v>
      </c>
      <c r="K2302" s="20" t="s">
        <v>21</v>
      </c>
      <c r="L2302" s="21">
        <v>3401220</v>
      </c>
      <c r="M2302" s="22">
        <v>912</v>
      </c>
      <c r="N2302" s="23">
        <v>0</v>
      </c>
      <c r="O2302" s="24"/>
    </row>
    <row r="2303" spans="1:15" ht="20.399999999999999" x14ac:dyDescent="0.2">
      <c r="A2303" s="19" t="s">
        <v>7508</v>
      </c>
      <c r="B2303" s="20" t="s">
        <v>4624</v>
      </c>
      <c r="C2303" s="20">
        <v>6</v>
      </c>
      <c r="D2303" s="20" t="s">
        <v>298</v>
      </c>
      <c r="E2303" s="20" t="s">
        <v>4273</v>
      </c>
      <c r="F2303" s="20">
        <v>8</v>
      </c>
      <c r="G2303" s="20">
        <v>2</v>
      </c>
      <c r="H2303" s="20">
        <v>0</v>
      </c>
      <c r="I2303" s="20">
        <v>0</v>
      </c>
      <c r="J2303" s="20">
        <v>10</v>
      </c>
      <c r="K2303" s="20" t="s">
        <v>21</v>
      </c>
      <c r="L2303" s="21">
        <v>3401220</v>
      </c>
      <c r="M2303" s="22">
        <v>60</v>
      </c>
      <c r="N2303" s="23">
        <v>5810.5833000000002</v>
      </c>
      <c r="O2303" s="24"/>
    </row>
    <row r="2304" spans="1:15" ht="20.399999999999999" x14ac:dyDescent="0.2">
      <c r="A2304" s="19" t="s">
        <v>7509</v>
      </c>
      <c r="B2304" s="20" t="s">
        <v>1651</v>
      </c>
      <c r="C2304" s="20">
        <v>5</v>
      </c>
      <c r="D2304" s="20" t="s">
        <v>298</v>
      </c>
      <c r="E2304" s="20" t="s">
        <v>17</v>
      </c>
      <c r="F2304" s="20">
        <v>6</v>
      </c>
      <c r="G2304" s="20">
        <v>2</v>
      </c>
      <c r="H2304" s="20">
        <v>0</v>
      </c>
      <c r="I2304" s="20">
        <v>0</v>
      </c>
      <c r="J2304" s="20">
        <v>8</v>
      </c>
      <c r="K2304" s="20" t="s">
        <v>21</v>
      </c>
      <c r="L2304" s="21">
        <v>3401220</v>
      </c>
      <c r="M2304" s="22">
        <v>40</v>
      </c>
      <c r="N2304" s="23">
        <v>0</v>
      </c>
      <c r="O2304" s="24"/>
    </row>
    <row r="2305" spans="1:15" ht="20.399999999999999" x14ac:dyDescent="0.2">
      <c r="A2305" s="19" t="s">
        <v>7510</v>
      </c>
      <c r="B2305" s="20" t="s">
        <v>1651</v>
      </c>
      <c r="C2305" s="20">
        <v>5</v>
      </c>
      <c r="D2305" s="20" t="s">
        <v>1332</v>
      </c>
      <c r="E2305" s="20" t="s">
        <v>17</v>
      </c>
      <c r="F2305" s="20">
        <v>12</v>
      </c>
      <c r="G2305" s="20">
        <v>3</v>
      </c>
      <c r="H2305" s="20">
        <v>0</v>
      </c>
      <c r="I2305" s="20">
        <v>1</v>
      </c>
      <c r="J2305" s="20">
        <v>16</v>
      </c>
      <c r="K2305" s="20" t="s">
        <v>21</v>
      </c>
      <c r="L2305" s="21">
        <v>3401220</v>
      </c>
      <c r="M2305" s="22">
        <v>80</v>
      </c>
      <c r="N2305" s="23">
        <v>4750</v>
      </c>
      <c r="O2305" s="24"/>
    </row>
    <row r="2306" spans="1:15" ht="20.399999999999999" x14ac:dyDescent="0.2">
      <c r="A2306" s="19" t="s">
        <v>7511</v>
      </c>
      <c r="B2306" s="20" t="s">
        <v>7038</v>
      </c>
      <c r="C2306" s="20">
        <v>6</v>
      </c>
      <c r="D2306" s="20" t="s">
        <v>1658</v>
      </c>
      <c r="E2306" s="20" t="s">
        <v>4273</v>
      </c>
      <c r="F2306" s="20">
        <v>8</v>
      </c>
      <c r="G2306" s="20">
        <v>2</v>
      </c>
      <c r="H2306" s="20">
        <v>0</v>
      </c>
      <c r="I2306" s="20">
        <v>0</v>
      </c>
      <c r="J2306" s="20">
        <v>10</v>
      </c>
      <c r="K2306" s="20" t="s">
        <v>21</v>
      </c>
      <c r="L2306" s="21">
        <v>3401220</v>
      </c>
      <c r="M2306" s="22">
        <v>60</v>
      </c>
      <c r="N2306" s="23">
        <v>0</v>
      </c>
      <c r="O2306" s="24"/>
    </row>
    <row r="2307" spans="1:15" ht="20.399999999999999" x14ac:dyDescent="0.2">
      <c r="A2307" s="19" t="s">
        <v>7512</v>
      </c>
      <c r="B2307" s="20" t="s">
        <v>1227</v>
      </c>
      <c r="C2307" s="20">
        <v>4</v>
      </c>
      <c r="D2307" s="20" t="s">
        <v>95</v>
      </c>
      <c r="E2307" s="20" t="s">
        <v>17</v>
      </c>
      <c r="F2307" s="20">
        <v>10</v>
      </c>
      <c r="G2307" s="20">
        <v>3</v>
      </c>
      <c r="H2307" s="20">
        <v>0</v>
      </c>
      <c r="I2307" s="20">
        <v>1</v>
      </c>
      <c r="J2307" s="20">
        <v>14</v>
      </c>
      <c r="K2307" s="20" t="s">
        <v>21</v>
      </c>
      <c r="L2307" s="21">
        <v>3401220</v>
      </c>
      <c r="M2307" s="22">
        <v>56</v>
      </c>
      <c r="N2307" s="23">
        <v>0</v>
      </c>
      <c r="O2307" s="24"/>
    </row>
    <row r="2308" spans="1:15" ht="20.399999999999999" x14ac:dyDescent="0.2">
      <c r="A2308" s="19" t="s">
        <v>7513</v>
      </c>
      <c r="B2308" s="20" t="s">
        <v>2132</v>
      </c>
      <c r="C2308" s="20">
        <v>6</v>
      </c>
      <c r="D2308" s="20" t="s">
        <v>326</v>
      </c>
      <c r="E2308" s="20" t="s">
        <v>4273</v>
      </c>
      <c r="F2308" s="20">
        <v>8</v>
      </c>
      <c r="G2308" s="20">
        <v>2</v>
      </c>
      <c r="H2308" s="20">
        <v>0</v>
      </c>
      <c r="I2308" s="20">
        <v>0</v>
      </c>
      <c r="J2308" s="20">
        <v>10</v>
      </c>
      <c r="K2308" s="20" t="s">
        <v>21</v>
      </c>
      <c r="L2308" s="21">
        <v>3401220</v>
      </c>
      <c r="M2308" s="22">
        <v>60</v>
      </c>
      <c r="N2308" s="23">
        <v>2500</v>
      </c>
      <c r="O2308" s="24"/>
    </row>
    <row r="2309" spans="1:15" ht="20.399999999999999" x14ac:dyDescent="0.2">
      <c r="A2309" s="19" t="s">
        <v>7514</v>
      </c>
      <c r="B2309" s="20" t="s">
        <v>1450</v>
      </c>
      <c r="C2309" s="20">
        <v>5</v>
      </c>
      <c r="D2309" s="20" t="s">
        <v>95</v>
      </c>
      <c r="E2309" s="20" t="s">
        <v>4273</v>
      </c>
      <c r="F2309" s="20">
        <v>12</v>
      </c>
      <c r="G2309" s="20">
        <v>3</v>
      </c>
      <c r="H2309" s="20">
        <v>0</v>
      </c>
      <c r="I2309" s="20">
        <v>1</v>
      </c>
      <c r="J2309" s="20">
        <v>16</v>
      </c>
      <c r="K2309" s="20" t="s">
        <v>21</v>
      </c>
      <c r="L2309" s="21">
        <v>3401220</v>
      </c>
      <c r="M2309" s="22">
        <v>80</v>
      </c>
      <c r="N2309" s="23">
        <v>1500</v>
      </c>
      <c r="O2309" s="24"/>
    </row>
    <row r="2310" spans="1:15" ht="20.399999999999999" x14ac:dyDescent="0.2">
      <c r="A2310" s="19" t="s">
        <v>7515</v>
      </c>
      <c r="B2310" s="20" t="s">
        <v>2441</v>
      </c>
      <c r="C2310" s="20">
        <v>3</v>
      </c>
      <c r="D2310" s="20" t="s">
        <v>1212</v>
      </c>
      <c r="E2310" s="20" t="s">
        <v>17</v>
      </c>
      <c r="F2310" s="20">
        <v>10</v>
      </c>
      <c r="G2310" s="20">
        <v>2</v>
      </c>
      <c r="H2310" s="20">
        <v>0</v>
      </c>
      <c r="I2310" s="20">
        <v>1</v>
      </c>
      <c r="J2310" s="20">
        <v>13</v>
      </c>
      <c r="K2310" s="20" t="s">
        <v>21</v>
      </c>
      <c r="L2310" s="21">
        <v>3401220</v>
      </c>
      <c r="M2310" s="22">
        <v>39</v>
      </c>
      <c r="N2310" s="23">
        <v>0</v>
      </c>
      <c r="O2310" s="24"/>
    </row>
    <row r="2311" spans="1:15" ht="20.399999999999999" x14ac:dyDescent="0.2">
      <c r="A2311" s="19" t="s">
        <v>7516</v>
      </c>
      <c r="B2311" s="20" t="s">
        <v>4162</v>
      </c>
      <c r="C2311" s="20">
        <v>6</v>
      </c>
      <c r="D2311" s="20" t="s">
        <v>181</v>
      </c>
      <c r="E2311" s="20" t="s">
        <v>17</v>
      </c>
      <c r="F2311" s="20">
        <v>8</v>
      </c>
      <c r="G2311" s="20">
        <v>2</v>
      </c>
      <c r="H2311" s="20">
        <v>0</v>
      </c>
      <c r="I2311" s="20">
        <v>1</v>
      </c>
      <c r="J2311" s="20">
        <v>11</v>
      </c>
      <c r="K2311" s="20" t="s">
        <v>21</v>
      </c>
      <c r="L2311" s="21">
        <v>3401220</v>
      </c>
      <c r="M2311" s="22">
        <v>66</v>
      </c>
      <c r="N2311" s="23">
        <v>0</v>
      </c>
      <c r="O2311" s="24"/>
    </row>
    <row r="2312" spans="1:15" ht="20.399999999999999" x14ac:dyDescent="0.2">
      <c r="A2312" s="19" t="s">
        <v>7517</v>
      </c>
      <c r="B2312" s="20" t="s">
        <v>7518</v>
      </c>
      <c r="C2312" s="20">
        <v>3</v>
      </c>
      <c r="D2312" s="20" t="s">
        <v>90</v>
      </c>
      <c r="E2312" s="20" t="s">
        <v>17</v>
      </c>
      <c r="F2312" s="20">
        <v>12</v>
      </c>
      <c r="G2312" s="20">
        <v>3</v>
      </c>
      <c r="H2312" s="20">
        <v>0</v>
      </c>
      <c r="I2312" s="20">
        <v>0</v>
      </c>
      <c r="J2312" s="20">
        <v>15</v>
      </c>
      <c r="K2312" s="20" t="s">
        <v>21</v>
      </c>
      <c r="L2312" s="21">
        <v>3401220</v>
      </c>
      <c r="M2312" s="22">
        <v>45</v>
      </c>
      <c r="N2312" s="23">
        <v>0</v>
      </c>
      <c r="O2312" s="24"/>
    </row>
    <row r="2313" spans="1:15" ht="20.399999999999999" x14ac:dyDescent="0.2">
      <c r="A2313" s="19" t="s">
        <v>7519</v>
      </c>
      <c r="B2313" s="20" t="s">
        <v>7520</v>
      </c>
      <c r="C2313" s="20">
        <v>6</v>
      </c>
      <c r="D2313" s="20" t="s">
        <v>265</v>
      </c>
      <c r="E2313" s="20" t="s">
        <v>17</v>
      </c>
      <c r="F2313" s="20">
        <v>8</v>
      </c>
      <c r="G2313" s="20">
        <v>2</v>
      </c>
      <c r="H2313" s="20">
        <v>0</v>
      </c>
      <c r="I2313" s="20">
        <v>1</v>
      </c>
      <c r="J2313" s="20">
        <v>11</v>
      </c>
      <c r="K2313" s="20"/>
      <c r="L2313" s="21">
        <v>3401220</v>
      </c>
      <c r="M2313" s="22">
        <v>66</v>
      </c>
      <c r="N2313" s="23">
        <v>1818.1818000000001</v>
      </c>
      <c r="O2313" s="24"/>
    </row>
    <row r="2314" spans="1:15" ht="20.399999999999999" x14ac:dyDescent="0.2">
      <c r="A2314" s="19" t="s">
        <v>7521</v>
      </c>
      <c r="B2314" s="20" t="s">
        <v>1389</v>
      </c>
      <c r="C2314" s="20">
        <v>3</v>
      </c>
      <c r="D2314" s="20" t="s">
        <v>1192</v>
      </c>
      <c r="E2314" s="20" t="s">
        <v>17</v>
      </c>
      <c r="F2314" s="20">
        <v>6</v>
      </c>
      <c r="G2314" s="20">
        <v>2</v>
      </c>
      <c r="H2314" s="20">
        <v>0</v>
      </c>
      <c r="I2314" s="20">
        <v>0</v>
      </c>
      <c r="J2314" s="20">
        <v>8</v>
      </c>
      <c r="K2314" s="20" t="s">
        <v>21</v>
      </c>
      <c r="L2314" s="21">
        <v>3401220</v>
      </c>
      <c r="M2314" s="22">
        <v>24</v>
      </c>
      <c r="N2314" s="23">
        <v>0</v>
      </c>
      <c r="O2314" s="24"/>
    </row>
    <row r="2315" spans="1:15" ht="20.399999999999999" x14ac:dyDescent="0.2">
      <c r="A2315" s="19" t="s">
        <v>7522</v>
      </c>
      <c r="B2315" s="20" t="s">
        <v>1232</v>
      </c>
      <c r="C2315" s="20">
        <v>4</v>
      </c>
      <c r="D2315" s="20" t="s">
        <v>305</v>
      </c>
      <c r="E2315" s="20" t="s">
        <v>4273</v>
      </c>
      <c r="F2315" s="20">
        <v>12</v>
      </c>
      <c r="G2315" s="20">
        <v>2</v>
      </c>
      <c r="H2315" s="20">
        <v>0</v>
      </c>
      <c r="I2315" s="20">
        <v>1</v>
      </c>
      <c r="J2315" s="20">
        <v>15</v>
      </c>
      <c r="K2315" s="20" t="s">
        <v>21</v>
      </c>
      <c r="L2315" s="21">
        <v>3401220</v>
      </c>
      <c r="M2315" s="22">
        <v>60</v>
      </c>
      <c r="N2315" s="23">
        <v>2000</v>
      </c>
      <c r="O2315" s="24"/>
    </row>
    <row r="2316" spans="1:15" ht="20.399999999999999" x14ac:dyDescent="0.2">
      <c r="A2316" s="19" t="s">
        <v>7523</v>
      </c>
      <c r="B2316" s="20" t="s">
        <v>955</v>
      </c>
      <c r="C2316" s="20">
        <v>3</v>
      </c>
      <c r="D2316" s="20" t="s">
        <v>293</v>
      </c>
      <c r="E2316" s="20" t="s">
        <v>4273</v>
      </c>
      <c r="F2316" s="20">
        <v>8</v>
      </c>
      <c r="G2316" s="20">
        <v>2</v>
      </c>
      <c r="H2316" s="20">
        <v>0</v>
      </c>
      <c r="I2316" s="20">
        <v>0</v>
      </c>
      <c r="J2316" s="20">
        <v>10</v>
      </c>
      <c r="K2316" s="20" t="s">
        <v>21</v>
      </c>
      <c r="L2316" s="21">
        <v>3401220</v>
      </c>
      <c r="M2316" s="22">
        <v>30</v>
      </c>
      <c r="N2316" s="23">
        <v>0</v>
      </c>
      <c r="O2316" s="24"/>
    </row>
    <row r="2317" spans="1:15" ht="20.399999999999999" x14ac:dyDescent="0.2">
      <c r="A2317" s="19" t="s">
        <v>7524</v>
      </c>
      <c r="B2317" s="20" t="s">
        <v>6282</v>
      </c>
      <c r="C2317" s="20">
        <v>3</v>
      </c>
      <c r="D2317" s="20" t="s">
        <v>2690</v>
      </c>
      <c r="E2317" s="20" t="s">
        <v>346</v>
      </c>
      <c r="F2317" s="20">
        <v>128</v>
      </c>
      <c r="G2317" s="20">
        <v>24</v>
      </c>
      <c r="H2317" s="20">
        <v>50</v>
      </c>
      <c r="I2317" s="20">
        <v>0</v>
      </c>
      <c r="J2317" s="20">
        <v>202</v>
      </c>
      <c r="K2317" s="20" t="s">
        <v>21</v>
      </c>
      <c r="L2317" s="21">
        <v>3401220</v>
      </c>
      <c r="M2317" s="22">
        <v>606</v>
      </c>
      <c r="N2317" s="23">
        <v>0</v>
      </c>
      <c r="O2317" s="24"/>
    </row>
    <row r="2318" spans="1:15" ht="20.399999999999999" x14ac:dyDescent="0.2">
      <c r="A2318" s="19" t="s">
        <v>7525</v>
      </c>
      <c r="B2318" s="20" t="s">
        <v>6893</v>
      </c>
      <c r="C2318" s="20">
        <v>3</v>
      </c>
      <c r="D2318" s="20" t="s">
        <v>265</v>
      </c>
      <c r="E2318" s="20" t="s">
        <v>17</v>
      </c>
      <c r="F2318" s="20">
        <v>6</v>
      </c>
      <c r="G2318" s="20">
        <v>2</v>
      </c>
      <c r="H2318" s="20">
        <v>0</v>
      </c>
      <c r="I2318" s="20">
        <v>0</v>
      </c>
      <c r="J2318" s="20">
        <v>8</v>
      </c>
      <c r="K2318" s="20" t="s">
        <v>21</v>
      </c>
      <c r="L2318" s="21">
        <v>3401220</v>
      </c>
      <c r="M2318" s="22">
        <v>24</v>
      </c>
      <c r="N2318" s="23">
        <v>0</v>
      </c>
      <c r="O2318" s="24"/>
    </row>
    <row r="2319" spans="1:15" ht="20.399999999999999" x14ac:dyDescent="0.2">
      <c r="A2319" s="19" t="s">
        <v>7526</v>
      </c>
      <c r="B2319" s="20" t="s">
        <v>546</v>
      </c>
      <c r="C2319" s="20">
        <v>3</v>
      </c>
      <c r="D2319" s="20" t="s">
        <v>6492</v>
      </c>
      <c r="E2319" s="20" t="s">
        <v>4273</v>
      </c>
      <c r="F2319" s="20">
        <v>12</v>
      </c>
      <c r="G2319" s="20">
        <v>3</v>
      </c>
      <c r="H2319" s="20">
        <v>0</v>
      </c>
      <c r="I2319" s="20">
        <v>1</v>
      </c>
      <c r="J2319" s="20">
        <v>16</v>
      </c>
      <c r="K2319" s="20" t="s">
        <v>21</v>
      </c>
      <c r="L2319" s="21">
        <v>3401220</v>
      </c>
      <c r="M2319" s="22">
        <v>48</v>
      </c>
      <c r="N2319" s="23">
        <v>0</v>
      </c>
      <c r="O2319" s="24"/>
    </row>
    <row r="2320" spans="1:15" ht="20.399999999999999" x14ac:dyDescent="0.2">
      <c r="A2320" s="19" t="s">
        <v>7527</v>
      </c>
      <c r="B2320" s="20" t="s">
        <v>1045</v>
      </c>
      <c r="C2320" s="20">
        <v>3</v>
      </c>
      <c r="D2320" s="20" t="s">
        <v>140</v>
      </c>
      <c r="E2320" s="20" t="s">
        <v>4273</v>
      </c>
      <c r="F2320" s="20">
        <v>8</v>
      </c>
      <c r="G2320" s="20">
        <v>2</v>
      </c>
      <c r="H2320" s="20">
        <v>0</v>
      </c>
      <c r="I2320" s="20">
        <v>0</v>
      </c>
      <c r="J2320" s="20">
        <v>10</v>
      </c>
      <c r="K2320" s="20" t="s">
        <v>21</v>
      </c>
      <c r="L2320" s="21">
        <v>3401220</v>
      </c>
      <c r="M2320" s="22">
        <v>30</v>
      </c>
      <c r="N2320" s="23">
        <v>0</v>
      </c>
      <c r="O2320" s="24"/>
    </row>
    <row r="2321" spans="1:15" ht="20.399999999999999" x14ac:dyDescent="0.2">
      <c r="A2321" s="19" t="s">
        <v>7504</v>
      </c>
      <c r="B2321" s="20" t="s">
        <v>4723</v>
      </c>
      <c r="C2321" s="20">
        <v>15</v>
      </c>
      <c r="D2321" s="20" t="s">
        <v>358</v>
      </c>
      <c r="E2321" s="20"/>
      <c r="F2321" s="20">
        <v>16</v>
      </c>
      <c r="G2321" s="20">
        <v>4</v>
      </c>
      <c r="H2321" s="20">
        <v>0</v>
      </c>
      <c r="I2321" s="20">
        <v>1</v>
      </c>
      <c r="J2321" s="20">
        <v>21</v>
      </c>
      <c r="K2321" s="20"/>
      <c r="L2321" s="21">
        <v>3401220</v>
      </c>
      <c r="M2321" s="22">
        <v>315</v>
      </c>
      <c r="N2321" s="23">
        <v>0</v>
      </c>
      <c r="O2321" s="24"/>
    </row>
    <row r="2322" spans="1:15" ht="20.399999999999999" x14ac:dyDescent="0.2">
      <c r="A2322" s="19" t="s">
        <v>7528</v>
      </c>
      <c r="B2322" s="20" t="s">
        <v>1770</v>
      </c>
      <c r="C2322" s="20">
        <v>5</v>
      </c>
      <c r="D2322" s="20" t="s">
        <v>4248</v>
      </c>
      <c r="E2322" s="20" t="s">
        <v>4273</v>
      </c>
      <c r="F2322" s="20">
        <v>12</v>
      </c>
      <c r="G2322" s="20">
        <v>2</v>
      </c>
      <c r="H2322" s="20">
        <v>0</v>
      </c>
      <c r="I2322" s="20">
        <v>1</v>
      </c>
      <c r="J2322" s="20">
        <v>15</v>
      </c>
      <c r="K2322" s="20" t="s">
        <v>21</v>
      </c>
      <c r="L2322" s="21">
        <v>3401220</v>
      </c>
      <c r="M2322" s="22">
        <v>75</v>
      </c>
      <c r="N2322" s="23">
        <v>0</v>
      </c>
      <c r="O2322" s="24"/>
    </row>
    <row r="2323" spans="1:15" ht="20.399999999999999" x14ac:dyDescent="0.2">
      <c r="A2323" s="19" t="s">
        <v>7529</v>
      </c>
      <c r="B2323" s="20" t="s">
        <v>4639</v>
      </c>
      <c r="C2323" s="20">
        <v>4</v>
      </c>
      <c r="D2323" s="20" t="s">
        <v>6473</v>
      </c>
      <c r="E2323" s="20" t="s">
        <v>17</v>
      </c>
      <c r="F2323" s="20">
        <v>12</v>
      </c>
      <c r="G2323" s="20">
        <v>3</v>
      </c>
      <c r="H2323" s="20">
        <v>0</v>
      </c>
      <c r="I2323" s="20">
        <v>0</v>
      </c>
      <c r="J2323" s="20">
        <v>15</v>
      </c>
      <c r="K2323" s="20" t="s">
        <v>21</v>
      </c>
      <c r="L2323" s="21">
        <v>3401220</v>
      </c>
      <c r="M2323" s="22">
        <v>60</v>
      </c>
      <c r="N2323" s="23">
        <v>1166.6666</v>
      </c>
      <c r="O2323" s="24"/>
    </row>
    <row r="2324" spans="1:15" ht="20.399999999999999" x14ac:dyDescent="0.2">
      <c r="A2324" s="19" t="s">
        <v>7530</v>
      </c>
      <c r="B2324" s="20" t="s">
        <v>666</v>
      </c>
      <c r="C2324" s="20">
        <v>3</v>
      </c>
      <c r="D2324" s="20" t="s">
        <v>261</v>
      </c>
      <c r="E2324" s="20" t="s">
        <v>17</v>
      </c>
      <c r="F2324" s="20">
        <v>7</v>
      </c>
      <c r="G2324" s="20">
        <v>3</v>
      </c>
      <c r="H2324" s="20">
        <v>0</v>
      </c>
      <c r="I2324" s="20">
        <v>0</v>
      </c>
      <c r="J2324" s="20">
        <v>10</v>
      </c>
      <c r="K2324" s="20" t="s">
        <v>21</v>
      </c>
      <c r="L2324" s="21">
        <v>3401220</v>
      </c>
      <c r="M2324" s="22">
        <v>30</v>
      </c>
      <c r="N2324" s="23">
        <v>0</v>
      </c>
      <c r="O2324" s="24"/>
    </row>
    <row r="2325" spans="1:15" ht="20.399999999999999" x14ac:dyDescent="0.2">
      <c r="A2325" s="19" t="s">
        <v>7531</v>
      </c>
      <c r="B2325" s="20" t="s">
        <v>666</v>
      </c>
      <c r="C2325" s="20">
        <v>3</v>
      </c>
      <c r="D2325" s="20" t="s">
        <v>88</v>
      </c>
      <c r="E2325" s="20" t="s">
        <v>4273</v>
      </c>
      <c r="F2325" s="20">
        <v>8</v>
      </c>
      <c r="G2325" s="20">
        <v>2</v>
      </c>
      <c r="H2325" s="20">
        <v>0</v>
      </c>
      <c r="I2325" s="20">
        <v>0</v>
      </c>
      <c r="J2325" s="20">
        <v>10</v>
      </c>
      <c r="K2325" s="20" t="s">
        <v>21</v>
      </c>
      <c r="L2325" s="21">
        <v>3401220</v>
      </c>
      <c r="M2325" s="22">
        <v>30</v>
      </c>
      <c r="N2325" s="23">
        <v>0</v>
      </c>
      <c r="O2325" s="24"/>
    </row>
    <row r="2326" spans="1:15" ht="20.399999999999999" x14ac:dyDescent="0.2">
      <c r="A2326" s="19" t="s">
        <v>7532</v>
      </c>
      <c r="B2326" s="20" t="s">
        <v>2074</v>
      </c>
      <c r="C2326" s="20">
        <v>4</v>
      </c>
      <c r="D2326" s="20" t="s">
        <v>261</v>
      </c>
      <c r="E2326" s="20" t="s">
        <v>17</v>
      </c>
      <c r="F2326" s="20">
        <v>8</v>
      </c>
      <c r="G2326" s="20">
        <v>2</v>
      </c>
      <c r="H2326" s="20">
        <v>0</v>
      </c>
      <c r="I2326" s="20">
        <v>0</v>
      </c>
      <c r="J2326" s="20">
        <v>10</v>
      </c>
      <c r="K2326" s="20" t="s">
        <v>21</v>
      </c>
      <c r="L2326" s="21">
        <v>3401220</v>
      </c>
      <c r="M2326" s="22">
        <v>40</v>
      </c>
      <c r="N2326" s="23">
        <v>2500</v>
      </c>
      <c r="O2326" s="24"/>
    </row>
    <row r="2327" spans="1:15" ht="20.399999999999999" x14ac:dyDescent="0.2">
      <c r="A2327" s="19" t="s">
        <v>7533</v>
      </c>
      <c r="B2327" s="20" t="s">
        <v>2074</v>
      </c>
      <c r="C2327" s="20">
        <v>4</v>
      </c>
      <c r="D2327" s="20" t="s">
        <v>159</v>
      </c>
      <c r="E2327" s="20" t="s">
        <v>346</v>
      </c>
      <c r="F2327" s="20">
        <v>128</v>
      </c>
      <c r="G2327" s="20">
        <v>24</v>
      </c>
      <c r="H2327" s="20">
        <v>50</v>
      </c>
      <c r="I2327" s="20">
        <v>0</v>
      </c>
      <c r="J2327" s="20">
        <v>202</v>
      </c>
      <c r="K2327" s="20" t="s">
        <v>21</v>
      </c>
      <c r="L2327" s="21">
        <v>3401220</v>
      </c>
      <c r="M2327" s="22">
        <v>808</v>
      </c>
      <c r="N2327" s="23">
        <v>321.78210000000001</v>
      </c>
      <c r="O2327" s="24"/>
    </row>
    <row r="2328" spans="1:15" ht="20.399999999999999" x14ac:dyDescent="0.2">
      <c r="A2328" s="19" t="s">
        <v>7534</v>
      </c>
      <c r="B2328" s="20" t="s">
        <v>552</v>
      </c>
      <c r="C2328" s="20">
        <v>4</v>
      </c>
      <c r="D2328" s="20" t="s">
        <v>102</v>
      </c>
      <c r="E2328" s="20" t="s">
        <v>17</v>
      </c>
      <c r="F2328" s="20">
        <v>12</v>
      </c>
      <c r="G2328" s="20">
        <v>3</v>
      </c>
      <c r="H2328" s="20">
        <v>0</v>
      </c>
      <c r="I2328" s="20">
        <v>0</v>
      </c>
      <c r="J2328" s="20">
        <v>15</v>
      </c>
      <c r="K2328" s="20" t="s">
        <v>21</v>
      </c>
      <c r="L2328" s="21">
        <v>3401220</v>
      </c>
      <c r="M2328" s="22">
        <v>60</v>
      </c>
      <c r="N2328" s="23">
        <v>0</v>
      </c>
      <c r="O2328" s="24"/>
    </row>
    <row r="2329" spans="1:15" ht="20.399999999999999" x14ac:dyDescent="0.2">
      <c r="A2329" s="19" t="s">
        <v>7535</v>
      </c>
      <c r="B2329" s="20" t="s">
        <v>2155</v>
      </c>
      <c r="C2329" s="20">
        <v>5</v>
      </c>
      <c r="D2329" s="20" t="s">
        <v>131</v>
      </c>
      <c r="E2329" s="20" t="s">
        <v>17</v>
      </c>
      <c r="F2329" s="20">
        <v>12</v>
      </c>
      <c r="G2329" s="20">
        <v>3</v>
      </c>
      <c r="H2329" s="20">
        <v>0</v>
      </c>
      <c r="I2329" s="20">
        <v>0</v>
      </c>
      <c r="J2329" s="20">
        <v>15</v>
      </c>
      <c r="K2329" s="20" t="s">
        <v>21</v>
      </c>
      <c r="L2329" s="21">
        <v>3401220</v>
      </c>
      <c r="M2329" s="22">
        <v>75</v>
      </c>
      <c r="N2329" s="23">
        <v>1200</v>
      </c>
      <c r="O2329" s="24"/>
    </row>
    <row r="2330" spans="1:15" ht="20.399999999999999" x14ac:dyDescent="0.2">
      <c r="A2330" s="19" t="s">
        <v>7536</v>
      </c>
      <c r="B2330" s="20" t="s">
        <v>669</v>
      </c>
      <c r="C2330" s="20">
        <v>6</v>
      </c>
      <c r="D2330" s="20" t="s">
        <v>5516</v>
      </c>
      <c r="E2330" s="20" t="s">
        <v>17</v>
      </c>
      <c r="F2330" s="20">
        <v>12</v>
      </c>
      <c r="G2330" s="20">
        <v>3</v>
      </c>
      <c r="H2330" s="20">
        <v>0</v>
      </c>
      <c r="I2330" s="20">
        <v>0</v>
      </c>
      <c r="J2330" s="20">
        <v>15</v>
      </c>
      <c r="K2330" s="20" t="s">
        <v>21</v>
      </c>
      <c r="L2330" s="21">
        <v>3401220</v>
      </c>
      <c r="M2330" s="22">
        <v>90</v>
      </c>
      <c r="N2330" s="23">
        <v>0</v>
      </c>
      <c r="O2330" s="24"/>
    </row>
    <row r="2331" spans="1:15" ht="20.399999999999999" x14ac:dyDescent="0.2">
      <c r="A2331" s="19" t="s">
        <v>7537</v>
      </c>
      <c r="B2331" s="20" t="s">
        <v>556</v>
      </c>
      <c r="C2331" s="20">
        <v>3</v>
      </c>
      <c r="D2331" s="20" t="s">
        <v>436</v>
      </c>
      <c r="E2331" s="20" t="s">
        <v>17</v>
      </c>
      <c r="F2331" s="20">
        <v>12</v>
      </c>
      <c r="G2331" s="20">
        <v>3</v>
      </c>
      <c r="H2331" s="20">
        <v>0</v>
      </c>
      <c r="I2331" s="20">
        <v>0</v>
      </c>
      <c r="J2331" s="20">
        <v>15</v>
      </c>
      <c r="K2331" s="20" t="s">
        <v>21</v>
      </c>
      <c r="L2331" s="21">
        <v>3401220</v>
      </c>
      <c r="M2331" s="22">
        <v>45</v>
      </c>
      <c r="N2331" s="23">
        <v>0</v>
      </c>
      <c r="O2331" s="24"/>
    </row>
    <row r="2332" spans="1:15" ht="20.399999999999999" x14ac:dyDescent="0.2">
      <c r="A2332" s="19" t="s">
        <v>7484</v>
      </c>
      <c r="B2332" s="20" t="s">
        <v>3067</v>
      </c>
      <c r="C2332" s="20">
        <v>6</v>
      </c>
      <c r="D2332" s="20" t="s">
        <v>7486</v>
      </c>
      <c r="E2332" s="20" t="s">
        <v>17</v>
      </c>
      <c r="F2332" s="20">
        <v>3</v>
      </c>
      <c r="G2332" s="20">
        <v>1</v>
      </c>
      <c r="H2332" s="20">
        <v>0</v>
      </c>
      <c r="I2332" s="20">
        <v>0</v>
      </c>
      <c r="J2332" s="20">
        <v>4</v>
      </c>
      <c r="K2332" s="20" t="s">
        <v>21</v>
      </c>
      <c r="L2332" s="21">
        <v>3401220</v>
      </c>
      <c r="M2332" s="22">
        <v>24</v>
      </c>
      <c r="N2332" s="23">
        <v>8333.3333000000002</v>
      </c>
      <c r="O2332" s="24"/>
    </row>
    <row r="2333" spans="1:15" ht="20.399999999999999" x14ac:dyDescent="0.2">
      <c r="A2333" s="19" t="s">
        <v>7538</v>
      </c>
      <c r="B2333" s="20" t="s">
        <v>1515</v>
      </c>
      <c r="C2333" s="20">
        <v>4</v>
      </c>
      <c r="D2333" s="20" t="s">
        <v>95</v>
      </c>
      <c r="E2333" s="20" t="s">
        <v>4273</v>
      </c>
      <c r="F2333" s="20">
        <v>12</v>
      </c>
      <c r="G2333" s="20">
        <v>3</v>
      </c>
      <c r="H2333" s="20">
        <v>0</v>
      </c>
      <c r="I2333" s="20">
        <v>1</v>
      </c>
      <c r="J2333" s="20">
        <v>16</v>
      </c>
      <c r="K2333" s="20" t="s">
        <v>21</v>
      </c>
      <c r="L2333" s="21">
        <v>3401220</v>
      </c>
      <c r="M2333" s="22">
        <v>64</v>
      </c>
      <c r="N2333" s="23">
        <v>0</v>
      </c>
      <c r="O2333" s="24"/>
    </row>
    <row r="2334" spans="1:15" ht="20.399999999999999" x14ac:dyDescent="0.2">
      <c r="A2334" s="19" t="s">
        <v>7539</v>
      </c>
      <c r="B2334" s="20" t="s">
        <v>1515</v>
      </c>
      <c r="C2334" s="20">
        <v>4</v>
      </c>
      <c r="D2334" s="20" t="s">
        <v>88</v>
      </c>
      <c r="E2334" s="20" t="s">
        <v>4273</v>
      </c>
      <c r="F2334" s="20">
        <v>12</v>
      </c>
      <c r="G2334" s="20">
        <v>3</v>
      </c>
      <c r="H2334" s="20">
        <v>0</v>
      </c>
      <c r="I2334" s="20">
        <v>1</v>
      </c>
      <c r="J2334" s="20">
        <v>16</v>
      </c>
      <c r="K2334" s="20" t="s">
        <v>21</v>
      </c>
      <c r="L2334" s="21">
        <v>3401220</v>
      </c>
      <c r="M2334" s="22">
        <v>64</v>
      </c>
      <c r="N2334" s="23">
        <v>0</v>
      </c>
      <c r="O2334" s="24"/>
    </row>
    <row r="2335" spans="1:15" ht="20.399999999999999" x14ac:dyDescent="0.2">
      <c r="A2335" s="19" t="s">
        <v>7540</v>
      </c>
      <c r="B2335" s="20" t="s">
        <v>4646</v>
      </c>
      <c r="C2335" s="20">
        <v>6</v>
      </c>
      <c r="D2335" s="20" t="s">
        <v>1750</v>
      </c>
      <c r="E2335" s="20" t="s">
        <v>17</v>
      </c>
      <c r="F2335" s="20">
        <v>3</v>
      </c>
      <c r="G2335" s="20">
        <v>1</v>
      </c>
      <c r="H2335" s="20">
        <v>0</v>
      </c>
      <c r="I2335" s="20">
        <v>0</v>
      </c>
      <c r="J2335" s="20">
        <v>4</v>
      </c>
      <c r="K2335" s="20" t="s">
        <v>21</v>
      </c>
      <c r="L2335" s="21">
        <v>3401220</v>
      </c>
      <c r="M2335" s="22">
        <v>24</v>
      </c>
      <c r="N2335" s="23">
        <v>8333.3333000000002</v>
      </c>
      <c r="O2335" s="24"/>
    </row>
    <row r="2336" spans="1:15" ht="20.399999999999999" x14ac:dyDescent="0.2">
      <c r="A2336" s="19" t="s">
        <v>7541</v>
      </c>
      <c r="B2336" s="20" t="s">
        <v>7542</v>
      </c>
      <c r="C2336" s="20">
        <v>4</v>
      </c>
      <c r="D2336" s="20" t="s">
        <v>298</v>
      </c>
      <c r="E2336" s="20" t="s">
        <v>4273</v>
      </c>
      <c r="F2336" s="20">
        <v>12</v>
      </c>
      <c r="G2336" s="20">
        <v>2</v>
      </c>
      <c r="H2336" s="20">
        <v>0</v>
      </c>
      <c r="I2336" s="20">
        <v>1</v>
      </c>
      <c r="J2336" s="20">
        <v>15</v>
      </c>
      <c r="K2336" s="20" t="s">
        <v>21</v>
      </c>
      <c r="L2336" s="21">
        <v>3401220</v>
      </c>
      <c r="M2336" s="22">
        <v>60</v>
      </c>
      <c r="N2336" s="23">
        <v>0</v>
      </c>
      <c r="O2336" s="24"/>
    </row>
    <row r="2337" spans="1:15" ht="20.399999999999999" x14ac:dyDescent="0.2">
      <c r="A2337" s="19" t="s">
        <v>7543</v>
      </c>
      <c r="B2337" s="20" t="s">
        <v>1055</v>
      </c>
      <c r="C2337" s="20">
        <v>4</v>
      </c>
      <c r="D2337" s="20" t="s">
        <v>140</v>
      </c>
      <c r="E2337" s="20" t="s">
        <v>17</v>
      </c>
      <c r="F2337" s="20">
        <v>12</v>
      </c>
      <c r="G2337" s="20">
        <v>3</v>
      </c>
      <c r="H2337" s="20">
        <v>0</v>
      </c>
      <c r="I2337" s="20">
        <v>1</v>
      </c>
      <c r="J2337" s="20">
        <v>16</v>
      </c>
      <c r="K2337" s="20" t="s">
        <v>21</v>
      </c>
      <c r="L2337" s="21">
        <v>3401220</v>
      </c>
      <c r="M2337" s="22">
        <v>64</v>
      </c>
      <c r="N2337" s="23">
        <v>0</v>
      </c>
      <c r="O2337" s="24"/>
    </row>
    <row r="2338" spans="1:15" ht="20.399999999999999" x14ac:dyDescent="0.2">
      <c r="A2338" s="19" t="s">
        <v>7544</v>
      </c>
      <c r="B2338" s="20" t="s">
        <v>1055</v>
      </c>
      <c r="C2338" s="20">
        <v>4</v>
      </c>
      <c r="D2338" s="20" t="s">
        <v>90</v>
      </c>
      <c r="E2338" s="20" t="s">
        <v>4273</v>
      </c>
      <c r="F2338" s="20">
        <v>12</v>
      </c>
      <c r="G2338" s="20">
        <v>2</v>
      </c>
      <c r="H2338" s="20">
        <v>0</v>
      </c>
      <c r="I2338" s="20">
        <v>1</v>
      </c>
      <c r="J2338" s="20">
        <v>15</v>
      </c>
      <c r="K2338" s="20" t="s">
        <v>21</v>
      </c>
      <c r="L2338" s="21">
        <v>3401220</v>
      </c>
      <c r="M2338" s="22">
        <v>60</v>
      </c>
      <c r="N2338" s="23">
        <v>0</v>
      </c>
      <c r="O2338" s="24"/>
    </row>
    <row r="2339" spans="1:15" ht="20.399999999999999" x14ac:dyDescent="0.2">
      <c r="A2339" s="19" t="s">
        <v>7545</v>
      </c>
      <c r="B2339" s="20" t="s">
        <v>4731</v>
      </c>
      <c r="C2339" s="20">
        <v>6</v>
      </c>
      <c r="D2339" s="20" t="s">
        <v>7546</v>
      </c>
      <c r="E2339" s="20" t="s">
        <v>17</v>
      </c>
      <c r="F2339" s="20">
        <v>3</v>
      </c>
      <c r="G2339" s="20">
        <v>1</v>
      </c>
      <c r="H2339" s="20">
        <v>0</v>
      </c>
      <c r="I2339" s="20">
        <v>0</v>
      </c>
      <c r="J2339" s="20">
        <v>4</v>
      </c>
      <c r="K2339" s="20" t="s">
        <v>21</v>
      </c>
      <c r="L2339" s="21">
        <v>3401220</v>
      </c>
      <c r="M2339" s="22">
        <v>24</v>
      </c>
      <c r="N2339" s="23">
        <v>0</v>
      </c>
      <c r="O2339" s="24"/>
    </row>
    <row r="2340" spans="1:15" ht="20.399999999999999" x14ac:dyDescent="0.2">
      <c r="A2340" s="19" t="s">
        <v>7547</v>
      </c>
      <c r="B2340" s="20" t="s">
        <v>686</v>
      </c>
      <c r="C2340" s="20">
        <v>4</v>
      </c>
      <c r="D2340" s="20" t="s">
        <v>331</v>
      </c>
      <c r="E2340" s="20" t="s">
        <v>17</v>
      </c>
      <c r="F2340" s="20">
        <v>12</v>
      </c>
      <c r="G2340" s="20">
        <v>3</v>
      </c>
      <c r="H2340" s="20">
        <v>0</v>
      </c>
      <c r="I2340" s="20">
        <v>0</v>
      </c>
      <c r="J2340" s="20">
        <v>15</v>
      </c>
      <c r="K2340" s="20" t="s">
        <v>21</v>
      </c>
      <c r="L2340" s="21">
        <v>3401220</v>
      </c>
      <c r="M2340" s="22">
        <v>60</v>
      </c>
      <c r="N2340" s="23">
        <v>0</v>
      </c>
      <c r="O2340" s="24"/>
    </row>
    <row r="2341" spans="1:15" ht="20.399999999999999" x14ac:dyDescent="0.2">
      <c r="A2341" s="19" t="s">
        <v>7548</v>
      </c>
      <c r="B2341" s="20" t="s">
        <v>686</v>
      </c>
      <c r="C2341" s="20">
        <v>4</v>
      </c>
      <c r="D2341" s="20" t="s">
        <v>1671</v>
      </c>
      <c r="E2341" s="20" t="s">
        <v>17</v>
      </c>
      <c r="F2341" s="20">
        <v>12</v>
      </c>
      <c r="G2341" s="20">
        <v>3</v>
      </c>
      <c r="H2341" s="20">
        <v>0</v>
      </c>
      <c r="I2341" s="20">
        <v>0</v>
      </c>
      <c r="J2341" s="20">
        <v>15</v>
      </c>
      <c r="K2341" s="20" t="s">
        <v>21</v>
      </c>
      <c r="L2341" s="21">
        <v>3401220</v>
      </c>
      <c r="M2341" s="22">
        <v>60</v>
      </c>
      <c r="N2341" s="23">
        <v>0</v>
      </c>
      <c r="O2341" s="24"/>
    </row>
    <row r="2342" spans="1:15" ht="20.399999999999999" x14ac:dyDescent="0.2">
      <c r="A2342" s="19" t="s">
        <v>7549</v>
      </c>
      <c r="B2342" s="20" t="s">
        <v>686</v>
      </c>
      <c r="C2342" s="20">
        <v>4</v>
      </c>
      <c r="D2342" s="20" t="s">
        <v>4444</v>
      </c>
      <c r="E2342" s="20" t="s">
        <v>17</v>
      </c>
      <c r="F2342" s="20">
        <v>128</v>
      </c>
      <c r="G2342" s="20">
        <v>24</v>
      </c>
      <c r="H2342" s="20">
        <v>50</v>
      </c>
      <c r="I2342" s="20">
        <v>0</v>
      </c>
      <c r="J2342" s="20">
        <v>202</v>
      </c>
      <c r="K2342" s="20" t="s">
        <v>21</v>
      </c>
      <c r="L2342" s="21">
        <v>3401220</v>
      </c>
      <c r="M2342" s="22">
        <v>808</v>
      </c>
      <c r="N2342" s="23">
        <v>321.78210000000001</v>
      </c>
      <c r="O2342" s="24"/>
    </row>
    <row r="2343" spans="1:15" ht="20.399999999999999" x14ac:dyDescent="0.2">
      <c r="A2343" s="19" t="s">
        <v>7550</v>
      </c>
      <c r="B2343" s="20" t="s">
        <v>686</v>
      </c>
      <c r="C2343" s="20">
        <v>4</v>
      </c>
      <c r="D2343" s="20" t="s">
        <v>1705</v>
      </c>
      <c r="E2343" s="20" t="s">
        <v>4273</v>
      </c>
      <c r="F2343" s="20">
        <v>12</v>
      </c>
      <c r="G2343" s="20">
        <v>2</v>
      </c>
      <c r="H2343" s="20">
        <v>0</v>
      </c>
      <c r="I2343" s="20">
        <v>1</v>
      </c>
      <c r="J2343" s="20">
        <v>15</v>
      </c>
      <c r="K2343" s="20" t="s">
        <v>21</v>
      </c>
      <c r="L2343" s="21">
        <v>3401220</v>
      </c>
      <c r="M2343" s="22">
        <v>60</v>
      </c>
      <c r="N2343" s="23">
        <v>1333.3333</v>
      </c>
      <c r="O2343" s="24"/>
    </row>
    <row r="2344" spans="1:15" ht="20.399999999999999" x14ac:dyDescent="0.2">
      <c r="A2344" s="19" t="s">
        <v>7551</v>
      </c>
      <c r="B2344" s="20" t="s">
        <v>2624</v>
      </c>
      <c r="C2344" s="20">
        <v>6</v>
      </c>
      <c r="D2344" s="20" t="s">
        <v>181</v>
      </c>
      <c r="E2344" s="20" t="s">
        <v>4273</v>
      </c>
      <c r="F2344" s="20">
        <v>11</v>
      </c>
      <c r="G2344" s="20">
        <v>2</v>
      </c>
      <c r="H2344" s="20">
        <v>0</v>
      </c>
      <c r="I2344" s="20">
        <v>1</v>
      </c>
      <c r="J2344" s="20">
        <v>14</v>
      </c>
      <c r="K2344" s="20" t="s">
        <v>21</v>
      </c>
      <c r="L2344" s="21">
        <v>3401220</v>
      </c>
      <c r="M2344" s="22">
        <v>84</v>
      </c>
      <c r="N2344" s="23">
        <v>0</v>
      </c>
      <c r="O2344" s="24"/>
    </row>
    <row r="2345" spans="1:15" ht="20.399999999999999" x14ac:dyDescent="0.2">
      <c r="A2345" s="19" t="s">
        <v>7552</v>
      </c>
      <c r="B2345" s="20" t="s">
        <v>2104</v>
      </c>
      <c r="C2345" s="20">
        <v>4</v>
      </c>
      <c r="D2345" s="20" t="s">
        <v>436</v>
      </c>
      <c r="E2345" s="20" t="s">
        <v>17</v>
      </c>
      <c r="F2345" s="20">
        <v>6</v>
      </c>
      <c r="G2345" s="20">
        <v>2</v>
      </c>
      <c r="H2345" s="20">
        <v>0</v>
      </c>
      <c r="I2345" s="20">
        <v>0</v>
      </c>
      <c r="J2345" s="20">
        <v>8</v>
      </c>
      <c r="K2345" s="20" t="s">
        <v>21</v>
      </c>
      <c r="L2345" s="21">
        <v>3401220</v>
      </c>
      <c r="M2345" s="22">
        <v>32</v>
      </c>
      <c r="N2345" s="23">
        <v>0</v>
      </c>
      <c r="O2345" s="24"/>
    </row>
    <row r="2346" spans="1:15" ht="20.399999999999999" x14ac:dyDescent="0.2">
      <c r="A2346" s="19" t="s">
        <v>7553</v>
      </c>
      <c r="B2346" s="20" t="s">
        <v>2626</v>
      </c>
      <c r="C2346" s="20">
        <v>6</v>
      </c>
      <c r="D2346" s="20" t="s">
        <v>7554</v>
      </c>
      <c r="E2346" s="20" t="s">
        <v>17</v>
      </c>
      <c r="F2346" s="20">
        <v>3</v>
      </c>
      <c r="G2346" s="20">
        <v>1</v>
      </c>
      <c r="H2346" s="20">
        <v>0</v>
      </c>
      <c r="I2346" s="20">
        <v>1</v>
      </c>
      <c r="J2346" s="20">
        <v>5</v>
      </c>
      <c r="K2346" s="20"/>
      <c r="L2346" s="21">
        <v>3401220</v>
      </c>
      <c r="M2346" s="22">
        <v>30</v>
      </c>
      <c r="N2346" s="23">
        <v>0</v>
      </c>
      <c r="O2346" s="24"/>
    </row>
    <row r="2347" spans="1:15" ht="20.399999999999999" x14ac:dyDescent="0.2">
      <c r="A2347" s="19" t="s">
        <v>7555</v>
      </c>
      <c r="B2347" s="20" t="s">
        <v>144</v>
      </c>
      <c r="C2347" s="20">
        <v>4</v>
      </c>
      <c r="D2347" s="20" t="s">
        <v>95</v>
      </c>
      <c r="E2347" s="20" t="s">
        <v>450</v>
      </c>
      <c r="F2347" s="20">
        <v>12</v>
      </c>
      <c r="G2347" s="20">
        <v>2</v>
      </c>
      <c r="H2347" s="20">
        <v>0</v>
      </c>
      <c r="I2347" s="20">
        <v>1</v>
      </c>
      <c r="J2347" s="20">
        <v>15</v>
      </c>
      <c r="K2347" s="20" t="s">
        <v>22</v>
      </c>
      <c r="L2347" s="21">
        <v>0</v>
      </c>
      <c r="M2347" s="22">
        <v>60</v>
      </c>
      <c r="N2347" s="23">
        <v>0</v>
      </c>
      <c r="O2347" s="24"/>
    </row>
    <row r="2348" spans="1:15" ht="20.399999999999999" x14ac:dyDescent="0.2">
      <c r="A2348" s="19" t="s">
        <v>7556</v>
      </c>
      <c r="B2348" s="20" t="s">
        <v>1170</v>
      </c>
      <c r="C2348" s="20">
        <v>3</v>
      </c>
      <c r="D2348" s="20" t="s">
        <v>1962</v>
      </c>
      <c r="E2348" s="20" t="s">
        <v>4172</v>
      </c>
      <c r="F2348" s="20">
        <v>12</v>
      </c>
      <c r="G2348" s="20">
        <v>3</v>
      </c>
      <c r="H2348" s="20">
        <v>0</v>
      </c>
      <c r="I2348" s="20">
        <v>1</v>
      </c>
      <c r="J2348" s="20">
        <v>16</v>
      </c>
      <c r="K2348" s="20" t="s">
        <v>21</v>
      </c>
      <c r="L2348" s="21">
        <v>3401220</v>
      </c>
      <c r="M2348" s="22">
        <v>48</v>
      </c>
      <c r="N2348" s="23">
        <v>0</v>
      </c>
      <c r="O2348" s="24"/>
    </row>
    <row r="2349" spans="1:15" ht="20.399999999999999" x14ac:dyDescent="0.2">
      <c r="A2349" s="19" t="s">
        <v>7557</v>
      </c>
      <c r="B2349" s="20" t="s">
        <v>144</v>
      </c>
      <c r="C2349" s="20">
        <v>4</v>
      </c>
      <c r="D2349" s="20" t="s">
        <v>265</v>
      </c>
      <c r="E2349" s="20" t="s">
        <v>17</v>
      </c>
      <c r="F2349" s="20">
        <v>6</v>
      </c>
      <c r="G2349" s="20">
        <v>2</v>
      </c>
      <c r="H2349" s="20">
        <v>0</v>
      </c>
      <c r="I2349" s="20">
        <v>1</v>
      </c>
      <c r="J2349" s="20">
        <v>9</v>
      </c>
      <c r="K2349" s="20" t="s">
        <v>21</v>
      </c>
      <c r="L2349" s="21">
        <v>3401220</v>
      </c>
      <c r="M2349" s="22">
        <v>36</v>
      </c>
      <c r="N2349" s="23">
        <v>0</v>
      </c>
      <c r="O2349" s="24"/>
    </row>
    <row r="2350" spans="1:15" ht="20.399999999999999" x14ac:dyDescent="0.2">
      <c r="A2350" s="19" t="s">
        <v>7558</v>
      </c>
      <c r="B2350" s="20" t="s">
        <v>7559</v>
      </c>
      <c r="C2350" s="20">
        <v>6</v>
      </c>
      <c r="D2350" s="20" t="s">
        <v>5516</v>
      </c>
      <c r="E2350" s="20" t="s">
        <v>17</v>
      </c>
      <c r="F2350" s="20">
        <v>3</v>
      </c>
      <c r="G2350" s="20">
        <v>1</v>
      </c>
      <c r="H2350" s="20">
        <v>0</v>
      </c>
      <c r="I2350" s="20">
        <v>1</v>
      </c>
      <c r="J2350" s="20">
        <v>5</v>
      </c>
      <c r="K2350" s="20"/>
      <c r="L2350" s="21">
        <v>3401220</v>
      </c>
      <c r="M2350" s="22">
        <v>30</v>
      </c>
      <c r="N2350" s="23">
        <v>0</v>
      </c>
      <c r="O2350" s="24"/>
    </row>
    <row r="2351" spans="1:15" ht="30.6" x14ac:dyDescent="0.2">
      <c r="A2351" s="19" t="s">
        <v>7560</v>
      </c>
      <c r="B2351" s="20" t="s">
        <v>698</v>
      </c>
      <c r="C2351" s="20">
        <v>5</v>
      </c>
      <c r="D2351" s="20" t="s">
        <v>107</v>
      </c>
      <c r="E2351" s="20"/>
      <c r="F2351" s="20">
        <v>10</v>
      </c>
      <c r="G2351" s="20">
        <v>2</v>
      </c>
      <c r="H2351" s="20">
        <v>0</v>
      </c>
      <c r="I2351" s="20">
        <v>1</v>
      </c>
      <c r="J2351" s="20">
        <v>13</v>
      </c>
      <c r="K2351" s="20"/>
      <c r="L2351" s="21">
        <v>3401220</v>
      </c>
      <c r="M2351" s="22">
        <v>65</v>
      </c>
      <c r="N2351" s="23">
        <v>0</v>
      </c>
      <c r="O2351" s="24"/>
    </row>
    <row r="2352" spans="1:15" ht="20.399999999999999" x14ac:dyDescent="0.2">
      <c r="A2352" s="19" t="s">
        <v>7561</v>
      </c>
      <c r="B2352" s="20" t="s">
        <v>4927</v>
      </c>
      <c r="C2352" s="20">
        <v>6</v>
      </c>
      <c r="D2352" s="20" t="s">
        <v>468</v>
      </c>
      <c r="E2352" s="20" t="s">
        <v>17</v>
      </c>
      <c r="F2352" s="20">
        <v>3</v>
      </c>
      <c r="G2352" s="20">
        <v>1</v>
      </c>
      <c r="H2352" s="20">
        <v>0</v>
      </c>
      <c r="I2352" s="20">
        <v>1</v>
      </c>
      <c r="J2352" s="20">
        <v>5</v>
      </c>
      <c r="K2352" s="20"/>
      <c r="L2352" s="21">
        <v>3401220</v>
      </c>
      <c r="M2352" s="22">
        <v>30</v>
      </c>
      <c r="N2352" s="23">
        <v>0</v>
      </c>
      <c r="O2352" s="24"/>
    </row>
    <row r="2353" spans="1:15" ht="20.399999999999999" x14ac:dyDescent="0.2">
      <c r="A2353" s="19" t="s">
        <v>7562</v>
      </c>
      <c r="B2353" s="20" t="s">
        <v>3993</v>
      </c>
      <c r="C2353" s="20">
        <v>5</v>
      </c>
      <c r="D2353" s="20" t="s">
        <v>265</v>
      </c>
      <c r="E2353" s="20" t="s">
        <v>17</v>
      </c>
      <c r="F2353" s="20">
        <v>10</v>
      </c>
      <c r="G2353" s="20">
        <v>2</v>
      </c>
      <c r="H2353" s="20">
        <v>0</v>
      </c>
      <c r="I2353" s="20">
        <v>0</v>
      </c>
      <c r="J2353" s="20">
        <v>12</v>
      </c>
      <c r="K2353" s="20" t="s">
        <v>21</v>
      </c>
      <c r="L2353" s="21">
        <v>3401220</v>
      </c>
      <c r="M2353" s="22">
        <v>60</v>
      </c>
      <c r="N2353" s="23">
        <v>0</v>
      </c>
      <c r="O2353" s="24"/>
    </row>
    <row r="2354" spans="1:15" ht="20.399999999999999" x14ac:dyDescent="0.2">
      <c r="A2354" s="19" t="s">
        <v>7563</v>
      </c>
      <c r="B2354" s="20" t="s">
        <v>4929</v>
      </c>
      <c r="C2354" s="20">
        <v>6</v>
      </c>
      <c r="D2354" s="20" t="s">
        <v>296</v>
      </c>
      <c r="E2354" s="20" t="s">
        <v>4273</v>
      </c>
      <c r="F2354" s="20">
        <v>8</v>
      </c>
      <c r="G2354" s="20">
        <v>2</v>
      </c>
      <c r="H2354" s="20">
        <v>0</v>
      </c>
      <c r="I2354" s="20">
        <v>1</v>
      </c>
      <c r="J2354" s="20">
        <v>11</v>
      </c>
      <c r="K2354" s="20" t="s">
        <v>21</v>
      </c>
      <c r="L2354" s="21">
        <v>3401220</v>
      </c>
      <c r="M2354" s="22">
        <v>66</v>
      </c>
      <c r="N2354" s="23">
        <v>3030.3029999999999</v>
      </c>
      <c r="O2354" s="24"/>
    </row>
    <row r="2355" spans="1:15" ht="30.6" x14ac:dyDescent="0.2">
      <c r="A2355" s="19" t="s">
        <v>7560</v>
      </c>
      <c r="B2355" s="20" t="s">
        <v>1846</v>
      </c>
      <c r="C2355" s="20">
        <v>14</v>
      </c>
      <c r="D2355" s="20" t="s">
        <v>107</v>
      </c>
      <c r="E2355" s="20"/>
      <c r="F2355" s="20">
        <v>10</v>
      </c>
      <c r="G2355" s="20">
        <v>2</v>
      </c>
      <c r="H2355" s="20">
        <v>0</v>
      </c>
      <c r="I2355" s="20">
        <v>1</v>
      </c>
      <c r="J2355" s="20">
        <v>13</v>
      </c>
      <c r="K2355" s="20"/>
      <c r="L2355" s="21">
        <v>3401220</v>
      </c>
      <c r="M2355" s="22">
        <v>182</v>
      </c>
      <c r="N2355" s="23">
        <v>0</v>
      </c>
      <c r="O2355" s="24"/>
    </row>
    <row r="2356" spans="1:15" ht="20.399999999999999" x14ac:dyDescent="0.2">
      <c r="A2356" s="19" t="s">
        <v>7564</v>
      </c>
      <c r="B2356" s="20" t="s">
        <v>7565</v>
      </c>
      <c r="C2356" s="20">
        <v>6</v>
      </c>
      <c r="D2356" s="20" t="s">
        <v>476</v>
      </c>
      <c r="E2356" s="20" t="s">
        <v>17</v>
      </c>
      <c r="F2356" s="20">
        <v>3</v>
      </c>
      <c r="G2356" s="20">
        <v>1</v>
      </c>
      <c r="H2356" s="20">
        <v>0</v>
      </c>
      <c r="I2356" s="20">
        <v>0</v>
      </c>
      <c r="J2356" s="20">
        <v>4</v>
      </c>
      <c r="K2356" s="20" t="s">
        <v>21</v>
      </c>
      <c r="L2356" s="21">
        <v>3401220</v>
      </c>
      <c r="M2356" s="22">
        <v>24</v>
      </c>
      <c r="N2356" s="23">
        <v>0</v>
      </c>
      <c r="O2356" s="24"/>
    </row>
    <row r="2357" spans="1:15" ht="20.399999999999999" x14ac:dyDescent="0.2">
      <c r="A2357" s="19" t="s">
        <v>7566</v>
      </c>
      <c r="B2357" s="20" t="s">
        <v>7567</v>
      </c>
      <c r="C2357" s="20">
        <v>10</v>
      </c>
      <c r="D2357" s="20" t="s">
        <v>107</v>
      </c>
      <c r="E2357" s="20"/>
      <c r="F2357" s="20">
        <v>16</v>
      </c>
      <c r="G2357" s="20">
        <v>3</v>
      </c>
      <c r="H2357" s="20">
        <v>0</v>
      </c>
      <c r="I2357" s="20">
        <v>1</v>
      </c>
      <c r="J2357" s="20">
        <v>20</v>
      </c>
      <c r="K2357" s="20"/>
      <c r="L2357" s="21">
        <v>3401220</v>
      </c>
      <c r="M2357" s="22">
        <v>200</v>
      </c>
      <c r="N2357" s="23">
        <v>0</v>
      </c>
      <c r="O2357" s="24"/>
    </row>
    <row r="2358" spans="1:15" ht="20.399999999999999" x14ac:dyDescent="0.2">
      <c r="A2358" s="19" t="s">
        <v>7568</v>
      </c>
      <c r="B2358" s="20" t="s">
        <v>5226</v>
      </c>
      <c r="C2358" s="20">
        <v>12</v>
      </c>
      <c r="D2358" s="20" t="s">
        <v>1312</v>
      </c>
      <c r="E2358" s="20" t="s">
        <v>17</v>
      </c>
      <c r="F2358" s="20">
        <v>12</v>
      </c>
      <c r="G2358" s="20">
        <v>3</v>
      </c>
      <c r="H2358" s="20">
        <v>0</v>
      </c>
      <c r="I2358" s="20">
        <v>1</v>
      </c>
      <c r="J2358" s="20">
        <v>16</v>
      </c>
      <c r="K2358" s="20" t="s">
        <v>21</v>
      </c>
      <c r="L2358" s="21">
        <v>3401220</v>
      </c>
      <c r="M2358" s="22">
        <v>192</v>
      </c>
      <c r="N2358" s="23">
        <v>0</v>
      </c>
      <c r="O2358" s="24"/>
    </row>
    <row r="2359" spans="1:15" ht="20.399999999999999" x14ac:dyDescent="0.2">
      <c r="A2359" s="19" t="s">
        <v>7569</v>
      </c>
      <c r="B2359" s="20" t="s">
        <v>6654</v>
      </c>
      <c r="C2359" s="20">
        <v>6</v>
      </c>
      <c r="D2359" s="20" t="s">
        <v>4924</v>
      </c>
      <c r="E2359" s="20" t="s">
        <v>17</v>
      </c>
      <c r="F2359" s="20">
        <v>3</v>
      </c>
      <c r="G2359" s="20">
        <v>1</v>
      </c>
      <c r="H2359" s="20">
        <v>0</v>
      </c>
      <c r="I2359" s="20">
        <v>1</v>
      </c>
      <c r="J2359" s="20">
        <v>5</v>
      </c>
      <c r="K2359" s="20"/>
      <c r="L2359" s="21">
        <v>3401220</v>
      </c>
      <c r="M2359" s="22">
        <v>30</v>
      </c>
      <c r="N2359" s="23">
        <v>0</v>
      </c>
      <c r="O2359" s="24"/>
    </row>
    <row r="2360" spans="1:15" ht="20.399999999999999" x14ac:dyDescent="0.2">
      <c r="A2360" s="19" t="s">
        <v>7570</v>
      </c>
      <c r="B2360" s="20" t="s">
        <v>3745</v>
      </c>
      <c r="C2360" s="20">
        <v>4</v>
      </c>
      <c r="D2360" s="20" t="s">
        <v>331</v>
      </c>
      <c r="E2360" s="20" t="s">
        <v>17</v>
      </c>
      <c r="F2360" s="20">
        <v>10</v>
      </c>
      <c r="G2360" s="20">
        <v>3</v>
      </c>
      <c r="H2360" s="20">
        <v>0</v>
      </c>
      <c r="I2360" s="20">
        <v>0</v>
      </c>
      <c r="J2360" s="20">
        <v>13</v>
      </c>
      <c r="K2360" s="20" t="s">
        <v>21</v>
      </c>
      <c r="L2360" s="21">
        <v>3401220</v>
      </c>
      <c r="M2360" s="22">
        <v>52</v>
      </c>
      <c r="N2360" s="23">
        <v>0</v>
      </c>
      <c r="O2360" s="24"/>
    </row>
    <row r="2361" spans="1:15" ht="20.399999999999999" x14ac:dyDescent="0.2">
      <c r="A2361" s="19" t="s">
        <v>7571</v>
      </c>
      <c r="B2361" s="20" t="s">
        <v>6384</v>
      </c>
      <c r="C2361" s="20">
        <v>9</v>
      </c>
      <c r="D2361" s="20" t="s">
        <v>1705</v>
      </c>
      <c r="E2361" s="20" t="s">
        <v>17</v>
      </c>
      <c r="F2361" s="20">
        <v>12</v>
      </c>
      <c r="G2361" s="20">
        <v>3</v>
      </c>
      <c r="H2361" s="20">
        <v>0</v>
      </c>
      <c r="I2361" s="20">
        <v>1</v>
      </c>
      <c r="J2361" s="20">
        <v>16</v>
      </c>
      <c r="K2361" s="20" t="s">
        <v>18</v>
      </c>
      <c r="L2361" s="21">
        <v>3401220</v>
      </c>
      <c r="M2361" s="22">
        <v>144</v>
      </c>
      <c r="N2361" s="23">
        <v>4044.0972000000002</v>
      </c>
      <c r="O2361" s="24"/>
    </row>
    <row r="2362" spans="1:15" ht="30.6" x14ac:dyDescent="0.2">
      <c r="A2362" s="19" t="s">
        <v>7560</v>
      </c>
      <c r="B2362" s="20" t="s">
        <v>7572</v>
      </c>
      <c r="C2362" s="20">
        <v>15</v>
      </c>
      <c r="D2362" s="20" t="s">
        <v>107</v>
      </c>
      <c r="E2362" s="20"/>
      <c r="F2362" s="20">
        <v>10</v>
      </c>
      <c r="G2362" s="20">
        <v>2</v>
      </c>
      <c r="H2362" s="20">
        <v>0</v>
      </c>
      <c r="I2362" s="20">
        <v>1</v>
      </c>
      <c r="J2362" s="20">
        <v>13</v>
      </c>
      <c r="K2362" s="20"/>
      <c r="L2362" s="21">
        <v>3401220</v>
      </c>
      <c r="M2362" s="22">
        <v>195</v>
      </c>
      <c r="N2362" s="23">
        <v>0</v>
      </c>
      <c r="O2362" s="24"/>
    </row>
    <row r="2363" spans="1:15" ht="20.399999999999999" x14ac:dyDescent="0.2">
      <c r="A2363" s="19" t="s">
        <v>7573</v>
      </c>
      <c r="B2363" s="20" t="s">
        <v>1470</v>
      </c>
      <c r="C2363" s="20">
        <v>8</v>
      </c>
      <c r="D2363" s="20" t="s">
        <v>1931</v>
      </c>
      <c r="E2363" s="20" t="s">
        <v>17</v>
      </c>
      <c r="F2363" s="20">
        <v>6</v>
      </c>
      <c r="G2363" s="20">
        <v>2</v>
      </c>
      <c r="H2363" s="20">
        <v>0</v>
      </c>
      <c r="I2363" s="20">
        <v>0</v>
      </c>
      <c r="J2363" s="20">
        <v>8</v>
      </c>
      <c r="K2363" s="20" t="s">
        <v>21</v>
      </c>
      <c r="L2363" s="21">
        <v>34012205</v>
      </c>
      <c r="M2363" s="22">
        <v>64</v>
      </c>
      <c r="N2363" s="23">
        <v>0</v>
      </c>
      <c r="O2363" s="24"/>
    </row>
    <row r="2364" spans="1:15" ht="20.399999999999999" x14ac:dyDescent="0.2">
      <c r="A2364" s="19" t="s">
        <v>7574</v>
      </c>
      <c r="B2364" s="20" t="s">
        <v>595</v>
      </c>
      <c r="C2364" s="20">
        <v>4</v>
      </c>
      <c r="D2364" s="20" t="s">
        <v>499</v>
      </c>
      <c r="E2364" s="20" t="s">
        <v>346</v>
      </c>
      <c r="F2364" s="20">
        <v>156</v>
      </c>
      <c r="G2364" s="20">
        <v>32</v>
      </c>
      <c r="H2364" s="20">
        <v>40</v>
      </c>
      <c r="I2364" s="20">
        <v>0</v>
      </c>
      <c r="J2364" s="20">
        <v>228</v>
      </c>
      <c r="K2364" s="20" t="s">
        <v>21</v>
      </c>
      <c r="L2364" s="21">
        <v>3401220</v>
      </c>
      <c r="M2364" s="22">
        <v>912</v>
      </c>
      <c r="N2364" s="23">
        <v>0</v>
      </c>
      <c r="O2364" s="24"/>
    </row>
    <row r="2365" spans="1:15" ht="20.399999999999999" x14ac:dyDescent="0.2">
      <c r="A2365" s="19" t="s">
        <v>1740</v>
      </c>
      <c r="B2365" s="20" t="s">
        <v>3400</v>
      </c>
      <c r="C2365" s="20">
        <v>7</v>
      </c>
      <c r="D2365" s="20" t="s">
        <v>1671</v>
      </c>
      <c r="E2365" s="20" t="s">
        <v>17</v>
      </c>
      <c r="F2365" s="20">
        <v>12</v>
      </c>
      <c r="G2365" s="20">
        <v>3</v>
      </c>
      <c r="H2365" s="20">
        <v>0</v>
      </c>
      <c r="I2365" s="20">
        <v>1</v>
      </c>
      <c r="J2365" s="20">
        <v>16</v>
      </c>
      <c r="K2365" s="20" t="s">
        <v>21</v>
      </c>
      <c r="L2365" s="21">
        <v>3401220</v>
      </c>
      <c r="M2365" s="22">
        <v>112</v>
      </c>
      <c r="N2365" s="23">
        <v>4285.7142000000003</v>
      </c>
      <c r="O2365" s="24"/>
    </row>
    <row r="2366" spans="1:15" ht="20.399999999999999" x14ac:dyDescent="0.2">
      <c r="A2366" s="19" t="s">
        <v>7575</v>
      </c>
      <c r="B2366" s="20" t="s">
        <v>1194</v>
      </c>
      <c r="C2366" s="20">
        <v>4</v>
      </c>
      <c r="D2366" s="20" t="s">
        <v>499</v>
      </c>
      <c r="E2366" s="20" t="s">
        <v>346</v>
      </c>
      <c r="F2366" s="20">
        <v>156</v>
      </c>
      <c r="G2366" s="20">
        <v>32</v>
      </c>
      <c r="H2366" s="20">
        <v>40</v>
      </c>
      <c r="I2366" s="20">
        <v>0</v>
      </c>
      <c r="J2366" s="20">
        <v>228</v>
      </c>
      <c r="K2366" s="20" t="s">
        <v>21</v>
      </c>
      <c r="L2366" s="21">
        <v>3401220</v>
      </c>
      <c r="M2366" s="22">
        <v>912</v>
      </c>
      <c r="N2366" s="23">
        <v>0</v>
      </c>
      <c r="O2366" s="24"/>
    </row>
    <row r="2367" spans="1:15" ht="20.399999999999999" x14ac:dyDescent="0.2">
      <c r="A2367" s="19" t="s">
        <v>7576</v>
      </c>
      <c r="B2367" s="20" t="s">
        <v>4937</v>
      </c>
      <c r="C2367" s="20">
        <v>6</v>
      </c>
      <c r="D2367" s="20" t="s">
        <v>4248</v>
      </c>
      <c r="E2367" s="20" t="s">
        <v>17</v>
      </c>
      <c r="F2367" s="20">
        <v>3</v>
      </c>
      <c r="G2367" s="20">
        <v>0</v>
      </c>
      <c r="H2367" s="20">
        <v>0</v>
      </c>
      <c r="I2367" s="20">
        <v>0</v>
      </c>
      <c r="J2367" s="20">
        <v>3</v>
      </c>
      <c r="K2367" s="20" t="s">
        <v>21</v>
      </c>
      <c r="L2367" s="21">
        <v>3401220</v>
      </c>
      <c r="M2367" s="22">
        <v>18</v>
      </c>
      <c r="N2367" s="23">
        <v>12222.2222</v>
      </c>
      <c r="O2367" s="24"/>
    </row>
    <row r="2368" spans="1:15" ht="20.399999999999999" x14ac:dyDescent="0.2">
      <c r="A2368" s="19" t="s">
        <v>7577</v>
      </c>
      <c r="B2368" s="20" t="s">
        <v>4937</v>
      </c>
      <c r="C2368" s="20">
        <v>6</v>
      </c>
      <c r="D2368" s="20" t="s">
        <v>1850</v>
      </c>
      <c r="E2368" s="20" t="s">
        <v>17</v>
      </c>
      <c r="F2368" s="20">
        <v>3</v>
      </c>
      <c r="G2368" s="20">
        <v>1</v>
      </c>
      <c r="H2368" s="20">
        <v>0</v>
      </c>
      <c r="I2368" s="20">
        <v>0</v>
      </c>
      <c r="J2368" s="20">
        <v>4</v>
      </c>
      <c r="K2368" s="20" t="s">
        <v>21</v>
      </c>
      <c r="L2368" s="21">
        <v>3401220</v>
      </c>
      <c r="M2368" s="22">
        <v>24</v>
      </c>
      <c r="N2368" s="23">
        <v>0</v>
      </c>
      <c r="O2368" s="24"/>
    </row>
    <row r="2369" spans="1:15" ht="20.399999999999999" x14ac:dyDescent="0.2">
      <c r="A2369" s="19" t="s">
        <v>7578</v>
      </c>
      <c r="B2369" s="20" t="s">
        <v>1811</v>
      </c>
      <c r="C2369" s="20">
        <v>4</v>
      </c>
      <c r="D2369" s="20" t="s">
        <v>159</v>
      </c>
      <c r="E2369" s="20" t="s">
        <v>17</v>
      </c>
      <c r="F2369" s="20">
        <v>128</v>
      </c>
      <c r="G2369" s="20">
        <v>24</v>
      </c>
      <c r="H2369" s="20">
        <v>50</v>
      </c>
      <c r="I2369" s="20">
        <v>0</v>
      </c>
      <c r="J2369" s="20">
        <v>202</v>
      </c>
      <c r="K2369" s="20" t="s">
        <v>21</v>
      </c>
      <c r="L2369" s="21">
        <v>3401220</v>
      </c>
      <c r="M2369" s="22">
        <v>808</v>
      </c>
      <c r="N2369" s="23">
        <v>321.78210000000001</v>
      </c>
      <c r="O2369" s="24"/>
    </row>
    <row r="2370" spans="1:15" ht="20.399999999999999" x14ac:dyDescent="0.2">
      <c r="A2370" s="19" t="s">
        <v>7579</v>
      </c>
      <c r="B2370" s="20" t="s">
        <v>6660</v>
      </c>
      <c r="C2370" s="20">
        <v>6</v>
      </c>
      <c r="D2370" s="20" t="s">
        <v>4595</v>
      </c>
      <c r="E2370" s="20" t="s">
        <v>17</v>
      </c>
      <c r="F2370" s="20">
        <v>3</v>
      </c>
      <c r="G2370" s="20">
        <v>1</v>
      </c>
      <c r="H2370" s="20">
        <v>0</v>
      </c>
      <c r="I2370" s="20">
        <v>0</v>
      </c>
      <c r="J2370" s="20">
        <v>4</v>
      </c>
      <c r="K2370" s="20" t="s">
        <v>21</v>
      </c>
      <c r="L2370" s="21">
        <v>3401220</v>
      </c>
      <c r="M2370" s="22">
        <v>24</v>
      </c>
      <c r="N2370" s="23">
        <v>0</v>
      </c>
      <c r="O2370" s="24"/>
    </row>
    <row r="2371" spans="1:15" ht="20.399999999999999" x14ac:dyDescent="0.2">
      <c r="A2371" s="19" t="s">
        <v>7580</v>
      </c>
      <c r="B2371" s="20" t="s">
        <v>609</v>
      </c>
      <c r="C2371" s="20">
        <v>4</v>
      </c>
      <c r="D2371" s="20" t="s">
        <v>1192</v>
      </c>
      <c r="E2371" s="20" t="s">
        <v>17</v>
      </c>
      <c r="F2371" s="20">
        <v>3</v>
      </c>
      <c r="G2371" s="20">
        <v>1</v>
      </c>
      <c r="H2371" s="20">
        <v>0</v>
      </c>
      <c r="I2371" s="20">
        <v>0</v>
      </c>
      <c r="J2371" s="20">
        <v>4</v>
      </c>
      <c r="K2371" s="20" t="s">
        <v>21</v>
      </c>
      <c r="L2371" s="21">
        <v>3401220</v>
      </c>
      <c r="M2371" s="22">
        <v>16</v>
      </c>
      <c r="N2371" s="23">
        <v>10000</v>
      </c>
      <c r="O2371" s="24"/>
    </row>
    <row r="2372" spans="1:15" ht="20.399999999999999" x14ac:dyDescent="0.2">
      <c r="A2372" s="19" t="s">
        <v>7581</v>
      </c>
      <c r="B2372" s="20" t="s">
        <v>2176</v>
      </c>
      <c r="C2372" s="20">
        <v>5</v>
      </c>
      <c r="D2372" s="20" t="s">
        <v>95</v>
      </c>
      <c r="E2372" s="20" t="s">
        <v>17</v>
      </c>
      <c r="F2372" s="20">
        <v>12</v>
      </c>
      <c r="G2372" s="20">
        <v>4</v>
      </c>
      <c r="H2372" s="20">
        <v>0</v>
      </c>
      <c r="I2372" s="20">
        <v>0</v>
      </c>
      <c r="J2372" s="20">
        <v>16</v>
      </c>
      <c r="K2372" s="20" t="s">
        <v>21</v>
      </c>
      <c r="L2372" s="21">
        <v>3401220</v>
      </c>
      <c r="M2372" s="22">
        <v>80</v>
      </c>
      <c r="N2372" s="23">
        <v>0</v>
      </c>
      <c r="O2372" s="24"/>
    </row>
    <row r="2373" spans="1:15" ht="20.399999999999999" x14ac:dyDescent="0.2">
      <c r="A2373" s="19" t="s">
        <v>7582</v>
      </c>
      <c r="B2373" s="20" t="s">
        <v>724</v>
      </c>
      <c r="C2373" s="20">
        <v>11</v>
      </c>
      <c r="D2373" s="20" t="s">
        <v>107</v>
      </c>
      <c r="E2373" s="20"/>
      <c r="F2373" s="20">
        <v>16</v>
      </c>
      <c r="G2373" s="20">
        <v>3</v>
      </c>
      <c r="H2373" s="20">
        <v>0</v>
      </c>
      <c r="I2373" s="20">
        <v>1</v>
      </c>
      <c r="J2373" s="20">
        <v>20</v>
      </c>
      <c r="K2373" s="20"/>
      <c r="L2373" s="21">
        <v>3401220</v>
      </c>
      <c r="M2373" s="22">
        <v>220</v>
      </c>
      <c r="N2373" s="23">
        <v>0</v>
      </c>
      <c r="O2373" s="24"/>
    </row>
    <row r="2374" spans="1:15" ht="20.399999999999999" x14ac:dyDescent="0.2">
      <c r="A2374" s="19" t="s">
        <v>7583</v>
      </c>
      <c r="B2374" s="20" t="s">
        <v>617</v>
      </c>
      <c r="C2374" s="20">
        <v>4</v>
      </c>
      <c r="D2374" s="20" t="s">
        <v>159</v>
      </c>
      <c r="E2374" s="20" t="s">
        <v>17</v>
      </c>
      <c r="F2374" s="20">
        <v>128</v>
      </c>
      <c r="G2374" s="20">
        <v>24</v>
      </c>
      <c r="H2374" s="20">
        <v>50</v>
      </c>
      <c r="I2374" s="20">
        <v>0</v>
      </c>
      <c r="J2374" s="20">
        <v>202</v>
      </c>
      <c r="K2374" s="20" t="s">
        <v>22</v>
      </c>
      <c r="L2374" s="21">
        <v>3401220</v>
      </c>
      <c r="M2374" s="22">
        <v>808</v>
      </c>
      <c r="N2374" s="23">
        <v>321.78210000000001</v>
      </c>
      <c r="O2374" s="24"/>
    </row>
    <row r="2375" spans="1:15" ht="20.399999999999999" x14ac:dyDescent="0.2">
      <c r="A2375" s="19" t="s">
        <v>7584</v>
      </c>
      <c r="B2375" s="20" t="s">
        <v>727</v>
      </c>
      <c r="C2375" s="20">
        <v>5</v>
      </c>
      <c r="D2375" s="20" t="s">
        <v>90</v>
      </c>
      <c r="E2375" s="20" t="s">
        <v>17</v>
      </c>
      <c r="F2375" s="20">
        <v>7</v>
      </c>
      <c r="G2375" s="20">
        <v>2</v>
      </c>
      <c r="H2375" s="20">
        <v>0</v>
      </c>
      <c r="I2375" s="20">
        <v>0</v>
      </c>
      <c r="J2375" s="20">
        <v>9</v>
      </c>
      <c r="K2375" s="20" t="s">
        <v>21</v>
      </c>
      <c r="L2375" s="21">
        <v>3401220</v>
      </c>
      <c r="M2375" s="22">
        <v>45</v>
      </c>
      <c r="N2375" s="23">
        <v>3333.3332999999998</v>
      </c>
      <c r="O2375" s="24"/>
    </row>
    <row r="2376" spans="1:15" ht="20.399999999999999" x14ac:dyDescent="0.2">
      <c r="A2376" s="19" t="s">
        <v>7585</v>
      </c>
      <c r="B2376" s="20" t="s">
        <v>3826</v>
      </c>
      <c r="C2376" s="20">
        <v>3</v>
      </c>
      <c r="D2376" s="20" t="s">
        <v>2690</v>
      </c>
      <c r="E2376" s="20" t="s">
        <v>346</v>
      </c>
      <c r="F2376" s="20">
        <v>128</v>
      </c>
      <c r="G2376" s="20">
        <v>24</v>
      </c>
      <c r="H2376" s="20">
        <v>50</v>
      </c>
      <c r="I2376" s="20">
        <v>0</v>
      </c>
      <c r="J2376" s="20">
        <v>202</v>
      </c>
      <c r="K2376" s="20" t="s">
        <v>21</v>
      </c>
      <c r="L2376" s="21">
        <v>3401220</v>
      </c>
      <c r="M2376" s="22">
        <v>606</v>
      </c>
      <c r="N2376" s="23">
        <v>0</v>
      </c>
      <c r="O2376" s="24"/>
    </row>
    <row r="2377" spans="1:15" ht="20.399999999999999" x14ac:dyDescent="0.2">
      <c r="A2377" s="19" t="s">
        <v>7586</v>
      </c>
      <c r="B2377" s="20" t="s">
        <v>2278</v>
      </c>
      <c r="C2377" s="20">
        <v>6</v>
      </c>
      <c r="D2377" s="20" t="s">
        <v>5516</v>
      </c>
      <c r="E2377" s="20" t="s">
        <v>4273</v>
      </c>
      <c r="F2377" s="20">
        <v>3</v>
      </c>
      <c r="G2377" s="20">
        <v>1</v>
      </c>
      <c r="H2377" s="20">
        <v>0</v>
      </c>
      <c r="I2377" s="20">
        <v>0</v>
      </c>
      <c r="J2377" s="20">
        <v>4</v>
      </c>
      <c r="K2377" s="20" t="s">
        <v>21</v>
      </c>
      <c r="L2377" s="21">
        <v>3401220</v>
      </c>
      <c r="M2377" s="22">
        <v>24</v>
      </c>
      <c r="N2377" s="23">
        <v>0</v>
      </c>
      <c r="O2377" s="24"/>
    </row>
    <row r="2378" spans="1:15" ht="20.399999999999999" x14ac:dyDescent="0.2">
      <c r="A2378" s="19" t="s">
        <v>7587</v>
      </c>
      <c r="B2378" s="20" t="s">
        <v>4234</v>
      </c>
      <c r="C2378" s="20">
        <v>7</v>
      </c>
      <c r="D2378" s="20" t="s">
        <v>468</v>
      </c>
      <c r="E2378" s="20" t="s">
        <v>17</v>
      </c>
      <c r="F2378" s="20">
        <v>14</v>
      </c>
      <c r="G2378" s="20">
        <v>3</v>
      </c>
      <c r="H2378" s="20">
        <v>0</v>
      </c>
      <c r="I2378" s="20">
        <v>1</v>
      </c>
      <c r="J2378" s="20">
        <v>18</v>
      </c>
      <c r="K2378" s="20" t="s">
        <v>22</v>
      </c>
      <c r="L2378" s="21">
        <v>3401220</v>
      </c>
      <c r="M2378" s="22">
        <v>126</v>
      </c>
      <c r="N2378" s="23">
        <v>1587.3015</v>
      </c>
      <c r="O2378" s="24"/>
    </row>
    <row r="2379" spans="1:15" ht="20.399999999999999" x14ac:dyDescent="0.2">
      <c r="A2379" s="19" t="s">
        <v>7588</v>
      </c>
      <c r="B2379" s="20" t="s">
        <v>4234</v>
      </c>
      <c r="C2379" s="20">
        <v>7</v>
      </c>
      <c r="D2379" s="20" t="s">
        <v>159</v>
      </c>
      <c r="E2379" s="20" t="s">
        <v>17</v>
      </c>
      <c r="F2379" s="20">
        <v>128</v>
      </c>
      <c r="G2379" s="20">
        <v>24</v>
      </c>
      <c r="H2379" s="20">
        <v>42</v>
      </c>
      <c r="I2379" s="20">
        <v>0</v>
      </c>
      <c r="J2379" s="20">
        <v>194</v>
      </c>
      <c r="K2379" s="20" t="s">
        <v>18</v>
      </c>
      <c r="L2379" s="21">
        <v>3401220</v>
      </c>
      <c r="M2379" s="22">
        <v>1358</v>
      </c>
      <c r="N2379" s="23">
        <v>220.91309999999999</v>
      </c>
      <c r="O2379" s="24"/>
    </row>
    <row r="2380" spans="1:15" ht="20.399999999999999" x14ac:dyDescent="0.2">
      <c r="A2380" s="19" t="s">
        <v>7589</v>
      </c>
      <c r="B2380" s="20" t="s">
        <v>7590</v>
      </c>
      <c r="C2380" s="20">
        <v>3</v>
      </c>
      <c r="D2380" s="20" t="s">
        <v>336</v>
      </c>
      <c r="E2380" s="20" t="s">
        <v>17</v>
      </c>
      <c r="F2380" s="20">
        <v>8</v>
      </c>
      <c r="G2380" s="20">
        <v>2</v>
      </c>
      <c r="H2380" s="20">
        <v>0</v>
      </c>
      <c r="I2380" s="20">
        <v>1</v>
      </c>
      <c r="J2380" s="20">
        <v>11</v>
      </c>
      <c r="K2380" s="20" t="s">
        <v>21</v>
      </c>
      <c r="L2380" s="21">
        <v>3401220</v>
      </c>
      <c r="M2380" s="22">
        <v>33</v>
      </c>
      <c r="N2380" s="23">
        <v>0</v>
      </c>
      <c r="O2380" s="24"/>
    </row>
    <row r="2381" spans="1:15" ht="20.399999999999999" x14ac:dyDescent="0.2">
      <c r="A2381" s="19" t="s">
        <v>7591</v>
      </c>
      <c r="B2381" s="20" t="s">
        <v>3092</v>
      </c>
      <c r="C2381" s="20">
        <v>4</v>
      </c>
      <c r="D2381" s="20" t="s">
        <v>331</v>
      </c>
      <c r="E2381" s="20" t="s">
        <v>17</v>
      </c>
      <c r="F2381" s="20">
        <v>10</v>
      </c>
      <c r="G2381" s="20">
        <v>3</v>
      </c>
      <c r="H2381" s="20">
        <v>0</v>
      </c>
      <c r="I2381" s="20">
        <v>0</v>
      </c>
      <c r="J2381" s="20">
        <v>13</v>
      </c>
      <c r="K2381" s="20" t="s">
        <v>21</v>
      </c>
      <c r="L2381" s="21">
        <v>3401220</v>
      </c>
      <c r="M2381" s="22">
        <v>52</v>
      </c>
      <c r="N2381" s="23">
        <v>2884.6152999999999</v>
      </c>
      <c r="O2381" s="24"/>
    </row>
    <row r="2382" spans="1:15" ht="20.399999999999999" x14ac:dyDescent="0.2">
      <c r="A2382" s="19" t="s">
        <v>7592</v>
      </c>
      <c r="B2382" s="20" t="s">
        <v>3092</v>
      </c>
      <c r="C2382" s="20">
        <v>4</v>
      </c>
      <c r="D2382" s="20" t="s">
        <v>436</v>
      </c>
      <c r="E2382" s="20" t="s">
        <v>17</v>
      </c>
      <c r="F2382" s="20">
        <v>8</v>
      </c>
      <c r="G2382" s="20">
        <v>2</v>
      </c>
      <c r="H2382" s="20">
        <v>0</v>
      </c>
      <c r="I2382" s="20">
        <v>0</v>
      </c>
      <c r="J2382" s="20">
        <v>10</v>
      </c>
      <c r="K2382" s="20" t="s">
        <v>21</v>
      </c>
      <c r="L2382" s="21">
        <v>3401220</v>
      </c>
      <c r="M2382" s="22">
        <v>40</v>
      </c>
      <c r="N2382" s="23">
        <v>0</v>
      </c>
      <c r="O2382" s="24"/>
    </row>
    <row r="2383" spans="1:15" ht="20.399999999999999" x14ac:dyDescent="0.2">
      <c r="A2383" s="19" t="s">
        <v>7593</v>
      </c>
      <c r="B2383" s="20" t="s">
        <v>2346</v>
      </c>
      <c r="C2383" s="20">
        <v>7</v>
      </c>
      <c r="D2383" s="20" t="s">
        <v>468</v>
      </c>
      <c r="E2383" s="20" t="s">
        <v>17</v>
      </c>
      <c r="F2383" s="20">
        <v>10</v>
      </c>
      <c r="G2383" s="20">
        <v>2</v>
      </c>
      <c r="H2383" s="20">
        <v>0</v>
      </c>
      <c r="I2383" s="20">
        <v>1</v>
      </c>
      <c r="J2383" s="20">
        <v>13</v>
      </c>
      <c r="K2383" s="20" t="s">
        <v>21</v>
      </c>
      <c r="L2383" s="21">
        <v>3401220</v>
      </c>
      <c r="M2383" s="22">
        <v>91</v>
      </c>
      <c r="N2383" s="23">
        <v>4945.0549000000001</v>
      </c>
      <c r="O2383" s="24"/>
    </row>
    <row r="2384" spans="1:15" ht="20.399999999999999" x14ac:dyDescent="0.2">
      <c r="A2384" s="19" t="s">
        <v>7594</v>
      </c>
      <c r="B2384" s="20" t="s">
        <v>733</v>
      </c>
      <c r="C2384" s="20">
        <v>6</v>
      </c>
      <c r="D2384" s="20" t="s">
        <v>282</v>
      </c>
      <c r="E2384" s="20" t="s">
        <v>17</v>
      </c>
      <c r="F2384" s="20">
        <v>6</v>
      </c>
      <c r="G2384" s="20">
        <v>2</v>
      </c>
      <c r="H2384" s="20">
        <v>0</v>
      </c>
      <c r="I2384" s="20">
        <v>0</v>
      </c>
      <c r="J2384" s="20">
        <v>8</v>
      </c>
      <c r="K2384" s="20" t="s">
        <v>21</v>
      </c>
      <c r="L2384" s="21">
        <v>3401220</v>
      </c>
      <c r="M2384" s="22">
        <v>48</v>
      </c>
      <c r="N2384" s="23">
        <v>2500</v>
      </c>
      <c r="O2384" s="24"/>
    </row>
    <row r="2385" spans="1:15" ht="20.399999999999999" x14ac:dyDescent="0.2">
      <c r="A2385" s="19" t="s">
        <v>7595</v>
      </c>
      <c r="B2385" s="20" t="s">
        <v>2141</v>
      </c>
      <c r="C2385" s="20">
        <v>5</v>
      </c>
      <c r="D2385" s="20" t="s">
        <v>6492</v>
      </c>
      <c r="E2385" s="20" t="s">
        <v>17</v>
      </c>
      <c r="F2385" s="20">
        <v>12</v>
      </c>
      <c r="G2385" s="20">
        <v>3</v>
      </c>
      <c r="H2385" s="20">
        <v>0</v>
      </c>
      <c r="I2385" s="20">
        <v>1</v>
      </c>
      <c r="J2385" s="20">
        <v>16</v>
      </c>
      <c r="K2385" s="20" t="s">
        <v>21</v>
      </c>
      <c r="L2385" s="21">
        <v>3401220</v>
      </c>
      <c r="M2385" s="22">
        <v>80</v>
      </c>
      <c r="N2385" s="23">
        <v>0</v>
      </c>
      <c r="O2385" s="24"/>
    </row>
    <row r="2386" spans="1:15" ht="20.399999999999999" x14ac:dyDescent="0.2">
      <c r="A2386" s="19" t="s">
        <v>7596</v>
      </c>
      <c r="B2386" s="20" t="s">
        <v>2141</v>
      </c>
      <c r="C2386" s="20">
        <v>5</v>
      </c>
      <c r="D2386" s="20" t="s">
        <v>298</v>
      </c>
      <c r="E2386" s="20" t="s">
        <v>17</v>
      </c>
      <c r="F2386" s="20">
        <v>12</v>
      </c>
      <c r="G2386" s="20">
        <v>3</v>
      </c>
      <c r="H2386" s="20">
        <v>0</v>
      </c>
      <c r="I2386" s="20">
        <v>0</v>
      </c>
      <c r="J2386" s="20">
        <v>15</v>
      </c>
      <c r="K2386" s="20" t="s">
        <v>21</v>
      </c>
      <c r="L2386" s="21">
        <v>3401220</v>
      </c>
      <c r="M2386" s="22">
        <v>75</v>
      </c>
      <c r="N2386" s="23">
        <v>0</v>
      </c>
      <c r="O2386" s="24"/>
    </row>
    <row r="2387" spans="1:15" ht="20.399999999999999" x14ac:dyDescent="0.2">
      <c r="A2387" s="19" t="s">
        <v>7597</v>
      </c>
      <c r="B2387" s="20" t="s">
        <v>7598</v>
      </c>
      <c r="C2387" s="20">
        <v>6</v>
      </c>
      <c r="D2387" s="20" t="s">
        <v>1671</v>
      </c>
      <c r="E2387" s="20" t="s">
        <v>4273</v>
      </c>
      <c r="F2387" s="20">
        <v>3</v>
      </c>
      <c r="G2387" s="20">
        <v>1</v>
      </c>
      <c r="H2387" s="20">
        <v>0</v>
      </c>
      <c r="I2387" s="20">
        <v>0</v>
      </c>
      <c r="J2387" s="20">
        <v>4</v>
      </c>
      <c r="K2387" s="20" t="s">
        <v>21</v>
      </c>
      <c r="L2387" s="21">
        <v>3401220</v>
      </c>
      <c r="M2387" s="22">
        <v>24</v>
      </c>
      <c r="N2387" s="23">
        <v>3750</v>
      </c>
      <c r="O2387" s="24"/>
    </row>
    <row r="2388" spans="1:15" ht="20.399999999999999" x14ac:dyDescent="0.2">
      <c r="A2388" s="19" t="s">
        <v>7599</v>
      </c>
      <c r="B2388" s="20" t="s">
        <v>1491</v>
      </c>
      <c r="C2388" s="20">
        <v>6</v>
      </c>
      <c r="D2388" s="20" t="s">
        <v>265</v>
      </c>
      <c r="E2388" s="20" t="s">
        <v>17</v>
      </c>
      <c r="F2388" s="20">
        <v>8</v>
      </c>
      <c r="G2388" s="20">
        <v>2</v>
      </c>
      <c r="H2388" s="20">
        <v>0</v>
      </c>
      <c r="I2388" s="20">
        <v>0</v>
      </c>
      <c r="J2388" s="20">
        <v>10</v>
      </c>
      <c r="K2388" s="20" t="s">
        <v>21</v>
      </c>
      <c r="L2388" s="21">
        <v>3401220</v>
      </c>
      <c r="M2388" s="22">
        <v>60</v>
      </c>
      <c r="N2388" s="23">
        <v>1500</v>
      </c>
      <c r="O2388" s="24"/>
    </row>
    <row r="2389" spans="1:15" ht="20.399999999999999" x14ac:dyDescent="0.2">
      <c r="A2389" s="19" t="s">
        <v>7600</v>
      </c>
      <c r="B2389" s="20" t="s">
        <v>1528</v>
      </c>
      <c r="C2389" s="20">
        <v>4</v>
      </c>
      <c r="D2389" s="20" t="s">
        <v>1189</v>
      </c>
      <c r="E2389" s="20" t="s">
        <v>346</v>
      </c>
      <c r="F2389" s="20">
        <v>128</v>
      </c>
      <c r="G2389" s="20">
        <v>24</v>
      </c>
      <c r="H2389" s="20">
        <v>50</v>
      </c>
      <c r="I2389" s="20">
        <v>0</v>
      </c>
      <c r="J2389" s="20">
        <v>202</v>
      </c>
      <c r="K2389" s="20" t="s">
        <v>21</v>
      </c>
      <c r="L2389" s="21">
        <v>3401220</v>
      </c>
      <c r="M2389" s="22">
        <v>808</v>
      </c>
      <c r="N2389" s="23">
        <v>0</v>
      </c>
      <c r="O2389" s="24"/>
    </row>
    <row r="2390" spans="1:15" ht="20.399999999999999" x14ac:dyDescent="0.2">
      <c r="A2390" s="19" t="s">
        <v>7601</v>
      </c>
      <c r="B2390" s="20" t="s">
        <v>4243</v>
      </c>
      <c r="C2390" s="20">
        <v>6</v>
      </c>
      <c r="D2390" s="20" t="s">
        <v>298</v>
      </c>
      <c r="E2390" s="20" t="s">
        <v>17</v>
      </c>
      <c r="F2390" s="20">
        <v>8</v>
      </c>
      <c r="G2390" s="20">
        <v>2</v>
      </c>
      <c r="H2390" s="20">
        <v>0</v>
      </c>
      <c r="I2390" s="20">
        <v>0</v>
      </c>
      <c r="J2390" s="20">
        <v>10</v>
      </c>
      <c r="K2390" s="20" t="s">
        <v>21</v>
      </c>
      <c r="L2390" s="21">
        <v>3401220</v>
      </c>
      <c r="M2390" s="22">
        <v>60</v>
      </c>
      <c r="N2390" s="23">
        <v>1833.3333</v>
      </c>
      <c r="O2390" s="24"/>
    </row>
    <row r="2391" spans="1:15" ht="20.399999999999999" x14ac:dyDescent="0.2">
      <c r="A2391" s="19" t="s">
        <v>7602</v>
      </c>
      <c r="B2391" s="20" t="s">
        <v>7603</v>
      </c>
      <c r="C2391" s="20">
        <v>4</v>
      </c>
      <c r="D2391" s="20" t="s">
        <v>1492</v>
      </c>
      <c r="E2391" s="20" t="s">
        <v>17</v>
      </c>
      <c r="F2391" s="20">
        <v>12</v>
      </c>
      <c r="G2391" s="20">
        <v>3</v>
      </c>
      <c r="H2391" s="20">
        <v>0</v>
      </c>
      <c r="I2391" s="20">
        <v>0</v>
      </c>
      <c r="J2391" s="20">
        <v>15</v>
      </c>
      <c r="K2391" s="20" t="s">
        <v>21</v>
      </c>
      <c r="L2391" s="21">
        <v>3401220</v>
      </c>
      <c r="M2391" s="22">
        <v>60</v>
      </c>
      <c r="N2391" s="23">
        <v>0</v>
      </c>
      <c r="O2391" s="24"/>
    </row>
    <row r="2392" spans="1:15" ht="20.399999999999999" x14ac:dyDescent="0.2">
      <c r="A2392" s="19" t="s">
        <v>7604</v>
      </c>
      <c r="B2392" s="20" t="s">
        <v>1644</v>
      </c>
      <c r="C2392" s="20">
        <v>6</v>
      </c>
      <c r="D2392" s="20" t="s">
        <v>296</v>
      </c>
      <c r="E2392" s="20" t="s">
        <v>17</v>
      </c>
      <c r="F2392" s="20">
        <v>3</v>
      </c>
      <c r="G2392" s="20">
        <v>1</v>
      </c>
      <c r="H2392" s="20">
        <v>0</v>
      </c>
      <c r="I2392" s="20">
        <v>0</v>
      </c>
      <c r="J2392" s="20">
        <v>4</v>
      </c>
      <c r="K2392" s="20" t="s">
        <v>21</v>
      </c>
      <c r="L2392" s="21">
        <v>3401220</v>
      </c>
      <c r="M2392" s="22">
        <v>24</v>
      </c>
      <c r="N2392" s="23">
        <v>8333.3333000000002</v>
      </c>
      <c r="O2392" s="24"/>
    </row>
    <row r="2393" spans="1:15" ht="20.399999999999999" x14ac:dyDescent="0.2">
      <c r="A2393" s="19" t="s">
        <v>7605</v>
      </c>
      <c r="B2393" s="20" t="s">
        <v>2385</v>
      </c>
      <c r="C2393" s="20">
        <v>10</v>
      </c>
      <c r="D2393" s="20" t="s">
        <v>210</v>
      </c>
      <c r="E2393" s="20"/>
      <c r="F2393" s="20">
        <v>16</v>
      </c>
      <c r="G2393" s="20">
        <v>3</v>
      </c>
      <c r="H2393" s="20">
        <v>0</v>
      </c>
      <c r="I2393" s="20">
        <v>1</v>
      </c>
      <c r="J2393" s="20">
        <v>20</v>
      </c>
      <c r="K2393" s="20"/>
      <c r="L2393" s="21">
        <v>3401220</v>
      </c>
      <c r="M2393" s="22">
        <v>200</v>
      </c>
      <c r="N2393" s="23">
        <v>0</v>
      </c>
      <c r="O2393" s="24"/>
    </row>
    <row r="2394" spans="1:15" ht="20.399999999999999" x14ac:dyDescent="0.2">
      <c r="A2394" s="19" t="s">
        <v>7606</v>
      </c>
      <c r="B2394" s="20" t="s">
        <v>6674</v>
      </c>
      <c r="C2394" s="20">
        <v>6</v>
      </c>
      <c r="D2394" s="20" t="s">
        <v>476</v>
      </c>
      <c r="E2394" s="20" t="s">
        <v>17</v>
      </c>
      <c r="F2394" s="20">
        <v>3</v>
      </c>
      <c r="G2394" s="20">
        <v>1</v>
      </c>
      <c r="H2394" s="20">
        <v>0</v>
      </c>
      <c r="I2394" s="20">
        <v>0</v>
      </c>
      <c r="J2394" s="20">
        <v>4</v>
      </c>
      <c r="K2394" s="20" t="s">
        <v>21</v>
      </c>
      <c r="L2394" s="21">
        <v>3401220</v>
      </c>
      <c r="M2394" s="22">
        <v>24</v>
      </c>
      <c r="N2394" s="23">
        <v>8333.3333000000002</v>
      </c>
      <c r="O2394" s="24"/>
    </row>
    <row r="2395" spans="1:15" ht="20.399999999999999" x14ac:dyDescent="0.2">
      <c r="A2395" s="19" t="s">
        <v>7607</v>
      </c>
      <c r="B2395" s="20" t="s">
        <v>7608</v>
      </c>
      <c r="C2395" s="20">
        <v>4</v>
      </c>
      <c r="D2395" s="20" t="s">
        <v>823</v>
      </c>
      <c r="E2395" s="20" t="s">
        <v>17</v>
      </c>
      <c r="F2395" s="20">
        <v>8</v>
      </c>
      <c r="G2395" s="20">
        <v>2</v>
      </c>
      <c r="H2395" s="20">
        <v>0</v>
      </c>
      <c r="I2395" s="20">
        <v>0</v>
      </c>
      <c r="J2395" s="20">
        <v>10</v>
      </c>
      <c r="K2395" s="20" t="s">
        <v>21</v>
      </c>
      <c r="L2395" s="21">
        <v>3401220</v>
      </c>
      <c r="M2395" s="22">
        <v>40</v>
      </c>
      <c r="N2395" s="23">
        <v>0</v>
      </c>
      <c r="O2395" s="24"/>
    </row>
    <row r="2396" spans="1:15" ht="20.399999999999999" x14ac:dyDescent="0.2">
      <c r="A2396" s="19" t="s">
        <v>1129</v>
      </c>
      <c r="B2396" s="20" t="s">
        <v>989</v>
      </c>
      <c r="C2396" s="20">
        <v>4</v>
      </c>
      <c r="D2396" s="20" t="s">
        <v>159</v>
      </c>
      <c r="E2396" s="20" t="s">
        <v>17</v>
      </c>
      <c r="F2396" s="20">
        <v>128</v>
      </c>
      <c r="G2396" s="20">
        <v>24</v>
      </c>
      <c r="H2396" s="20">
        <v>50</v>
      </c>
      <c r="I2396" s="20">
        <v>0</v>
      </c>
      <c r="J2396" s="20">
        <v>202</v>
      </c>
      <c r="K2396" s="20" t="s">
        <v>21</v>
      </c>
      <c r="L2396" s="21">
        <v>3401220</v>
      </c>
      <c r="M2396" s="22">
        <v>808</v>
      </c>
      <c r="N2396" s="23">
        <v>346.53460000000001</v>
      </c>
      <c r="O2396" s="24"/>
    </row>
    <row r="2397" spans="1:15" ht="20.399999999999999" x14ac:dyDescent="0.2">
      <c r="A2397" s="19" t="s">
        <v>7609</v>
      </c>
      <c r="B2397" s="20" t="s">
        <v>634</v>
      </c>
      <c r="C2397" s="20">
        <v>3</v>
      </c>
      <c r="D2397" s="20" t="s">
        <v>90</v>
      </c>
      <c r="E2397" s="20" t="s">
        <v>4273</v>
      </c>
      <c r="F2397" s="20">
        <v>12</v>
      </c>
      <c r="G2397" s="20">
        <v>3</v>
      </c>
      <c r="H2397" s="20">
        <v>0</v>
      </c>
      <c r="I2397" s="20">
        <v>1</v>
      </c>
      <c r="J2397" s="20">
        <v>16</v>
      </c>
      <c r="K2397" s="20" t="s">
        <v>21</v>
      </c>
      <c r="L2397" s="21">
        <v>3401220</v>
      </c>
      <c r="M2397" s="22">
        <v>48</v>
      </c>
      <c r="N2397" s="23">
        <v>0</v>
      </c>
      <c r="O2397" s="24"/>
    </row>
    <row r="2398" spans="1:15" ht="20.399999999999999" x14ac:dyDescent="0.2">
      <c r="A2398" s="19" t="s">
        <v>7610</v>
      </c>
      <c r="B2398" s="20" t="s">
        <v>7611</v>
      </c>
      <c r="C2398" s="20">
        <v>6</v>
      </c>
      <c r="D2398" s="20" t="s">
        <v>1825</v>
      </c>
      <c r="E2398" s="20" t="s">
        <v>17</v>
      </c>
      <c r="F2398" s="20">
        <v>3</v>
      </c>
      <c r="G2398" s="20">
        <v>1</v>
      </c>
      <c r="H2398" s="20">
        <v>0</v>
      </c>
      <c r="I2398" s="20">
        <v>0</v>
      </c>
      <c r="J2398" s="20">
        <v>4</v>
      </c>
      <c r="K2398" s="20" t="s">
        <v>21</v>
      </c>
      <c r="L2398" s="21">
        <v>3401220</v>
      </c>
      <c r="M2398" s="22">
        <v>24</v>
      </c>
      <c r="N2398" s="23">
        <v>0</v>
      </c>
      <c r="O2398" s="24"/>
    </row>
    <row r="2399" spans="1:15" ht="20.399999999999999" x14ac:dyDescent="0.2">
      <c r="A2399" s="19" t="s">
        <v>7612</v>
      </c>
      <c r="B2399" s="20" t="s">
        <v>7613</v>
      </c>
      <c r="C2399" s="20">
        <v>6</v>
      </c>
      <c r="D2399" s="20" t="s">
        <v>4154</v>
      </c>
      <c r="E2399" s="20" t="s">
        <v>17</v>
      </c>
      <c r="F2399" s="20">
        <v>6</v>
      </c>
      <c r="G2399" s="20">
        <v>2</v>
      </c>
      <c r="H2399" s="20">
        <v>0</v>
      </c>
      <c r="I2399" s="20">
        <v>0</v>
      </c>
      <c r="J2399" s="20">
        <v>8</v>
      </c>
      <c r="K2399" s="20" t="s">
        <v>21</v>
      </c>
      <c r="L2399" s="21">
        <v>3401220</v>
      </c>
      <c r="M2399" s="22">
        <v>48</v>
      </c>
      <c r="N2399" s="23">
        <v>0</v>
      </c>
      <c r="O2399" s="24"/>
    </row>
    <row r="2400" spans="1:15" ht="20.399999999999999" x14ac:dyDescent="0.2">
      <c r="A2400" s="19" t="s">
        <v>2833</v>
      </c>
      <c r="B2400" s="20" t="s">
        <v>3411</v>
      </c>
      <c r="C2400" s="20">
        <v>12</v>
      </c>
      <c r="D2400" s="20" t="s">
        <v>125</v>
      </c>
      <c r="E2400" s="20"/>
      <c r="F2400" s="20">
        <v>16</v>
      </c>
      <c r="G2400" s="20">
        <v>3</v>
      </c>
      <c r="H2400" s="20">
        <v>0</v>
      </c>
      <c r="I2400" s="20">
        <v>1</v>
      </c>
      <c r="J2400" s="20">
        <v>20</v>
      </c>
      <c r="K2400" s="20"/>
      <c r="L2400" s="21">
        <v>3401220</v>
      </c>
      <c r="M2400" s="22">
        <v>240</v>
      </c>
      <c r="N2400" s="23">
        <v>323.54160000000002</v>
      </c>
      <c r="O2400" s="24"/>
    </row>
    <row r="2401" spans="1:15" ht="20.399999999999999" x14ac:dyDescent="0.2">
      <c r="A2401" s="19" t="s">
        <v>7614</v>
      </c>
      <c r="B2401" s="20" t="s">
        <v>7615</v>
      </c>
      <c r="C2401" s="20">
        <v>6</v>
      </c>
      <c r="D2401" s="20" t="s">
        <v>5516</v>
      </c>
      <c r="E2401" s="20" t="s">
        <v>4273</v>
      </c>
      <c r="F2401" s="20">
        <v>3</v>
      </c>
      <c r="G2401" s="20">
        <v>1</v>
      </c>
      <c r="H2401" s="20">
        <v>0</v>
      </c>
      <c r="I2401" s="20">
        <v>0</v>
      </c>
      <c r="J2401" s="20">
        <v>4</v>
      </c>
      <c r="K2401" s="20" t="s">
        <v>21</v>
      </c>
      <c r="L2401" s="21">
        <v>3401220</v>
      </c>
      <c r="M2401" s="22">
        <v>24</v>
      </c>
      <c r="N2401" s="23">
        <v>0</v>
      </c>
      <c r="O2401" s="24"/>
    </row>
    <row r="2402" spans="1:15" ht="20.399999999999999" x14ac:dyDescent="0.2">
      <c r="A2402" s="19" t="s">
        <v>7616</v>
      </c>
      <c r="B2402" s="20" t="s">
        <v>1317</v>
      </c>
      <c r="C2402" s="20">
        <v>4</v>
      </c>
      <c r="D2402" s="20" t="s">
        <v>286</v>
      </c>
      <c r="E2402" s="20" t="s">
        <v>4273</v>
      </c>
      <c r="F2402" s="20">
        <v>12</v>
      </c>
      <c r="G2402" s="20">
        <v>3</v>
      </c>
      <c r="H2402" s="20">
        <v>0</v>
      </c>
      <c r="I2402" s="20">
        <v>1</v>
      </c>
      <c r="J2402" s="20">
        <v>16</v>
      </c>
      <c r="K2402" s="20" t="s">
        <v>21</v>
      </c>
      <c r="L2402" s="21">
        <v>3401220</v>
      </c>
      <c r="M2402" s="22">
        <v>64</v>
      </c>
      <c r="N2402" s="23">
        <v>0</v>
      </c>
      <c r="O2402" s="24"/>
    </row>
    <row r="2403" spans="1:15" ht="20.399999999999999" x14ac:dyDescent="0.2">
      <c r="A2403" s="19" t="s">
        <v>7617</v>
      </c>
      <c r="B2403" s="20" t="s">
        <v>639</v>
      </c>
      <c r="C2403" s="20">
        <v>3</v>
      </c>
      <c r="D2403" s="20" t="s">
        <v>210</v>
      </c>
      <c r="E2403" s="20" t="s">
        <v>346</v>
      </c>
      <c r="F2403" s="20">
        <v>156</v>
      </c>
      <c r="G2403" s="20">
        <v>32</v>
      </c>
      <c r="H2403" s="20">
        <v>36</v>
      </c>
      <c r="I2403" s="20">
        <v>0</v>
      </c>
      <c r="J2403" s="20">
        <v>224</v>
      </c>
      <c r="K2403" s="20" t="s">
        <v>21</v>
      </c>
      <c r="L2403" s="21">
        <v>3401220</v>
      </c>
      <c r="M2403" s="22">
        <v>672</v>
      </c>
      <c r="N2403" s="23">
        <v>0</v>
      </c>
      <c r="O2403" s="24"/>
    </row>
    <row r="2404" spans="1:15" ht="20.399999999999999" x14ac:dyDescent="0.2">
      <c r="A2404" s="19" t="s">
        <v>7618</v>
      </c>
      <c r="B2404" s="20" t="s">
        <v>7619</v>
      </c>
      <c r="C2404" s="20">
        <v>4</v>
      </c>
      <c r="D2404" s="20" t="s">
        <v>499</v>
      </c>
      <c r="E2404" s="20" t="s">
        <v>346</v>
      </c>
      <c r="F2404" s="20">
        <v>156</v>
      </c>
      <c r="G2404" s="20">
        <v>32</v>
      </c>
      <c r="H2404" s="20">
        <v>40</v>
      </c>
      <c r="I2404" s="20">
        <v>0</v>
      </c>
      <c r="J2404" s="20">
        <v>228</v>
      </c>
      <c r="K2404" s="20" t="s">
        <v>21</v>
      </c>
      <c r="L2404" s="21">
        <v>3401220</v>
      </c>
      <c r="M2404" s="22">
        <v>912</v>
      </c>
      <c r="N2404" s="23">
        <v>0</v>
      </c>
      <c r="O2404" s="24"/>
    </row>
    <row r="2405" spans="1:15" ht="20.399999999999999" x14ac:dyDescent="0.2">
      <c r="A2405" s="19" t="s">
        <v>7620</v>
      </c>
      <c r="B2405" s="20" t="s">
        <v>7619</v>
      </c>
      <c r="C2405" s="20">
        <v>4</v>
      </c>
      <c r="D2405" s="20" t="s">
        <v>499</v>
      </c>
      <c r="E2405" s="20" t="s">
        <v>346</v>
      </c>
      <c r="F2405" s="20">
        <v>156</v>
      </c>
      <c r="G2405" s="20">
        <v>32</v>
      </c>
      <c r="H2405" s="20">
        <v>40</v>
      </c>
      <c r="I2405" s="20">
        <v>0</v>
      </c>
      <c r="J2405" s="20">
        <v>228</v>
      </c>
      <c r="K2405" s="20" t="s">
        <v>21</v>
      </c>
      <c r="L2405" s="21">
        <v>3401220</v>
      </c>
      <c r="M2405" s="22">
        <v>912</v>
      </c>
      <c r="N2405" s="23">
        <v>0</v>
      </c>
      <c r="O2405" s="24"/>
    </row>
    <row r="2406" spans="1:15" s="25" customFormat="1" ht="13.2" x14ac:dyDescent="0.25">
      <c r="A2406" s="92" t="s">
        <v>38</v>
      </c>
      <c r="B2406" s="93"/>
      <c r="C2406" s="93"/>
      <c r="D2406" s="93" t="s">
        <v>7621</v>
      </c>
      <c r="E2406" s="93"/>
      <c r="F2406" s="93"/>
      <c r="G2406" s="93"/>
      <c r="H2406" s="93"/>
      <c r="I2406" s="93"/>
      <c r="J2406" s="93"/>
      <c r="K2406" s="93"/>
      <c r="L2406" s="94"/>
      <c r="M2406" s="95"/>
      <c r="N2406" s="96" t="s">
        <v>20</v>
      </c>
      <c r="O2406" s="97">
        <v>8300410</v>
      </c>
    </row>
    <row r="2408" spans="1:15" ht="13.2" x14ac:dyDescent="0.25">
      <c r="D2408" s="25" t="s">
        <v>39</v>
      </c>
    </row>
    <row r="2409" spans="1:15" ht="20.399999999999999" x14ac:dyDescent="0.2">
      <c r="A2409" s="19" t="s">
        <v>7622</v>
      </c>
      <c r="B2409" s="20" t="s">
        <v>1272</v>
      </c>
      <c r="C2409" s="20">
        <v>4</v>
      </c>
      <c r="D2409" s="20" t="s">
        <v>7623</v>
      </c>
      <c r="E2409" s="20" t="s">
        <v>347</v>
      </c>
      <c r="F2409" s="20">
        <v>24</v>
      </c>
      <c r="G2409" s="20">
        <v>4</v>
      </c>
      <c r="H2409" s="20">
        <v>12</v>
      </c>
      <c r="I2409" s="20">
        <v>0</v>
      </c>
      <c r="J2409" s="20">
        <v>40</v>
      </c>
      <c r="K2409" s="20" t="s">
        <v>22</v>
      </c>
      <c r="L2409" s="21">
        <v>3401220</v>
      </c>
      <c r="M2409" s="22">
        <v>160</v>
      </c>
      <c r="N2409" s="23">
        <v>111.25</v>
      </c>
      <c r="O2409" s="24"/>
    </row>
    <row r="2410" spans="1:15" ht="20.399999999999999" x14ac:dyDescent="0.2">
      <c r="A2410" s="19" t="s">
        <v>7624</v>
      </c>
      <c r="B2410" s="20" t="s">
        <v>642</v>
      </c>
      <c r="C2410" s="20">
        <v>2</v>
      </c>
      <c r="D2410" s="20" t="s">
        <v>7623</v>
      </c>
      <c r="E2410" s="20" t="s">
        <v>347</v>
      </c>
      <c r="F2410" s="20">
        <v>64</v>
      </c>
      <c r="G2410" s="20">
        <v>16</v>
      </c>
      <c r="H2410" s="20">
        <v>20</v>
      </c>
      <c r="I2410" s="20">
        <v>0</v>
      </c>
      <c r="J2410" s="20">
        <v>100</v>
      </c>
      <c r="K2410" s="20" t="s">
        <v>22</v>
      </c>
      <c r="L2410" s="21">
        <v>3401220</v>
      </c>
      <c r="M2410" s="22">
        <v>200</v>
      </c>
      <c r="N2410" s="23">
        <v>89</v>
      </c>
      <c r="O2410" s="24"/>
    </row>
    <row r="2411" spans="1:15" ht="20.399999999999999" x14ac:dyDescent="0.2">
      <c r="A2411" s="19" t="s">
        <v>7625</v>
      </c>
      <c r="B2411" s="20" t="s">
        <v>7626</v>
      </c>
      <c r="C2411" s="20">
        <v>10</v>
      </c>
      <c r="D2411" s="20" t="s">
        <v>7623</v>
      </c>
      <c r="E2411" s="20"/>
      <c r="F2411" s="20">
        <v>18</v>
      </c>
      <c r="G2411" s="20">
        <v>4</v>
      </c>
      <c r="H2411" s="20">
        <v>0</v>
      </c>
      <c r="I2411" s="20">
        <v>2</v>
      </c>
      <c r="J2411" s="20">
        <v>24</v>
      </c>
      <c r="K2411" s="20"/>
      <c r="L2411" s="21">
        <v>3401220</v>
      </c>
      <c r="M2411" s="22">
        <v>240</v>
      </c>
      <c r="N2411" s="23">
        <v>0</v>
      </c>
      <c r="O2411" s="24"/>
    </row>
    <row r="2412" spans="1:15" ht="20.399999999999999" x14ac:dyDescent="0.2">
      <c r="A2412" s="19" t="s">
        <v>7627</v>
      </c>
      <c r="B2412" s="20" t="s">
        <v>7628</v>
      </c>
      <c r="C2412" s="20">
        <v>4</v>
      </c>
      <c r="D2412" s="20" t="s">
        <v>7623</v>
      </c>
      <c r="E2412" s="20" t="s">
        <v>347</v>
      </c>
      <c r="F2412" s="20">
        <v>24</v>
      </c>
      <c r="G2412" s="20">
        <v>4</v>
      </c>
      <c r="H2412" s="20">
        <v>12</v>
      </c>
      <c r="I2412" s="20">
        <v>0</v>
      </c>
      <c r="J2412" s="20">
        <v>40</v>
      </c>
      <c r="K2412" s="20" t="s">
        <v>22</v>
      </c>
      <c r="L2412" s="21">
        <v>3401220</v>
      </c>
      <c r="M2412" s="22">
        <v>160</v>
      </c>
      <c r="N2412" s="23">
        <v>28.125</v>
      </c>
      <c r="O2412" s="24"/>
    </row>
    <row r="2413" spans="1:15" ht="20.399999999999999" x14ac:dyDescent="0.2">
      <c r="A2413" s="19" t="s">
        <v>7629</v>
      </c>
      <c r="B2413" s="20" t="s">
        <v>1437</v>
      </c>
      <c r="C2413" s="20">
        <v>3</v>
      </c>
      <c r="D2413" s="20" t="s">
        <v>7623</v>
      </c>
      <c r="E2413" s="20" t="s">
        <v>347</v>
      </c>
      <c r="F2413" s="20">
        <v>24</v>
      </c>
      <c r="G2413" s="20">
        <v>4</v>
      </c>
      <c r="H2413" s="20">
        <v>12</v>
      </c>
      <c r="I2413" s="20">
        <v>0</v>
      </c>
      <c r="J2413" s="20">
        <v>40</v>
      </c>
      <c r="K2413" s="20" t="s">
        <v>22</v>
      </c>
      <c r="L2413" s="21">
        <v>3401220</v>
      </c>
      <c r="M2413" s="22">
        <v>120</v>
      </c>
      <c r="N2413" s="23">
        <v>37.5</v>
      </c>
      <c r="O2413" s="24"/>
    </row>
    <row r="2414" spans="1:15" ht="20.399999999999999" x14ac:dyDescent="0.2">
      <c r="A2414" s="19" t="s">
        <v>7630</v>
      </c>
      <c r="B2414" s="20" t="s">
        <v>7631</v>
      </c>
      <c r="C2414" s="20">
        <v>1</v>
      </c>
      <c r="D2414" s="20" t="s">
        <v>7623</v>
      </c>
      <c r="E2414" s="20" t="s">
        <v>347</v>
      </c>
      <c r="F2414" s="20">
        <v>64</v>
      </c>
      <c r="G2414" s="20">
        <v>16</v>
      </c>
      <c r="H2414" s="20">
        <v>20</v>
      </c>
      <c r="I2414" s="20">
        <v>0</v>
      </c>
      <c r="J2414" s="20">
        <v>100</v>
      </c>
      <c r="K2414" s="20" t="s">
        <v>22</v>
      </c>
      <c r="L2414" s="21">
        <v>3401220</v>
      </c>
      <c r="M2414" s="22">
        <v>100</v>
      </c>
      <c r="N2414" s="23">
        <v>0</v>
      </c>
      <c r="O2414" s="24"/>
    </row>
    <row r="2415" spans="1:15" ht="20.399999999999999" x14ac:dyDescent="0.2">
      <c r="A2415" s="19" t="s">
        <v>7632</v>
      </c>
      <c r="B2415" s="20" t="s">
        <v>7633</v>
      </c>
      <c r="C2415" s="20">
        <v>10</v>
      </c>
      <c r="D2415" s="20" t="s">
        <v>7634</v>
      </c>
      <c r="E2415" s="20"/>
      <c r="F2415" s="20">
        <v>18</v>
      </c>
      <c r="G2415" s="20">
        <v>4</v>
      </c>
      <c r="H2415" s="20">
        <v>0</v>
      </c>
      <c r="I2415" s="20">
        <v>2</v>
      </c>
      <c r="J2415" s="20">
        <v>24</v>
      </c>
      <c r="K2415" s="20"/>
      <c r="L2415" s="21">
        <v>3401220</v>
      </c>
      <c r="M2415" s="22">
        <v>240</v>
      </c>
      <c r="N2415" s="23">
        <v>1916.6666</v>
      </c>
      <c r="O2415" s="24"/>
    </row>
    <row r="2416" spans="1:15" ht="20.399999999999999" x14ac:dyDescent="0.2">
      <c r="A2416" s="19" t="s">
        <v>7635</v>
      </c>
      <c r="B2416" s="20" t="s">
        <v>7631</v>
      </c>
      <c r="C2416" s="20">
        <v>1</v>
      </c>
      <c r="D2416" s="20" t="s">
        <v>7623</v>
      </c>
      <c r="E2416" s="20" t="s">
        <v>347</v>
      </c>
      <c r="F2416" s="20">
        <v>64</v>
      </c>
      <c r="G2416" s="20">
        <v>16</v>
      </c>
      <c r="H2416" s="20">
        <v>20</v>
      </c>
      <c r="I2416" s="20">
        <v>0</v>
      </c>
      <c r="J2416" s="20">
        <v>100</v>
      </c>
      <c r="K2416" s="20" t="s">
        <v>22</v>
      </c>
      <c r="L2416" s="21">
        <v>3401220</v>
      </c>
      <c r="M2416" s="22">
        <v>100</v>
      </c>
      <c r="N2416" s="23">
        <v>0</v>
      </c>
      <c r="O2416" s="24"/>
    </row>
    <row r="2417" spans="1:15" ht="20.399999999999999" x14ac:dyDescent="0.2">
      <c r="A2417" s="19" t="s">
        <v>7636</v>
      </c>
      <c r="B2417" s="20" t="s">
        <v>7631</v>
      </c>
      <c r="C2417" s="20">
        <v>1</v>
      </c>
      <c r="D2417" s="20" t="s">
        <v>7623</v>
      </c>
      <c r="E2417" s="20" t="s">
        <v>347</v>
      </c>
      <c r="F2417" s="20">
        <v>64</v>
      </c>
      <c r="G2417" s="20">
        <v>16</v>
      </c>
      <c r="H2417" s="20">
        <v>20</v>
      </c>
      <c r="I2417" s="20">
        <v>0</v>
      </c>
      <c r="J2417" s="20">
        <v>100</v>
      </c>
      <c r="K2417" s="20" t="s">
        <v>22</v>
      </c>
      <c r="L2417" s="21">
        <v>3401220</v>
      </c>
      <c r="M2417" s="22">
        <v>100</v>
      </c>
      <c r="N2417" s="23">
        <v>0</v>
      </c>
      <c r="O2417" s="24"/>
    </row>
    <row r="2418" spans="1:15" ht="20.399999999999999" x14ac:dyDescent="0.2">
      <c r="A2418" s="19" t="s">
        <v>7637</v>
      </c>
      <c r="B2418" s="20" t="s">
        <v>3625</v>
      </c>
      <c r="C2418" s="20">
        <v>2</v>
      </c>
      <c r="D2418" s="20" t="s">
        <v>7623</v>
      </c>
      <c r="E2418" s="20" t="s">
        <v>347</v>
      </c>
      <c r="F2418" s="20">
        <v>24</v>
      </c>
      <c r="G2418" s="20">
        <v>4</v>
      </c>
      <c r="H2418" s="20">
        <v>12</v>
      </c>
      <c r="I2418" s="20">
        <v>0</v>
      </c>
      <c r="J2418" s="20">
        <v>40</v>
      </c>
      <c r="K2418" s="20" t="s">
        <v>22</v>
      </c>
      <c r="L2418" s="21">
        <v>3401220</v>
      </c>
      <c r="M2418" s="22">
        <v>80</v>
      </c>
      <c r="N2418" s="23">
        <v>56.25</v>
      </c>
      <c r="O2418" s="24"/>
    </row>
    <row r="2419" spans="1:15" ht="20.399999999999999" x14ac:dyDescent="0.2">
      <c r="A2419" s="19" t="s">
        <v>7638</v>
      </c>
      <c r="B2419" s="20" t="s">
        <v>7639</v>
      </c>
      <c r="C2419" s="20">
        <v>3</v>
      </c>
      <c r="D2419" s="20" t="s">
        <v>7634</v>
      </c>
      <c r="E2419" s="20" t="s">
        <v>17</v>
      </c>
      <c r="F2419" s="20">
        <v>16</v>
      </c>
      <c r="G2419" s="20">
        <v>5</v>
      </c>
      <c r="H2419" s="20">
        <v>0</v>
      </c>
      <c r="I2419" s="20">
        <v>3</v>
      </c>
      <c r="J2419" s="20">
        <v>24</v>
      </c>
      <c r="K2419" s="20" t="s">
        <v>22</v>
      </c>
      <c r="L2419" s="21">
        <v>3401220</v>
      </c>
      <c r="M2419" s="22">
        <v>72</v>
      </c>
      <c r="N2419" s="23">
        <v>13833.3333</v>
      </c>
      <c r="O2419" s="24"/>
    </row>
    <row r="2420" spans="1:15" ht="20.399999999999999" x14ac:dyDescent="0.2">
      <c r="A2420" s="19" t="s">
        <v>7640</v>
      </c>
      <c r="B2420" s="20" t="s">
        <v>1501</v>
      </c>
      <c r="C2420" s="20">
        <v>3</v>
      </c>
      <c r="D2420" s="20" t="s">
        <v>7623</v>
      </c>
      <c r="E2420" s="20" t="s">
        <v>347</v>
      </c>
      <c r="F2420" s="20">
        <v>64</v>
      </c>
      <c r="G2420" s="20">
        <v>16</v>
      </c>
      <c r="H2420" s="20">
        <v>20</v>
      </c>
      <c r="I2420" s="20">
        <v>0</v>
      </c>
      <c r="J2420" s="20">
        <v>100</v>
      </c>
      <c r="K2420" s="20" t="s">
        <v>22</v>
      </c>
      <c r="L2420" s="21">
        <v>3401220</v>
      </c>
      <c r="M2420" s="22">
        <v>300</v>
      </c>
      <c r="N2420" s="23">
        <v>15</v>
      </c>
      <c r="O2420" s="24"/>
    </row>
    <row r="2421" spans="1:15" ht="20.399999999999999" x14ac:dyDescent="0.2">
      <c r="A2421" s="19" t="s">
        <v>7638</v>
      </c>
      <c r="B2421" s="20" t="s">
        <v>6775</v>
      </c>
      <c r="C2421" s="20">
        <v>3</v>
      </c>
      <c r="D2421" s="20" t="s">
        <v>7634</v>
      </c>
      <c r="E2421" s="20" t="s">
        <v>17</v>
      </c>
      <c r="F2421" s="20">
        <v>60</v>
      </c>
      <c r="G2421" s="20">
        <v>16</v>
      </c>
      <c r="H2421" s="20">
        <v>10</v>
      </c>
      <c r="I2421" s="20">
        <v>74</v>
      </c>
      <c r="J2421" s="20">
        <v>160</v>
      </c>
      <c r="K2421" s="20" t="s">
        <v>22</v>
      </c>
      <c r="L2421" s="21">
        <v>3401220</v>
      </c>
      <c r="M2421" s="22">
        <v>480</v>
      </c>
      <c r="N2421" s="23">
        <v>4166.6665999999996</v>
      </c>
      <c r="O2421" s="24"/>
    </row>
    <row r="2422" spans="1:15" ht="20.399999999999999" x14ac:dyDescent="0.2">
      <c r="A2422" s="19" t="s">
        <v>7641</v>
      </c>
      <c r="B2422" s="20" t="s">
        <v>7642</v>
      </c>
      <c r="C2422" s="20">
        <v>2</v>
      </c>
      <c r="D2422" s="20" t="s">
        <v>7623</v>
      </c>
      <c r="E2422" s="20" t="s">
        <v>347</v>
      </c>
      <c r="F2422" s="20">
        <v>24</v>
      </c>
      <c r="G2422" s="20">
        <v>4</v>
      </c>
      <c r="H2422" s="20">
        <v>12</v>
      </c>
      <c r="I2422" s="20">
        <v>0</v>
      </c>
      <c r="J2422" s="20">
        <v>40</v>
      </c>
      <c r="K2422" s="20" t="s">
        <v>22</v>
      </c>
      <c r="L2422" s="21">
        <v>3401220</v>
      </c>
      <c r="M2422" s="22">
        <v>80</v>
      </c>
      <c r="N2422" s="23">
        <v>56.25</v>
      </c>
      <c r="O2422" s="24"/>
    </row>
    <row r="2423" spans="1:15" ht="20.399999999999999" x14ac:dyDescent="0.2">
      <c r="A2423" s="19" t="s">
        <v>7643</v>
      </c>
      <c r="B2423" s="20" t="s">
        <v>4022</v>
      </c>
      <c r="C2423" s="20">
        <v>1</v>
      </c>
      <c r="D2423" s="20" t="s">
        <v>7623</v>
      </c>
      <c r="E2423" s="20" t="s">
        <v>347</v>
      </c>
      <c r="F2423" s="20">
        <v>48</v>
      </c>
      <c r="G2423" s="20">
        <v>8</v>
      </c>
      <c r="H2423" s="20">
        <v>24</v>
      </c>
      <c r="I2423" s="20">
        <v>0</v>
      </c>
      <c r="J2423" s="20">
        <v>80</v>
      </c>
      <c r="K2423" s="20" t="s">
        <v>22</v>
      </c>
      <c r="L2423" s="21">
        <v>3401220</v>
      </c>
      <c r="M2423" s="22">
        <v>80</v>
      </c>
      <c r="N2423" s="23">
        <v>0</v>
      </c>
      <c r="O2423" s="24"/>
    </row>
    <row r="2424" spans="1:15" ht="20.399999999999999" x14ac:dyDescent="0.2">
      <c r="A2424" s="19" t="s">
        <v>7644</v>
      </c>
      <c r="B2424" s="20" t="s">
        <v>5328</v>
      </c>
      <c r="C2424" s="20">
        <v>2</v>
      </c>
      <c r="D2424" s="20" t="s">
        <v>7623</v>
      </c>
      <c r="E2424" s="20" t="s">
        <v>347</v>
      </c>
      <c r="F2424" s="20">
        <v>48</v>
      </c>
      <c r="G2424" s="20">
        <v>8</v>
      </c>
      <c r="H2424" s="20">
        <v>24</v>
      </c>
      <c r="I2424" s="20">
        <v>0</v>
      </c>
      <c r="J2424" s="20">
        <v>80</v>
      </c>
      <c r="K2424" s="20" t="s">
        <v>22</v>
      </c>
      <c r="L2424" s="21">
        <v>3401220</v>
      </c>
      <c r="M2424" s="22">
        <v>160</v>
      </c>
      <c r="N2424" s="23">
        <v>111.25</v>
      </c>
      <c r="O2424" s="24"/>
    </row>
    <row r="2425" spans="1:15" ht="20.399999999999999" x14ac:dyDescent="0.2">
      <c r="A2425" s="19" t="s">
        <v>7630</v>
      </c>
      <c r="B2425" s="20" t="s">
        <v>7645</v>
      </c>
      <c r="C2425" s="20">
        <v>1</v>
      </c>
      <c r="D2425" s="20" t="s">
        <v>7623</v>
      </c>
      <c r="E2425" s="20" t="s">
        <v>347</v>
      </c>
      <c r="F2425" s="20">
        <v>64</v>
      </c>
      <c r="G2425" s="20">
        <v>16</v>
      </c>
      <c r="H2425" s="20">
        <v>20</v>
      </c>
      <c r="I2425" s="20">
        <v>0</v>
      </c>
      <c r="J2425" s="20">
        <v>100</v>
      </c>
      <c r="K2425" s="20" t="s">
        <v>22</v>
      </c>
      <c r="L2425" s="21">
        <v>3401220</v>
      </c>
      <c r="M2425" s="22">
        <v>100</v>
      </c>
      <c r="N2425" s="23">
        <v>0</v>
      </c>
      <c r="O2425" s="24"/>
    </row>
    <row r="2426" spans="1:15" ht="20.399999999999999" x14ac:dyDescent="0.2">
      <c r="A2426" s="19" t="s">
        <v>7635</v>
      </c>
      <c r="B2426" s="20" t="s">
        <v>7645</v>
      </c>
      <c r="C2426" s="20">
        <v>1</v>
      </c>
      <c r="D2426" s="20" t="s">
        <v>7623</v>
      </c>
      <c r="E2426" s="20" t="s">
        <v>347</v>
      </c>
      <c r="F2426" s="20">
        <v>64</v>
      </c>
      <c r="G2426" s="20">
        <v>16</v>
      </c>
      <c r="H2426" s="20">
        <v>20</v>
      </c>
      <c r="I2426" s="20">
        <v>0</v>
      </c>
      <c r="J2426" s="20">
        <v>100</v>
      </c>
      <c r="K2426" s="20" t="s">
        <v>22</v>
      </c>
      <c r="L2426" s="21">
        <v>3401220</v>
      </c>
      <c r="M2426" s="22">
        <v>100</v>
      </c>
      <c r="N2426" s="23">
        <v>0</v>
      </c>
      <c r="O2426" s="24"/>
    </row>
    <row r="2427" spans="1:15" ht="20.399999999999999" x14ac:dyDescent="0.2">
      <c r="A2427" s="19" t="s">
        <v>7636</v>
      </c>
      <c r="B2427" s="20" t="s">
        <v>7645</v>
      </c>
      <c r="C2427" s="20">
        <v>1</v>
      </c>
      <c r="D2427" s="20" t="s">
        <v>7623</v>
      </c>
      <c r="E2427" s="20" t="s">
        <v>347</v>
      </c>
      <c r="F2427" s="20">
        <v>64</v>
      </c>
      <c r="G2427" s="20">
        <v>16</v>
      </c>
      <c r="H2427" s="20">
        <v>20</v>
      </c>
      <c r="I2427" s="20">
        <v>0</v>
      </c>
      <c r="J2427" s="20">
        <v>100</v>
      </c>
      <c r="K2427" s="20" t="s">
        <v>22</v>
      </c>
      <c r="L2427" s="21">
        <v>3401220</v>
      </c>
      <c r="M2427" s="22">
        <v>100</v>
      </c>
      <c r="N2427" s="23">
        <v>0</v>
      </c>
      <c r="O2427" s="24"/>
    </row>
    <row r="2428" spans="1:15" ht="20.399999999999999" x14ac:dyDescent="0.2">
      <c r="A2428" s="19" t="s">
        <v>7646</v>
      </c>
      <c r="B2428" s="20" t="s">
        <v>7647</v>
      </c>
      <c r="C2428" s="20">
        <v>1</v>
      </c>
      <c r="D2428" s="20" t="s">
        <v>7623</v>
      </c>
      <c r="E2428" s="20" t="s">
        <v>347</v>
      </c>
      <c r="F2428" s="20">
        <v>64</v>
      </c>
      <c r="G2428" s="20">
        <v>16</v>
      </c>
      <c r="H2428" s="20">
        <v>20</v>
      </c>
      <c r="I2428" s="20">
        <v>0</v>
      </c>
      <c r="J2428" s="20">
        <v>100</v>
      </c>
      <c r="K2428" s="20" t="s">
        <v>22</v>
      </c>
      <c r="L2428" s="21">
        <v>3401220</v>
      </c>
      <c r="M2428" s="22">
        <v>100</v>
      </c>
      <c r="N2428" s="23">
        <v>0</v>
      </c>
      <c r="O2428" s="24"/>
    </row>
    <row r="2429" spans="1:15" ht="20.399999999999999" x14ac:dyDescent="0.2">
      <c r="A2429" s="19" t="s">
        <v>7648</v>
      </c>
      <c r="B2429" s="20" t="s">
        <v>7647</v>
      </c>
      <c r="C2429" s="20">
        <v>1</v>
      </c>
      <c r="D2429" s="20" t="s">
        <v>7623</v>
      </c>
      <c r="E2429" s="20" t="s">
        <v>347</v>
      </c>
      <c r="F2429" s="20">
        <v>64</v>
      </c>
      <c r="G2429" s="20">
        <v>16</v>
      </c>
      <c r="H2429" s="20">
        <v>20</v>
      </c>
      <c r="I2429" s="20">
        <v>0</v>
      </c>
      <c r="J2429" s="20">
        <v>100</v>
      </c>
      <c r="K2429" s="20" t="s">
        <v>22</v>
      </c>
      <c r="L2429" s="21">
        <v>3401220</v>
      </c>
      <c r="M2429" s="22">
        <v>100</v>
      </c>
      <c r="N2429" s="23">
        <v>0</v>
      </c>
      <c r="O2429" s="24"/>
    </row>
    <row r="2430" spans="1:15" ht="20.399999999999999" x14ac:dyDescent="0.2">
      <c r="A2430" s="19" t="s">
        <v>7649</v>
      </c>
      <c r="B2430" s="20" t="s">
        <v>7093</v>
      </c>
      <c r="C2430" s="20">
        <v>2</v>
      </c>
      <c r="D2430" s="20" t="s">
        <v>7623</v>
      </c>
      <c r="E2430" s="20" t="s">
        <v>347</v>
      </c>
      <c r="F2430" s="20">
        <v>24</v>
      </c>
      <c r="G2430" s="20">
        <v>4</v>
      </c>
      <c r="H2430" s="20">
        <v>12</v>
      </c>
      <c r="I2430" s="20">
        <v>0</v>
      </c>
      <c r="J2430" s="20">
        <v>40</v>
      </c>
      <c r="K2430" s="20" t="s">
        <v>22</v>
      </c>
      <c r="L2430" s="21">
        <v>3401220</v>
      </c>
      <c r="M2430" s="22">
        <v>80</v>
      </c>
      <c r="N2430" s="23">
        <v>56.25</v>
      </c>
      <c r="O2430" s="24"/>
    </row>
    <row r="2431" spans="1:15" ht="20.399999999999999" x14ac:dyDescent="0.2">
      <c r="A2431" s="19" t="s">
        <v>7650</v>
      </c>
      <c r="B2431" s="20" t="s">
        <v>7651</v>
      </c>
      <c r="C2431" s="20">
        <v>1</v>
      </c>
      <c r="D2431" s="20" t="s">
        <v>7623</v>
      </c>
      <c r="E2431" s="20" t="s">
        <v>450</v>
      </c>
      <c r="F2431" s="20">
        <v>64</v>
      </c>
      <c r="G2431" s="20">
        <v>16</v>
      </c>
      <c r="H2431" s="20">
        <v>20</v>
      </c>
      <c r="I2431" s="20">
        <v>0</v>
      </c>
      <c r="J2431" s="20">
        <v>100</v>
      </c>
      <c r="K2431" s="20" t="s">
        <v>22</v>
      </c>
      <c r="L2431" s="21">
        <v>3401220</v>
      </c>
      <c r="M2431" s="22">
        <v>100</v>
      </c>
      <c r="N2431" s="23">
        <v>0</v>
      </c>
      <c r="O2431" s="24"/>
    </row>
    <row r="2432" spans="1:15" ht="20.399999999999999" x14ac:dyDescent="0.2">
      <c r="A2432" s="19" t="s">
        <v>7652</v>
      </c>
      <c r="B2432" s="20" t="s">
        <v>7653</v>
      </c>
      <c r="C2432" s="20">
        <v>3</v>
      </c>
      <c r="D2432" s="20" t="s">
        <v>7654</v>
      </c>
      <c r="E2432" s="20" t="s">
        <v>347</v>
      </c>
      <c r="F2432" s="20">
        <v>96</v>
      </c>
      <c r="G2432" s="20">
        <v>16</v>
      </c>
      <c r="H2432" s="20">
        <v>132</v>
      </c>
      <c r="I2432" s="20">
        <v>0</v>
      </c>
      <c r="J2432" s="20">
        <v>244</v>
      </c>
      <c r="K2432" s="20" t="s">
        <v>22</v>
      </c>
      <c r="L2432" s="21">
        <v>3401220</v>
      </c>
      <c r="M2432" s="22">
        <v>732</v>
      </c>
      <c r="N2432" s="23">
        <v>0</v>
      </c>
      <c r="O2432" s="24"/>
    </row>
    <row r="2433" spans="1:15" ht="40.799999999999997" x14ac:dyDescent="0.2">
      <c r="A2433" s="19" t="s">
        <v>7655</v>
      </c>
      <c r="B2433" s="20" t="s">
        <v>7656</v>
      </c>
      <c r="C2433" s="20">
        <v>10</v>
      </c>
      <c r="D2433" s="20" t="s">
        <v>7623</v>
      </c>
      <c r="E2433" s="20"/>
      <c r="F2433" s="20">
        <v>8</v>
      </c>
      <c r="G2433" s="20">
        <v>2</v>
      </c>
      <c r="H2433" s="20">
        <v>0</v>
      </c>
      <c r="I2433" s="20">
        <v>1</v>
      </c>
      <c r="J2433" s="20">
        <v>11</v>
      </c>
      <c r="K2433" s="20"/>
      <c r="L2433" s="21">
        <v>3401220</v>
      </c>
      <c r="M2433" s="22">
        <v>110</v>
      </c>
      <c r="N2433" s="23">
        <v>2090.9090000000001</v>
      </c>
      <c r="O2433" s="24"/>
    </row>
    <row r="2434" spans="1:15" ht="20.399999999999999" x14ac:dyDescent="0.2">
      <c r="A2434" s="19" t="s">
        <v>7657</v>
      </c>
      <c r="B2434" s="20" t="s">
        <v>666</v>
      </c>
      <c r="C2434" s="20">
        <v>3</v>
      </c>
      <c r="D2434" s="20" t="s">
        <v>7658</v>
      </c>
      <c r="E2434" s="20" t="s">
        <v>17</v>
      </c>
      <c r="F2434" s="20">
        <v>8</v>
      </c>
      <c r="G2434" s="20">
        <v>2</v>
      </c>
      <c r="H2434" s="20">
        <v>0</v>
      </c>
      <c r="I2434" s="20">
        <v>1</v>
      </c>
      <c r="J2434" s="20">
        <v>11</v>
      </c>
      <c r="K2434" s="20" t="s">
        <v>22</v>
      </c>
      <c r="L2434" s="21">
        <v>3401220</v>
      </c>
      <c r="M2434" s="22">
        <v>33</v>
      </c>
      <c r="N2434" s="23">
        <v>0</v>
      </c>
      <c r="O2434" s="24"/>
    </row>
    <row r="2435" spans="1:15" ht="40.799999999999997" x14ac:dyDescent="0.2">
      <c r="A2435" s="19" t="s">
        <v>7655</v>
      </c>
      <c r="B2435" s="20" t="s">
        <v>7659</v>
      </c>
      <c r="C2435" s="20">
        <v>10</v>
      </c>
      <c r="D2435" s="20" t="s">
        <v>7623</v>
      </c>
      <c r="E2435" s="20"/>
      <c r="F2435" s="20">
        <v>8</v>
      </c>
      <c r="G2435" s="20">
        <v>2</v>
      </c>
      <c r="H2435" s="20">
        <v>0</v>
      </c>
      <c r="I2435" s="20">
        <v>1</v>
      </c>
      <c r="J2435" s="20">
        <v>11</v>
      </c>
      <c r="K2435" s="20"/>
      <c r="L2435" s="21">
        <v>3401220</v>
      </c>
      <c r="M2435" s="22">
        <v>110</v>
      </c>
      <c r="N2435" s="23">
        <v>2090.9090000000001</v>
      </c>
      <c r="O2435" s="24"/>
    </row>
    <row r="2436" spans="1:15" ht="20.399999999999999" x14ac:dyDescent="0.2">
      <c r="A2436" s="19" t="s">
        <v>7657</v>
      </c>
      <c r="B2436" s="20" t="s">
        <v>554</v>
      </c>
      <c r="C2436" s="20">
        <v>4</v>
      </c>
      <c r="D2436" s="20" t="s">
        <v>7658</v>
      </c>
      <c r="E2436" s="20" t="s">
        <v>17</v>
      </c>
      <c r="F2436" s="20">
        <v>8</v>
      </c>
      <c r="G2436" s="20">
        <v>2</v>
      </c>
      <c r="H2436" s="20">
        <v>0</v>
      </c>
      <c r="I2436" s="20">
        <v>1</v>
      </c>
      <c r="J2436" s="20">
        <v>11</v>
      </c>
      <c r="K2436" s="20" t="s">
        <v>22</v>
      </c>
      <c r="L2436" s="21">
        <v>3401220</v>
      </c>
      <c r="M2436" s="22">
        <v>44</v>
      </c>
      <c r="N2436" s="23">
        <v>0</v>
      </c>
      <c r="O2436" s="24"/>
    </row>
    <row r="2437" spans="1:15" ht="30.6" x14ac:dyDescent="0.2">
      <c r="A2437" s="19" t="s">
        <v>7660</v>
      </c>
      <c r="B2437" s="20" t="s">
        <v>903</v>
      </c>
      <c r="C2437" s="20">
        <v>10</v>
      </c>
      <c r="D2437" s="20" t="s">
        <v>7623</v>
      </c>
      <c r="E2437" s="20"/>
      <c r="F2437" s="20">
        <v>8</v>
      </c>
      <c r="G2437" s="20">
        <v>2</v>
      </c>
      <c r="H2437" s="20">
        <v>0</v>
      </c>
      <c r="I2437" s="20">
        <v>1</v>
      </c>
      <c r="J2437" s="20">
        <v>11</v>
      </c>
      <c r="K2437" s="20"/>
      <c r="L2437" s="21">
        <v>3401220</v>
      </c>
      <c r="M2437" s="22">
        <v>110</v>
      </c>
      <c r="N2437" s="23">
        <v>2090.9090000000001</v>
      </c>
      <c r="O2437" s="24"/>
    </row>
    <row r="2438" spans="1:15" ht="36.6" customHeight="1" x14ac:dyDescent="0.2">
      <c r="A2438" s="19" t="s">
        <v>7655</v>
      </c>
      <c r="B2438" s="20" t="s">
        <v>903</v>
      </c>
      <c r="C2438" s="20">
        <v>10</v>
      </c>
      <c r="D2438" s="20" t="s">
        <v>7623</v>
      </c>
      <c r="E2438" s="20"/>
      <c r="F2438" s="20">
        <v>8</v>
      </c>
      <c r="G2438" s="20">
        <v>2</v>
      </c>
      <c r="H2438" s="20">
        <v>0</v>
      </c>
      <c r="I2438" s="20">
        <v>1</v>
      </c>
      <c r="J2438" s="20">
        <v>11</v>
      </c>
      <c r="K2438" s="20"/>
      <c r="L2438" s="21">
        <v>3401220</v>
      </c>
      <c r="M2438" s="22">
        <v>110</v>
      </c>
      <c r="N2438" s="23">
        <v>2090.9090000000001</v>
      </c>
      <c r="O2438" s="24"/>
    </row>
    <row r="2439" spans="1:15" ht="20.399999999999999" x14ac:dyDescent="0.2">
      <c r="A2439" s="19" t="s">
        <v>7661</v>
      </c>
      <c r="B2439" s="20" t="s">
        <v>1055</v>
      </c>
      <c r="C2439" s="20">
        <v>4</v>
      </c>
      <c r="D2439" s="20" t="s">
        <v>7658</v>
      </c>
      <c r="E2439" s="20" t="s">
        <v>17</v>
      </c>
      <c r="F2439" s="20">
        <v>8</v>
      </c>
      <c r="G2439" s="20">
        <v>2</v>
      </c>
      <c r="H2439" s="20">
        <v>0</v>
      </c>
      <c r="I2439" s="20">
        <v>1</v>
      </c>
      <c r="J2439" s="20">
        <v>11</v>
      </c>
      <c r="K2439" s="20" t="s">
        <v>22</v>
      </c>
      <c r="L2439" s="21">
        <v>3401220</v>
      </c>
      <c r="M2439" s="22">
        <v>44</v>
      </c>
      <c r="N2439" s="23">
        <v>0</v>
      </c>
      <c r="O2439" s="24"/>
    </row>
    <row r="2440" spans="1:15" ht="20.399999999999999" x14ac:dyDescent="0.2">
      <c r="A2440" s="19" t="s">
        <v>7662</v>
      </c>
      <c r="B2440" s="20" t="s">
        <v>2009</v>
      </c>
      <c r="C2440" s="20">
        <v>6</v>
      </c>
      <c r="D2440" s="20" t="s">
        <v>7663</v>
      </c>
      <c r="E2440" s="20" t="s">
        <v>17</v>
      </c>
      <c r="F2440" s="20">
        <v>8</v>
      </c>
      <c r="G2440" s="20">
        <v>2</v>
      </c>
      <c r="H2440" s="20">
        <v>0</v>
      </c>
      <c r="I2440" s="20">
        <v>1</v>
      </c>
      <c r="J2440" s="20">
        <v>11</v>
      </c>
      <c r="K2440" s="20" t="s">
        <v>22</v>
      </c>
      <c r="L2440" s="21">
        <v>3401220</v>
      </c>
      <c r="M2440" s="22">
        <v>66</v>
      </c>
      <c r="N2440" s="23">
        <v>6363.6363000000001</v>
      </c>
      <c r="O2440" s="24"/>
    </row>
    <row r="2441" spans="1:15" ht="30.6" x14ac:dyDescent="0.2">
      <c r="A2441" s="19" t="s">
        <v>7660</v>
      </c>
      <c r="B2441" s="20" t="s">
        <v>7664</v>
      </c>
      <c r="C2441" s="20">
        <v>10</v>
      </c>
      <c r="D2441" s="20" t="s">
        <v>7623</v>
      </c>
      <c r="E2441" s="20"/>
      <c r="F2441" s="20">
        <v>8</v>
      </c>
      <c r="G2441" s="20">
        <v>2</v>
      </c>
      <c r="H2441" s="20">
        <v>0</v>
      </c>
      <c r="I2441" s="20">
        <v>1</v>
      </c>
      <c r="J2441" s="20">
        <v>11</v>
      </c>
      <c r="K2441" s="20"/>
      <c r="L2441" s="21">
        <v>3401220</v>
      </c>
      <c r="M2441" s="22">
        <v>110</v>
      </c>
      <c r="N2441" s="23">
        <v>2090.9090000000001</v>
      </c>
      <c r="O2441" s="24"/>
    </row>
    <row r="2442" spans="1:15" ht="20.399999999999999" x14ac:dyDescent="0.2">
      <c r="A2442" s="19" t="s">
        <v>7665</v>
      </c>
      <c r="B2442" s="20" t="s">
        <v>2623</v>
      </c>
      <c r="C2442" s="20">
        <v>4</v>
      </c>
      <c r="D2442" s="20" t="s">
        <v>7663</v>
      </c>
      <c r="E2442" s="20" t="s">
        <v>17</v>
      </c>
      <c r="F2442" s="20">
        <v>12</v>
      </c>
      <c r="G2442" s="20">
        <v>4</v>
      </c>
      <c r="H2442" s="20">
        <v>0</v>
      </c>
      <c r="I2442" s="20">
        <v>2</v>
      </c>
      <c r="J2442" s="20">
        <v>18</v>
      </c>
      <c r="K2442" s="20" t="s">
        <v>22</v>
      </c>
      <c r="L2442" s="21">
        <v>3401220</v>
      </c>
      <c r="M2442" s="22">
        <v>72</v>
      </c>
      <c r="N2442" s="23">
        <v>0</v>
      </c>
      <c r="O2442" s="24"/>
    </row>
    <row r="2443" spans="1:15" ht="20.399999999999999" x14ac:dyDescent="0.2">
      <c r="A2443" s="19" t="s">
        <v>7666</v>
      </c>
      <c r="B2443" s="20" t="s">
        <v>3382</v>
      </c>
      <c r="C2443" s="20">
        <v>11</v>
      </c>
      <c r="D2443" s="20" t="s">
        <v>7663</v>
      </c>
      <c r="E2443" s="20" t="s">
        <v>17</v>
      </c>
      <c r="F2443" s="20">
        <v>14</v>
      </c>
      <c r="G2443" s="20">
        <v>6</v>
      </c>
      <c r="H2443" s="20">
        <v>1</v>
      </c>
      <c r="I2443" s="20">
        <v>3</v>
      </c>
      <c r="J2443" s="20">
        <v>24</v>
      </c>
      <c r="K2443" s="20" t="s">
        <v>22</v>
      </c>
      <c r="L2443" s="21">
        <v>3401220</v>
      </c>
      <c r="M2443" s="22">
        <v>264</v>
      </c>
      <c r="N2443" s="23">
        <v>6763.6363000000001</v>
      </c>
      <c r="O2443" s="24"/>
    </row>
    <row r="2444" spans="1:15" ht="20.399999999999999" x14ac:dyDescent="0.2">
      <c r="A2444" s="19" t="s">
        <v>7667</v>
      </c>
      <c r="B2444" s="20" t="s">
        <v>7668</v>
      </c>
      <c r="C2444" s="20">
        <v>10</v>
      </c>
      <c r="D2444" s="20" t="s">
        <v>7623</v>
      </c>
      <c r="E2444" s="20"/>
      <c r="F2444" s="20">
        <v>18</v>
      </c>
      <c r="G2444" s="20">
        <v>4</v>
      </c>
      <c r="H2444" s="20">
        <v>0</v>
      </c>
      <c r="I2444" s="20">
        <v>2</v>
      </c>
      <c r="J2444" s="20">
        <v>24</v>
      </c>
      <c r="K2444" s="20"/>
      <c r="L2444" s="21">
        <v>3401220</v>
      </c>
      <c r="M2444" s="22">
        <v>240</v>
      </c>
      <c r="N2444" s="23">
        <v>1916.6666</v>
      </c>
      <c r="O2444" s="24"/>
    </row>
    <row r="2445" spans="1:15" ht="20.399999999999999" x14ac:dyDescent="0.2">
      <c r="A2445" s="19" t="s">
        <v>7669</v>
      </c>
      <c r="B2445" s="20" t="s">
        <v>7670</v>
      </c>
      <c r="C2445" s="20">
        <v>10</v>
      </c>
      <c r="D2445" s="20" t="s">
        <v>7623</v>
      </c>
      <c r="E2445" s="20"/>
      <c r="F2445" s="20">
        <v>18</v>
      </c>
      <c r="G2445" s="20">
        <v>4</v>
      </c>
      <c r="H2445" s="20">
        <v>0</v>
      </c>
      <c r="I2445" s="20">
        <v>2</v>
      </c>
      <c r="J2445" s="20">
        <v>24</v>
      </c>
      <c r="K2445" s="20"/>
      <c r="L2445" s="21">
        <v>3401220</v>
      </c>
      <c r="M2445" s="22">
        <v>240</v>
      </c>
      <c r="N2445" s="23">
        <v>1916.6666</v>
      </c>
      <c r="O2445" s="24"/>
    </row>
    <row r="2446" spans="1:15" ht="20.399999999999999" x14ac:dyDescent="0.2">
      <c r="A2446" s="19" t="s">
        <v>7671</v>
      </c>
      <c r="B2446" s="20" t="s">
        <v>7672</v>
      </c>
      <c r="C2446" s="20">
        <v>4</v>
      </c>
      <c r="D2446" s="20" t="s">
        <v>7663</v>
      </c>
      <c r="E2446" s="20" t="s">
        <v>17</v>
      </c>
      <c r="F2446" s="20">
        <v>12</v>
      </c>
      <c r="G2446" s="20">
        <v>4</v>
      </c>
      <c r="H2446" s="20">
        <v>0</v>
      </c>
      <c r="I2446" s="20">
        <v>2</v>
      </c>
      <c r="J2446" s="20">
        <v>18</v>
      </c>
      <c r="K2446" s="20" t="s">
        <v>22</v>
      </c>
      <c r="L2446" s="21">
        <v>3401220</v>
      </c>
      <c r="M2446" s="22">
        <v>72</v>
      </c>
      <c r="N2446" s="23">
        <v>0</v>
      </c>
      <c r="O2446" s="24"/>
    </row>
    <row r="2447" spans="1:15" ht="20.399999999999999" x14ac:dyDescent="0.2">
      <c r="A2447" s="19" t="s">
        <v>7667</v>
      </c>
      <c r="B2447" s="20" t="s">
        <v>7673</v>
      </c>
      <c r="C2447" s="20">
        <v>10</v>
      </c>
      <c r="D2447" s="20" t="s">
        <v>7623</v>
      </c>
      <c r="E2447" s="20"/>
      <c r="F2447" s="20">
        <v>18</v>
      </c>
      <c r="G2447" s="20">
        <v>4</v>
      </c>
      <c r="H2447" s="20">
        <v>0</v>
      </c>
      <c r="I2447" s="20">
        <v>2</v>
      </c>
      <c r="J2447" s="20">
        <v>24</v>
      </c>
      <c r="K2447" s="20"/>
      <c r="L2447" s="21">
        <v>3401220</v>
      </c>
      <c r="M2447" s="22">
        <v>240</v>
      </c>
      <c r="N2447" s="23">
        <v>1916.6666</v>
      </c>
      <c r="O2447" s="24"/>
    </row>
    <row r="2448" spans="1:15" ht="20.399999999999999" x14ac:dyDescent="0.2">
      <c r="A2448" s="19" t="s">
        <v>7669</v>
      </c>
      <c r="B2448" s="20" t="s">
        <v>7674</v>
      </c>
      <c r="C2448" s="20">
        <v>10</v>
      </c>
      <c r="D2448" s="20" t="s">
        <v>7623</v>
      </c>
      <c r="E2448" s="20"/>
      <c r="F2448" s="20">
        <v>18</v>
      </c>
      <c r="G2448" s="20">
        <v>4</v>
      </c>
      <c r="H2448" s="20">
        <v>0</v>
      </c>
      <c r="I2448" s="20">
        <v>2</v>
      </c>
      <c r="J2448" s="20">
        <v>24</v>
      </c>
      <c r="K2448" s="20"/>
      <c r="L2448" s="21">
        <v>3401220</v>
      </c>
      <c r="M2448" s="22">
        <v>240</v>
      </c>
      <c r="N2448" s="23">
        <v>1916.6666</v>
      </c>
      <c r="O2448" s="24"/>
    </row>
    <row r="2449" spans="1:15" ht="20.399999999999999" x14ac:dyDescent="0.2">
      <c r="A2449" s="19" t="s">
        <v>7675</v>
      </c>
      <c r="B2449" s="20" t="s">
        <v>4660</v>
      </c>
      <c r="C2449" s="20">
        <v>10</v>
      </c>
      <c r="D2449" s="20" t="s">
        <v>7623</v>
      </c>
      <c r="E2449" s="20"/>
      <c r="F2449" s="20">
        <v>18</v>
      </c>
      <c r="G2449" s="20">
        <v>4</v>
      </c>
      <c r="H2449" s="20">
        <v>0</v>
      </c>
      <c r="I2449" s="20">
        <v>2</v>
      </c>
      <c r="J2449" s="20">
        <v>24</v>
      </c>
      <c r="K2449" s="20"/>
      <c r="L2449" s="21">
        <v>3401220</v>
      </c>
      <c r="M2449" s="22">
        <v>240</v>
      </c>
      <c r="N2449" s="23">
        <v>1916.6666</v>
      </c>
      <c r="O2449" s="24"/>
    </row>
    <row r="2450" spans="1:15" ht="20.399999999999999" x14ac:dyDescent="0.2">
      <c r="A2450" s="19" t="s">
        <v>7676</v>
      </c>
      <c r="B2450" s="20" t="s">
        <v>3741</v>
      </c>
      <c r="C2450" s="20">
        <v>4</v>
      </c>
      <c r="D2450" s="20" t="s">
        <v>7658</v>
      </c>
      <c r="E2450" s="20" t="s">
        <v>17</v>
      </c>
      <c r="F2450" s="20">
        <v>8</v>
      </c>
      <c r="G2450" s="20">
        <v>2</v>
      </c>
      <c r="H2450" s="20">
        <v>0</v>
      </c>
      <c r="I2450" s="20">
        <v>1</v>
      </c>
      <c r="J2450" s="20">
        <v>11</v>
      </c>
      <c r="K2450" s="20" t="s">
        <v>22</v>
      </c>
      <c r="L2450" s="21">
        <v>3401220</v>
      </c>
      <c r="M2450" s="22">
        <v>44</v>
      </c>
      <c r="N2450" s="23">
        <v>0</v>
      </c>
      <c r="O2450" s="24"/>
    </row>
    <row r="2451" spans="1:15" ht="30.6" x14ac:dyDescent="0.2">
      <c r="A2451" s="19" t="s">
        <v>7677</v>
      </c>
      <c r="B2451" s="20" t="s">
        <v>3741</v>
      </c>
      <c r="C2451" s="20">
        <v>4</v>
      </c>
      <c r="D2451" s="20" t="s">
        <v>7658</v>
      </c>
      <c r="E2451" s="20" t="s">
        <v>17</v>
      </c>
      <c r="F2451" s="20">
        <v>8</v>
      </c>
      <c r="G2451" s="20">
        <v>2</v>
      </c>
      <c r="H2451" s="20">
        <v>0</v>
      </c>
      <c r="I2451" s="20">
        <v>1</v>
      </c>
      <c r="J2451" s="20">
        <v>11</v>
      </c>
      <c r="K2451" s="20" t="s">
        <v>22</v>
      </c>
      <c r="L2451" s="21">
        <v>3401220</v>
      </c>
      <c r="M2451" s="22">
        <v>44</v>
      </c>
      <c r="N2451" s="23">
        <v>0</v>
      </c>
      <c r="O2451" s="24"/>
    </row>
    <row r="2452" spans="1:15" ht="20.399999999999999" x14ac:dyDescent="0.2">
      <c r="A2452" s="19" t="s">
        <v>7671</v>
      </c>
      <c r="B2452" s="20" t="s">
        <v>7678</v>
      </c>
      <c r="C2452" s="20">
        <v>5</v>
      </c>
      <c r="D2452" s="20" t="s">
        <v>7663</v>
      </c>
      <c r="E2452" s="20" t="s">
        <v>17</v>
      </c>
      <c r="F2452" s="20">
        <v>12</v>
      </c>
      <c r="G2452" s="20">
        <v>4</v>
      </c>
      <c r="H2452" s="20">
        <v>0</v>
      </c>
      <c r="I2452" s="20">
        <v>2</v>
      </c>
      <c r="J2452" s="20">
        <v>18</v>
      </c>
      <c r="K2452" s="20" t="s">
        <v>22</v>
      </c>
      <c r="L2452" s="21">
        <v>3401220</v>
      </c>
      <c r="M2452" s="22">
        <v>90</v>
      </c>
      <c r="N2452" s="23">
        <v>0</v>
      </c>
      <c r="O2452" s="24"/>
    </row>
    <row r="2453" spans="1:15" ht="20.399999999999999" x14ac:dyDescent="0.2">
      <c r="A2453" s="19" t="s">
        <v>7665</v>
      </c>
      <c r="B2453" s="20" t="s">
        <v>7679</v>
      </c>
      <c r="C2453" s="20">
        <v>4</v>
      </c>
      <c r="D2453" s="20" t="s">
        <v>7663</v>
      </c>
      <c r="E2453" s="20" t="s">
        <v>17</v>
      </c>
      <c r="F2453" s="20">
        <v>12</v>
      </c>
      <c r="G2453" s="20">
        <v>4</v>
      </c>
      <c r="H2453" s="20">
        <v>0</v>
      </c>
      <c r="I2453" s="20">
        <v>2</v>
      </c>
      <c r="J2453" s="20">
        <v>18</v>
      </c>
      <c r="K2453" s="20" t="s">
        <v>22</v>
      </c>
      <c r="L2453" s="21">
        <v>3401220</v>
      </c>
      <c r="M2453" s="22">
        <v>72</v>
      </c>
      <c r="N2453" s="23">
        <v>0</v>
      </c>
      <c r="O2453" s="24"/>
    </row>
    <row r="2454" spans="1:15" ht="20.399999999999999" x14ac:dyDescent="0.2">
      <c r="A2454" s="19" t="s">
        <v>7680</v>
      </c>
      <c r="B2454" s="20" t="s">
        <v>7681</v>
      </c>
      <c r="C2454" s="20">
        <v>5</v>
      </c>
      <c r="D2454" s="20" t="s">
        <v>7663</v>
      </c>
      <c r="E2454" s="20" t="s">
        <v>17</v>
      </c>
      <c r="F2454" s="20">
        <v>12</v>
      </c>
      <c r="G2454" s="20">
        <v>4</v>
      </c>
      <c r="H2454" s="20">
        <v>0</v>
      </c>
      <c r="I2454" s="20">
        <v>2</v>
      </c>
      <c r="J2454" s="20">
        <v>18</v>
      </c>
      <c r="K2454" s="20" t="s">
        <v>22</v>
      </c>
      <c r="L2454" s="21">
        <v>3401220</v>
      </c>
      <c r="M2454" s="22">
        <v>90</v>
      </c>
      <c r="N2454" s="23">
        <v>0</v>
      </c>
      <c r="O2454" s="24"/>
    </row>
    <row r="2455" spans="1:15" ht="40.799999999999997" x14ac:dyDescent="0.2">
      <c r="A2455" s="19" t="s">
        <v>7682</v>
      </c>
      <c r="B2455" s="20" t="s">
        <v>7683</v>
      </c>
      <c r="C2455" s="20">
        <v>10</v>
      </c>
      <c r="D2455" s="20" t="s">
        <v>7623</v>
      </c>
      <c r="E2455" s="20"/>
      <c r="F2455" s="20">
        <v>8</v>
      </c>
      <c r="G2455" s="20">
        <v>2</v>
      </c>
      <c r="H2455" s="20">
        <v>0</v>
      </c>
      <c r="I2455" s="20">
        <v>1</v>
      </c>
      <c r="J2455" s="20">
        <v>11</v>
      </c>
      <c r="K2455" s="20"/>
      <c r="L2455" s="21">
        <v>3401220</v>
      </c>
      <c r="M2455" s="22">
        <v>110</v>
      </c>
      <c r="N2455" s="23">
        <v>2090.9090000000001</v>
      </c>
      <c r="O2455" s="24"/>
    </row>
    <row r="2456" spans="1:15" ht="40.799999999999997" x14ac:dyDescent="0.2">
      <c r="A2456" s="19" t="s">
        <v>7684</v>
      </c>
      <c r="B2456" s="20" t="s">
        <v>7683</v>
      </c>
      <c r="C2456" s="20">
        <v>10</v>
      </c>
      <c r="D2456" s="20" t="s">
        <v>7623</v>
      </c>
      <c r="E2456" s="20"/>
      <c r="F2456" s="20">
        <v>8</v>
      </c>
      <c r="G2456" s="20">
        <v>2</v>
      </c>
      <c r="H2456" s="20">
        <v>0</v>
      </c>
      <c r="I2456" s="20">
        <v>1</v>
      </c>
      <c r="J2456" s="20">
        <v>11</v>
      </c>
      <c r="K2456" s="20"/>
      <c r="L2456" s="21">
        <v>3401220</v>
      </c>
      <c r="M2456" s="22">
        <v>110</v>
      </c>
      <c r="N2456" s="23">
        <v>2090.9090000000001</v>
      </c>
      <c r="O2456" s="24"/>
    </row>
    <row r="2457" spans="1:15" ht="20.399999999999999" x14ac:dyDescent="0.2">
      <c r="A2457" s="19" t="s">
        <v>7669</v>
      </c>
      <c r="B2457" s="20" t="s">
        <v>1177</v>
      </c>
      <c r="C2457" s="20">
        <v>10</v>
      </c>
      <c r="D2457" s="20" t="s">
        <v>7623</v>
      </c>
      <c r="E2457" s="20"/>
      <c r="F2457" s="20">
        <v>18</v>
      </c>
      <c r="G2457" s="20">
        <v>4</v>
      </c>
      <c r="H2457" s="20">
        <v>0</v>
      </c>
      <c r="I2457" s="20">
        <v>2</v>
      </c>
      <c r="J2457" s="20">
        <v>24</v>
      </c>
      <c r="K2457" s="20"/>
      <c r="L2457" s="21">
        <v>3401220</v>
      </c>
      <c r="M2457" s="22">
        <v>240</v>
      </c>
      <c r="N2457" s="23">
        <v>1916.6666</v>
      </c>
      <c r="O2457" s="24"/>
    </row>
    <row r="2458" spans="1:15" ht="20.399999999999999" x14ac:dyDescent="0.2">
      <c r="A2458" s="19" t="s">
        <v>7667</v>
      </c>
      <c r="B2458" s="20" t="s">
        <v>7685</v>
      </c>
      <c r="C2458" s="20">
        <v>10</v>
      </c>
      <c r="D2458" s="20" t="s">
        <v>7623</v>
      </c>
      <c r="E2458" s="20"/>
      <c r="F2458" s="20">
        <v>18</v>
      </c>
      <c r="G2458" s="20">
        <v>4</v>
      </c>
      <c r="H2458" s="20">
        <v>0</v>
      </c>
      <c r="I2458" s="20">
        <v>2</v>
      </c>
      <c r="J2458" s="20">
        <v>24</v>
      </c>
      <c r="K2458" s="20"/>
      <c r="L2458" s="21">
        <v>3401220</v>
      </c>
      <c r="M2458" s="22">
        <v>240</v>
      </c>
      <c r="N2458" s="23">
        <v>1916.6666</v>
      </c>
      <c r="O2458" s="24"/>
    </row>
    <row r="2459" spans="1:15" ht="20.399999999999999" x14ac:dyDescent="0.2">
      <c r="A2459" s="19" t="s">
        <v>7675</v>
      </c>
      <c r="B2459" s="20" t="s">
        <v>7685</v>
      </c>
      <c r="C2459" s="20">
        <v>10</v>
      </c>
      <c r="D2459" s="20" t="s">
        <v>7623</v>
      </c>
      <c r="E2459" s="20"/>
      <c r="F2459" s="20">
        <v>18</v>
      </c>
      <c r="G2459" s="20">
        <v>4</v>
      </c>
      <c r="H2459" s="20">
        <v>0</v>
      </c>
      <c r="I2459" s="20">
        <v>2</v>
      </c>
      <c r="J2459" s="20">
        <v>24</v>
      </c>
      <c r="K2459" s="20"/>
      <c r="L2459" s="21">
        <v>3401220</v>
      </c>
      <c r="M2459" s="22">
        <v>240</v>
      </c>
      <c r="N2459" s="23">
        <v>1916.6666</v>
      </c>
      <c r="O2459" s="24"/>
    </row>
    <row r="2460" spans="1:15" ht="20.399999999999999" x14ac:dyDescent="0.2">
      <c r="A2460" s="19" t="s">
        <v>7686</v>
      </c>
      <c r="B2460" s="20" t="s">
        <v>7687</v>
      </c>
      <c r="C2460" s="20">
        <v>5</v>
      </c>
      <c r="D2460" s="20" t="s">
        <v>7658</v>
      </c>
      <c r="E2460" s="20" t="s">
        <v>17</v>
      </c>
      <c r="F2460" s="20">
        <v>8</v>
      </c>
      <c r="G2460" s="20">
        <v>2</v>
      </c>
      <c r="H2460" s="20">
        <v>0</v>
      </c>
      <c r="I2460" s="20">
        <v>1</v>
      </c>
      <c r="J2460" s="20">
        <v>11</v>
      </c>
      <c r="K2460" s="20" t="s">
        <v>22</v>
      </c>
      <c r="L2460" s="21">
        <v>3401220</v>
      </c>
      <c r="M2460" s="22">
        <v>55</v>
      </c>
      <c r="N2460" s="23">
        <v>0</v>
      </c>
      <c r="O2460" s="24"/>
    </row>
    <row r="2461" spans="1:15" ht="34.799999999999997" customHeight="1" x14ac:dyDescent="0.2">
      <c r="A2461" s="19" t="s">
        <v>7688</v>
      </c>
      <c r="B2461" s="20" t="s">
        <v>7689</v>
      </c>
      <c r="C2461" s="20">
        <v>10</v>
      </c>
      <c r="D2461" s="20" t="s">
        <v>7623</v>
      </c>
      <c r="E2461" s="20"/>
      <c r="F2461" s="20">
        <v>8</v>
      </c>
      <c r="G2461" s="20">
        <v>2</v>
      </c>
      <c r="H2461" s="20">
        <v>0</v>
      </c>
      <c r="I2461" s="20">
        <v>1</v>
      </c>
      <c r="J2461" s="20">
        <v>11</v>
      </c>
      <c r="K2461" s="20"/>
      <c r="L2461" s="21">
        <v>3401220</v>
      </c>
      <c r="M2461" s="22">
        <v>110</v>
      </c>
      <c r="N2461" s="23">
        <v>2090.9090000000001</v>
      </c>
      <c r="O2461" s="24"/>
    </row>
    <row r="2462" spans="1:15" ht="20.399999999999999" x14ac:dyDescent="0.2">
      <c r="A2462" s="19" t="s">
        <v>7676</v>
      </c>
      <c r="B2462" s="20" t="s">
        <v>704</v>
      </c>
      <c r="C2462" s="20">
        <v>4</v>
      </c>
      <c r="D2462" s="20" t="s">
        <v>7658</v>
      </c>
      <c r="E2462" s="20" t="s">
        <v>17</v>
      </c>
      <c r="F2462" s="20">
        <v>8</v>
      </c>
      <c r="G2462" s="20">
        <v>2</v>
      </c>
      <c r="H2462" s="20">
        <v>0</v>
      </c>
      <c r="I2462" s="20">
        <v>1</v>
      </c>
      <c r="J2462" s="20">
        <v>11</v>
      </c>
      <c r="K2462" s="20" t="s">
        <v>22</v>
      </c>
      <c r="L2462" s="21">
        <v>3401220</v>
      </c>
      <c r="M2462" s="22">
        <v>44</v>
      </c>
      <c r="N2462" s="23">
        <v>0</v>
      </c>
      <c r="O2462" s="24"/>
    </row>
    <row r="2463" spans="1:15" ht="30.6" x14ac:dyDescent="0.2">
      <c r="A2463" s="19" t="s">
        <v>7677</v>
      </c>
      <c r="B2463" s="20" t="s">
        <v>704</v>
      </c>
      <c r="C2463" s="20">
        <v>4</v>
      </c>
      <c r="D2463" s="20" t="s">
        <v>7658</v>
      </c>
      <c r="E2463" s="20" t="s">
        <v>17</v>
      </c>
      <c r="F2463" s="20">
        <v>8</v>
      </c>
      <c r="G2463" s="20">
        <v>2</v>
      </c>
      <c r="H2463" s="20">
        <v>0</v>
      </c>
      <c r="I2463" s="20">
        <v>1</v>
      </c>
      <c r="J2463" s="20">
        <v>11</v>
      </c>
      <c r="K2463" s="20" t="s">
        <v>22</v>
      </c>
      <c r="L2463" s="21">
        <v>3401220</v>
      </c>
      <c r="M2463" s="22">
        <v>44</v>
      </c>
      <c r="N2463" s="23">
        <v>0</v>
      </c>
      <c r="O2463" s="24"/>
    </row>
    <row r="2464" spans="1:15" ht="20.399999999999999" x14ac:dyDescent="0.2">
      <c r="A2464" s="19" t="s">
        <v>7690</v>
      </c>
      <c r="B2464" s="20" t="s">
        <v>7691</v>
      </c>
      <c r="C2464" s="20">
        <v>12</v>
      </c>
      <c r="D2464" s="20" t="s">
        <v>7663</v>
      </c>
      <c r="E2464" s="20" t="s">
        <v>17</v>
      </c>
      <c r="F2464" s="20">
        <v>16</v>
      </c>
      <c r="G2464" s="20">
        <v>5</v>
      </c>
      <c r="H2464" s="20">
        <v>1</v>
      </c>
      <c r="I2464" s="20">
        <v>2</v>
      </c>
      <c r="J2464" s="20">
        <v>24</v>
      </c>
      <c r="K2464" s="20" t="s">
        <v>22</v>
      </c>
      <c r="L2464" s="21">
        <v>3401220</v>
      </c>
      <c r="M2464" s="22">
        <v>288</v>
      </c>
      <c r="N2464" s="23">
        <v>3472.2222000000002</v>
      </c>
      <c r="O2464" s="24"/>
    </row>
    <row r="2465" spans="1:15" ht="20.399999999999999" x14ac:dyDescent="0.2">
      <c r="A2465" s="19" t="s">
        <v>7680</v>
      </c>
      <c r="B2465" s="20" t="s">
        <v>7692</v>
      </c>
      <c r="C2465" s="20">
        <v>3</v>
      </c>
      <c r="D2465" s="20" t="s">
        <v>7663</v>
      </c>
      <c r="E2465" s="20" t="s">
        <v>17</v>
      </c>
      <c r="F2465" s="20">
        <v>12</v>
      </c>
      <c r="G2465" s="20">
        <v>4</v>
      </c>
      <c r="H2465" s="20">
        <v>0</v>
      </c>
      <c r="I2465" s="20">
        <v>2</v>
      </c>
      <c r="J2465" s="20">
        <v>18</v>
      </c>
      <c r="K2465" s="20" t="s">
        <v>22</v>
      </c>
      <c r="L2465" s="21">
        <v>3401220</v>
      </c>
      <c r="M2465" s="22">
        <v>54</v>
      </c>
      <c r="N2465" s="23">
        <v>0</v>
      </c>
      <c r="O2465" s="24"/>
    </row>
    <row r="2466" spans="1:15" ht="20.399999999999999" x14ac:dyDescent="0.2">
      <c r="A2466" s="19" t="s">
        <v>7693</v>
      </c>
      <c r="B2466" s="20" t="s">
        <v>7694</v>
      </c>
      <c r="C2466" s="20">
        <v>10</v>
      </c>
      <c r="D2466" s="20" t="s">
        <v>7663</v>
      </c>
      <c r="E2466" s="20" t="s">
        <v>17</v>
      </c>
      <c r="F2466" s="20">
        <v>16</v>
      </c>
      <c r="G2466" s="20">
        <v>5</v>
      </c>
      <c r="H2466" s="20">
        <v>1</v>
      </c>
      <c r="I2466" s="20">
        <v>2</v>
      </c>
      <c r="J2466" s="20">
        <v>24</v>
      </c>
      <c r="K2466" s="20" t="s">
        <v>22</v>
      </c>
      <c r="L2466" s="21">
        <v>3401220</v>
      </c>
      <c r="M2466" s="22">
        <v>240</v>
      </c>
      <c r="N2466" s="23">
        <v>4166.6665999999996</v>
      </c>
      <c r="O2466" s="24"/>
    </row>
    <row r="2467" spans="1:15" ht="20.399999999999999" x14ac:dyDescent="0.2">
      <c r="A2467" s="19" t="s">
        <v>7675</v>
      </c>
      <c r="B2467" s="20" t="s">
        <v>7695</v>
      </c>
      <c r="C2467" s="20">
        <v>10</v>
      </c>
      <c r="D2467" s="20" t="s">
        <v>7623</v>
      </c>
      <c r="E2467" s="20"/>
      <c r="F2467" s="20">
        <v>18</v>
      </c>
      <c r="G2467" s="20">
        <v>4</v>
      </c>
      <c r="H2467" s="20">
        <v>0</v>
      </c>
      <c r="I2467" s="20">
        <v>2</v>
      </c>
      <c r="J2467" s="20">
        <v>24</v>
      </c>
      <c r="K2467" s="20"/>
      <c r="L2467" s="21">
        <v>3401220</v>
      </c>
      <c r="M2467" s="22">
        <v>240</v>
      </c>
      <c r="N2467" s="23">
        <v>152.82499999999999</v>
      </c>
      <c r="O2467" s="24"/>
    </row>
    <row r="2468" spans="1:15" ht="31.8" customHeight="1" x14ac:dyDescent="0.2">
      <c r="A2468" s="19" t="s">
        <v>7684</v>
      </c>
      <c r="B2468" s="20" t="s">
        <v>7695</v>
      </c>
      <c r="C2468" s="20">
        <v>10</v>
      </c>
      <c r="D2468" s="20" t="s">
        <v>7623</v>
      </c>
      <c r="E2468" s="20"/>
      <c r="F2468" s="20">
        <v>8</v>
      </c>
      <c r="G2468" s="20">
        <v>2</v>
      </c>
      <c r="H2468" s="20">
        <v>0</v>
      </c>
      <c r="I2468" s="20">
        <v>1</v>
      </c>
      <c r="J2468" s="20">
        <v>11</v>
      </c>
      <c r="K2468" s="20"/>
      <c r="L2468" s="21">
        <v>3401220</v>
      </c>
      <c r="M2468" s="22">
        <v>110</v>
      </c>
      <c r="N2468" s="23">
        <v>2090.9090000000001</v>
      </c>
      <c r="O2468" s="24"/>
    </row>
    <row r="2469" spans="1:15" ht="31.8" customHeight="1" x14ac:dyDescent="0.2">
      <c r="A2469" s="19" t="s">
        <v>7682</v>
      </c>
      <c r="B2469" s="20" t="s">
        <v>7695</v>
      </c>
      <c r="C2469" s="20">
        <v>10</v>
      </c>
      <c r="D2469" s="20" t="s">
        <v>7623</v>
      </c>
      <c r="E2469" s="20"/>
      <c r="F2469" s="20">
        <v>8</v>
      </c>
      <c r="G2469" s="20">
        <v>2</v>
      </c>
      <c r="H2469" s="20">
        <v>0</v>
      </c>
      <c r="I2469" s="20">
        <v>1</v>
      </c>
      <c r="J2469" s="20">
        <v>11</v>
      </c>
      <c r="K2469" s="20"/>
      <c r="L2469" s="21">
        <v>3401220</v>
      </c>
      <c r="M2469" s="22">
        <v>110</v>
      </c>
      <c r="N2469" s="23">
        <v>2090.9090000000001</v>
      </c>
      <c r="O2469" s="24"/>
    </row>
    <row r="2470" spans="1:15" ht="20.399999999999999" x14ac:dyDescent="0.2">
      <c r="A2470" s="19" t="s">
        <v>7686</v>
      </c>
      <c r="B2470" s="20" t="s">
        <v>984</v>
      </c>
      <c r="C2470" s="20">
        <v>4</v>
      </c>
      <c r="D2470" s="20" t="s">
        <v>7658</v>
      </c>
      <c r="E2470" s="20" t="s">
        <v>17</v>
      </c>
      <c r="F2470" s="20">
        <v>8</v>
      </c>
      <c r="G2470" s="20">
        <v>2</v>
      </c>
      <c r="H2470" s="20">
        <v>0</v>
      </c>
      <c r="I2470" s="20">
        <v>1</v>
      </c>
      <c r="J2470" s="20">
        <v>11</v>
      </c>
      <c r="K2470" s="20" t="s">
        <v>22</v>
      </c>
      <c r="L2470" s="21">
        <v>3401220</v>
      </c>
      <c r="M2470" s="22">
        <v>44</v>
      </c>
      <c r="N2470" s="23">
        <v>0</v>
      </c>
      <c r="O2470" s="24"/>
    </row>
    <row r="2471" spans="1:15" ht="20.399999999999999" x14ac:dyDescent="0.2">
      <c r="A2471" s="19" t="s">
        <v>7696</v>
      </c>
      <c r="B2471" s="20" t="s">
        <v>3237</v>
      </c>
      <c r="C2471" s="20">
        <v>12</v>
      </c>
      <c r="D2471" s="20" t="s">
        <v>7663</v>
      </c>
      <c r="E2471" s="20" t="s">
        <v>17</v>
      </c>
      <c r="F2471" s="20">
        <v>16</v>
      </c>
      <c r="G2471" s="20">
        <v>5</v>
      </c>
      <c r="H2471" s="20">
        <v>1</v>
      </c>
      <c r="I2471" s="20">
        <v>2</v>
      </c>
      <c r="J2471" s="20">
        <v>24</v>
      </c>
      <c r="K2471" s="20" t="s">
        <v>22</v>
      </c>
      <c r="L2471" s="21">
        <v>3401220</v>
      </c>
      <c r="M2471" s="22">
        <v>288</v>
      </c>
      <c r="N2471" s="23">
        <v>0</v>
      </c>
      <c r="O2471" s="24"/>
    </row>
    <row r="2472" spans="1:15" ht="20.399999999999999" x14ac:dyDescent="0.2">
      <c r="A2472" s="19" t="s">
        <v>7697</v>
      </c>
      <c r="B2472" s="20" t="s">
        <v>7698</v>
      </c>
      <c r="C2472" s="20">
        <v>6</v>
      </c>
      <c r="D2472" s="20" t="s">
        <v>7663</v>
      </c>
      <c r="E2472" s="20" t="s">
        <v>17</v>
      </c>
      <c r="F2472" s="20">
        <v>8</v>
      </c>
      <c r="G2472" s="20">
        <v>2</v>
      </c>
      <c r="H2472" s="20">
        <v>0</v>
      </c>
      <c r="I2472" s="20">
        <v>1</v>
      </c>
      <c r="J2472" s="20">
        <v>11</v>
      </c>
      <c r="K2472" s="20" t="s">
        <v>22</v>
      </c>
      <c r="L2472" s="21">
        <v>3401220</v>
      </c>
      <c r="M2472" s="22">
        <v>66</v>
      </c>
      <c r="N2472" s="23">
        <v>0</v>
      </c>
      <c r="O2472" s="24"/>
    </row>
    <row r="2473" spans="1:15" ht="20.399999999999999" x14ac:dyDescent="0.2">
      <c r="A2473" s="19" t="s">
        <v>7699</v>
      </c>
      <c r="B2473" s="20" t="s">
        <v>7698</v>
      </c>
      <c r="C2473" s="20">
        <v>6</v>
      </c>
      <c r="D2473" s="20" t="s">
        <v>7663</v>
      </c>
      <c r="E2473" s="20" t="s">
        <v>17</v>
      </c>
      <c r="F2473" s="20">
        <v>8</v>
      </c>
      <c r="G2473" s="20">
        <v>2</v>
      </c>
      <c r="H2473" s="20">
        <v>0</v>
      </c>
      <c r="I2473" s="20">
        <v>1</v>
      </c>
      <c r="J2473" s="20">
        <v>11</v>
      </c>
      <c r="K2473" s="20" t="s">
        <v>22</v>
      </c>
      <c r="L2473" s="21">
        <v>3401220</v>
      </c>
      <c r="M2473" s="22">
        <v>66</v>
      </c>
      <c r="N2473" s="23">
        <v>0</v>
      </c>
      <c r="O2473" s="24"/>
    </row>
    <row r="2474" spans="1:15" ht="36" customHeight="1" x14ac:dyDescent="0.2">
      <c r="A2474" s="19" t="s">
        <v>7688</v>
      </c>
      <c r="B2474" s="20" t="s">
        <v>7700</v>
      </c>
      <c r="C2474" s="20">
        <v>10</v>
      </c>
      <c r="D2474" s="20" t="s">
        <v>7623</v>
      </c>
      <c r="E2474" s="20"/>
      <c r="F2474" s="20">
        <v>8</v>
      </c>
      <c r="G2474" s="20">
        <v>2</v>
      </c>
      <c r="H2474" s="20">
        <v>0</v>
      </c>
      <c r="I2474" s="20">
        <v>1</v>
      </c>
      <c r="J2474" s="20">
        <v>11</v>
      </c>
      <c r="K2474" s="20"/>
      <c r="L2474" s="21">
        <v>3401220</v>
      </c>
      <c r="M2474" s="22">
        <v>110</v>
      </c>
      <c r="N2474" s="23">
        <v>0</v>
      </c>
      <c r="O2474" s="24"/>
    </row>
    <row r="2475" spans="1:15" ht="20.399999999999999" x14ac:dyDescent="0.2">
      <c r="A2475" s="19" t="s">
        <v>7661</v>
      </c>
      <c r="B2475" s="20" t="s">
        <v>595</v>
      </c>
      <c r="C2475" s="20">
        <v>4</v>
      </c>
      <c r="D2475" s="20" t="s">
        <v>7658</v>
      </c>
      <c r="E2475" s="20" t="s">
        <v>17</v>
      </c>
      <c r="F2475" s="20">
        <v>8</v>
      </c>
      <c r="G2475" s="20">
        <v>2</v>
      </c>
      <c r="H2475" s="20">
        <v>0</v>
      </c>
      <c r="I2475" s="20">
        <v>1</v>
      </c>
      <c r="J2475" s="20">
        <v>11</v>
      </c>
      <c r="K2475" s="20" t="s">
        <v>22</v>
      </c>
      <c r="L2475" s="21">
        <v>3401220</v>
      </c>
      <c r="M2475" s="22">
        <v>44</v>
      </c>
      <c r="N2475" s="23">
        <v>0</v>
      </c>
      <c r="O2475" s="24"/>
    </row>
    <row r="2476" spans="1:15" ht="20.399999999999999" x14ac:dyDescent="0.2">
      <c r="A2476" s="19" t="s">
        <v>7701</v>
      </c>
      <c r="B2476" s="20" t="s">
        <v>7702</v>
      </c>
      <c r="C2476" s="20">
        <v>6</v>
      </c>
      <c r="D2476" s="20" t="s">
        <v>7663</v>
      </c>
      <c r="E2476" s="20" t="s">
        <v>17</v>
      </c>
      <c r="F2476" s="20">
        <v>8</v>
      </c>
      <c r="G2476" s="20">
        <v>2</v>
      </c>
      <c r="H2476" s="20">
        <v>0</v>
      </c>
      <c r="I2476" s="20">
        <v>1</v>
      </c>
      <c r="J2476" s="20">
        <v>11</v>
      </c>
      <c r="K2476" s="20" t="s">
        <v>22</v>
      </c>
      <c r="L2476" s="21">
        <v>3401220</v>
      </c>
      <c r="M2476" s="22">
        <v>66</v>
      </c>
      <c r="N2476" s="23">
        <v>0</v>
      </c>
      <c r="O2476" s="24"/>
    </row>
    <row r="2477" spans="1:15" ht="20.399999999999999" x14ac:dyDescent="0.2">
      <c r="A2477" s="19" t="s">
        <v>7703</v>
      </c>
      <c r="B2477" s="20" t="s">
        <v>7704</v>
      </c>
      <c r="C2477" s="20">
        <v>6</v>
      </c>
      <c r="D2477" s="20" t="s">
        <v>7663</v>
      </c>
      <c r="E2477" s="20" t="s">
        <v>17</v>
      </c>
      <c r="F2477" s="20">
        <v>8</v>
      </c>
      <c r="G2477" s="20">
        <v>2</v>
      </c>
      <c r="H2477" s="20">
        <v>0</v>
      </c>
      <c r="I2477" s="20">
        <v>1</v>
      </c>
      <c r="J2477" s="20">
        <v>11</v>
      </c>
      <c r="K2477" s="20" t="s">
        <v>22</v>
      </c>
      <c r="L2477" s="21">
        <v>3401220</v>
      </c>
      <c r="M2477" s="22">
        <v>66</v>
      </c>
      <c r="N2477" s="23">
        <v>0</v>
      </c>
      <c r="O2477" s="24"/>
    </row>
    <row r="2478" spans="1:15" ht="30.6" x14ac:dyDescent="0.2">
      <c r="A2478" s="19" t="s">
        <v>7705</v>
      </c>
      <c r="B2478" s="20" t="s">
        <v>7706</v>
      </c>
      <c r="C2478" s="20">
        <v>6</v>
      </c>
      <c r="D2478" s="20" t="s">
        <v>7663</v>
      </c>
      <c r="E2478" s="20" t="s">
        <v>17</v>
      </c>
      <c r="F2478" s="20">
        <v>8</v>
      </c>
      <c r="G2478" s="20">
        <v>2</v>
      </c>
      <c r="H2478" s="20">
        <v>0</v>
      </c>
      <c r="I2478" s="20">
        <v>1</v>
      </c>
      <c r="J2478" s="20">
        <v>11</v>
      </c>
      <c r="K2478" s="20" t="s">
        <v>22</v>
      </c>
      <c r="L2478" s="21">
        <v>3401220</v>
      </c>
      <c r="M2478" s="22">
        <v>66</v>
      </c>
      <c r="N2478" s="23">
        <v>0</v>
      </c>
      <c r="O2478" s="24"/>
    </row>
    <row r="2479" spans="1:15" ht="20.399999999999999" x14ac:dyDescent="0.2">
      <c r="A2479" s="19" t="s">
        <v>7707</v>
      </c>
      <c r="B2479" s="20" t="s">
        <v>1744</v>
      </c>
      <c r="C2479" s="20">
        <v>6</v>
      </c>
      <c r="D2479" s="20" t="s">
        <v>7663</v>
      </c>
      <c r="E2479" s="20" t="s">
        <v>17</v>
      </c>
      <c r="F2479" s="20">
        <v>8</v>
      </c>
      <c r="G2479" s="20">
        <v>2</v>
      </c>
      <c r="H2479" s="20">
        <v>0</v>
      </c>
      <c r="I2479" s="20">
        <v>1</v>
      </c>
      <c r="J2479" s="20">
        <v>11</v>
      </c>
      <c r="K2479" s="20" t="s">
        <v>22</v>
      </c>
      <c r="L2479" s="21">
        <v>3401220</v>
      </c>
      <c r="M2479" s="22">
        <v>66</v>
      </c>
      <c r="N2479" s="23">
        <v>0</v>
      </c>
      <c r="O2479" s="24"/>
    </row>
    <row r="2480" spans="1:15" ht="20.399999999999999" x14ac:dyDescent="0.2">
      <c r="A2480" s="19" t="s">
        <v>7708</v>
      </c>
      <c r="B2480" s="20" t="s">
        <v>2651</v>
      </c>
      <c r="C2480" s="20">
        <v>5</v>
      </c>
      <c r="D2480" s="20" t="s">
        <v>7663</v>
      </c>
      <c r="E2480" s="20" t="s">
        <v>4172</v>
      </c>
      <c r="F2480" s="20">
        <v>16</v>
      </c>
      <c r="G2480" s="20">
        <v>4</v>
      </c>
      <c r="H2480" s="20">
        <v>0</v>
      </c>
      <c r="I2480" s="20">
        <v>2</v>
      </c>
      <c r="J2480" s="20">
        <v>22</v>
      </c>
      <c r="K2480" s="20" t="s">
        <v>22</v>
      </c>
      <c r="L2480" s="21">
        <v>3401220</v>
      </c>
      <c r="M2480" s="22">
        <v>110</v>
      </c>
      <c r="N2480" s="23">
        <v>0</v>
      </c>
      <c r="O2480" s="24"/>
    </row>
    <row r="2481" spans="1:15" ht="20.399999999999999" x14ac:dyDescent="0.2">
      <c r="A2481" s="19" t="s">
        <v>7632</v>
      </c>
      <c r="B2481" s="20" t="s">
        <v>7709</v>
      </c>
      <c r="C2481" s="20">
        <v>10</v>
      </c>
      <c r="D2481" s="20" t="s">
        <v>7623</v>
      </c>
      <c r="E2481" s="20"/>
      <c r="F2481" s="20">
        <v>18</v>
      </c>
      <c r="G2481" s="20">
        <v>4</v>
      </c>
      <c r="H2481" s="20">
        <v>0</v>
      </c>
      <c r="I2481" s="20">
        <v>2</v>
      </c>
      <c r="J2481" s="20">
        <v>24</v>
      </c>
      <c r="K2481" s="20"/>
      <c r="L2481" s="21">
        <v>3401220</v>
      </c>
      <c r="M2481" s="22">
        <v>240</v>
      </c>
      <c r="N2481" s="23">
        <v>0</v>
      </c>
      <c r="O2481" s="24"/>
    </row>
    <row r="2482" spans="1:15" ht="20.399999999999999" x14ac:dyDescent="0.2">
      <c r="A2482" s="19" t="s">
        <v>7625</v>
      </c>
      <c r="B2482" s="20" t="s">
        <v>7710</v>
      </c>
      <c r="C2482" s="20">
        <v>10</v>
      </c>
      <c r="D2482" s="20" t="s">
        <v>7623</v>
      </c>
      <c r="E2482" s="20"/>
      <c r="F2482" s="20">
        <v>18</v>
      </c>
      <c r="G2482" s="20">
        <v>4</v>
      </c>
      <c r="H2482" s="20">
        <v>0</v>
      </c>
      <c r="I2482" s="20">
        <v>2</v>
      </c>
      <c r="J2482" s="20">
        <v>24</v>
      </c>
      <c r="K2482" s="20"/>
      <c r="L2482" s="21">
        <v>3401220</v>
      </c>
      <c r="M2482" s="22">
        <v>240</v>
      </c>
      <c r="N2482" s="23">
        <v>0</v>
      </c>
      <c r="O2482" s="24"/>
    </row>
    <row r="2483" spans="1:15" ht="20.399999999999999" x14ac:dyDescent="0.2">
      <c r="A2483" s="19" t="s">
        <v>7711</v>
      </c>
      <c r="B2483" s="20" t="s">
        <v>3557</v>
      </c>
      <c r="C2483" s="20">
        <v>5</v>
      </c>
      <c r="D2483" s="20" t="s">
        <v>7663</v>
      </c>
      <c r="E2483" s="20" t="s">
        <v>17</v>
      </c>
      <c r="F2483" s="20">
        <v>16</v>
      </c>
      <c r="G2483" s="20">
        <v>5</v>
      </c>
      <c r="H2483" s="20">
        <v>0</v>
      </c>
      <c r="I2483" s="20">
        <v>3</v>
      </c>
      <c r="J2483" s="20">
        <v>24</v>
      </c>
      <c r="K2483" s="20" t="s">
        <v>22</v>
      </c>
      <c r="L2483" s="21">
        <v>3401220</v>
      </c>
      <c r="M2483" s="22">
        <v>120</v>
      </c>
      <c r="N2483" s="23">
        <v>0</v>
      </c>
      <c r="O2483" s="24"/>
    </row>
    <row r="2484" spans="1:15" ht="20.399999999999999" x14ac:dyDescent="0.2">
      <c r="A2484" s="19" t="s">
        <v>7711</v>
      </c>
      <c r="B2484" s="20" t="s">
        <v>1102</v>
      </c>
      <c r="C2484" s="20">
        <v>5</v>
      </c>
      <c r="D2484" s="20" t="s">
        <v>7663</v>
      </c>
      <c r="E2484" s="20" t="s">
        <v>17</v>
      </c>
      <c r="F2484" s="20">
        <v>16</v>
      </c>
      <c r="G2484" s="20">
        <v>5</v>
      </c>
      <c r="H2484" s="20">
        <v>0</v>
      </c>
      <c r="I2484" s="20">
        <v>3</v>
      </c>
      <c r="J2484" s="20">
        <v>24</v>
      </c>
      <c r="K2484" s="20" t="s">
        <v>22</v>
      </c>
      <c r="L2484" s="21">
        <v>3401220</v>
      </c>
      <c r="M2484" s="22">
        <v>120</v>
      </c>
      <c r="N2484" s="23">
        <v>0</v>
      </c>
      <c r="O2484" s="24"/>
    </row>
    <row r="2485" spans="1:15" s="25" customFormat="1" ht="13.2" x14ac:dyDescent="0.25">
      <c r="A2485" s="92" t="s">
        <v>39</v>
      </c>
      <c r="B2485" s="93"/>
      <c r="C2485" s="93"/>
      <c r="D2485" s="93" t="s">
        <v>5623</v>
      </c>
      <c r="E2485" s="93"/>
      <c r="F2485" s="93"/>
      <c r="G2485" s="93"/>
      <c r="H2485" s="93"/>
      <c r="I2485" s="93"/>
      <c r="J2485" s="93"/>
      <c r="K2485" s="93"/>
      <c r="L2485" s="94"/>
      <c r="M2485" s="95"/>
      <c r="N2485" s="96" t="s">
        <v>20</v>
      </c>
      <c r="O2485" s="97">
        <v>13758678</v>
      </c>
    </row>
    <row r="2487" spans="1:15" ht="13.2" x14ac:dyDescent="0.25">
      <c r="D2487" s="25" t="s">
        <v>40</v>
      </c>
    </row>
    <row r="2488" spans="1:15" ht="20.399999999999999" x14ac:dyDescent="0.2">
      <c r="A2488" s="19" t="s">
        <v>7708</v>
      </c>
      <c r="B2488" s="20" t="s">
        <v>2048</v>
      </c>
      <c r="C2488" s="20">
        <v>5</v>
      </c>
      <c r="D2488" s="20" t="s">
        <v>7663</v>
      </c>
      <c r="E2488" s="20" t="s">
        <v>4172</v>
      </c>
      <c r="F2488" s="20">
        <v>16</v>
      </c>
      <c r="G2488" s="20">
        <v>4</v>
      </c>
      <c r="H2488" s="20">
        <v>0</v>
      </c>
      <c r="I2488" s="20">
        <v>2</v>
      </c>
      <c r="J2488" s="20">
        <v>22</v>
      </c>
      <c r="K2488" s="20" t="s">
        <v>22</v>
      </c>
      <c r="L2488" s="21">
        <v>3401220</v>
      </c>
      <c r="M2488" s="22">
        <v>110</v>
      </c>
      <c r="N2488" s="23">
        <v>8090.9089999999997</v>
      </c>
      <c r="O2488" s="24"/>
    </row>
    <row r="2489" spans="1:15" ht="20.399999999999999" x14ac:dyDescent="0.2">
      <c r="A2489" s="19" t="s">
        <v>7712</v>
      </c>
      <c r="B2489" s="20" t="s">
        <v>7713</v>
      </c>
      <c r="C2489" s="20">
        <v>1</v>
      </c>
      <c r="D2489" s="20" t="s">
        <v>7623</v>
      </c>
      <c r="E2489" s="20" t="s">
        <v>347</v>
      </c>
      <c r="F2489" s="20">
        <v>24</v>
      </c>
      <c r="G2489" s="20">
        <v>4</v>
      </c>
      <c r="H2489" s="20">
        <v>12</v>
      </c>
      <c r="I2489" s="20">
        <v>0</v>
      </c>
      <c r="J2489" s="20">
        <v>40</v>
      </c>
      <c r="K2489" s="20" t="s">
        <v>22</v>
      </c>
      <c r="L2489" s="21">
        <v>3401220</v>
      </c>
      <c r="M2489" s="22">
        <v>40</v>
      </c>
      <c r="N2489" s="23">
        <v>445</v>
      </c>
      <c r="O2489" s="24"/>
    </row>
    <row r="2490" spans="1:15" ht="20.399999999999999" x14ac:dyDescent="0.2">
      <c r="A2490" s="19" t="s">
        <v>7714</v>
      </c>
      <c r="B2490" s="20" t="s">
        <v>7713</v>
      </c>
      <c r="C2490" s="20">
        <v>1</v>
      </c>
      <c r="D2490" s="20" t="s">
        <v>7623</v>
      </c>
      <c r="E2490" s="20" t="s">
        <v>347</v>
      </c>
      <c r="F2490" s="20">
        <v>24</v>
      </c>
      <c r="G2490" s="20">
        <v>4</v>
      </c>
      <c r="H2490" s="20">
        <v>12</v>
      </c>
      <c r="I2490" s="20">
        <v>0</v>
      </c>
      <c r="J2490" s="20">
        <v>40</v>
      </c>
      <c r="K2490" s="20" t="s">
        <v>22</v>
      </c>
      <c r="L2490" s="21">
        <v>3401220</v>
      </c>
      <c r="M2490" s="22">
        <v>40</v>
      </c>
      <c r="N2490" s="23">
        <v>445</v>
      </c>
      <c r="O2490" s="24"/>
    </row>
    <row r="2491" spans="1:15" ht="20.399999999999999" x14ac:dyDescent="0.2">
      <c r="A2491" s="19" t="s">
        <v>7715</v>
      </c>
      <c r="B2491" s="20" t="s">
        <v>7713</v>
      </c>
      <c r="C2491" s="20">
        <v>1</v>
      </c>
      <c r="D2491" s="20" t="s">
        <v>7623</v>
      </c>
      <c r="E2491" s="20" t="s">
        <v>347</v>
      </c>
      <c r="F2491" s="20">
        <v>24</v>
      </c>
      <c r="G2491" s="20">
        <v>4</v>
      </c>
      <c r="H2491" s="20">
        <v>12</v>
      </c>
      <c r="I2491" s="20">
        <v>0</v>
      </c>
      <c r="J2491" s="20">
        <v>40</v>
      </c>
      <c r="K2491" s="20" t="s">
        <v>22</v>
      </c>
      <c r="L2491" s="21">
        <v>3401220</v>
      </c>
      <c r="M2491" s="22">
        <v>40</v>
      </c>
      <c r="N2491" s="23">
        <v>445</v>
      </c>
      <c r="O2491" s="24"/>
    </row>
    <row r="2492" spans="1:15" ht="20.399999999999999" x14ac:dyDescent="0.2">
      <c r="A2492" s="19" t="s">
        <v>7716</v>
      </c>
      <c r="B2492" s="20" t="s">
        <v>5149</v>
      </c>
      <c r="C2492" s="20">
        <v>5</v>
      </c>
      <c r="D2492" s="20" t="s">
        <v>7663</v>
      </c>
      <c r="E2492" s="20" t="s">
        <v>4172</v>
      </c>
      <c r="F2492" s="20">
        <v>16</v>
      </c>
      <c r="G2492" s="20">
        <v>4</v>
      </c>
      <c r="H2492" s="20">
        <v>0</v>
      </c>
      <c r="I2492" s="20">
        <v>2</v>
      </c>
      <c r="J2492" s="20">
        <v>22</v>
      </c>
      <c r="K2492" s="20" t="s">
        <v>22</v>
      </c>
      <c r="L2492" s="21">
        <v>3401220</v>
      </c>
      <c r="M2492" s="22">
        <v>110</v>
      </c>
      <c r="N2492" s="23">
        <v>9054.5454000000009</v>
      </c>
      <c r="O2492" s="24"/>
    </row>
    <row r="2493" spans="1:15" ht="20.399999999999999" x14ac:dyDescent="0.2">
      <c r="A2493" s="19" t="s">
        <v>7717</v>
      </c>
      <c r="B2493" s="20" t="s">
        <v>7718</v>
      </c>
      <c r="C2493" s="20">
        <v>1</v>
      </c>
      <c r="D2493" s="20" t="s">
        <v>7623</v>
      </c>
      <c r="E2493" s="20" t="s">
        <v>347</v>
      </c>
      <c r="F2493" s="20">
        <v>24</v>
      </c>
      <c r="G2493" s="20">
        <v>4</v>
      </c>
      <c r="H2493" s="20">
        <v>12</v>
      </c>
      <c r="I2493" s="20">
        <v>0</v>
      </c>
      <c r="J2493" s="20">
        <v>40</v>
      </c>
      <c r="K2493" s="20" t="s">
        <v>22</v>
      </c>
      <c r="L2493" s="21">
        <v>3401220</v>
      </c>
      <c r="M2493" s="22">
        <v>40</v>
      </c>
      <c r="N2493" s="23">
        <v>445</v>
      </c>
      <c r="O2493" s="24"/>
    </row>
    <row r="2494" spans="1:15" ht="20.399999999999999" x14ac:dyDescent="0.2">
      <c r="A2494" s="19" t="s">
        <v>7719</v>
      </c>
      <c r="B2494" s="20" t="s">
        <v>7718</v>
      </c>
      <c r="C2494" s="20">
        <v>1</v>
      </c>
      <c r="D2494" s="20" t="s">
        <v>7623</v>
      </c>
      <c r="E2494" s="20" t="s">
        <v>4172</v>
      </c>
      <c r="F2494" s="20">
        <v>24</v>
      </c>
      <c r="G2494" s="20">
        <v>4</v>
      </c>
      <c r="H2494" s="20">
        <v>12</v>
      </c>
      <c r="I2494" s="20">
        <v>0</v>
      </c>
      <c r="J2494" s="20">
        <v>40</v>
      </c>
      <c r="K2494" s="20" t="s">
        <v>22</v>
      </c>
      <c r="L2494" s="21">
        <v>3401220</v>
      </c>
      <c r="M2494" s="22">
        <v>40</v>
      </c>
      <c r="N2494" s="23">
        <v>445</v>
      </c>
      <c r="O2494" s="24"/>
    </row>
    <row r="2495" spans="1:15" ht="20.399999999999999" x14ac:dyDescent="0.2">
      <c r="A2495" s="19" t="s">
        <v>7720</v>
      </c>
      <c r="B2495" s="20" t="s">
        <v>7718</v>
      </c>
      <c r="C2495" s="20">
        <v>1</v>
      </c>
      <c r="D2495" s="20" t="s">
        <v>7623</v>
      </c>
      <c r="E2495" s="20" t="s">
        <v>347</v>
      </c>
      <c r="F2495" s="20">
        <v>24</v>
      </c>
      <c r="G2495" s="20">
        <v>4</v>
      </c>
      <c r="H2495" s="20">
        <v>12</v>
      </c>
      <c r="I2495" s="20">
        <v>0</v>
      </c>
      <c r="J2495" s="20">
        <v>40</v>
      </c>
      <c r="K2495" s="20" t="s">
        <v>22</v>
      </c>
      <c r="L2495" s="21">
        <v>3401220</v>
      </c>
      <c r="M2495" s="22">
        <v>40</v>
      </c>
      <c r="N2495" s="23">
        <v>0</v>
      </c>
      <c r="O2495" s="24"/>
    </row>
    <row r="2496" spans="1:15" ht="20.399999999999999" x14ac:dyDescent="0.2">
      <c r="A2496" s="19" t="s">
        <v>7721</v>
      </c>
      <c r="B2496" s="20" t="s">
        <v>7722</v>
      </c>
      <c r="C2496" s="20">
        <v>1</v>
      </c>
      <c r="D2496" s="20" t="s">
        <v>7623</v>
      </c>
      <c r="E2496" s="20" t="s">
        <v>450</v>
      </c>
      <c r="F2496" s="20">
        <v>24</v>
      </c>
      <c r="G2496" s="20">
        <v>4</v>
      </c>
      <c r="H2496" s="20">
        <v>12</v>
      </c>
      <c r="I2496" s="20">
        <v>0</v>
      </c>
      <c r="J2496" s="20">
        <v>40</v>
      </c>
      <c r="K2496" s="20" t="s">
        <v>22</v>
      </c>
      <c r="L2496" s="21">
        <v>3401220</v>
      </c>
      <c r="M2496" s="22">
        <v>40</v>
      </c>
      <c r="N2496" s="23">
        <v>445</v>
      </c>
      <c r="O2496" s="24"/>
    </row>
    <row r="2497" spans="1:15" ht="20.399999999999999" x14ac:dyDescent="0.2">
      <c r="A2497" s="19" t="s">
        <v>7723</v>
      </c>
      <c r="B2497" s="20" t="s">
        <v>7722</v>
      </c>
      <c r="C2497" s="20">
        <v>1</v>
      </c>
      <c r="D2497" s="20" t="s">
        <v>7623</v>
      </c>
      <c r="E2497" s="20" t="s">
        <v>347</v>
      </c>
      <c r="F2497" s="20">
        <v>24</v>
      </c>
      <c r="G2497" s="20">
        <v>4</v>
      </c>
      <c r="H2497" s="20">
        <v>12</v>
      </c>
      <c r="I2497" s="20">
        <v>0</v>
      </c>
      <c r="J2497" s="20">
        <v>40</v>
      </c>
      <c r="K2497" s="20" t="s">
        <v>22</v>
      </c>
      <c r="L2497" s="21">
        <v>3401220</v>
      </c>
      <c r="M2497" s="22">
        <v>40</v>
      </c>
      <c r="N2497" s="23">
        <v>0</v>
      </c>
      <c r="O2497" s="24"/>
    </row>
    <row r="2498" spans="1:15" ht="20.399999999999999" x14ac:dyDescent="0.2">
      <c r="A2498" s="19" t="s">
        <v>7724</v>
      </c>
      <c r="B2498" s="20" t="s">
        <v>7722</v>
      </c>
      <c r="C2498" s="20">
        <v>1</v>
      </c>
      <c r="D2498" s="20" t="s">
        <v>7623</v>
      </c>
      <c r="E2498" s="20" t="s">
        <v>347</v>
      </c>
      <c r="F2498" s="20">
        <v>24</v>
      </c>
      <c r="G2498" s="20">
        <v>4</v>
      </c>
      <c r="H2498" s="20">
        <v>12</v>
      </c>
      <c r="I2498" s="20">
        <v>0</v>
      </c>
      <c r="J2498" s="20">
        <v>40</v>
      </c>
      <c r="K2498" s="20" t="s">
        <v>22</v>
      </c>
      <c r="L2498" s="21">
        <v>3401220</v>
      </c>
      <c r="M2498" s="22">
        <v>40</v>
      </c>
      <c r="N2498" s="23">
        <v>0</v>
      </c>
      <c r="O2498" s="24"/>
    </row>
    <row r="2499" spans="1:15" ht="20.399999999999999" x14ac:dyDescent="0.2">
      <c r="A2499" s="19" t="s">
        <v>7725</v>
      </c>
      <c r="B2499" s="20" t="s">
        <v>7726</v>
      </c>
      <c r="C2499" s="20">
        <v>1</v>
      </c>
      <c r="D2499" s="20" t="s">
        <v>7623</v>
      </c>
      <c r="E2499" s="20" t="s">
        <v>347</v>
      </c>
      <c r="F2499" s="20">
        <v>24</v>
      </c>
      <c r="G2499" s="20">
        <v>4</v>
      </c>
      <c r="H2499" s="20">
        <v>12</v>
      </c>
      <c r="I2499" s="20">
        <v>0</v>
      </c>
      <c r="J2499" s="20">
        <v>40</v>
      </c>
      <c r="K2499" s="20" t="s">
        <v>22</v>
      </c>
      <c r="L2499" s="21">
        <v>3401220</v>
      </c>
      <c r="M2499" s="22">
        <v>40</v>
      </c>
      <c r="N2499" s="23">
        <v>0</v>
      </c>
      <c r="O2499" s="24"/>
    </row>
    <row r="2500" spans="1:15" ht="20.399999999999999" x14ac:dyDescent="0.2">
      <c r="A2500" s="19" t="s">
        <v>7727</v>
      </c>
      <c r="B2500" s="20" t="s">
        <v>3707</v>
      </c>
      <c r="C2500" s="20">
        <v>1</v>
      </c>
      <c r="D2500" s="20" t="s">
        <v>7623</v>
      </c>
      <c r="E2500" s="20" t="s">
        <v>347</v>
      </c>
      <c r="F2500" s="20">
        <v>24</v>
      </c>
      <c r="G2500" s="20">
        <v>4</v>
      </c>
      <c r="H2500" s="20">
        <v>12</v>
      </c>
      <c r="I2500" s="20">
        <v>0</v>
      </c>
      <c r="J2500" s="20">
        <v>40</v>
      </c>
      <c r="K2500" s="20" t="s">
        <v>22</v>
      </c>
      <c r="L2500" s="21">
        <v>3401220</v>
      </c>
      <c r="M2500" s="22">
        <v>40</v>
      </c>
      <c r="N2500" s="23">
        <v>445</v>
      </c>
      <c r="O2500" s="24"/>
    </row>
    <row r="2501" spans="1:15" ht="20.399999999999999" x14ac:dyDescent="0.2">
      <c r="A2501" s="19" t="s">
        <v>7728</v>
      </c>
      <c r="B2501" s="20" t="s">
        <v>7729</v>
      </c>
      <c r="C2501" s="20">
        <v>1</v>
      </c>
      <c r="D2501" s="20" t="s">
        <v>7623</v>
      </c>
      <c r="E2501" s="20" t="s">
        <v>450</v>
      </c>
      <c r="F2501" s="20">
        <v>24</v>
      </c>
      <c r="G2501" s="20">
        <v>4</v>
      </c>
      <c r="H2501" s="20">
        <v>12</v>
      </c>
      <c r="I2501" s="20">
        <v>0</v>
      </c>
      <c r="J2501" s="20">
        <v>40</v>
      </c>
      <c r="K2501" s="20" t="s">
        <v>22</v>
      </c>
      <c r="L2501" s="21">
        <v>3401220</v>
      </c>
      <c r="M2501" s="22">
        <v>40</v>
      </c>
      <c r="N2501" s="23">
        <v>0</v>
      </c>
      <c r="O2501" s="24"/>
    </row>
    <row r="2502" spans="1:15" ht="20.399999999999999" x14ac:dyDescent="0.2">
      <c r="A2502" s="19" t="s">
        <v>7730</v>
      </c>
      <c r="B2502" s="20" t="s">
        <v>1362</v>
      </c>
      <c r="C2502" s="20">
        <v>3</v>
      </c>
      <c r="D2502" s="20" t="s">
        <v>7623</v>
      </c>
      <c r="E2502" s="20" t="s">
        <v>450</v>
      </c>
      <c r="F2502" s="20">
        <v>82</v>
      </c>
      <c r="G2502" s="20">
        <v>12</v>
      </c>
      <c r="H2502" s="20">
        <v>72</v>
      </c>
      <c r="I2502" s="20">
        <v>0</v>
      </c>
      <c r="J2502" s="20">
        <v>166</v>
      </c>
      <c r="K2502" s="20" t="s">
        <v>22</v>
      </c>
      <c r="L2502" s="21">
        <v>3401220</v>
      </c>
      <c r="M2502" s="22">
        <v>498</v>
      </c>
      <c r="N2502" s="23">
        <v>0</v>
      </c>
      <c r="O2502" s="24"/>
    </row>
    <row r="2503" spans="1:15" ht="20.399999999999999" x14ac:dyDescent="0.2">
      <c r="A2503" s="19" t="s">
        <v>7731</v>
      </c>
      <c r="B2503" s="20" t="s">
        <v>1362</v>
      </c>
      <c r="C2503" s="20">
        <v>3</v>
      </c>
      <c r="D2503" s="20" t="s">
        <v>7623</v>
      </c>
      <c r="E2503" s="20" t="s">
        <v>450</v>
      </c>
      <c r="F2503" s="20">
        <v>82</v>
      </c>
      <c r="G2503" s="20">
        <v>12</v>
      </c>
      <c r="H2503" s="20">
        <v>72</v>
      </c>
      <c r="I2503" s="20">
        <v>0</v>
      </c>
      <c r="J2503" s="20">
        <v>166</v>
      </c>
      <c r="K2503" s="20" t="s">
        <v>22</v>
      </c>
      <c r="L2503" s="21">
        <v>3401220</v>
      </c>
      <c r="M2503" s="22">
        <v>498</v>
      </c>
      <c r="N2503" s="23">
        <v>0</v>
      </c>
      <c r="O2503" s="24"/>
    </row>
    <row r="2504" spans="1:15" ht="20.399999999999999" x14ac:dyDescent="0.2">
      <c r="A2504" s="19" t="s">
        <v>7732</v>
      </c>
      <c r="B2504" s="20" t="s">
        <v>7733</v>
      </c>
      <c r="C2504" s="20">
        <v>1</v>
      </c>
      <c r="D2504" s="20" t="s">
        <v>7623</v>
      </c>
      <c r="E2504" s="20" t="s">
        <v>450</v>
      </c>
      <c r="F2504" s="20">
        <v>24</v>
      </c>
      <c r="G2504" s="20">
        <v>4</v>
      </c>
      <c r="H2504" s="20">
        <v>12</v>
      </c>
      <c r="I2504" s="20">
        <v>0</v>
      </c>
      <c r="J2504" s="20">
        <v>40</v>
      </c>
      <c r="K2504" s="20" t="s">
        <v>22</v>
      </c>
      <c r="L2504" s="21">
        <v>3401220</v>
      </c>
      <c r="M2504" s="22">
        <v>40</v>
      </c>
      <c r="N2504" s="23">
        <v>0</v>
      </c>
      <c r="O2504" s="24"/>
    </row>
    <row r="2505" spans="1:15" ht="20.399999999999999" x14ac:dyDescent="0.2">
      <c r="A2505" s="19" t="s">
        <v>7734</v>
      </c>
      <c r="B2505" s="20" t="s">
        <v>7733</v>
      </c>
      <c r="C2505" s="20">
        <v>1</v>
      </c>
      <c r="D2505" s="20" t="s">
        <v>4119</v>
      </c>
      <c r="E2505" s="20" t="s">
        <v>450</v>
      </c>
      <c r="F2505" s="20">
        <v>24</v>
      </c>
      <c r="G2505" s="20">
        <v>4</v>
      </c>
      <c r="H2505" s="20">
        <v>12</v>
      </c>
      <c r="I2505" s="20">
        <v>0</v>
      </c>
      <c r="J2505" s="20">
        <v>40</v>
      </c>
      <c r="K2505" s="20" t="s">
        <v>22</v>
      </c>
      <c r="L2505" s="21">
        <v>3401220</v>
      </c>
      <c r="M2505" s="22">
        <v>40</v>
      </c>
      <c r="N2505" s="23">
        <v>0</v>
      </c>
      <c r="O2505" s="24"/>
    </row>
    <row r="2506" spans="1:15" ht="20.399999999999999" x14ac:dyDescent="0.2">
      <c r="A2506" s="19" t="s">
        <v>7735</v>
      </c>
      <c r="B2506" s="20" t="s">
        <v>7736</v>
      </c>
      <c r="C2506" s="20">
        <v>1</v>
      </c>
      <c r="D2506" s="20" t="s">
        <v>7623</v>
      </c>
      <c r="E2506" s="20" t="s">
        <v>450</v>
      </c>
      <c r="F2506" s="20">
        <v>24</v>
      </c>
      <c r="G2506" s="20">
        <v>4</v>
      </c>
      <c r="H2506" s="20">
        <v>12</v>
      </c>
      <c r="I2506" s="20">
        <v>0</v>
      </c>
      <c r="J2506" s="20">
        <v>40</v>
      </c>
      <c r="K2506" s="20" t="s">
        <v>22</v>
      </c>
      <c r="L2506" s="21">
        <v>3401220</v>
      </c>
      <c r="M2506" s="22">
        <v>40</v>
      </c>
      <c r="N2506" s="23">
        <v>0</v>
      </c>
      <c r="O2506" s="24"/>
    </row>
    <row r="2507" spans="1:15" ht="20.399999999999999" x14ac:dyDescent="0.2">
      <c r="A2507" s="19" t="s">
        <v>7737</v>
      </c>
      <c r="B2507" s="20" t="s">
        <v>7736</v>
      </c>
      <c r="C2507" s="20">
        <v>1</v>
      </c>
      <c r="D2507" s="20" t="s">
        <v>7623</v>
      </c>
      <c r="E2507" s="20" t="s">
        <v>450</v>
      </c>
      <c r="F2507" s="20">
        <v>24</v>
      </c>
      <c r="G2507" s="20">
        <v>4</v>
      </c>
      <c r="H2507" s="20">
        <v>12</v>
      </c>
      <c r="I2507" s="20">
        <v>0</v>
      </c>
      <c r="J2507" s="20">
        <v>40</v>
      </c>
      <c r="K2507" s="20" t="s">
        <v>22</v>
      </c>
      <c r="L2507" s="21">
        <v>3401220</v>
      </c>
      <c r="M2507" s="22">
        <v>40</v>
      </c>
      <c r="N2507" s="23">
        <v>0</v>
      </c>
      <c r="O2507" s="24"/>
    </row>
    <row r="2508" spans="1:15" ht="20.399999999999999" x14ac:dyDescent="0.2">
      <c r="A2508" s="19" t="s">
        <v>7738</v>
      </c>
      <c r="B2508" s="20" t="s">
        <v>7739</v>
      </c>
      <c r="C2508" s="20">
        <v>1</v>
      </c>
      <c r="D2508" s="20" t="s">
        <v>7623</v>
      </c>
      <c r="E2508" s="20" t="s">
        <v>450</v>
      </c>
      <c r="F2508" s="20">
        <v>24</v>
      </c>
      <c r="G2508" s="20">
        <v>4</v>
      </c>
      <c r="H2508" s="20">
        <v>12</v>
      </c>
      <c r="I2508" s="20">
        <v>0</v>
      </c>
      <c r="J2508" s="20">
        <v>40</v>
      </c>
      <c r="K2508" s="20" t="s">
        <v>22</v>
      </c>
      <c r="L2508" s="21">
        <v>3401220</v>
      </c>
      <c r="M2508" s="22">
        <v>40</v>
      </c>
      <c r="N2508" s="23">
        <v>0</v>
      </c>
      <c r="O2508" s="24"/>
    </row>
    <row r="2509" spans="1:15" ht="20.399999999999999" x14ac:dyDescent="0.2">
      <c r="A2509" s="19" t="s">
        <v>7740</v>
      </c>
      <c r="B2509" s="20" t="s">
        <v>7739</v>
      </c>
      <c r="C2509" s="20">
        <v>1</v>
      </c>
      <c r="D2509" s="20" t="s">
        <v>7623</v>
      </c>
      <c r="E2509" s="20" t="s">
        <v>450</v>
      </c>
      <c r="F2509" s="20">
        <v>24</v>
      </c>
      <c r="G2509" s="20">
        <v>4</v>
      </c>
      <c r="H2509" s="20">
        <v>12</v>
      </c>
      <c r="I2509" s="20">
        <v>0</v>
      </c>
      <c r="J2509" s="20">
        <v>40</v>
      </c>
      <c r="K2509" s="20" t="s">
        <v>22</v>
      </c>
      <c r="L2509" s="21">
        <v>3401220</v>
      </c>
      <c r="M2509" s="22">
        <v>40</v>
      </c>
      <c r="N2509" s="23">
        <v>0</v>
      </c>
      <c r="O2509" s="24"/>
    </row>
    <row r="2510" spans="1:15" ht="20.399999999999999" x14ac:dyDescent="0.2">
      <c r="A2510" s="19" t="s">
        <v>7741</v>
      </c>
      <c r="B2510" s="20" t="s">
        <v>7742</v>
      </c>
      <c r="C2510" s="20">
        <v>1</v>
      </c>
      <c r="D2510" s="20" t="s">
        <v>7623</v>
      </c>
      <c r="E2510" s="20" t="s">
        <v>450</v>
      </c>
      <c r="F2510" s="20">
        <v>24</v>
      </c>
      <c r="G2510" s="20">
        <v>4</v>
      </c>
      <c r="H2510" s="20">
        <v>12</v>
      </c>
      <c r="I2510" s="20">
        <v>0</v>
      </c>
      <c r="J2510" s="20">
        <v>40</v>
      </c>
      <c r="K2510" s="20" t="s">
        <v>22</v>
      </c>
      <c r="L2510" s="21">
        <v>3401220</v>
      </c>
      <c r="M2510" s="22">
        <v>40</v>
      </c>
      <c r="N2510" s="23">
        <v>0</v>
      </c>
      <c r="O2510" s="24"/>
    </row>
    <row r="2511" spans="1:15" ht="20.399999999999999" x14ac:dyDescent="0.2">
      <c r="A2511" s="19" t="s">
        <v>7743</v>
      </c>
      <c r="B2511" s="20" t="s">
        <v>7742</v>
      </c>
      <c r="C2511" s="20">
        <v>1</v>
      </c>
      <c r="D2511" s="20" t="s">
        <v>7623</v>
      </c>
      <c r="E2511" s="20" t="s">
        <v>450</v>
      </c>
      <c r="F2511" s="20">
        <v>24</v>
      </c>
      <c r="G2511" s="20">
        <v>4</v>
      </c>
      <c r="H2511" s="20">
        <v>12</v>
      </c>
      <c r="I2511" s="20">
        <v>0</v>
      </c>
      <c r="J2511" s="20">
        <v>40</v>
      </c>
      <c r="K2511" s="20" t="s">
        <v>22</v>
      </c>
      <c r="L2511" s="21">
        <v>3401220</v>
      </c>
      <c r="M2511" s="22">
        <v>40</v>
      </c>
      <c r="N2511" s="23">
        <v>0</v>
      </c>
      <c r="O2511" s="24"/>
    </row>
    <row r="2512" spans="1:15" ht="20.399999999999999" x14ac:dyDescent="0.2">
      <c r="A2512" s="19" t="s">
        <v>7744</v>
      </c>
      <c r="B2512" s="20" t="s">
        <v>1437</v>
      </c>
      <c r="C2512" s="20">
        <v>3</v>
      </c>
      <c r="D2512" s="20" t="s">
        <v>7623</v>
      </c>
      <c r="E2512" s="20" t="s">
        <v>450</v>
      </c>
      <c r="F2512" s="20">
        <v>82</v>
      </c>
      <c r="G2512" s="20">
        <v>12</v>
      </c>
      <c r="H2512" s="20">
        <v>72</v>
      </c>
      <c r="I2512" s="20">
        <v>0</v>
      </c>
      <c r="J2512" s="20">
        <v>166</v>
      </c>
      <c r="K2512" s="20" t="s">
        <v>22</v>
      </c>
      <c r="L2512" s="21">
        <v>3401220</v>
      </c>
      <c r="M2512" s="22">
        <v>498</v>
      </c>
      <c r="N2512" s="23">
        <v>0</v>
      </c>
      <c r="O2512" s="24"/>
    </row>
    <row r="2513" spans="1:15" ht="20.399999999999999" x14ac:dyDescent="0.2">
      <c r="A2513" s="19" t="s">
        <v>7745</v>
      </c>
      <c r="B2513" s="20" t="s">
        <v>1437</v>
      </c>
      <c r="C2513" s="20">
        <v>3</v>
      </c>
      <c r="D2513" s="20" t="s">
        <v>7623</v>
      </c>
      <c r="E2513" s="20" t="s">
        <v>450</v>
      </c>
      <c r="F2513" s="20">
        <v>82</v>
      </c>
      <c r="G2513" s="20">
        <v>12</v>
      </c>
      <c r="H2513" s="20">
        <v>72</v>
      </c>
      <c r="I2513" s="20">
        <v>0</v>
      </c>
      <c r="J2513" s="20">
        <v>166</v>
      </c>
      <c r="K2513" s="20" t="s">
        <v>22</v>
      </c>
      <c r="L2513" s="21">
        <v>3401220</v>
      </c>
      <c r="M2513" s="22">
        <v>498</v>
      </c>
      <c r="N2513" s="23">
        <v>0</v>
      </c>
      <c r="O2513" s="24"/>
    </row>
    <row r="2514" spans="1:15" ht="20.399999999999999" x14ac:dyDescent="0.2">
      <c r="A2514" s="19" t="s">
        <v>7746</v>
      </c>
      <c r="B2514" s="20" t="s">
        <v>4020</v>
      </c>
      <c r="C2514" s="20">
        <v>1</v>
      </c>
      <c r="D2514" s="20" t="s">
        <v>7623</v>
      </c>
      <c r="E2514" s="20" t="s">
        <v>450</v>
      </c>
      <c r="F2514" s="20">
        <v>24</v>
      </c>
      <c r="G2514" s="20">
        <v>4</v>
      </c>
      <c r="H2514" s="20">
        <v>12</v>
      </c>
      <c r="I2514" s="20">
        <v>0</v>
      </c>
      <c r="J2514" s="20">
        <v>40</v>
      </c>
      <c r="K2514" s="20" t="s">
        <v>22</v>
      </c>
      <c r="L2514" s="21">
        <v>3401220</v>
      </c>
      <c r="M2514" s="22">
        <v>40</v>
      </c>
      <c r="N2514" s="23">
        <v>0</v>
      </c>
      <c r="O2514" s="24"/>
    </row>
    <row r="2515" spans="1:15" ht="20.399999999999999" x14ac:dyDescent="0.2">
      <c r="A2515" s="19" t="s">
        <v>7747</v>
      </c>
      <c r="B2515" s="20" t="s">
        <v>4020</v>
      </c>
      <c r="C2515" s="20">
        <v>1</v>
      </c>
      <c r="D2515" s="20" t="s">
        <v>7623</v>
      </c>
      <c r="E2515" s="20" t="s">
        <v>450</v>
      </c>
      <c r="F2515" s="20">
        <v>24</v>
      </c>
      <c r="G2515" s="20">
        <v>4</v>
      </c>
      <c r="H2515" s="20">
        <v>12</v>
      </c>
      <c r="I2515" s="20">
        <v>0</v>
      </c>
      <c r="J2515" s="20">
        <v>40</v>
      </c>
      <c r="K2515" s="20" t="s">
        <v>22</v>
      </c>
      <c r="L2515" s="21">
        <v>3401220</v>
      </c>
      <c r="M2515" s="22">
        <v>40</v>
      </c>
      <c r="N2515" s="23">
        <v>0</v>
      </c>
      <c r="O2515" s="24"/>
    </row>
    <row r="2516" spans="1:15" ht="20.399999999999999" x14ac:dyDescent="0.2">
      <c r="A2516" s="19" t="s">
        <v>7748</v>
      </c>
      <c r="B2516" s="20" t="s">
        <v>7631</v>
      </c>
      <c r="C2516" s="20">
        <v>1</v>
      </c>
      <c r="D2516" s="20" t="s">
        <v>7623</v>
      </c>
      <c r="E2516" s="20" t="s">
        <v>450</v>
      </c>
      <c r="F2516" s="20">
        <v>24</v>
      </c>
      <c r="G2516" s="20">
        <v>4</v>
      </c>
      <c r="H2516" s="20">
        <v>12</v>
      </c>
      <c r="I2516" s="20">
        <v>0</v>
      </c>
      <c r="J2516" s="20">
        <v>40</v>
      </c>
      <c r="K2516" s="20" t="s">
        <v>22</v>
      </c>
      <c r="L2516" s="21">
        <v>3401220</v>
      </c>
      <c r="M2516" s="22">
        <v>40</v>
      </c>
      <c r="N2516" s="23">
        <v>0</v>
      </c>
      <c r="O2516" s="24"/>
    </row>
    <row r="2517" spans="1:15" ht="20.399999999999999" x14ac:dyDescent="0.2">
      <c r="A2517" s="19" t="s">
        <v>7749</v>
      </c>
      <c r="B2517" s="20" t="s">
        <v>7631</v>
      </c>
      <c r="C2517" s="20">
        <v>1</v>
      </c>
      <c r="D2517" s="20" t="s">
        <v>7623</v>
      </c>
      <c r="E2517" s="20" t="s">
        <v>450</v>
      </c>
      <c r="F2517" s="20">
        <v>24</v>
      </c>
      <c r="G2517" s="20">
        <v>4</v>
      </c>
      <c r="H2517" s="20">
        <v>12</v>
      </c>
      <c r="I2517" s="20">
        <v>0</v>
      </c>
      <c r="J2517" s="20">
        <v>40</v>
      </c>
      <c r="K2517" s="20" t="s">
        <v>22</v>
      </c>
      <c r="L2517" s="21">
        <v>3401220</v>
      </c>
      <c r="M2517" s="22">
        <v>40</v>
      </c>
      <c r="N2517" s="23">
        <v>0</v>
      </c>
      <c r="O2517" s="24"/>
    </row>
    <row r="2518" spans="1:15" ht="20.399999999999999" x14ac:dyDescent="0.2">
      <c r="A2518" s="19" t="s">
        <v>7750</v>
      </c>
      <c r="B2518" s="20" t="s">
        <v>7631</v>
      </c>
      <c r="C2518" s="20">
        <v>1</v>
      </c>
      <c r="D2518" s="20" t="s">
        <v>7623</v>
      </c>
      <c r="E2518" s="20" t="s">
        <v>347</v>
      </c>
      <c r="F2518" s="20">
        <v>64</v>
      </c>
      <c r="G2518" s="20">
        <v>16</v>
      </c>
      <c r="H2518" s="20">
        <v>20</v>
      </c>
      <c r="I2518" s="20">
        <v>0</v>
      </c>
      <c r="J2518" s="20">
        <v>100</v>
      </c>
      <c r="K2518" s="20" t="s">
        <v>22</v>
      </c>
      <c r="L2518" s="21">
        <v>3401220</v>
      </c>
      <c r="M2518" s="22">
        <v>100</v>
      </c>
      <c r="N2518" s="23">
        <v>0</v>
      </c>
      <c r="O2518" s="24"/>
    </row>
    <row r="2519" spans="1:15" ht="20.399999999999999" x14ac:dyDescent="0.2">
      <c r="A2519" s="19" t="s">
        <v>7751</v>
      </c>
      <c r="B2519" s="20" t="s">
        <v>7631</v>
      </c>
      <c r="C2519" s="20">
        <v>1</v>
      </c>
      <c r="D2519" s="20" t="s">
        <v>7623</v>
      </c>
      <c r="E2519" s="20" t="s">
        <v>347</v>
      </c>
      <c r="F2519" s="20">
        <v>64</v>
      </c>
      <c r="G2519" s="20">
        <v>16</v>
      </c>
      <c r="H2519" s="20">
        <v>20</v>
      </c>
      <c r="I2519" s="20">
        <v>0</v>
      </c>
      <c r="J2519" s="20">
        <v>100</v>
      </c>
      <c r="K2519" s="20" t="s">
        <v>22</v>
      </c>
      <c r="L2519" s="21">
        <v>3401220</v>
      </c>
      <c r="M2519" s="22">
        <v>100</v>
      </c>
      <c r="N2519" s="23">
        <v>0</v>
      </c>
      <c r="O2519" s="24"/>
    </row>
    <row r="2520" spans="1:15" ht="20.399999999999999" x14ac:dyDescent="0.2">
      <c r="A2520" s="19" t="s">
        <v>7636</v>
      </c>
      <c r="B2520" s="20" t="s">
        <v>7631</v>
      </c>
      <c r="C2520" s="20">
        <v>1</v>
      </c>
      <c r="D2520" s="20" t="s">
        <v>7623</v>
      </c>
      <c r="E2520" s="20" t="s">
        <v>347</v>
      </c>
      <c r="F2520" s="20">
        <v>64</v>
      </c>
      <c r="G2520" s="20">
        <v>16</v>
      </c>
      <c r="H2520" s="20">
        <v>20</v>
      </c>
      <c r="I2520" s="20">
        <v>0</v>
      </c>
      <c r="J2520" s="20">
        <v>100</v>
      </c>
      <c r="K2520" s="20" t="s">
        <v>22</v>
      </c>
      <c r="L2520" s="21">
        <v>3401220</v>
      </c>
      <c r="M2520" s="22">
        <v>100</v>
      </c>
      <c r="N2520" s="23">
        <v>0</v>
      </c>
      <c r="O2520" s="24"/>
    </row>
    <row r="2521" spans="1:15" ht="20.399999999999999" x14ac:dyDescent="0.2">
      <c r="A2521" s="19" t="s">
        <v>7752</v>
      </c>
      <c r="B2521" s="20" t="s">
        <v>644</v>
      </c>
      <c r="C2521" s="20">
        <v>3</v>
      </c>
      <c r="D2521" s="20" t="s">
        <v>7623</v>
      </c>
      <c r="E2521" s="20" t="s">
        <v>450</v>
      </c>
      <c r="F2521" s="20">
        <v>82</v>
      </c>
      <c r="G2521" s="20">
        <v>12</v>
      </c>
      <c r="H2521" s="20">
        <v>72</v>
      </c>
      <c r="I2521" s="20">
        <v>0</v>
      </c>
      <c r="J2521" s="20">
        <v>166</v>
      </c>
      <c r="K2521" s="20" t="s">
        <v>22</v>
      </c>
      <c r="L2521" s="21">
        <v>3401220</v>
      </c>
      <c r="M2521" s="22">
        <v>498</v>
      </c>
      <c r="N2521" s="23">
        <v>0</v>
      </c>
      <c r="O2521" s="24"/>
    </row>
    <row r="2522" spans="1:15" ht="20.399999999999999" x14ac:dyDescent="0.2">
      <c r="A2522" s="19" t="s">
        <v>7753</v>
      </c>
      <c r="B2522" s="20" t="s">
        <v>644</v>
      </c>
      <c r="C2522" s="20">
        <v>3</v>
      </c>
      <c r="D2522" s="20" t="s">
        <v>7623</v>
      </c>
      <c r="E2522" s="20" t="s">
        <v>450</v>
      </c>
      <c r="F2522" s="20">
        <v>82</v>
      </c>
      <c r="G2522" s="20">
        <v>12</v>
      </c>
      <c r="H2522" s="20">
        <v>72</v>
      </c>
      <c r="I2522" s="20">
        <v>0</v>
      </c>
      <c r="J2522" s="20">
        <v>166</v>
      </c>
      <c r="K2522" s="20" t="s">
        <v>22</v>
      </c>
      <c r="L2522" s="21">
        <v>3401220</v>
      </c>
      <c r="M2522" s="22">
        <v>498</v>
      </c>
      <c r="N2522" s="23">
        <v>0</v>
      </c>
      <c r="O2522" s="24"/>
    </row>
    <row r="2523" spans="1:15" ht="20.399999999999999" x14ac:dyDescent="0.2">
      <c r="A2523" s="19" t="s">
        <v>7754</v>
      </c>
      <c r="B2523" s="20" t="s">
        <v>1501</v>
      </c>
      <c r="C2523" s="20">
        <v>3</v>
      </c>
      <c r="D2523" s="20" t="s">
        <v>7623</v>
      </c>
      <c r="E2523" s="20" t="s">
        <v>450</v>
      </c>
      <c r="F2523" s="20">
        <v>82</v>
      </c>
      <c r="G2523" s="20">
        <v>12</v>
      </c>
      <c r="H2523" s="20">
        <v>72</v>
      </c>
      <c r="I2523" s="20">
        <v>0</v>
      </c>
      <c r="J2523" s="20">
        <v>166</v>
      </c>
      <c r="K2523" s="20" t="s">
        <v>22</v>
      </c>
      <c r="L2523" s="21">
        <v>3401220</v>
      </c>
      <c r="M2523" s="22">
        <v>498</v>
      </c>
      <c r="N2523" s="23">
        <v>35.742899999999999</v>
      </c>
      <c r="O2523" s="24"/>
    </row>
    <row r="2524" spans="1:15" ht="20.399999999999999" x14ac:dyDescent="0.2">
      <c r="A2524" s="19" t="s">
        <v>7755</v>
      </c>
      <c r="B2524" s="20" t="s">
        <v>1501</v>
      </c>
      <c r="C2524" s="20">
        <v>3</v>
      </c>
      <c r="D2524" s="20" t="s">
        <v>7623</v>
      </c>
      <c r="E2524" s="20" t="s">
        <v>450</v>
      </c>
      <c r="F2524" s="20">
        <v>82</v>
      </c>
      <c r="G2524" s="20">
        <v>12</v>
      </c>
      <c r="H2524" s="20">
        <v>72</v>
      </c>
      <c r="I2524" s="20">
        <v>0</v>
      </c>
      <c r="J2524" s="20">
        <v>166</v>
      </c>
      <c r="K2524" s="20" t="s">
        <v>22</v>
      </c>
      <c r="L2524" s="21">
        <v>3401220</v>
      </c>
      <c r="M2524" s="22">
        <v>498</v>
      </c>
      <c r="N2524" s="23">
        <v>0</v>
      </c>
      <c r="O2524" s="24"/>
    </row>
    <row r="2525" spans="1:15" ht="20.399999999999999" x14ac:dyDescent="0.2">
      <c r="A2525" s="19" t="s">
        <v>7756</v>
      </c>
      <c r="B2525" s="20" t="s">
        <v>1501</v>
      </c>
      <c r="C2525" s="20">
        <v>3</v>
      </c>
      <c r="D2525" s="20" t="s">
        <v>7623</v>
      </c>
      <c r="E2525" s="20" t="s">
        <v>450</v>
      </c>
      <c r="F2525" s="20">
        <v>64</v>
      </c>
      <c r="G2525" s="20">
        <v>16</v>
      </c>
      <c r="H2525" s="20">
        <v>20</v>
      </c>
      <c r="I2525" s="20">
        <v>0</v>
      </c>
      <c r="J2525" s="20">
        <v>100</v>
      </c>
      <c r="K2525" s="20" t="s">
        <v>22</v>
      </c>
      <c r="L2525" s="21">
        <v>3401220</v>
      </c>
      <c r="M2525" s="22">
        <v>300</v>
      </c>
      <c r="N2525" s="23">
        <v>0</v>
      </c>
      <c r="O2525" s="24"/>
    </row>
    <row r="2526" spans="1:15" ht="20.399999999999999" x14ac:dyDescent="0.2">
      <c r="A2526" s="19" t="s">
        <v>7757</v>
      </c>
      <c r="B2526" s="20" t="s">
        <v>7758</v>
      </c>
      <c r="C2526" s="20">
        <v>10</v>
      </c>
      <c r="D2526" s="20" t="s">
        <v>7623</v>
      </c>
      <c r="E2526" s="20"/>
      <c r="F2526" s="20">
        <v>18</v>
      </c>
      <c r="G2526" s="20">
        <v>4</v>
      </c>
      <c r="H2526" s="20">
        <v>0</v>
      </c>
      <c r="I2526" s="20">
        <v>2</v>
      </c>
      <c r="J2526" s="20">
        <v>24</v>
      </c>
      <c r="K2526" s="20"/>
      <c r="L2526" s="21">
        <v>3401220</v>
      </c>
      <c r="M2526" s="22">
        <v>240</v>
      </c>
      <c r="N2526" s="23">
        <v>1916.6666</v>
      </c>
      <c r="O2526" s="24"/>
    </row>
    <row r="2527" spans="1:15" ht="20.399999999999999" x14ac:dyDescent="0.2">
      <c r="A2527" s="19" t="s">
        <v>7759</v>
      </c>
      <c r="B2527" s="20" t="s">
        <v>7760</v>
      </c>
      <c r="C2527" s="20">
        <v>1</v>
      </c>
      <c r="D2527" s="20" t="s">
        <v>7623</v>
      </c>
      <c r="E2527" s="20" t="s">
        <v>347</v>
      </c>
      <c r="F2527" s="20">
        <v>24</v>
      </c>
      <c r="G2527" s="20">
        <v>4</v>
      </c>
      <c r="H2527" s="20">
        <v>12</v>
      </c>
      <c r="I2527" s="20">
        <v>0</v>
      </c>
      <c r="J2527" s="20">
        <v>40</v>
      </c>
      <c r="K2527" s="20" t="s">
        <v>22</v>
      </c>
      <c r="L2527" s="21">
        <v>3401220</v>
      </c>
      <c r="M2527" s="22">
        <v>40</v>
      </c>
      <c r="N2527" s="23">
        <v>0</v>
      </c>
      <c r="O2527" s="24"/>
    </row>
    <row r="2528" spans="1:15" ht="20.399999999999999" x14ac:dyDescent="0.2">
      <c r="A2528" s="19" t="s">
        <v>7761</v>
      </c>
      <c r="B2528" s="20" t="s">
        <v>7760</v>
      </c>
      <c r="C2528" s="20">
        <v>1</v>
      </c>
      <c r="D2528" s="20" t="s">
        <v>7623</v>
      </c>
      <c r="E2528" s="20" t="s">
        <v>347</v>
      </c>
      <c r="F2528" s="20">
        <v>96</v>
      </c>
      <c r="G2528" s="20">
        <v>16</v>
      </c>
      <c r="H2528" s="20">
        <v>132</v>
      </c>
      <c r="I2528" s="20">
        <v>0</v>
      </c>
      <c r="J2528" s="20">
        <v>244</v>
      </c>
      <c r="K2528" s="20" t="s">
        <v>22</v>
      </c>
      <c r="L2528" s="21">
        <v>3401220</v>
      </c>
      <c r="M2528" s="22">
        <v>244</v>
      </c>
      <c r="N2528" s="23">
        <v>153.6885</v>
      </c>
      <c r="O2528" s="24"/>
    </row>
    <row r="2529" spans="1:15" ht="20.399999999999999" x14ac:dyDescent="0.2">
      <c r="A2529" s="19" t="s">
        <v>7762</v>
      </c>
      <c r="B2529" s="20" t="s">
        <v>2579</v>
      </c>
      <c r="C2529" s="20">
        <v>3</v>
      </c>
      <c r="D2529" s="20" t="s">
        <v>7336</v>
      </c>
      <c r="E2529" s="20" t="s">
        <v>17</v>
      </c>
      <c r="F2529" s="20">
        <v>16</v>
      </c>
      <c r="G2529" s="20">
        <v>5</v>
      </c>
      <c r="H2529" s="20">
        <v>0</v>
      </c>
      <c r="I2529" s="20">
        <v>3</v>
      </c>
      <c r="J2529" s="20">
        <v>24</v>
      </c>
      <c r="K2529" s="20" t="s">
        <v>22</v>
      </c>
      <c r="L2529" s="21">
        <v>3401220</v>
      </c>
      <c r="M2529" s="22">
        <v>72</v>
      </c>
      <c r="N2529" s="23">
        <v>13833.3333</v>
      </c>
      <c r="O2529" s="24"/>
    </row>
    <row r="2530" spans="1:15" ht="20.399999999999999" x14ac:dyDescent="0.2">
      <c r="A2530" s="19" t="s">
        <v>7750</v>
      </c>
      <c r="B2530" s="20" t="s">
        <v>7645</v>
      </c>
      <c r="C2530" s="20">
        <v>1</v>
      </c>
      <c r="D2530" s="20" t="s">
        <v>7623</v>
      </c>
      <c r="E2530" s="20" t="s">
        <v>347</v>
      </c>
      <c r="F2530" s="20">
        <v>64</v>
      </c>
      <c r="G2530" s="20">
        <v>16</v>
      </c>
      <c r="H2530" s="20">
        <v>20</v>
      </c>
      <c r="I2530" s="20">
        <v>0</v>
      </c>
      <c r="J2530" s="20">
        <v>100</v>
      </c>
      <c r="K2530" s="20" t="s">
        <v>22</v>
      </c>
      <c r="L2530" s="21">
        <v>3401220</v>
      </c>
      <c r="M2530" s="22">
        <v>100</v>
      </c>
      <c r="N2530" s="23">
        <v>0</v>
      </c>
      <c r="O2530" s="24"/>
    </row>
    <row r="2531" spans="1:15" ht="20.399999999999999" x14ac:dyDescent="0.2">
      <c r="A2531" s="19" t="s">
        <v>7751</v>
      </c>
      <c r="B2531" s="20" t="s">
        <v>7645</v>
      </c>
      <c r="C2531" s="20">
        <v>1</v>
      </c>
      <c r="D2531" s="20" t="s">
        <v>7623</v>
      </c>
      <c r="E2531" s="20" t="s">
        <v>347</v>
      </c>
      <c r="F2531" s="20">
        <v>64</v>
      </c>
      <c r="G2531" s="20">
        <v>16</v>
      </c>
      <c r="H2531" s="20">
        <v>20</v>
      </c>
      <c r="I2531" s="20">
        <v>0</v>
      </c>
      <c r="J2531" s="20">
        <v>100</v>
      </c>
      <c r="K2531" s="20" t="s">
        <v>22</v>
      </c>
      <c r="L2531" s="21">
        <v>3401220</v>
      </c>
      <c r="M2531" s="22">
        <v>100</v>
      </c>
      <c r="N2531" s="23">
        <v>0</v>
      </c>
      <c r="O2531" s="24"/>
    </row>
    <row r="2532" spans="1:15" ht="20.399999999999999" x14ac:dyDescent="0.2">
      <c r="A2532" s="19" t="s">
        <v>7636</v>
      </c>
      <c r="B2532" s="20" t="s">
        <v>7645</v>
      </c>
      <c r="C2532" s="20">
        <v>1</v>
      </c>
      <c r="D2532" s="20" t="s">
        <v>7623</v>
      </c>
      <c r="E2532" s="20" t="s">
        <v>347</v>
      </c>
      <c r="F2532" s="20">
        <v>64</v>
      </c>
      <c r="G2532" s="20">
        <v>16</v>
      </c>
      <c r="H2532" s="20">
        <v>20</v>
      </c>
      <c r="I2532" s="20">
        <v>0</v>
      </c>
      <c r="J2532" s="20">
        <v>100</v>
      </c>
      <c r="K2532" s="20" t="s">
        <v>22</v>
      </c>
      <c r="L2532" s="21">
        <v>3401220</v>
      </c>
      <c r="M2532" s="22">
        <v>100</v>
      </c>
      <c r="N2532" s="23">
        <v>0</v>
      </c>
      <c r="O2532" s="24"/>
    </row>
    <row r="2533" spans="1:15" ht="20.399999999999999" x14ac:dyDescent="0.2">
      <c r="A2533" s="19" t="s">
        <v>7763</v>
      </c>
      <c r="B2533" s="20" t="s">
        <v>7645</v>
      </c>
      <c r="C2533" s="20">
        <v>1</v>
      </c>
      <c r="D2533" s="20" t="s">
        <v>7623</v>
      </c>
      <c r="E2533" s="20" t="s">
        <v>347</v>
      </c>
      <c r="F2533" s="20">
        <v>64</v>
      </c>
      <c r="G2533" s="20">
        <v>16</v>
      </c>
      <c r="H2533" s="20">
        <v>20</v>
      </c>
      <c r="I2533" s="20">
        <v>0</v>
      </c>
      <c r="J2533" s="20">
        <v>100</v>
      </c>
      <c r="K2533" s="20" t="s">
        <v>22</v>
      </c>
      <c r="L2533" s="21">
        <v>3401220</v>
      </c>
      <c r="M2533" s="22">
        <v>100</v>
      </c>
      <c r="N2533" s="23">
        <v>0</v>
      </c>
      <c r="O2533" s="24"/>
    </row>
    <row r="2534" spans="1:15" ht="20.399999999999999" x14ac:dyDescent="0.2">
      <c r="A2534" s="19" t="s">
        <v>7762</v>
      </c>
      <c r="B2534" s="20" t="s">
        <v>7764</v>
      </c>
      <c r="C2534" s="20">
        <v>3</v>
      </c>
      <c r="D2534" s="20" t="s">
        <v>7663</v>
      </c>
      <c r="E2534" s="20" t="s">
        <v>17</v>
      </c>
      <c r="F2534" s="20">
        <v>60</v>
      </c>
      <c r="G2534" s="20">
        <v>16</v>
      </c>
      <c r="H2534" s="20">
        <v>10</v>
      </c>
      <c r="I2534" s="20">
        <v>74</v>
      </c>
      <c r="J2534" s="20">
        <v>160</v>
      </c>
      <c r="K2534" s="20" t="s">
        <v>22</v>
      </c>
      <c r="L2534" s="21">
        <v>3401220</v>
      </c>
      <c r="M2534" s="22">
        <v>480</v>
      </c>
      <c r="N2534" s="23">
        <v>8808.75</v>
      </c>
      <c r="O2534" s="24"/>
    </row>
    <row r="2535" spans="1:15" ht="20.399999999999999" x14ac:dyDescent="0.2">
      <c r="A2535" s="19" t="s">
        <v>7765</v>
      </c>
      <c r="B2535" s="20" t="s">
        <v>7651</v>
      </c>
      <c r="C2535" s="20">
        <v>1</v>
      </c>
      <c r="D2535" s="20" t="s">
        <v>7623</v>
      </c>
      <c r="E2535" s="20" t="s">
        <v>450</v>
      </c>
      <c r="F2535" s="20">
        <v>64</v>
      </c>
      <c r="G2535" s="20">
        <v>16</v>
      </c>
      <c r="H2535" s="20">
        <v>20</v>
      </c>
      <c r="I2535" s="20">
        <v>0</v>
      </c>
      <c r="J2535" s="20">
        <v>100</v>
      </c>
      <c r="K2535" s="20" t="s">
        <v>22</v>
      </c>
      <c r="L2535" s="21">
        <v>3401220</v>
      </c>
      <c r="M2535" s="22">
        <v>100</v>
      </c>
      <c r="N2535" s="23">
        <v>0</v>
      </c>
      <c r="O2535" s="24"/>
    </row>
    <row r="2536" spans="1:15" ht="33.6" customHeight="1" x14ac:dyDescent="0.2">
      <c r="A2536" s="19" t="s">
        <v>7655</v>
      </c>
      <c r="B2536" s="20" t="s">
        <v>7656</v>
      </c>
      <c r="C2536" s="20">
        <v>10</v>
      </c>
      <c r="D2536" s="20" t="s">
        <v>7623</v>
      </c>
      <c r="E2536" s="20"/>
      <c r="F2536" s="20">
        <v>8</v>
      </c>
      <c r="G2536" s="20">
        <v>2</v>
      </c>
      <c r="H2536" s="20">
        <v>0</v>
      </c>
      <c r="I2536" s="20">
        <v>1</v>
      </c>
      <c r="J2536" s="20">
        <v>11</v>
      </c>
      <c r="K2536" s="20"/>
      <c r="L2536" s="21">
        <v>3401220</v>
      </c>
      <c r="M2536" s="22">
        <v>110</v>
      </c>
      <c r="N2536" s="23">
        <v>2090.9090000000001</v>
      </c>
      <c r="O2536" s="24"/>
    </row>
    <row r="2537" spans="1:15" ht="24.6" customHeight="1" x14ac:dyDescent="0.2">
      <c r="A2537" s="19" t="s">
        <v>7657</v>
      </c>
      <c r="B2537" s="20" t="s">
        <v>666</v>
      </c>
      <c r="C2537" s="20">
        <v>3</v>
      </c>
      <c r="D2537" s="20" t="s">
        <v>7658</v>
      </c>
      <c r="E2537" s="20" t="s">
        <v>17</v>
      </c>
      <c r="F2537" s="20">
        <v>8</v>
      </c>
      <c r="G2537" s="20">
        <v>2</v>
      </c>
      <c r="H2537" s="20">
        <v>0</v>
      </c>
      <c r="I2537" s="20">
        <v>1</v>
      </c>
      <c r="J2537" s="20">
        <v>11</v>
      </c>
      <c r="K2537" s="20" t="s">
        <v>22</v>
      </c>
      <c r="L2537" s="21">
        <v>3401220</v>
      </c>
      <c r="M2537" s="22">
        <v>33</v>
      </c>
      <c r="N2537" s="23">
        <v>15030.303</v>
      </c>
      <c r="O2537" s="24"/>
    </row>
    <row r="2538" spans="1:15" ht="33.6" customHeight="1" x14ac:dyDescent="0.2">
      <c r="A2538" s="19" t="s">
        <v>7655</v>
      </c>
      <c r="B2538" s="20" t="s">
        <v>7659</v>
      </c>
      <c r="C2538" s="20">
        <v>10</v>
      </c>
      <c r="D2538" s="20" t="s">
        <v>7623</v>
      </c>
      <c r="E2538" s="20"/>
      <c r="F2538" s="20">
        <v>8</v>
      </c>
      <c r="G2538" s="20">
        <v>2</v>
      </c>
      <c r="H2538" s="20">
        <v>0</v>
      </c>
      <c r="I2538" s="20">
        <v>1</v>
      </c>
      <c r="J2538" s="20">
        <v>11</v>
      </c>
      <c r="K2538" s="20"/>
      <c r="L2538" s="21">
        <v>3401220</v>
      </c>
      <c r="M2538" s="22">
        <v>110</v>
      </c>
      <c r="N2538" s="23">
        <v>6636.3635999999997</v>
      </c>
      <c r="O2538" s="24"/>
    </row>
    <row r="2539" spans="1:15" ht="33.6" customHeight="1" x14ac:dyDescent="0.2">
      <c r="A2539" s="19" t="s">
        <v>7657</v>
      </c>
      <c r="B2539" s="20" t="s">
        <v>554</v>
      </c>
      <c r="C2539" s="20">
        <v>4</v>
      </c>
      <c r="D2539" s="20" t="s">
        <v>7658</v>
      </c>
      <c r="E2539" s="20" t="s">
        <v>17</v>
      </c>
      <c r="F2539" s="20">
        <v>8</v>
      </c>
      <c r="G2539" s="20">
        <v>2</v>
      </c>
      <c r="H2539" s="20">
        <v>0</v>
      </c>
      <c r="I2539" s="20">
        <v>1</v>
      </c>
      <c r="J2539" s="20">
        <v>11</v>
      </c>
      <c r="K2539" s="20" t="s">
        <v>22</v>
      </c>
      <c r="L2539" s="21">
        <v>3401220</v>
      </c>
      <c r="M2539" s="22">
        <v>44</v>
      </c>
      <c r="N2539" s="23">
        <v>0</v>
      </c>
      <c r="O2539" s="24"/>
    </row>
    <row r="2540" spans="1:15" ht="33.6" customHeight="1" x14ac:dyDescent="0.2">
      <c r="A2540" s="19" t="s">
        <v>7655</v>
      </c>
      <c r="B2540" s="20" t="s">
        <v>903</v>
      </c>
      <c r="C2540" s="20">
        <v>10</v>
      </c>
      <c r="D2540" s="20" t="s">
        <v>7623</v>
      </c>
      <c r="E2540" s="20"/>
      <c r="F2540" s="20">
        <v>8</v>
      </c>
      <c r="G2540" s="20">
        <v>2</v>
      </c>
      <c r="H2540" s="20">
        <v>0</v>
      </c>
      <c r="I2540" s="20">
        <v>1</v>
      </c>
      <c r="J2540" s="20">
        <v>11</v>
      </c>
      <c r="K2540" s="20"/>
      <c r="L2540" s="21">
        <v>3401220</v>
      </c>
      <c r="M2540" s="22">
        <v>110</v>
      </c>
      <c r="N2540" s="23">
        <v>2090.9090000000001</v>
      </c>
      <c r="O2540" s="24"/>
    </row>
    <row r="2541" spans="1:15" ht="20.399999999999999" x14ac:dyDescent="0.2">
      <c r="A2541" s="19" t="s">
        <v>7662</v>
      </c>
      <c r="B2541" s="20" t="s">
        <v>2009</v>
      </c>
      <c r="C2541" s="20">
        <v>6</v>
      </c>
      <c r="D2541" s="20" t="s">
        <v>7663</v>
      </c>
      <c r="E2541" s="20" t="s">
        <v>17</v>
      </c>
      <c r="F2541" s="20">
        <v>8</v>
      </c>
      <c r="G2541" s="20">
        <v>2</v>
      </c>
      <c r="H2541" s="20">
        <v>0</v>
      </c>
      <c r="I2541" s="20">
        <v>1</v>
      </c>
      <c r="J2541" s="20">
        <v>11</v>
      </c>
      <c r="K2541" s="20" t="s">
        <v>22</v>
      </c>
      <c r="L2541" s="21">
        <v>3401220</v>
      </c>
      <c r="M2541" s="22">
        <v>66</v>
      </c>
      <c r="N2541" s="23">
        <v>6363.6363000000001</v>
      </c>
      <c r="O2541" s="24"/>
    </row>
    <row r="2542" spans="1:15" ht="20.399999999999999" x14ac:dyDescent="0.2">
      <c r="A2542" s="19" t="s">
        <v>7669</v>
      </c>
      <c r="B2542" s="20" t="s">
        <v>7766</v>
      </c>
      <c r="C2542" s="20">
        <v>10</v>
      </c>
      <c r="D2542" s="20" t="s">
        <v>7623</v>
      </c>
      <c r="E2542" s="20"/>
      <c r="F2542" s="20">
        <v>18</v>
      </c>
      <c r="G2542" s="20">
        <v>4</v>
      </c>
      <c r="H2542" s="20">
        <v>0</v>
      </c>
      <c r="I2542" s="20">
        <v>2</v>
      </c>
      <c r="J2542" s="20">
        <v>24</v>
      </c>
      <c r="K2542" s="20"/>
      <c r="L2542" s="21">
        <v>3401220</v>
      </c>
      <c r="M2542" s="22">
        <v>240</v>
      </c>
      <c r="N2542" s="23">
        <v>1916.6666</v>
      </c>
      <c r="O2542" s="24"/>
    </row>
    <row r="2543" spans="1:15" ht="20.399999999999999" x14ac:dyDescent="0.2">
      <c r="A2543" s="19" t="s">
        <v>7665</v>
      </c>
      <c r="B2543" s="20" t="s">
        <v>2623</v>
      </c>
      <c r="C2543" s="20">
        <v>4</v>
      </c>
      <c r="D2543" s="20" t="s">
        <v>7663</v>
      </c>
      <c r="E2543" s="20" t="s">
        <v>17</v>
      </c>
      <c r="F2543" s="20">
        <v>12</v>
      </c>
      <c r="G2543" s="20">
        <v>4</v>
      </c>
      <c r="H2543" s="20">
        <v>0</v>
      </c>
      <c r="I2543" s="20">
        <v>2</v>
      </c>
      <c r="J2543" s="20">
        <v>18</v>
      </c>
      <c r="K2543" s="20" t="s">
        <v>22</v>
      </c>
      <c r="L2543" s="21">
        <v>3401220</v>
      </c>
      <c r="M2543" s="22">
        <v>72</v>
      </c>
      <c r="N2543" s="23">
        <v>0</v>
      </c>
      <c r="O2543" s="24"/>
    </row>
    <row r="2544" spans="1:15" ht="30.6" x14ac:dyDescent="0.2">
      <c r="A2544" s="19" t="s">
        <v>7677</v>
      </c>
      <c r="B2544" s="20" t="s">
        <v>2852</v>
      </c>
      <c r="C2544" s="20">
        <v>4</v>
      </c>
      <c r="D2544" s="20" t="s">
        <v>7658</v>
      </c>
      <c r="E2544" s="20" t="s">
        <v>17</v>
      </c>
      <c r="F2544" s="20">
        <v>8</v>
      </c>
      <c r="G2544" s="20">
        <v>2</v>
      </c>
      <c r="H2544" s="20">
        <v>0</v>
      </c>
      <c r="I2544" s="20">
        <v>1</v>
      </c>
      <c r="J2544" s="20">
        <v>11</v>
      </c>
      <c r="K2544" s="20" t="s">
        <v>22</v>
      </c>
      <c r="L2544" s="21">
        <v>3401220</v>
      </c>
      <c r="M2544" s="22">
        <v>44</v>
      </c>
      <c r="N2544" s="23">
        <v>0</v>
      </c>
      <c r="O2544" s="24"/>
    </row>
    <row r="2545" spans="1:15" ht="20.399999999999999" x14ac:dyDescent="0.2">
      <c r="A2545" s="19" t="s">
        <v>7669</v>
      </c>
      <c r="B2545" s="20" t="s">
        <v>7767</v>
      </c>
      <c r="C2545" s="20">
        <v>10</v>
      </c>
      <c r="D2545" s="20" t="s">
        <v>7623</v>
      </c>
      <c r="E2545" s="20"/>
      <c r="F2545" s="20">
        <v>18</v>
      </c>
      <c r="G2545" s="20">
        <v>4</v>
      </c>
      <c r="H2545" s="20">
        <v>0</v>
      </c>
      <c r="I2545" s="20">
        <v>2</v>
      </c>
      <c r="J2545" s="20">
        <v>24</v>
      </c>
      <c r="K2545" s="20"/>
      <c r="L2545" s="21">
        <v>3401220</v>
      </c>
      <c r="M2545" s="22">
        <v>240</v>
      </c>
      <c r="N2545" s="23">
        <v>1916.6666</v>
      </c>
      <c r="O2545" s="24"/>
    </row>
    <row r="2546" spans="1:15" ht="33.6" customHeight="1" x14ac:dyDescent="0.2">
      <c r="A2546" s="19" t="s">
        <v>7682</v>
      </c>
      <c r="B2546" s="20" t="s">
        <v>7768</v>
      </c>
      <c r="C2546" s="20">
        <v>10</v>
      </c>
      <c r="D2546" s="20" t="s">
        <v>7623</v>
      </c>
      <c r="E2546" s="20"/>
      <c r="F2546" s="20">
        <v>8</v>
      </c>
      <c r="G2546" s="20">
        <v>2</v>
      </c>
      <c r="H2546" s="20">
        <v>0</v>
      </c>
      <c r="I2546" s="20">
        <v>1</v>
      </c>
      <c r="J2546" s="20">
        <v>11</v>
      </c>
      <c r="K2546" s="20"/>
      <c r="L2546" s="21">
        <v>3401220</v>
      </c>
      <c r="M2546" s="22">
        <v>110</v>
      </c>
      <c r="N2546" s="23">
        <v>2090.9090000000001</v>
      </c>
      <c r="O2546" s="24"/>
    </row>
    <row r="2547" spans="1:15" ht="20.399999999999999" x14ac:dyDescent="0.2">
      <c r="A2547" s="19" t="s">
        <v>7661</v>
      </c>
      <c r="B2547" s="20" t="s">
        <v>7769</v>
      </c>
      <c r="C2547" s="20">
        <v>4</v>
      </c>
      <c r="D2547" s="20" t="s">
        <v>7658</v>
      </c>
      <c r="E2547" s="20" t="s">
        <v>17</v>
      </c>
      <c r="F2547" s="20">
        <v>8</v>
      </c>
      <c r="G2547" s="20">
        <v>2</v>
      </c>
      <c r="H2547" s="20">
        <v>0</v>
      </c>
      <c r="I2547" s="20">
        <v>1</v>
      </c>
      <c r="J2547" s="20">
        <v>11</v>
      </c>
      <c r="K2547" s="20" t="s">
        <v>22</v>
      </c>
      <c r="L2547" s="21">
        <v>3401220</v>
      </c>
      <c r="M2547" s="22">
        <v>44</v>
      </c>
      <c r="N2547" s="23">
        <v>0</v>
      </c>
      <c r="O2547" s="24"/>
    </row>
    <row r="2548" spans="1:15" ht="20.399999999999999" x14ac:dyDescent="0.2">
      <c r="A2548" s="19" t="s">
        <v>7667</v>
      </c>
      <c r="B2548" s="20" t="s">
        <v>7668</v>
      </c>
      <c r="C2548" s="20">
        <v>10</v>
      </c>
      <c r="D2548" s="20" t="s">
        <v>7623</v>
      </c>
      <c r="E2548" s="20"/>
      <c r="F2548" s="20">
        <v>18</v>
      </c>
      <c r="G2548" s="20">
        <v>4</v>
      </c>
      <c r="H2548" s="20">
        <v>0</v>
      </c>
      <c r="I2548" s="20">
        <v>2</v>
      </c>
      <c r="J2548" s="20">
        <v>24</v>
      </c>
      <c r="K2548" s="20"/>
      <c r="L2548" s="21">
        <v>3401220</v>
      </c>
      <c r="M2548" s="22">
        <v>240</v>
      </c>
      <c r="N2548" s="23">
        <v>1916.6666</v>
      </c>
      <c r="O2548" s="24"/>
    </row>
    <row r="2549" spans="1:15" ht="30.6" x14ac:dyDescent="0.2">
      <c r="A2549" s="19" t="s">
        <v>7660</v>
      </c>
      <c r="B2549" s="20" t="s">
        <v>7770</v>
      </c>
      <c r="C2549" s="20">
        <v>9</v>
      </c>
      <c r="D2549" s="20" t="s">
        <v>7623</v>
      </c>
      <c r="E2549" s="20"/>
      <c r="F2549" s="20">
        <v>8</v>
      </c>
      <c r="G2549" s="20">
        <v>2</v>
      </c>
      <c r="H2549" s="20">
        <v>0</v>
      </c>
      <c r="I2549" s="20">
        <v>1</v>
      </c>
      <c r="J2549" s="20">
        <v>11</v>
      </c>
      <c r="K2549" s="20"/>
      <c r="L2549" s="21">
        <v>3401220</v>
      </c>
      <c r="M2549" s="22">
        <v>99</v>
      </c>
      <c r="N2549" s="23">
        <v>2323.2323000000001</v>
      </c>
      <c r="O2549" s="24"/>
    </row>
    <row r="2550" spans="1:15" ht="20.399999999999999" x14ac:dyDescent="0.2">
      <c r="A2550" s="19" t="s">
        <v>7771</v>
      </c>
      <c r="B2550" s="20" t="s">
        <v>98</v>
      </c>
      <c r="C2550" s="20">
        <v>5</v>
      </c>
      <c r="D2550" s="20" t="s">
        <v>7663</v>
      </c>
      <c r="E2550" s="20" t="s">
        <v>17</v>
      </c>
      <c r="F2550" s="20">
        <v>16</v>
      </c>
      <c r="G2550" s="20">
        <v>5</v>
      </c>
      <c r="H2550" s="20">
        <v>0</v>
      </c>
      <c r="I2550" s="20">
        <v>3</v>
      </c>
      <c r="J2550" s="20">
        <v>24</v>
      </c>
      <c r="K2550" s="20" t="s">
        <v>22</v>
      </c>
      <c r="L2550" s="21">
        <v>3401220</v>
      </c>
      <c r="M2550" s="22">
        <v>120</v>
      </c>
      <c r="N2550" s="23">
        <v>8300</v>
      </c>
      <c r="O2550" s="24"/>
    </row>
    <row r="2551" spans="1:15" ht="20.399999999999999" x14ac:dyDescent="0.2">
      <c r="A2551" s="19" t="s">
        <v>7665</v>
      </c>
      <c r="B2551" s="20" t="s">
        <v>7772</v>
      </c>
      <c r="C2551" s="20">
        <v>3</v>
      </c>
      <c r="D2551" s="20" t="s">
        <v>7663</v>
      </c>
      <c r="E2551" s="20" t="s">
        <v>17</v>
      </c>
      <c r="F2551" s="20">
        <v>12</v>
      </c>
      <c r="G2551" s="20">
        <v>4</v>
      </c>
      <c r="H2551" s="20">
        <v>0</v>
      </c>
      <c r="I2551" s="20">
        <v>2</v>
      </c>
      <c r="J2551" s="20">
        <v>18</v>
      </c>
      <c r="K2551" s="20" t="s">
        <v>22</v>
      </c>
      <c r="L2551" s="21">
        <v>3401220</v>
      </c>
      <c r="M2551" s="22">
        <v>54</v>
      </c>
      <c r="N2551" s="23">
        <v>0</v>
      </c>
      <c r="O2551" s="24"/>
    </row>
    <row r="2552" spans="1:15" ht="30.6" x14ac:dyDescent="0.2">
      <c r="A2552" s="19" t="s">
        <v>7677</v>
      </c>
      <c r="B2552" s="20" t="s">
        <v>7773</v>
      </c>
      <c r="C2552" s="20">
        <v>4</v>
      </c>
      <c r="D2552" s="20" t="s">
        <v>7658</v>
      </c>
      <c r="E2552" s="20" t="s">
        <v>17</v>
      </c>
      <c r="F2552" s="20">
        <v>8</v>
      </c>
      <c r="G2552" s="20">
        <v>2</v>
      </c>
      <c r="H2552" s="20">
        <v>0</v>
      </c>
      <c r="I2552" s="20">
        <v>1</v>
      </c>
      <c r="J2552" s="20">
        <v>11</v>
      </c>
      <c r="K2552" s="20" t="s">
        <v>22</v>
      </c>
      <c r="L2552" s="21">
        <v>3401220</v>
      </c>
      <c r="M2552" s="22">
        <v>44</v>
      </c>
      <c r="N2552" s="23">
        <v>0</v>
      </c>
      <c r="O2552" s="24"/>
    </row>
    <row r="2553" spans="1:15" ht="20.399999999999999" x14ac:dyDescent="0.2">
      <c r="A2553" s="19" t="s">
        <v>7667</v>
      </c>
      <c r="B2553" s="20" t="s">
        <v>7670</v>
      </c>
      <c r="C2553" s="20">
        <v>10</v>
      </c>
      <c r="D2553" s="20" t="s">
        <v>7623</v>
      </c>
      <c r="E2553" s="20"/>
      <c r="F2553" s="20">
        <v>18</v>
      </c>
      <c r="G2553" s="20">
        <v>4</v>
      </c>
      <c r="H2553" s="20">
        <v>0</v>
      </c>
      <c r="I2553" s="20">
        <v>2</v>
      </c>
      <c r="J2553" s="20">
        <v>24</v>
      </c>
      <c r="K2553" s="20"/>
      <c r="L2553" s="21">
        <v>3401220</v>
      </c>
      <c r="M2553" s="22">
        <v>240</v>
      </c>
      <c r="N2553" s="23">
        <v>1916.6666</v>
      </c>
      <c r="O2553" s="24"/>
    </row>
    <row r="2554" spans="1:15" ht="20.399999999999999" x14ac:dyDescent="0.2">
      <c r="A2554" s="19" t="s">
        <v>7669</v>
      </c>
      <c r="B2554" s="20" t="s">
        <v>7670</v>
      </c>
      <c r="C2554" s="20">
        <v>10</v>
      </c>
      <c r="D2554" s="20" t="s">
        <v>7623</v>
      </c>
      <c r="E2554" s="20"/>
      <c r="F2554" s="20">
        <v>18</v>
      </c>
      <c r="G2554" s="20">
        <v>4</v>
      </c>
      <c r="H2554" s="20">
        <v>0</v>
      </c>
      <c r="I2554" s="20">
        <v>2</v>
      </c>
      <c r="J2554" s="20">
        <v>24</v>
      </c>
      <c r="K2554" s="20"/>
      <c r="L2554" s="21">
        <v>3401220</v>
      </c>
      <c r="M2554" s="22">
        <v>240</v>
      </c>
      <c r="N2554" s="23">
        <v>1916.6666</v>
      </c>
      <c r="O2554" s="24"/>
    </row>
    <row r="2555" spans="1:15" ht="32.4" customHeight="1" x14ac:dyDescent="0.2">
      <c r="A2555" s="19" t="s">
        <v>7682</v>
      </c>
      <c r="B2555" s="20" t="s">
        <v>2254</v>
      </c>
      <c r="C2555" s="20">
        <v>10</v>
      </c>
      <c r="D2555" s="20" t="s">
        <v>7623</v>
      </c>
      <c r="E2555" s="20"/>
      <c r="F2555" s="20">
        <v>8</v>
      </c>
      <c r="G2555" s="20">
        <v>2</v>
      </c>
      <c r="H2555" s="20">
        <v>0</v>
      </c>
      <c r="I2555" s="20">
        <v>1</v>
      </c>
      <c r="J2555" s="20">
        <v>11</v>
      </c>
      <c r="K2555" s="20"/>
      <c r="L2555" s="21">
        <v>3401220</v>
      </c>
      <c r="M2555" s="22">
        <v>110</v>
      </c>
      <c r="N2555" s="23">
        <v>2090.9090000000001</v>
      </c>
      <c r="O2555" s="24"/>
    </row>
    <row r="2556" spans="1:15" ht="20.399999999999999" x14ac:dyDescent="0.2">
      <c r="A2556" s="19" t="s">
        <v>7661</v>
      </c>
      <c r="B2556" s="20" t="s">
        <v>7672</v>
      </c>
      <c r="C2556" s="20">
        <v>4</v>
      </c>
      <c r="D2556" s="20" t="s">
        <v>7658</v>
      </c>
      <c r="E2556" s="20" t="s">
        <v>17</v>
      </c>
      <c r="F2556" s="20">
        <v>8</v>
      </c>
      <c r="G2556" s="20">
        <v>2</v>
      </c>
      <c r="H2556" s="20">
        <v>0</v>
      </c>
      <c r="I2556" s="20">
        <v>1</v>
      </c>
      <c r="J2556" s="20">
        <v>11</v>
      </c>
      <c r="K2556" s="20" t="s">
        <v>22</v>
      </c>
      <c r="L2556" s="21">
        <v>3401220</v>
      </c>
      <c r="M2556" s="22">
        <v>44</v>
      </c>
      <c r="N2556" s="23">
        <v>5227.2727000000004</v>
      </c>
      <c r="O2556" s="24"/>
    </row>
    <row r="2557" spans="1:15" ht="20.399999999999999" x14ac:dyDescent="0.2">
      <c r="A2557" s="19" t="s">
        <v>7671</v>
      </c>
      <c r="B2557" s="20" t="s">
        <v>7774</v>
      </c>
      <c r="C2557" s="20">
        <v>5</v>
      </c>
      <c r="D2557" s="20" t="s">
        <v>7663</v>
      </c>
      <c r="E2557" s="20" t="s">
        <v>17</v>
      </c>
      <c r="F2557" s="20">
        <v>12</v>
      </c>
      <c r="G2557" s="20">
        <v>4</v>
      </c>
      <c r="H2557" s="20">
        <v>0</v>
      </c>
      <c r="I2557" s="20">
        <v>2</v>
      </c>
      <c r="J2557" s="20">
        <v>18</v>
      </c>
      <c r="K2557" s="20" t="s">
        <v>22</v>
      </c>
      <c r="L2557" s="21">
        <v>3401220</v>
      </c>
      <c r="M2557" s="22">
        <v>90</v>
      </c>
      <c r="N2557" s="23">
        <v>0</v>
      </c>
      <c r="O2557" s="24"/>
    </row>
    <row r="2558" spans="1:15" ht="20.399999999999999" x14ac:dyDescent="0.2">
      <c r="A2558" s="19" t="s">
        <v>7690</v>
      </c>
      <c r="B2558" s="20" t="s">
        <v>4085</v>
      </c>
      <c r="C2558" s="20">
        <v>10</v>
      </c>
      <c r="D2558" s="20" t="s">
        <v>7663</v>
      </c>
      <c r="E2558" s="20" t="s">
        <v>17</v>
      </c>
      <c r="F2558" s="20">
        <v>16</v>
      </c>
      <c r="G2558" s="20">
        <v>5</v>
      </c>
      <c r="H2558" s="20">
        <v>1</v>
      </c>
      <c r="I2558" s="20">
        <v>2</v>
      </c>
      <c r="J2558" s="20">
        <v>24</v>
      </c>
      <c r="K2558" s="20" t="s">
        <v>22</v>
      </c>
      <c r="L2558" s="21">
        <v>3401220</v>
      </c>
      <c r="M2558" s="22">
        <v>240</v>
      </c>
      <c r="N2558" s="23">
        <v>4166.6665999999996</v>
      </c>
      <c r="O2558" s="24"/>
    </row>
    <row r="2559" spans="1:15" ht="20.399999999999999" x14ac:dyDescent="0.2">
      <c r="A2559" s="19" t="s">
        <v>7675</v>
      </c>
      <c r="B2559" s="20" t="s">
        <v>2857</v>
      </c>
      <c r="C2559" s="20">
        <v>10</v>
      </c>
      <c r="D2559" s="20" t="s">
        <v>7623</v>
      </c>
      <c r="E2559" s="20"/>
      <c r="F2559" s="20">
        <v>18</v>
      </c>
      <c r="G2559" s="20">
        <v>4</v>
      </c>
      <c r="H2559" s="20">
        <v>0</v>
      </c>
      <c r="I2559" s="20">
        <v>2</v>
      </c>
      <c r="J2559" s="20">
        <v>24</v>
      </c>
      <c r="K2559" s="20"/>
      <c r="L2559" s="21">
        <v>3401220</v>
      </c>
      <c r="M2559" s="22">
        <v>240</v>
      </c>
      <c r="N2559" s="23">
        <v>1916.6666</v>
      </c>
      <c r="O2559" s="24"/>
    </row>
    <row r="2560" spans="1:15" ht="20.399999999999999" x14ac:dyDescent="0.2">
      <c r="A2560" s="19" t="s">
        <v>7697</v>
      </c>
      <c r="B2560" s="20" t="s">
        <v>7775</v>
      </c>
      <c r="C2560" s="20">
        <v>6</v>
      </c>
      <c r="D2560" s="20" t="s">
        <v>7663</v>
      </c>
      <c r="E2560" s="20" t="s">
        <v>17</v>
      </c>
      <c r="F2560" s="20">
        <v>8</v>
      </c>
      <c r="G2560" s="20">
        <v>2</v>
      </c>
      <c r="H2560" s="20">
        <v>0</v>
      </c>
      <c r="I2560" s="20">
        <v>1</v>
      </c>
      <c r="J2560" s="20">
        <v>11</v>
      </c>
      <c r="K2560" s="20" t="s">
        <v>22</v>
      </c>
      <c r="L2560" s="21">
        <v>3401220</v>
      </c>
      <c r="M2560" s="22">
        <v>66</v>
      </c>
      <c r="N2560" s="23">
        <v>6363.6363000000001</v>
      </c>
      <c r="O2560" s="24"/>
    </row>
    <row r="2561" spans="1:15" ht="20.399999999999999" x14ac:dyDescent="0.2">
      <c r="A2561" s="19" t="s">
        <v>7667</v>
      </c>
      <c r="B2561" s="20" t="s">
        <v>7776</v>
      </c>
      <c r="C2561" s="20">
        <v>10</v>
      </c>
      <c r="D2561" s="20" t="s">
        <v>7623</v>
      </c>
      <c r="E2561" s="20"/>
      <c r="F2561" s="20">
        <v>18</v>
      </c>
      <c r="G2561" s="20">
        <v>4</v>
      </c>
      <c r="H2561" s="20">
        <v>0</v>
      </c>
      <c r="I2561" s="20">
        <v>2</v>
      </c>
      <c r="J2561" s="20">
        <v>24</v>
      </c>
      <c r="K2561" s="20"/>
      <c r="L2561" s="21">
        <v>3401220</v>
      </c>
      <c r="M2561" s="22">
        <v>240</v>
      </c>
      <c r="N2561" s="23">
        <v>1916.6666</v>
      </c>
      <c r="O2561" s="24"/>
    </row>
    <row r="2562" spans="1:15" ht="20.399999999999999" x14ac:dyDescent="0.2">
      <c r="A2562" s="19" t="s">
        <v>7676</v>
      </c>
      <c r="B2562" s="20" t="s">
        <v>3741</v>
      </c>
      <c r="C2562" s="20">
        <v>4</v>
      </c>
      <c r="D2562" s="20" t="s">
        <v>7658</v>
      </c>
      <c r="E2562" s="20" t="s">
        <v>17</v>
      </c>
      <c r="F2562" s="20">
        <v>8</v>
      </c>
      <c r="G2562" s="20">
        <v>2</v>
      </c>
      <c r="H2562" s="20">
        <v>0</v>
      </c>
      <c r="I2562" s="20">
        <v>1</v>
      </c>
      <c r="J2562" s="20">
        <v>11</v>
      </c>
      <c r="K2562" s="20" t="s">
        <v>22</v>
      </c>
      <c r="L2562" s="21">
        <v>3401220</v>
      </c>
      <c r="M2562" s="22">
        <v>44</v>
      </c>
      <c r="N2562" s="23">
        <v>0</v>
      </c>
      <c r="O2562" s="24"/>
    </row>
    <row r="2563" spans="1:15" ht="34.799999999999997" customHeight="1" x14ac:dyDescent="0.2">
      <c r="A2563" s="19" t="s">
        <v>7684</v>
      </c>
      <c r="B2563" s="20" t="s">
        <v>7683</v>
      </c>
      <c r="C2563" s="20">
        <v>10</v>
      </c>
      <c r="D2563" s="20" t="s">
        <v>7623</v>
      </c>
      <c r="E2563" s="20"/>
      <c r="F2563" s="20">
        <v>8</v>
      </c>
      <c r="G2563" s="20">
        <v>2</v>
      </c>
      <c r="H2563" s="20">
        <v>0</v>
      </c>
      <c r="I2563" s="20">
        <v>1</v>
      </c>
      <c r="J2563" s="20">
        <v>11</v>
      </c>
      <c r="K2563" s="20"/>
      <c r="L2563" s="21">
        <v>3401220</v>
      </c>
      <c r="M2563" s="22">
        <v>110</v>
      </c>
      <c r="N2563" s="23">
        <v>2090.9090000000001</v>
      </c>
      <c r="O2563" s="24"/>
    </row>
    <row r="2564" spans="1:15" ht="20.399999999999999" x14ac:dyDescent="0.2">
      <c r="A2564" s="19" t="s">
        <v>7680</v>
      </c>
      <c r="B2564" s="20" t="s">
        <v>1292</v>
      </c>
      <c r="C2564" s="20">
        <v>5</v>
      </c>
      <c r="D2564" s="20" t="s">
        <v>7663</v>
      </c>
      <c r="E2564" s="20" t="s">
        <v>17</v>
      </c>
      <c r="F2564" s="20">
        <v>12</v>
      </c>
      <c r="G2564" s="20">
        <v>4</v>
      </c>
      <c r="H2564" s="20">
        <v>0</v>
      </c>
      <c r="I2564" s="20">
        <v>2</v>
      </c>
      <c r="J2564" s="20">
        <v>18</v>
      </c>
      <c r="K2564" s="20" t="s">
        <v>22</v>
      </c>
      <c r="L2564" s="21">
        <v>3401220</v>
      </c>
      <c r="M2564" s="22">
        <v>90</v>
      </c>
      <c r="N2564" s="23">
        <v>0</v>
      </c>
      <c r="O2564" s="24"/>
    </row>
    <row r="2565" spans="1:15" ht="20.399999999999999" x14ac:dyDescent="0.2">
      <c r="A2565" s="19" t="s">
        <v>7693</v>
      </c>
      <c r="B2565" s="20" t="s">
        <v>223</v>
      </c>
      <c r="C2565" s="20">
        <v>10</v>
      </c>
      <c r="D2565" s="20" t="s">
        <v>7663</v>
      </c>
      <c r="E2565" s="20" t="s">
        <v>17</v>
      </c>
      <c r="F2565" s="20">
        <v>16</v>
      </c>
      <c r="G2565" s="20">
        <v>5</v>
      </c>
      <c r="H2565" s="20">
        <v>1</v>
      </c>
      <c r="I2565" s="20">
        <v>2</v>
      </c>
      <c r="J2565" s="20">
        <v>24</v>
      </c>
      <c r="K2565" s="20" t="s">
        <v>22</v>
      </c>
      <c r="L2565" s="21">
        <v>3401220</v>
      </c>
      <c r="M2565" s="22">
        <v>240</v>
      </c>
      <c r="N2565" s="23">
        <v>4166.6665999999996</v>
      </c>
      <c r="O2565" s="24"/>
    </row>
    <row r="2566" spans="1:15" ht="20.399999999999999" x14ac:dyDescent="0.2">
      <c r="A2566" s="19" t="s">
        <v>7686</v>
      </c>
      <c r="B2566" s="20" t="s">
        <v>7687</v>
      </c>
      <c r="C2566" s="20">
        <v>5</v>
      </c>
      <c r="D2566" s="20" t="s">
        <v>7658</v>
      </c>
      <c r="E2566" s="20" t="s">
        <v>17</v>
      </c>
      <c r="F2566" s="20">
        <v>8</v>
      </c>
      <c r="G2566" s="20">
        <v>2</v>
      </c>
      <c r="H2566" s="20">
        <v>0</v>
      </c>
      <c r="I2566" s="20">
        <v>1</v>
      </c>
      <c r="J2566" s="20">
        <v>11</v>
      </c>
      <c r="K2566" s="20" t="s">
        <v>22</v>
      </c>
      <c r="L2566" s="21">
        <v>3401220</v>
      </c>
      <c r="M2566" s="22">
        <v>55</v>
      </c>
      <c r="N2566" s="23">
        <v>0</v>
      </c>
      <c r="O2566" s="24"/>
    </row>
    <row r="2567" spans="1:15" ht="20.399999999999999" x14ac:dyDescent="0.2">
      <c r="A2567" s="19" t="s">
        <v>7675</v>
      </c>
      <c r="B2567" s="20" t="s">
        <v>7567</v>
      </c>
      <c r="C2567" s="20">
        <v>10</v>
      </c>
      <c r="D2567" s="20" t="s">
        <v>7623</v>
      </c>
      <c r="E2567" s="20"/>
      <c r="F2567" s="20">
        <v>18</v>
      </c>
      <c r="G2567" s="20">
        <v>4</v>
      </c>
      <c r="H2567" s="20">
        <v>0</v>
      </c>
      <c r="I2567" s="20">
        <v>2</v>
      </c>
      <c r="J2567" s="20">
        <v>24</v>
      </c>
      <c r="K2567" s="20"/>
      <c r="L2567" s="21">
        <v>3401220</v>
      </c>
      <c r="M2567" s="22">
        <v>240</v>
      </c>
      <c r="N2567" s="23">
        <v>1916.6666</v>
      </c>
      <c r="O2567" s="24"/>
    </row>
    <row r="2568" spans="1:15" ht="20.399999999999999" x14ac:dyDescent="0.2">
      <c r="A2568" s="19" t="s">
        <v>7676</v>
      </c>
      <c r="B2568" s="20" t="s">
        <v>704</v>
      </c>
      <c r="C2568" s="20">
        <v>4</v>
      </c>
      <c r="D2568" s="20" t="s">
        <v>7658</v>
      </c>
      <c r="E2568" s="20" t="s">
        <v>17</v>
      </c>
      <c r="F2568" s="20">
        <v>8</v>
      </c>
      <c r="G2568" s="20">
        <v>2</v>
      </c>
      <c r="H2568" s="20">
        <v>0</v>
      </c>
      <c r="I2568" s="20">
        <v>1</v>
      </c>
      <c r="J2568" s="20">
        <v>11</v>
      </c>
      <c r="K2568" s="20" t="s">
        <v>22</v>
      </c>
      <c r="L2568" s="21">
        <v>3401220</v>
      </c>
      <c r="M2568" s="22">
        <v>44</v>
      </c>
      <c r="N2568" s="23">
        <v>0</v>
      </c>
      <c r="O2568" s="24"/>
    </row>
    <row r="2569" spans="1:15" ht="32.4" customHeight="1" x14ac:dyDescent="0.2">
      <c r="A2569" s="19" t="s">
        <v>7688</v>
      </c>
      <c r="B2569" s="20" t="s">
        <v>7689</v>
      </c>
      <c r="C2569" s="20">
        <v>10</v>
      </c>
      <c r="D2569" s="20" t="s">
        <v>7623</v>
      </c>
      <c r="E2569" s="20"/>
      <c r="F2569" s="20">
        <v>8</v>
      </c>
      <c r="G2569" s="20">
        <v>2</v>
      </c>
      <c r="H2569" s="20">
        <v>0</v>
      </c>
      <c r="I2569" s="20">
        <v>1</v>
      </c>
      <c r="J2569" s="20">
        <v>11</v>
      </c>
      <c r="K2569" s="20"/>
      <c r="L2569" s="21">
        <v>3401220</v>
      </c>
      <c r="M2569" s="22">
        <v>110</v>
      </c>
      <c r="N2569" s="23">
        <v>2090.9090000000001</v>
      </c>
      <c r="O2569" s="24"/>
    </row>
    <row r="2570" spans="1:15" ht="32.4" customHeight="1" x14ac:dyDescent="0.2">
      <c r="A2570" s="19" t="s">
        <v>7684</v>
      </c>
      <c r="B2570" s="20" t="s">
        <v>7695</v>
      </c>
      <c r="C2570" s="20">
        <v>10</v>
      </c>
      <c r="D2570" s="20" t="s">
        <v>7623</v>
      </c>
      <c r="E2570" s="20"/>
      <c r="F2570" s="20">
        <v>8</v>
      </c>
      <c r="G2570" s="20">
        <v>2</v>
      </c>
      <c r="H2570" s="20">
        <v>0</v>
      </c>
      <c r="I2570" s="20">
        <v>1</v>
      </c>
      <c r="J2570" s="20">
        <v>11</v>
      </c>
      <c r="K2570" s="20"/>
      <c r="L2570" s="21">
        <v>3401220</v>
      </c>
      <c r="M2570" s="22">
        <v>110</v>
      </c>
      <c r="N2570" s="23">
        <v>2090.9090000000001</v>
      </c>
      <c r="O2570" s="24"/>
    </row>
    <row r="2571" spans="1:15" ht="20.399999999999999" x14ac:dyDescent="0.2">
      <c r="A2571" s="19" t="s">
        <v>7680</v>
      </c>
      <c r="B2571" s="20" t="s">
        <v>7398</v>
      </c>
      <c r="C2571" s="20">
        <v>5</v>
      </c>
      <c r="D2571" s="20" t="s">
        <v>7663</v>
      </c>
      <c r="E2571" s="20" t="s">
        <v>17</v>
      </c>
      <c r="F2571" s="20">
        <v>12</v>
      </c>
      <c r="G2571" s="20">
        <v>4</v>
      </c>
      <c r="H2571" s="20">
        <v>0</v>
      </c>
      <c r="I2571" s="20">
        <v>2</v>
      </c>
      <c r="J2571" s="20">
        <v>18</v>
      </c>
      <c r="K2571" s="20" t="s">
        <v>22</v>
      </c>
      <c r="L2571" s="21">
        <v>3401220</v>
      </c>
      <c r="M2571" s="22">
        <v>90</v>
      </c>
      <c r="N2571" s="23">
        <v>0</v>
      </c>
      <c r="O2571" s="24"/>
    </row>
    <row r="2572" spans="1:15" ht="20.399999999999999" x14ac:dyDescent="0.2">
      <c r="A2572" s="19" t="s">
        <v>7686</v>
      </c>
      <c r="B2572" s="20" t="s">
        <v>984</v>
      </c>
      <c r="C2572" s="20">
        <v>4</v>
      </c>
      <c r="D2572" s="20" t="s">
        <v>7658</v>
      </c>
      <c r="E2572" s="20" t="s">
        <v>17</v>
      </c>
      <c r="F2572" s="20">
        <v>8</v>
      </c>
      <c r="G2572" s="20">
        <v>2</v>
      </c>
      <c r="H2572" s="20">
        <v>0</v>
      </c>
      <c r="I2572" s="20">
        <v>1</v>
      </c>
      <c r="J2572" s="20">
        <v>11</v>
      </c>
      <c r="K2572" s="20" t="s">
        <v>22</v>
      </c>
      <c r="L2572" s="21">
        <v>3401220</v>
      </c>
      <c r="M2572" s="22">
        <v>44</v>
      </c>
      <c r="N2572" s="23">
        <v>0</v>
      </c>
      <c r="O2572" s="24"/>
    </row>
    <row r="2573" spans="1:15" ht="20.399999999999999" x14ac:dyDescent="0.2">
      <c r="A2573" s="19" t="s">
        <v>7675</v>
      </c>
      <c r="B2573" s="20" t="s">
        <v>7777</v>
      </c>
      <c r="C2573" s="20">
        <v>10</v>
      </c>
      <c r="D2573" s="20" t="s">
        <v>7623</v>
      </c>
      <c r="E2573" s="20"/>
      <c r="F2573" s="20">
        <v>18</v>
      </c>
      <c r="G2573" s="20">
        <v>4</v>
      </c>
      <c r="H2573" s="20">
        <v>0</v>
      </c>
      <c r="I2573" s="20">
        <v>2</v>
      </c>
      <c r="J2573" s="20">
        <v>24</v>
      </c>
      <c r="K2573" s="20"/>
      <c r="L2573" s="21">
        <v>3401220</v>
      </c>
      <c r="M2573" s="22">
        <v>240</v>
      </c>
      <c r="N2573" s="23">
        <v>0</v>
      </c>
      <c r="O2573" s="24"/>
    </row>
    <row r="2574" spans="1:15" ht="20.399999999999999" x14ac:dyDescent="0.2">
      <c r="A2574" s="19" t="s">
        <v>7699</v>
      </c>
      <c r="B2574" s="20" t="s">
        <v>7698</v>
      </c>
      <c r="C2574" s="20">
        <v>6</v>
      </c>
      <c r="D2574" s="20" t="s">
        <v>7663</v>
      </c>
      <c r="E2574" s="20" t="s">
        <v>17</v>
      </c>
      <c r="F2574" s="20">
        <v>8</v>
      </c>
      <c r="G2574" s="20">
        <v>2</v>
      </c>
      <c r="H2574" s="20">
        <v>0</v>
      </c>
      <c r="I2574" s="20">
        <v>1</v>
      </c>
      <c r="J2574" s="20">
        <v>11</v>
      </c>
      <c r="K2574" s="20" t="s">
        <v>22</v>
      </c>
      <c r="L2574" s="21">
        <v>3401220</v>
      </c>
      <c r="M2574" s="22">
        <v>66</v>
      </c>
      <c r="N2574" s="23">
        <v>0</v>
      </c>
      <c r="O2574" s="24"/>
    </row>
    <row r="2575" spans="1:15" ht="34.799999999999997" customHeight="1" x14ac:dyDescent="0.2">
      <c r="A2575" s="19" t="s">
        <v>7688</v>
      </c>
      <c r="B2575" s="20" t="s">
        <v>7700</v>
      </c>
      <c r="C2575" s="20">
        <v>10</v>
      </c>
      <c r="D2575" s="20" t="s">
        <v>7623</v>
      </c>
      <c r="E2575" s="20"/>
      <c r="F2575" s="20">
        <v>8</v>
      </c>
      <c r="G2575" s="20">
        <v>2</v>
      </c>
      <c r="H2575" s="20">
        <v>0</v>
      </c>
      <c r="I2575" s="20">
        <v>1</v>
      </c>
      <c r="J2575" s="20">
        <v>11</v>
      </c>
      <c r="K2575" s="20"/>
      <c r="L2575" s="21">
        <v>3401220</v>
      </c>
      <c r="M2575" s="22">
        <v>110</v>
      </c>
      <c r="N2575" s="23">
        <v>0</v>
      </c>
      <c r="O2575" s="24"/>
    </row>
    <row r="2576" spans="1:15" ht="20.399999999999999" x14ac:dyDescent="0.2">
      <c r="A2576" s="19" t="s">
        <v>7696</v>
      </c>
      <c r="B2576" s="20" t="s">
        <v>5801</v>
      </c>
      <c r="C2576" s="20">
        <v>10</v>
      </c>
      <c r="D2576" s="20" t="s">
        <v>7663</v>
      </c>
      <c r="E2576" s="20" t="s">
        <v>17</v>
      </c>
      <c r="F2576" s="20">
        <v>16</v>
      </c>
      <c r="G2576" s="20">
        <v>5</v>
      </c>
      <c r="H2576" s="20">
        <v>1</v>
      </c>
      <c r="I2576" s="20">
        <v>2</v>
      </c>
      <c r="J2576" s="20">
        <v>24</v>
      </c>
      <c r="K2576" s="20" t="s">
        <v>22</v>
      </c>
      <c r="L2576" s="21">
        <v>3401220</v>
      </c>
      <c r="M2576" s="22">
        <v>240</v>
      </c>
      <c r="N2576" s="23">
        <v>0</v>
      </c>
      <c r="O2576" s="24"/>
    </row>
    <row r="2577" spans="1:15" ht="20.399999999999999" x14ac:dyDescent="0.2">
      <c r="A2577" s="19" t="s">
        <v>7703</v>
      </c>
      <c r="B2577" s="20" t="s">
        <v>7704</v>
      </c>
      <c r="C2577" s="20">
        <v>6</v>
      </c>
      <c r="D2577" s="20" t="s">
        <v>7663</v>
      </c>
      <c r="E2577" s="20" t="s">
        <v>17</v>
      </c>
      <c r="F2577" s="20">
        <v>8</v>
      </c>
      <c r="G2577" s="20">
        <v>2</v>
      </c>
      <c r="H2577" s="20">
        <v>0</v>
      </c>
      <c r="I2577" s="20">
        <v>1</v>
      </c>
      <c r="J2577" s="20">
        <v>11</v>
      </c>
      <c r="K2577" s="20" t="s">
        <v>22</v>
      </c>
      <c r="L2577" s="21">
        <v>3401220</v>
      </c>
      <c r="M2577" s="22">
        <v>66</v>
      </c>
      <c r="N2577" s="23">
        <v>0</v>
      </c>
      <c r="O2577" s="24"/>
    </row>
    <row r="2578" spans="1:15" ht="30.6" x14ac:dyDescent="0.2">
      <c r="A2578" s="19" t="s">
        <v>7705</v>
      </c>
      <c r="B2578" s="20" t="s">
        <v>7706</v>
      </c>
      <c r="C2578" s="20">
        <v>6</v>
      </c>
      <c r="D2578" s="20" t="s">
        <v>7663</v>
      </c>
      <c r="E2578" s="20" t="s">
        <v>17</v>
      </c>
      <c r="F2578" s="20">
        <v>8</v>
      </c>
      <c r="G2578" s="20">
        <v>2</v>
      </c>
      <c r="H2578" s="20">
        <v>0</v>
      </c>
      <c r="I2578" s="20">
        <v>1</v>
      </c>
      <c r="J2578" s="20">
        <v>11</v>
      </c>
      <c r="K2578" s="20" t="s">
        <v>22</v>
      </c>
      <c r="L2578" s="21">
        <v>3401220</v>
      </c>
      <c r="M2578" s="22">
        <v>66</v>
      </c>
      <c r="N2578" s="23">
        <v>0</v>
      </c>
      <c r="O2578" s="24"/>
    </row>
    <row r="2579" spans="1:15" ht="20.399999999999999" x14ac:dyDescent="0.2">
      <c r="A2579" s="19" t="s">
        <v>7707</v>
      </c>
      <c r="B2579" s="20" t="s">
        <v>1744</v>
      </c>
      <c r="C2579" s="20">
        <v>6</v>
      </c>
      <c r="D2579" s="20" t="s">
        <v>7663</v>
      </c>
      <c r="E2579" s="20" t="s">
        <v>17</v>
      </c>
      <c r="F2579" s="20">
        <v>8</v>
      </c>
      <c r="G2579" s="20">
        <v>2</v>
      </c>
      <c r="H2579" s="20">
        <v>0</v>
      </c>
      <c r="I2579" s="20">
        <v>1</v>
      </c>
      <c r="J2579" s="20">
        <v>11</v>
      </c>
      <c r="K2579" s="20" t="s">
        <v>22</v>
      </c>
      <c r="L2579" s="21">
        <v>3401220</v>
      </c>
      <c r="M2579" s="22">
        <v>66</v>
      </c>
      <c r="N2579" s="23">
        <v>0</v>
      </c>
      <c r="O2579" s="24"/>
    </row>
    <row r="2580" spans="1:15" ht="20.399999999999999" x14ac:dyDescent="0.2">
      <c r="A2580" s="19" t="s">
        <v>7708</v>
      </c>
      <c r="B2580" s="20" t="s">
        <v>2651</v>
      </c>
      <c r="C2580" s="20">
        <v>5</v>
      </c>
      <c r="D2580" s="20" t="s">
        <v>7663</v>
      </c>
      <c r="E2580" s="20" t="s">
        <v>4172</v>
      </c>
      <c r="F2580" s="20">
        <v>16</v>
      </c>
      <c r="G2580" s="20">
        <v>4</v>
      </c>
      <c r="H2580" s="20">
        <v>0</v>
      </c>
      <c r="I2580" s="20">
        <v>2</v>
      </c>
      <c r="J2580" s="20">
        <v>22</v>
      </c>
      <c r="K2580" s="20" t="s">
        <v>22</v>
      </c>
      <c r="L2580" s="21">
        <v>3401220</v>
      </c>
      <c r="M2580" s="22">
        <v>110</v>
      </c>
      <c r="N2580" s="23">
        <v>0</v>
      </c>
      <c r="O2580" s="24"/>
    </row>
    <row r="2581" spans="1:15" ht="20.399999999999999" x14ac:dyDescent="0.2">
      <c r="A2581" s="19" t="s">
        <v>7625</v>
      </c>
      <c r="B2581" s="20" t="s">
        <v>7710</v>
      </c>
      <c r="C2581" s="20">
        <v>10</v>
      </c>
      <c r="D2581" s="20" t="s">
        <v>7623</v>
      </c>
      <c r="E2581" s="20"/>
      <c r="F2581" s="20">
        <v>18</v>
      </c>
      <c r="G2581" s="20">
        <v>4</v>
      </c>
      <c r="H2581" s="20">
        <v>0</v>
      </c>
      <c r="I2581" s="20">
        <v>2</v>
      </c>
      <c r="J2581" s="20">
        <v>24</v>
      </c>
      <c r="K2581" s="20"/>
      <c r="L2581" s="21">
        <v>3401220</v>
      </c>
      <c r="M2581" s="22">
        <v>240</v>
      </c>
      <c r="N2581" s="23">
        <v>0</v>
      </c>
      <c r="O2581" s="24"/>
    </row>
    <row r="2582" spans="1:15" ht="20.399999999999999" x14ac:dyDescent="0.2">
      <c r="A2582" s="19" t="s">
        <v>7632</v>
      </c>
      <c r="B2582" s="20" t="s">
        <v>2385</v>
      </c>
      <c r="C2582" s="20">
        <v>10</v>
      </c>
      <c r="D2582" s="20" t="s">
        <v>7623</v>
      </c>
      <c r="E2582" s="20"/>
      <c r="F2582" s="20">
        <v>18</v>
      </c>
      <c r="G2582" s="20">
        <v>4</v>
      </c>
      <c r="H2582" s="20">
        <v>0</v>
      </c>
      <c r="I2582" s="20">
        <v>2</v>
      </c>
      <c r="J2582" s="20">
        <v>24</v>
      </c>
      <c r="K2582" s="20"/>
      <c r="L2582" s="21">
        <v>3401220</v>
      </c>
      <c r="M2582" s="22">
        <v>240</v>
      </c>
      <c r="N2582" s="23">
        <v>0</v>
      </c>
      <c r="O2582" s="24"/>
    </row>
    <row r="2583" spans="1:15" ht="20.399999999999999" x14ac:dyDescent="0.2">
      <c r="A2583" s="19" t="s">
        <v>7711</v>
      </c>
      <c r="B2583" s="20" t="s">
        <v>7778</v>
      </c>
      <c r="C2583" s="20">
        <v>5</v>
      </c>
      <c r="D2583" s="20" t="s">
        <v>7663</v>
      </c>
      <c r="E2583" s="20" t="s">
        <v>17</v>
      </c>
      <c r="F2583" s="20">
        <v>16</v>
      </c>
      <c r="G2583" s="20">
        <v>5</v>
      </c>
      <c r="H2583" s="20">
        <v>0</v>
      </c>
      <c r="I2583" s="20">
        <v>3</v>
      </c>
      <c r="J2583" s="20">
        <v>24</v>
      </c>
      <c r="K2583" s="20" t="s">
        <v>22</v>
      </c>
      <c r="L2583" s="21">
        <v>3401220</v>
      </c>
      <c r="M2583" s="22">
        <v>120</v>
      </c>
      <c r="N2583" s="23">
        <v>0</v>
      </c>
      <c r="O2583" s="24"/>
    </row>
    <row r="2584" spans="1:15" ht="20.399999999999999" x14ac:dyDescent="0.2">
      <c r="A2584" s="19" t="s">
        <v>7711</v>
      </c>
      <c r="B2584" s="20" t="s">
        <v>7779</v>
      </c>
      <c r="C2584" s="20">
        <v>5</v>
      </c>
      <c r="D2584" s="20" t="s">
        <v>7663</v>
      </c>
      <c r="E2584" s="20" t="s">
        <v>17</v>
      </c>
      <c r="F2584" s="20">
        <v>16</v>
      </c>
      <c r="G2584" s="20">
        <v>5</v>
      </c>
      <c r="H2584" s="20">
        <v>0</v>
      </c>
      <c r="I2584" s="20">
        <v>3</v>
      </c>
      <c r="J2584" s="20">
        <v>24</v>
      </c>
      <c r="K2584" s="20" t="s">
        <v>22</v>
      </c>
      <c r="L2584" s="21">
        <v>3401220</v>
      </c>
      <c r="M2584" s="22">
        <v>120</v>
      </c>
      <c r="N2584" s="23">
        <v>0</v>
      </c>
      <c r="O2584" s="24"/>
    </row>
    <row r="2585" spans="1:15" ht="25.2" customHeight="1" x14ac:dyDescent="0.2">
      <c r="A2585" s="19" t="s">
        <v>7780</v>
      </c>
      <c r="B2585" s="20" t="s">
        <v>7781</v>
      </c>
      <c r="C2585" s="20">
        <v>1</v>
      </c>
      <c r="D2585" s="20" t="s">
        <v>358</v>
      </c>
      <c r="E2585" s="20" t="s">
        <v>450</v>
      </c>
      <c r="F2585" s="20">
        <v>24</v>
      </c>
      <c r="G2585" s="20">
        <v>4</v>
      </c>
      <c r="H2585" s="20">
        <v>12</v>
      </c>
      <c r="I2585" s="20">
        <v>0</v>
      </c>
      <c r="J2585" s="20">
        <v>40</v>
      </c>
      <c r="K2585" s="20" t="s">
        <v>22</v>
      </c>
      <c r="L2585" s="21">
        <v>3401220</v>
      </c>
      <c r="M2585" s="22">
        <v>40</v>
      </c>
      <c r="N2585" s="23">
        <v>0</v>
      </c>
      <c r="O2585" s="24"/>
    </row>
    <row r="2586" spans="1:15" s="25" customFormat="1" ht="13.2" x14ac:dyDescent="0.25">
      <c r="A2586" s="92" t="s">
        <v>40</v>
      </c>
      <c r="B2586" s="93"/>
      <c r="C2586" s="93"/>
      <c r="D2586" s="93" t="s">
        <v>7782</v>
      </c>
      <c r="E2586" s="93"/>
      <c r="F2586" s="93"/>
      <c r="G2586" s="93"/>
      <c r="H2586" s="93"/>
      <c r="I2586" s="93"/>
      <c r="J2586" s="93"/>
      <c r="K2586" s="93"/>
      <c r="L2586" s="94"/>
      <c r="M2586" s="95"/>
      <c r="N2586" s="96" t="s">
        <v>20</v>
      </c>
      <c r="O2586" s="97">
        <v>18562100</v>
      </c>
    </row>
    <row r="2587" spans="1:15" s="25" customFormat="1" ht="13.2" x14ac:dyDescent="0.25">
      <c r="A2587" s="92" t="s">
        <v>8688</v>
      </c>
      <c r="B2587" s="93"/>
      <c r="C2587" s="93"/>
      <c r="D2587" s="93" t="s">
        <v>8689</v>
      </c>
      <c r="E2587" s="93"/>
      <c r="F2587" s="93"/>
      <c r="G2587" s="93"/>
      <c r="H2587" s="93"/>
      <c r="I2587" s="93"/>
      <c r="J2587" s="93"/>
      <c r="K2587" s="93"/>
      <c r="L2587" s="94"/>
      <c r="M2587" s="95"/>
      <c r="N2587" s="96"/>
      <c r="O2587" s="97">
        <v>32320778</v>
      </c>
    </row>
    <row r="2588" spans="1:15" ht="22.2" customHeight="1" x14ac:dyDescent="0.25">
      <c r="D2588" s="25" t="s">
        <v>7783</v>
      </c>
    </row>
    <row r="2589" spans="1:15" ht="20.399999999999999" x14ac:dyDescent="0.2">
      <c r="A2589" s="19" t="s">
        <v>7784</v>
      </c>
      <c r="B2589" s="20" t="s">
        <v>1445</v>
      </c>
      <c r="C2589" s="20">
        <v>2</v>
      </c>
      <c r="D2589" s="20" t="s">
        <v>4119</v>
      </c>
      <c r="E2589" s="20" t="s">
        <v>346</v>
      </c>
      <c r="F2589" s="20">
        <v>80</v>
      </c>
      <c r="G2589" s="20">
        <v>8</v>
      </c>
      <c r="H2589" s="20">
        <v>3</v>
      </c>
      <c r="I2589" s="20">
        <v>0</v>
      </c>
      <c r="J2589" s="20">
        <v>91</v>
      </c>
      <c r="K2589" s="20" t="s">
        <v>22</v>
      </c>
      <c r="L2589" s="21">
        <v>3401220</v>
      </c>
      <c r="M2589" s="22">
        <v>182</v>
      </c>
      <c r="N2589" s="23">
        <v>0</v>
      </c>
      <c r="O2589" s="24"/>
    </row>
    <row r="2590" spans="1:15" ht="20.399999999999999" x14ac:dyDescent="0.2">
      <c r="A2590" s="19" t="s">
        <v>7785</v>
      </c>
      <c r="B2590" s="20" t="s">
        <v>2070</v>
      </c>
      <c r="C2590" s="20">
        <v>4</v>
      </c>
      <c r="D2590" s="20" t="s">
        <v>4039</v>
      </c>
      <c r="E2590" s="20" t="s">
        <v>17</v>
      </c>
      <c r="F2590" s="20">
        <v>100</v>
      </c>
      <c r="G2590" s="20">
        <v>10</v>
      </c>
      <c r="H2590" s="20">
        <v>3</v>
      </c>
      <c r="I2590" s="20">
        <v>0</v>
      </c>
      <c r="J2590" s="20">
        <v>113</v>
      </c>
      <c r="K2590" s="20" t="s">
        <v>22</v>
      </c>
      <c r="L2590" s="21">
        <v>3401220</v>
      </c>
      <c r="M2590" s="22">
        <v>452</v>
      </c>
      <c r="N2590" s="23">
        <v>0</v>
      </c>
      <c r="O2590" s="24"/>
    </row>
    <row r="2591" spans="1:15" ht="20.399999999999999" x14ac:dyDescent="0.2">
      <c r="A2591" s="19" t="s">
        <v>7786</v>
      </c>
      <c r="B2591" s="20" t="s">
        <v>2839</v>
      </c>
      <c r="C2591" s="20">
        <v>5</v>
      </c>
      <c r="D2591" s="20" t="s">
        <v>90</v>
      </c>
      <c r="E2591" s="20" t="s">
        <v>17</v>
      </c>
      <c r="F2591" s="20">
        <v>20</v>
      </c>
      <c r="G2591" s="20">
        <v>5</v>
      </c>
      <c r="H2591" s="20">
        <v>0</v>
      </c>
      <c r="I2591" s="20">
        <v>0</v>
      </c>
      <c r="J2591" s="20">
        <v>25</v>
      </c>
      <c r="K2591" s="20" t="s">
        <v>22</v>
      </c>
      <c r="L2591" s="21">
        <v>3401220</v>
      </c>
      <c r="M2591" s="22">
        <v>125</v>
      </c>
      <c r="N2591" s="23">
        <v>0</v>
      </c>
      <c r="O2591" s="24"/>
    </row>
    <row r="2592" spans="1:15" ht="20.399999999999999" x14ac:dyDescent="0.2">
      <c r="A2592" s="19" t="s">
        <v>7787</v>
      </c>
      <c r="B2592" s="20" t="s">
        <v>2002</v>
      </c>
      <c r="C2592" s="20">
        <v>2</v>
      </c>
      <c r="D2592" s="20" t="s">
        <v>4119</v>
      </c>
      <c r="E2592" s="20" t="s">
        <v>346</v>
      </c>
      <c r="F2592" s="20">
        <v>120</v>
      </c>
      <c r="G2592" s="20">
        <v>12</v>
      </c>
      <c r="H2592" s="20">
        <v>3</v>
      </c>
      <c r="I2592" s="20">
        <v>0</v>
      </c>
      <c r="J2592" s="20">
        <v>135</v>
      </c>
      <c r="K2592" s="20" t="s">
        <v>22</v>
      </c>
      <c r="L2592" s="21">
        <v>3401220</v>
      </c>
      <c r="M2592" s="22">
        <v>270</v>
      </c>
      <c r="N2592" s="23">
        <v>0</v>
      </c>
      <c r="O2592" s="24"/>
    </row>
    <row r="2593" spans="1:15" ht="20.399999999999999" x14ac:dyDescent="0.2">
      <c r="A2593" s="19" t="s">
        <v>7788</v>
      </c>
      <c r="B2593" s="20" t="s">
        <v>7789</v>
      </c>
      <c r="C2593" s="20">
        <v>5</v>
      </c>
      <c r="D2593" s="20" t="s">
        <v>159</v>
      </c>
      <c r="E2593" s="20" t="s">
        <v>346</v>
      </c>
      <c r="F2593" s="20">
        <v>100</v>
      </c>
      <c r="G2593" s="20">
        <v>10</v>
      </c>
      <c r="H2593" s="20">
        <v>3</v>
      </c>
      <c r="I2593" s="20">
        <v>0</v>
      </c>
      <c r="J2593" s="20">
        <v>113</v>
      </c>
      <c r="K2593" s="20" t="s">
        <v>22</v>
      </c>
      <c r="L2593" s="21">
        <v>3401220</v>
      </c>
      <c r="M2593" s="22">
        <v>565</v>
      </c>
      <c r="N2593" s="23">
        <v>0</v>
      </c>
      <c r="O2593" s="24"/>
    </row>
    <row r="2594" spans="1:15" ht="20.399999999999999" x14ac:dyDescent="0.2">
      <c r="A2594" s="19" t="s">
        <v>6523</v>
      </c>
      <c r="B2594" s="20" t="s">
        <v>7790</v>
      </c>
      <c r="C2594" s="20">
        <v>5</v>
      </c>
      <c r="D2594" s="20" t="s">
        <v>159</v>
      </c>
      <c r="E2594" s="20" t="s">
        <v>346</v>
      </c>
      <c r="F2594" s="20">
        <v>100</v>
      </c>
      <c r="G2594" s="20">
        <v>10</v>
      </c>
      <c r="H2594" s="20">
        <v>3</v>
      </c>
      <c r="I2594" s="20">
        <v>0</v>
      </c>
      <c r="J2594" s="20">
        <v>113</v>
      </c>
      <c r="K2594" s="20" t="s">
        <v>22</v>
      </c>
      <c r="L2594" s="21">
        <v>3401220</v>
      </c>
      <c r="M2594" s="22">
        <v>565</v>
      </c>
      <c r="N2594" s="23">
        <v>0</v>
      </c>
      <c r="O2594" s="24"/>
    </row>
    <row r="2595" spans="1:15" ht="20.399999999999999" x14ac:dyDescent="0.2">
      <c r="A2595" s="19" t="s">
        <v>2052</v>
      </c>
      <c r="B2595" s="20" t="s">
        <v>7791</v>
      </c>
      <c r="C2595" s="20">
        <v>5</v>
      </c>
      <c r="D2595" s="20" t="s">
        <v>159</v>
      </c>
      <c r="E2595" s="20" t="s">
        <v>346</v>
      </c>
      <c r="F2595" s="20">
        <v>100</v>
      </c>
      <c r="G2595" s="20">
        <v>10</v>
      </c>
      <c r="H2595" s="20">
        <v>3</v>
      </c>
      <c r="I2595" s="20">
        <v>0</v>
      </c>
      <c r="J2595" s="20">
        <v>113</v>
      </c>
      <c r="K2595" s="20" t="s">
        <v>22</v>
      </c>
      <c r="L2595" s="21">
        <v>3401220</v>
      </c>
      <c r="M2595" s="22">
        <v>565</v>
      </c>
      <c r="N2595" s="23">
        <v>0</v>
      </c>
      <c r="O2595" s="24"/>
    </row>
    <row r="2596" spans="1:15" ht="20.399999999999999" x14ac:dyDescent="0.2">
      <c r="A2596" s="19" t="s">
        <v>7792</v>
      </c>
      <c r="B2596" s="20" t="s">
        <v>761</v>
      </c>
      <c r="C2596" s="20">
        <v>6</v>
      </c>
      <c r="D2596" s="20" t="s">
        <v>159</v>
      </c>
      <c r="E2596" s="20"/>
      <c r="F2596" s="20">
        <v>25</v>
      </c>
      <c r="G2596" s="20">
        <v>5</v>
      </c>
      <c r="H2596" s="20">
        <v>0</v>
      </c>
      <c r="I2596" s="20">
        <v>0</v>
      </c>
      <c r="J2596" s="20">
        <v>30</v>
      </c>
      <c r="K2596" s="20"/>
      <c r="L2596" s="21">
        <v>3401220</v>
      </c>
      <c r="M2596" s="22">
        <v>180</v>
      </c>
      <c r="N2596" s="23">
        <v>1666.6666</v>
      </c>
      <c r="O2596" s="24"/>
    </row>
    <row r="2597" spans="1:15" ht="20.399999999999999" x14ac:dyDescent="0.2">
      <c r="A2597" s="19" t="s">
        <v>7793</v>
      </c>
      <c r="B2597" s="20" t="s">
        <v>1786</v>
      </c>
      <c r="C2597" s="20">
        <v>6</v>
      </c>
      <c r="D2597" s="20" t="s">
        <v>389</v>
      </c>
      <c r="E2597" s="20" t="s">
        <v>466</v>
      </c>
      <c r="F2597" s="20">
        <v>20</v>
      </c>
      <c r="G2597" s="20">
        <v>5</v>
      </c>
      <c r="H2597" s="20">
        <v>1</v>
      </c>
      <c r="I2597" s="20">
        <v>0</v>
      </c>
      <c r="J2597" s="20">
        <v>26</v>
      </c>
      <c r="K2597" s="20" t="s">
        <v>22</v>
      </c>
      <c r="L2597" s="21">
        <v>3401220</v>
      </c>
      <c r="M2597" s="22">
        <v>156</v>
      </c>
      <c r="N2597" s="23">
        <v>0</v>
      </c>
      <c r="O2597" s="24"/>
    </row>
    <row r="2598" spans="1:15" ht="20.399999999999999" x14ac:dyDescent="0.2">
      <c r="A2598" s="19" t="s">
        <v>7794</v>
      </c>
      <c r="B2598" s="20" t="s">
        <v>1786</v>
      </c>
      <c r="C2598" s="20">
        <v>6</v>
      </c>
      <c r="D2598" s="20" t="s">
        <v>389</v>
      </c>
      <c r="E2598" s="20" t="s">
        <v>466</v>
      </c>
      <c r="F2598" s="20">
        <v>20</v>
      </c>
      <c r="G2598" s="20">
        <v>5</v>
      </c>
      <c r="H2598" s="20">
        <v>1</v>
      </c>
      <c r="I2598" s="20">
        <v>0</v>
      </c>
      <c r="J2598" s="20">
        <v>26</v>
      </c>
      <c r="K2598" s="20" t="s">
        <v>22</v>
      </c>
      <c r="L2598" s="21">
        <v>3401220</v>
      </c>
      <c r="M2598" s="22">
        <v>156</v>
      </c>
      <c r="N2598" s="23">
        <v>0</v>
      </c>
      <c r="O2598" s="24"/>
    </row>
    <row r="2599" spans="1:15" ht="20.399999999999999" x14ac:dyDescent="0.2">
      <c r="A2599" s="19" t="s">
        <v>7795</v>
      </c>
      <c r="B2599" s="20" t="s">
        <v>2920</v>
      </c>
      <c r="C2599" s="20">
        <v>5</v>
      </c>
      <c r="D2599" s="20" t="s">
        <v>90</v>
      </c>
      <c r="E2599" s="20" t="s">
        <v>17</v>
      </c>
      <c r="F2599" s="20">
        <v>20</v>
      </c>
      <c r="G2599" s="20">
        <v>5</v>
      </c>
      <c r="H2599" s="20">
        <v>0</v>
      </c>
      <c r="I2599" s="20">
        <v>0</v>
      </c>
      <c r="J2599" s="20">
        <v>25</v>
      </c>
      <c r="K2599" s="20" t="s">
        <v>22</v>
      </c>
      <c r="L2599" s="21">
        <v>3401220</v>
      </c>
      <c r="M2599" s="22">
        <v>125</v>
      </c>
      <c r="N2599" s="23">
        <v>7200</v>
      </c>
      <c r="O2599" s="24"/>
    </row>
    <row r="2600" spans="1:15" ht="20.399999999999999" x14ac:dyDescent="0.2">
      <c r="A2600" s="19" t="s">
        <v>7796</v>
      </c>
      <c r="B2600" s="20" t="s">
        <v>2257</v>
      </c>
      <c r="C2600" s="20">
        <v>6</v>
      </c>
      <c r="D2600" s="20" t="s">
        <v>159</v>
      </c>
      <c r="E2600" s="20"/>
      <c r="F2600" s="20">
        <v>25</v>
      </c>
      <c r="G2600" s="20">
        <v>5</v>
      </c>
      <c r="H2600" s="20">
        <v>0</v>
      </c>
      <c r="I2600" s="20">
        <v>0</v>
      </c>
      <c r="J2600" s="20">
        <v>30</v>
      </c>
      <c r="K2600" s="20"/>
      <c r="L2600" s="21">
        <v>3401220</v>
      </c>
      <c r="M2600" s="22">
        <v>180</v>
      </c>
      <c r="N2600" s="23">
        <v>1666.6666</v>
      </c>
      <c r="O2600" s="24"/>
    </row>
    <row r="2601" spans="1:15" ht="20.399999999999999" x14ac:dyDescent="0.2">
      <c r="A2601" s="19" t="s">
        <v>7797</v>
      </c>
      <c r="B2601" s="20" t="s">
        <v>7798</v>
      </c>
      <c r="C2601" s="20">
        <v>5</v>
      </c>
      <c r="D2601" s="20" t="s">
        <v>389</v>
      </c>
      <c r="E2601" s="20" t="s">
        <v>17</v>
      </c>
      <c r="F2601" s="20">
        <v>20</v>
      </c>
      <c r="G2601" s="20">
        <v>5</v>
      </c>
      <c r="H2601" s="20">
        <v>1</v>
      </c>
      <c r="I2601" s="20">
        <v>0</v>
      </c>
      <c r="J2601" s="20">
        <v>26</v>
      </c>
      <c r="K2601" s="20" t="s">
        <v>22</v>
      </c>
      <c r="L2601" s="21">
        <v>3401220</v>
      </c>
      <c r="M2601" s="22">
        <v>130</v>
      </c>
      <c r="N2601" s="23">
        <v>0</v>
      </c>
      <c r="O2601" s="24"/>
    </row>
    <row r="2602" spans="1:15" ht="20.399999999999999" x14ac:dyDescent="0.2">
      <c r="A2602" s="19" t="s">
        <v>7799</v>
      </c>
      <c r="B2602" s="20" t="s">
        <v>5698</v>
      </c>
      <c r="C2602" s="20">
        <v>5</v>
      </c>
      <c r="D2602" s="20" t="s">
        <v>477</v>
      </c>
      <c r="E2602" s="20" t="s">
        <v>17</v>
      </c>
      <c r="F2602" s="20">
        <v>20</v>
      </c>
      <c r="G2602" s="20">
        <v>5</v>
      </c>
      <c r="H2602" s="20">
        <v>1</v>
      </c>
      <c r="I2602" s="20">
        <v>0</v>
      </c>
      <c r="J2602" s="20">
        <v>26</v>
      </c>
      <c r="K2602" s="20" t="s">
        <v>22</v>
      </c>
      <c r="L2602" s="21">
        <v>3401220</v>
      </c>
      <c r="M2602" s="22">
        <v>130</v>
      </c>
      <c r="N2602" s="23">
        <v>6923.0769</v>
      </c>
      <c r="O2602" s="24"/>
    </row>
    <row r="2603" spans="1:15" ht="20.399999999999999" x14ac:dyDescent="0.2">
      <c r="A2603" s="19" t="s">
        <v>7800</v>
      </c>
      <c r="B2603" s="20" t="s">
        <v>7801</v>
      </c>
      <c r="C2603" s="20">
        <v>4</v>
      </c>
      <c r="D2603" s="20" t="s">
        <v>298</v>
      </c>
      <c r="E2603" s="20" t="s">
        <v>17</v>
      </c>
      <c r="F2603" s="20">
        <v>20</v>
      </c>
      <c r="G2603" s="20">
        <v>5</v>
      </c>
      <c r="H2603" s="20">
        <v>0</v>
      </c>
      <c r="I2603" s="20">
        <v>0</v>
      </c>
      <c r="J2603" s="20">
        <v>25</v>
      </c>
      <c r="K2603" s="20" t="s">
        <v>22</v>
      </c>
      <c r="L2603" s="21">
        <v>3401220</v>
      </c>
      <c r="M2603" s="22">
        <v>100</v>
      </c>
      <c r="N2603" s="23">
        <v>3630</v>
      </c>
      <c r="O2603" s="24"/>
    </row>
    <row r="2604" spans="1:15" ht="20.399999999999999" x14ac:dyDescent="0.2">
      <c r="A2604" s="19" t="s">
        <v>7802</v>
      </c>
      <c r="B2604" s="20" t="s">
        <v>7803</v>
      </c>
      <c r="C2604" s="20">
        <v>5</v>
      </c>
      <c r="D2604" s="20" t="s">
        <v>159</v>
      </c>
      <c r="E2604" s="20" t="s">
        <v>346</v>
      </c>
      <c r="F2604" s="20">
        <v>100</v>
      </c>
      <c r="G2604" s="20">
        <v>10</v>
      </c>
      <c r="H2604" s="20">
        <v>3</v>
      </c>
      <c r="I2604" s="20">
        <v>0</v>
      </c>
      <c r="J2604" s="20">
        <v>113</v>
      </c>
      <c r="K2604" s="20" t="s">
        <v>22</v>
      </c>
      <c r="L2604" s="21">
        <v>3401220</v>
      </c>
      <c r="M2604" s="22">
        <v>565</v>
      </c>
      <c r="N2604" s="23">
        <v>0</v>
      </c>
      <c r="O2604" s="24"/>
    </row>
    <row r="2605" spans="1:15" ht="20.399999999999999" x14ac:dyDescent="0.2">
      <c r="A2605" s="19" t="s">
        <v>7804</v>
      </c>
      <c r="B2605" s="20" t="s">
        <v>2774</v>
      </c>
      <c r="C2605" s="20">
        <v>2</v>
      </c>
      <c r="D2605" s="20" t="s">
        <v>159</v>
      </c>
      <c r="E2605" s="20" t="s">
        <v>346</v>
      </c>
      <c r="F2605" s="20">
        <v>120</v>
      </c>
      <c r="G2605" s="20">
        <v>12</v>
      </c>
      <c r="H2605" s="20">
        <v>3</v>
      </c>
      <c r="I2605" s="20">
        <v>0</v>
      </c>
      <c r="J2605" s="20">
        <v>135</v>
      </c>
      <c r="K2605" s="20" t="s">
        <v>22</v>
      </c>
      <c r="L2605" s="21">
        <v>3401220</v>
      </c>
      <c r="M2605" s="22">
        <v>270</v>
      </c>
      <c r="N2605" s="23">
        <v>18.5185</v>
      </c>
      <c r="O2605" s="24"/>
    </row>
    <row r="2606" spans="1:15" ht="20.399999999999999" x14ac:dyDescent="0.2">
      <c r="A2606" s="19" t="s">
        <v>7805</v>
      </c>
      <c r="B2606" s="20" t="s">
        <v>7806</v>
      </c>
      <c r="C2606" s="20">
        <v>6</v>
      </c>
      <c r="D2606" s="20" t="s">
        <v>159</v>
      </c>
      <c r="E2606" s="20"/>
      <c r="F2606" s="20">
        <v>25</v>
      </c>
      <c r="G2606" s="20">
        <v>5</v>
      </c>
      <c r="H2606" s="20">
        <v>0</v>
      </c>
      <c r="I2606" s="20">
        <v>0</v>
      </c>
      <c r="J2606" s="20">
        <v>30</v>
      </c>
      <c r="K2606" s="20"/>
      <c r="L2606" s="21">
        <v>3401220</v>
      </c>
      <c r="M2606" s="22">
        <v>180</v>
      </c>
      <c r="N2606" s="23">
        <v>1666.6666</v>
      </c>
      <c r="O2606" s="24"/>
    </row>
    <row r="2607" spans="1:15" ht="20.399999999999999" x14ac:dyDescent="0.2">
      <c r="A2607" s="19" t="s">
        <v>7807</v>
      </c>
      <c r="B2607" s="20" t="s">
        <v>722</v>
      </c>
      <c r="C2607" s="20">
        <v>5</v>
      </c>
      <c r="D2607" s="20" t="s">
        <v>90</v>
      </c>
      <c r="E2607" s="20" t="s">
        <v>17</v>
      </c>
      <c r="F2607" s="20">
        <v>20</v>
      </c>
      <c r="G2607" s="20">
        <v>5</v>
      </c>
      <c r="H2607" s="20">
        <v>1</v>
      </c>
      <c r="I2607" s="20">
        <v>0</v>
      </c>
      <c r="J2607" s="20">
        <v>26</v>
      </c>
      <c r="K2607" s="20" t="s">
        <v>22</v>
      </c>
      <c r="L2607" s="21">
        <v>3401220</v>
      </c>
      <c r="M2607" s="22">
        <v>130</v>
      </c>
      <c r="N2607" s="23">
        <v>6923.0769</v>
      </c>
      <c r="O2607" s="24"/>
    </row>
    <row r="2608" spans="1:15" ht="20.399999999999999" x14ac:dyDescent="0.2">
      <c r="A2608" s="19" t="s">
        <v>7808</v>
      </c>
      <c r="B2608" s="20" t="s">
        <v>7809</v>
      </c>
      <c r="C2608" s="20">
        <v>8</v>
      </c>
      <c r="D2608" s="20" t="s">
        <v>90</v>
      </c>
      <c r="E2608" s="20" t="s">
        <v>17</v>
      </c>
      <c r="F2608" s="20">
        <v>20</v>
      </c>
      <c r="G2608" s="20">
        <v>5</v>
      </c>
      <c r="H2608" s="20">
        <v>1</v>
      </c>
      <c r="I2608" s="20">
        <v>0</v>
      </c>
      <c r="J2608" s="20">
        <v>26</v>
      </c>
      <c r="K2608" s="20" t="s">
        <v>22</v>
      </c>
      <c r="L2608" s="21">
        <v>3401220</v>
      </c>
      <c r="M2608" s="22">
        <v>208</v>
      </c>
      <c r="N2608" s="23">
        <v>5288.4615000000003</v>
      </c>
      <c r="O2608" s="24"/>
    </row>
    <row r="2609" spans="1:15" ht="20.399999999999999" x14ac:dyDescent="0.2">
      <c r="A2609" s="19" t="s">
        <v>7810</v>
      </c>
      <c r="B2609" s="20" t="s">
        <v>1483</v>
      </c>
      <c r="C2609" s="20">
        <v>2</v>
      </c>
      <c r="D2609" s="20" t="s">
        <v>4119</v>
      </c>
      <c r="E2609" s="20" t="s">
        <v>346</v>
      </c>
      <c r="F2609" s="20">
        <v>120</v>
      </c>
      <c r="G2609" s="20">
        <v>12</v>
      </c>
      <c r="H2609" s="20">
        <v>3</v>
      </c>
      <c r="I2609" s="20">
        <v>0</v>
      </c>
      <c r="J2609" s="20">
        <v>135</v>
      </c>
      <c r="K2609" s="20" t="s">
        <v>22</v>
      </c>
      <c r="L2609" s="21">
        <v>3401220</v>
      </c>
      <c r="M2609" s="22">
        <v>270</v>
      </c>
      <c r="N2609" s="23">
        <v>0</v>
      </c>
      <c r="O2609" s="24"/>
    </row>
    <row r="2610" spans="1:15" ht="20.399999999999999" x14ac:dyDescent="0.2">
      <c r="A2610" s="19" t="s">
        <v>7811</v>
      </c>
      <c r="B2610" s="20" t="s">
        <v>3192</v>
      </c>
      <c r="C2610" s="20">
        <v>2</v>
      </c>
      <c r="D2610" s="20" t="s">
        <v>159</v>
      </c>
      <c r="E2610" s="20" t="s">
        <v>346</v>
      </c>
      <c r="F2610" s="20">
        <v>50</v>
      </c>
      <c r="G2610" s="20">
        <v>4</v>
      </c>
      <c r="H2610" s="20">
        <v>3</v>
      </c>
      <c r="I2610" s="20">
        <v>0</v>
      </c>
      <c r="J2610" s="20">
        <v>57</v>
      </c>
      <c r="K2610" s="20" t="s">
        <v>22</v>
      </c>
      <c r="L2610" s="21">
        <v>3401220</v>
      </c>
      <c r="M2610" s="22">
        <v>114</v>
      </c>
      <c r="N2610" s="23">
        <v>30.956099999999999</v>
      </c>
      <c r="O2610" s="24"/>
    </row>
    <row r="2611" spans="1:15" ht="20.399999999999999" x14ac:dyDescent="0.2">
      <c r="A2611" s="19" t="s">
        <v>7812</v>
      </c>
      <c r="B2611" s="20" t="s">
        <v>4890</v>
      </c>
      <c r="C2611" s="20">
        <v>5</v>
      </c>
      <c r="D2611" s="20" t="s">
        <v>468</v>
      </c>
      <c r="E2611" s="20" t="s">
        <v>17</v>
      </c>
      <c r="F2611" s="20">
        <v>20</v>
      </c>
      <c r="G2611" s="20">
        <v>5</v>
      </c>
      <c r="H2611" s="20">
        <v>0</v>
      </c>
      <c r="I2611" s="20">
        <v>0</v>
      </c>
      <c r="J2611" s="20">
        <v>25</v>
      </c>
      <c r="K2611" s="20" t="s">
        <v>22</v>
      </c>
      <c r="L2611" s="21">
        <v>3401220</v>
      </c>
      <c r="M2611" s="22">
        <v>125</v>
      </c>
      <c r="N2611" s="23">
        <v>7200</v>
      </c>
      <c r="O2611" s="24"/>
    </row>
    <row r="2612" spans="1:15" ht="20.399999999999999" x14ac:dyDescent="0.2">
      <c r="A2612" s="19" t="s">
        <v>7813</v>
      </c>
      <c r="B2612" s="20" t="s">
        <v>7814</v>
      </c>
      <c r="C2612" s="20">
        <v>3</v>
      </c>
      <c r="D2612" s="20" t="s">
        <v>970</v>
      </c>
      <c r="E2612" s="20" t="s">
        <v>17</v>
      </c>
      <c r="F2612" s="20">
        <v>20</v>
      </c>
      <c r="G2612" s="20">
        <v>5</v>
      </c>
      <c r="H2612" s="20">
        <v>0</v>
      </c>
      <c r="I2612" s="20">
        <v>0</v>
      </c>
      <c r="J2612" s="20">
        <v>25</v>
      </c>
      <c r="K2612" s="20" t="s">
        <v>22</v>
      </c>
      <c r="L2612" s="21">
        <v>3401220</v>
      </c>
      <c r="M2612" s="22">
        <v>75</v>
      </c>
      <c r="N2612" s="23">
        <v>0</v>
      </c>
      <c r="O2612" s="24"/>
    </row>
    <row r="2613" spans="1:15" s="25" customFormat="1" ht="13.2" x14ac:dyDescent="0.25">
      <c r="A2613" s="92" t="s">
        <v>7783</v>
      </c>
      <c r="B2613" s="93"/>
      <c r="C2613" s="93"/>
      <c r="D2613" s="93" t="s">
        <v>2530</v>
      </c>
      <c r="E2613" s="93"/>
      <c r="F2613" s="93"/>
      <c r="G2613" s="93"/>
      <c r="H2613" s="93"/>
      <c r="I2613" s="93"/>
      <c r="J2613" s="93"/>
      <c r="K2613" s="93"/>
      <c r="L2613" s="94"/>
      <c r="M2613" s="95"/>
      <c r="N2613" s="96" t="s">
        <v>20</v>
      </c>
      <c r="O2613" s="97">
        <v>5971529</v>
      </c>
    </row>
    <row r="2615" spans="1:15" ht="13.2" x14ac:dyDescent="0.25">
      <c r="D2615" s="25" t="s">
        <v>7815</v>
      </c>
    </row>
    <row r="2616" spans="1:15" ht="20.399999999999999" x14ac:dyDescent="0.2">
      <c r="A2616" s="19" t="s">
        <v>7816</v>
      </c>
      <c r="B2616" s="20" t="s">
        <v>7817</v>
      </c>
      <c r="C2616" s="20">
        <v>10</v>
      </c>
      <c r="D2616" s="20" t="s">
        <v>159</v>
      </c>
      <c r="E2616" s="20"/>
      <c r="F2616" s="20">
        <v>25</v>
      </c>
      <c r="G2616" s="20">
        <v>4</v>
      </c>
      <c r="H2616" s="20">
        <v>0</v>
      </c>
      <c r="I2616" s="20">
        <v>1</v>
      </c>
      <c r="J2616" s="20">
        <v>30</v>
      </c>
      <c r="K2616" s="20"/>
      <c r="L2616" s="21">
        <v>3401220</v>
      </c>
      <c r="M2616" s="22">
        <v>300</v>
      </c>
      <c r="N2616" s="23">
        <v>0</v>
      </c>
      <c r="O2616" s="24"/>
    </row>
    <row r="2617" spans="1:15" ht="20.399999999999999" x14ac:dyDescent="0.2">
      <c r="A2617" s="19" t="s">
        <v>7818</v>
      </c>
      <c r="B2617" s="20" t="s">
        <v>5086</v>
      </c>
      <c r="C2617" s="20">
        <v>5</v>
      </c>
      <c r="D2617" s="20" t="s">
        <v>159</v>
      </c>
      <c r="E2617" s="20"/>
      <c r="F2617" s="20">
        <v>25</v>
      </c>
      <c r="G2617" s="20">
        <v>4</v>
      </c>
      <c r="H2617" s="20">
        <v>0</v>
      </c>
      <c r="I2617" s="20">
        <v>1</v>
      </c>
      <c r="J2617" s="20">
        <v>30</v>
      </c>
      <c r="K2617" s="20"/>
      <c r="L2617" s="21">
        <v>3401220</v>
      </c>
      <c r="M2617" s="22">
        <v>150</v>
      </c>
      <c r="N2617" s="23">
        <v>0</v>
      </c>
      <c r="O2617" s="24"/>
    </row>
    <row r="2618" spans="1:15" ht="20.399999999999999" x14ac:dyDescent="0.2">
      <c r="A2618" s="19" t="s">
        <v>7819</v>
      </c>
      <c r="B2618" s="20" t="s">
        <v>1754</v>
      </c>
      <c r="C2618" s="20">
        <v>4</v>
      </c>
      <c r="D2618" s="20" t="s">
        <v>109</v>
      </c>
      <c r="E2618" s="20" t="s">
        <v>17</v>
      </c>
      <c r="F2618" s="20">
        <v>15</v>
      </c>
      <c r="G2618" s="20">
        <v>3</v>
      </c>
      <c r="H2618" s="20">
        <v>1</v>
      </c>
      <c r="I2618" s="20">
        <v>1</v>
      </c>
      <c r="J2618" s="20">
        <v>20</v>
      </c>
      <c r="K2618" s="20" t="s">
        <v>22</v>
      </c>
      <c r="L2618" s="21">
        <v>3401220</v>
      </c>
      <c r="M2618" s="22">
        <v>80</v>
      </c>
      <c r="N2618" s="23">
        <v>0</v>
      </c>
      <c r="O2618" s="24"/>
    </row>
    <row r="2619" spans="1:15" ht="20.399999999999999" x14ac:dyDescent="0.2">
      <c r="A2619" s="19" t="s">
        <v>7820</v>
      </c>
      <c r="B2619" s="20" t="s">
        <v>644</v>
      </c>
      <c r="C2619" s="20">
        <v>3</v>
      </c>
      <c r="D2619" s="20" t="s">
        <v>159</v>
      </c>
      <c r="E2619" s="20" t="s">
        <v>366</v>
      </c>
      <c r="F2619" s="20">
        <v>90</v>
      </c>
      <c r="G2619" s="20">
        <v>24</v>
      </c>
      <c r="H2619" s="20">
        <v>20</v>
      </c>
      <c r="I2619" s="20">
        <v>0</v>
      </c>
      <c r="J2619" s="20">
        <v>134</v>
      </c>
      <c r="K2619" s="20" t="s">
        <v>22</v>
      </c>
      <c r="L2619" s="21">
        <v>3401220</v>
      </c>
      <c r="M2619" s="22">
        <v>402</v>
      </c>
      <c r="N2619" s="23">
        <v>0</v>
      </c>
      <c r="O2619" s="24"/>
    </row>
    <row r="2620" spans="1:15" ht="20.399999999999999" x14ac:dyDescent="0.2">
      <c r="A2620" s="19" t="s">
        <v>7821</v>
      </c>
      <c r="B2620" s="20" t="s">
        <v>6871</v>
      </c>
      <c r="C2620" s="20">
        <v>3</v>
      </c>
      <c r="D2620" s="20" t="s">
        <v>159</v>
      </c>
      <c r="E2620" s="20"/>
      <c r="F2620" s="20">
        <v>25</v>
      </c>
      <c r="G2620" s="20">
        <v>4</v>
      </c>
      <c r="H2620" s="20">
        <v>0</v>
      </c>
      <c r="I2620" s="20">
        <v>1</v>
      </c>
      <c r="J2620" s="20">
        <v>30</v>
      </c>
      <c r="K2620" s="20"/>
      <c r="L2620" s="21">
        <v>3401220</v>
      </c>
      <c r="M2620" s="22">
        <v>90</v>
      </c>
      <c r="N2620" s="23">
        <v>0</v>
      </c>
      <c r="O2620" s="24"/>
    </row>
    <row r="2621" spans="1:15" ht="20.399999999999999" x14ac:dyDescent="0.2">
      <c r="A2621" s="19" t="s">
        <v>7822</v>
      </c>
      <c r="B2621" s="20" t="s">
        <v>2391</v>
      </c>
      <c r="C2621" s="20">
        <v>4</v>
      </c>
      <c r="D2621" s="20" t="s">
        <v>109</v>
      </c>
      <c r="E2621" s="20" t="s">
        <v>17</v>
      </c>
      <c r="F2621" s="20">
        <v>15</v>
      </c>
      <c r="G2621" s="20">
        <v>3</v>
      </c>
      <c r="H2621" s="20">
        <v>1</v>
      </c>
      <c r="I2621" s="20">
        <v>1</v>
      </c>
      <c r="J2621" s="20">
        <v>20</v>
      </c>
      <c r="K2621" s="20" t="s">
        <v>22</v>
      </c>
      <c r="L2621" s="21">
        <v>3401220</v>
      </c>
      <c r="M2621" s="22">
        <v>80</v>
      </c>
      <c r="N2621" s="23">
        <v>0</v>
      </c>
      <c r="O2621" s="24"/>
    </row>
    <row r="2622" spans="1:15" ht="20.399999999999999" x14ac:dyDescent="0.2">
      <c r="A2622" s="19" t="s">
        <v>7823</v>
      </c>
      <c r="B2622" s="20" t="s">
        <v>523</v>
      </c>
      <c r="C2622" s="20">
        <v>4</v>
      </c>
      <c r="D2622" s="20" t="s">
        <v>159</v>
      </c>
      <c r="E2622" s="20" t="s">
        <v>366</v>
      </c>
      <c r="F2622" s="20">
        <v>60</v>
      </c>
      <c r="G2622" s="20">
        <v>15</v>
      </c>
      <c r="H2622" s="20">
        <v>14</v>
      </c>
      <c r="I2622" s="20">
        <v>1</v>
      </c>
      <c r="J2622" s="20">
        <v>90</v>
      </c>
      <c r="K2622" s="20" t="s">
        <v>22</v>
      </c>
      <c r="L2622" s="21">
        <v>3401220</v>
      </c>
      <c r="M2622" s="22">
        <v>360</v>
      </c>
      <c r="N2622" s="23">
        <v>0</v>
      </c>
      <c r="O2622" s="24"/>
    </row>
    <row r="2623" spans="1:15" ht="20.399999999999999" x14ac:dyDescent="0.2">
      <c r="A2623" s="19" t="s">
        <v>7824</v>
      </c>
      <c r="B2623" s="20" t="s">
        <v>523</v>
      </c>
      <c r="C2623" s="20">
        <v>4</v>
      </c>
      <c r="D2623" s="20" t="s">
        <v>159</v>
      </c>
      <c r="E2623" s="20" t="s">
        <v>366</v>
      </c>
      <c r="F2623" s="20">
        <v>60</v>
      </c>
      <c r="G2623" s="20">
        <v>15</v>
      </c>
      <c r="H2623" s="20">
        <v>14</v>
      </c>
      <c r="I2623" s="20">
        <v>1</v>
      </c>
      <c r="J2623" s="20">
        <v>90</v>
      </c>
      <c r="K2623" s="20" t="s">
        <v>22</v>
      </c>
      <c r="L2623" s="21">
        <v>3401220</v>
      </c>
      <c r="M2623" s="22">
        <v>360</v>
      </c>
      <c r="N2623" s="23">
        <v>0</v>
      </c>
      <c r="O2623" s="24"/>
    </row>
    <row r="2624" spans="1:15" ht="20.399999999999999" x14ac:dyDescent="0.2">
      <c r="A2624" s="19" t="s">
        <v>7818</v>
      </c>
      <c r="B2624" s="20" t="s">
        <v>526</v>
      </c>
      <c r="C2624" s="20">
        <v>4</v>
      </c>
      <c r="D2624" s="20" t="s">
        <v>159</v>
      </c>
      <c r="E2624" s="20"/>
      <c r="F2624" s="20">
        <v>25</v>
      </c>
      <c r="G2624" s="20">
        <v>4</v>
      </c>
      <c r="H2624" s="20">
        <v>0</v>
      </c>
      <c r="I2624" s="20">
        <v>1</v>
      </c>
      <c r="J2624" s="20">
        <v>30</v>
      </c>
      <c r="K2624" s="20"/>
      <c r="L2624" s="21">
        <v>3401220</v>
      </c>
      <c r="M2624" s="22">
        <v>120</v>
      </c>
      <c r="N2624" s="23">
        <v>0</v>
      </c>
      <c r="O2624" s="24"/>
    </row>
    <row r="2625" spans="1:15" ht="20.399999999999999" x14ac:dyDescent="0.2">
      <c r="A2625" s="19" t="s">
        <v>7821</v>
      </c>
      <c r="B2625" s="20" t="s">
        <v>806</v>
      </c>
      <c r="C2625" s="20">
        <v>3</v>
      </c>
      <c r="D2625" s="20" t="s">
        <v>159</v>
      </c>
      <c r="E2625" s="20"/>
      <c r="F2625" s="20">
        <v>25</v>
      </c>
      <c r="G2625" s="20">
        <v>4</v>
      </c>
      <c r="H2625" s="20">
        <v>0</v>
      </c>
      <c r="I2625" s="20">
        <v>1</v>
      </c>
      <c r="J2625" s="20">
        <v>30</v>
      </c>
      <c r="K2625" s="20"/>
      <c r="L2625" s="21">
        <v>3401220</v>
      </c>
      <c r="M2625" s="22">
        <v>90</v>
      </c>
      <c r="N2625" s="23">
        <v>0</v>
      </c>
      <c r="O2625" s="24"/>
    </row>
    <row r="2626" spans="1:15" ht="20.399999999999999" x14ac:dyDescent="0.2">
      <c r="A2626" s="19" t="s">
        <v>7819</v>
      </c>
      <c r="B2626" s="20" t="s">
        <v>7825</v>
      </c>
      <c r="C2626" s="20">
        <v>4</v>
      </c>
      <c r="D2626" s="20" t="s">
        <v>109</v>
      </c>
      <c r="E2626" s="20" t="s">
        <v>17</v>
      </c>
      <c r="F2626" s="20">
        <v>15</v>
      </c>
      <c r="G2626" s="20">
        <v>3</v>
      </c>
      <c r="H2626" s="20">
        <v>1</v>
      </c>
      <c r="I2626" s="20">
        <v>1</v>
      </c>
      <c r="J2626" s="20">
        <v>20</v>
      </c>
      <c r="K2626" s="20" t="s">
        <v>22</v>
      </c>
      <c r="L2626" s="21">
        <v>3401220</v>
      </c>
      <c r="M2626" s="22">
        <v>80</v>
      </c>
      <c r="N2626" s="23">
        <v>0</v>
      </c>
      <c r="O2626" s="24"/>
    </row>
    <row r="2627" spans="1:15" ht="20.399999999999999" x14ac:dyDescent="0.2">
      <c r="A2627" s="19" t="s">
        <v>7822</v>
      </c>
      <c r="B2627" s="20" t="s">
        <v>7826</v>
      </c>
      <c r="C2627" s="20">
        <v>3</v>
      </c>
      <c r="D2627" s="20" t="s">
        <v>109</v>
      </c>
      <c r="E2627" s="20" t="s">
        <v>17</v>
      </c>
      <c r="F2627" s="20">
        <v>15</v>
      </c>
      <c r="G2627" s="20">
        <v>3</v>
      </c>
      <c r="H2627" s="20">
        <v>1</v>
      </c>
      <c r="I2627" s="20">
        <v>1</v>
      </c>
      <c r="J2627" s="20">
        <v>20</v>
      </c>
      <c r="K2627" s="20" t="s">
        <v>22</v>
      </c>
      <c r="L2627" s="21">
        <v>3401220</v>
      </c>
      <c r="M2627" s="22">
        <v>60</v>
      </c>
      <c r="N2627" s="23">
        <v>0</v>
      </c>
      <c r="O2627" s="24"/>
    </row>
    <row r="2628" spans="1:15" ht="30.6" x14ac:dyDescent="0.2">
      <c r="A2628" s="19" t="s">
        <v>7827</v>
      </c>
      <c r="B2628" s="20" t="s">
        <v>1155</v>
      </c>
      <c r="C2628" s="20">
        <v>5</v>
      </c>
      <c r="D2628" s="20" t="s">
        <v>7828</v>
      </c>
      <c r="E2628" s="20" t="s">
        <v>17</v>
      </c>
      <c r="F2628" s="20">
        <v>15</v>
      </c>
      <c r="G2628" s="20">
        <v>3</v>
      </c>
      <c r="H2628" s="20">
        <v>1</v>
      </c>
      <c r="I2628" s="20">
        <v>1</v>
      </c>
      <c r="J2628" s="20">
        <v>20</v>
      </c>
      <c r="K2628" s="20" t="s">
        <v>22</v>
      </c>
      <c r="L2628" s="21">
        <v>3401220</v>
      </c>
      <c r="M2628" s="22">
        <v>100</v>
      </c>
      <c r="N2628" s="23">
        <v>7284.04</v>
      </c>
      <c r="O2628" s="24"/>
    </row>
    <row r="2629" spans="1:15" ht="30.6" x14ac:dyDescent="0.2">
      <c r="A2629" s="19" t="s">
        <v>7829</v>
      </c>
      <c r="B2629" s="20" t="s">
        <v>1155</v>
      </c>
      <c r="C2629" s="20">
        <v>5</v>
      </c>
      <c r="D2629" s="20" t="s">
        <v>7828</v>
      </c>
      <c r="E2629" s="20" t="s">
        <v>17</v>
      </c>
      <c r="F2629" s="20">
        <v>15</v>
      </c>
      <c r="G2629" s="20">
        <v>3</v>
      </c>
      <c r="H2629" s="20">
        <v>1</v>
      </c>
      <c r="I2629" s="20">
        <v>1</v>
      </c>
      <c r="J2629" s="20">
        <v>20</v>
      </c>
      <c r="K2629" s="20" t="s">
        <v>22</v>
      </c>
      <c r="L2629" s="21">
        <v>3401220</v>
      </c>
      <c r="M2629" s="22">
        <v>100</v>
      </c>
      <c r="N2629" s="23">
        <v>7284.04</v>
      </c>
      <c r="O2629" s="24"/>
    </row>
    <row r="2630" spans="1:15" ht="20.399999999999999" x14ac:dyDescent="0.2">
      <c r="A2630" s="19" t="s">
        <v>7830</v>
      </c>
      <c r="B2630" s="20" t="s">
        <v>2589</v>
      </c>
      <c r="C2630" s="20">
        <v>6</v>
      </c>
      <c r="D2630" s="20" t="s">
        <v>109</v>
      </c>
      <c r="E2630" s="20" t="s">
        <v>17</v>
      </c>
      <c r="F2630" s="20">
        <v>15</v>
      </c>
      <c r="G2630" s="20">
        <v>3</v>
      </c>
      <c r="H2630" s="20">
        <v>1</v>
      </c>
      <c r="I2630" s="20">
        <v>1</v>
      </c>
      <c r="J2630" s="20">
        <v>20</v>
      </c>
      <c r="K2630" s="20" t="s">
        <v>22</v>
      </c>
      <c r="L2630" s="21">
        <v>3401220</v>
      </c>
      <c r="M2630" s="22">
        <v>120</v>
      </c>
      <c r="N2630" s="23">
        <v>0</v>
      </c>
      <c r="O2630" s="24"/>
    </row>
    <row r="2631" spans="1:15" ht="20.399999999999999" x14ac:dyDescent="0.2">
      <c r="A2631" s="19" t="s">
        <v>7831</v>
      </c>
      <c r="B2631" s="20" t="s">
        <v>7832</v>
      </c>
      <c r="C2631" s="20">
        <v>7</v>
      </c>
      <c r="D2631" s="20" t="s">
        <v>109</v>
      </c>
      <c r="E2631" s="20" t="s">
        <v>17</v>
      </c>
      <c r="F2631" s="20">
        <v>15</v>
      </c>
      <c r="G2631" s="20">
        <v>3</v>
      </c>
      <c r="H2631" s="20">
        <v>1</v>
      </c>
      <c r="I2631" s="20">
        <v>1</v>
      </c>
      <c r="J2631" s="20">
        <v>20</v>
      </c>
      <c r="K2631" s="20" t="s">
        <v>22</v>
      </c>
      <c r="L2631" s="21">
        <v>3401220</v>
      </c>
      <c r="M2631" s="22">
        <v>140</v>
      </c>
      <c r="N2631" s="23">
        <v>0</v>
      </c>
      <c r="O2631" s="24"/>
    </row>
    <row r="2632" spans="1:15" ht="20.399999999999999" x14ac:dyDescent="0.2">
      <c r="A2632" s="19" t="s">
        <v>7833</v>
      </c>
      <c r="B2632" s="20" t="s">
        <v>7834</v>
      </c>
      <c r="C2632" s="20">
        <v>7</v>
      </c>
      <c r="D2632" s="20" t="s">
        <v>159</v>
      </c>
      <c r="E2632" s="20"/>
      <c r="F2632" s="20">
        <v>25</v>
      </c>
      <c r="G2632" s="20">
        <v>4</v>
      </c>
      <c r="H2632" s="20">
        <v>0</v>
      </c>
      <c r="I2632" s="20">
        <v>1</v>
      </c>
      <c r="J2632" s="20">
        <v>30</v>
      </c>
      <c r="K2632" s="20"/>
      <c r="L2632" s="21">
        <v>3401220</v>
      </c>
      <c r="M2632" s="22">
        <v>210</v>
      </c>
      <c r="N2632" s="23">
        <v>0</v>
      </c>
      <c r="O2632" s="24"/>
    </row>
    <row r="2633" spans="1:15" ht="30.6" x14ac:dyDescent="0.2">
      <c r="A2633" s="19" t="s">
        <v>7835</v>
      </c>
      <c r="B2633" s="20" t="s">
        <v>537</v>
      </c>
      <c r="C2633" s="20">
        <v>3</v>
      </c>
      <c r="D2633" s="20" t="s">
        <v>7828</v>
      </c>
      <c r="E2633" s="20" t="s">
        <v>17</v>
      </c>
      <c r="F2633" s="20">
        <v>15</v>
      </c>
      <c r="G2633" s="20">
        <v>3</v>
      </c>
      <c r="H2633" s="20">
        <v>1</v>
      </c>
      <c r="I2633" s="20">
        <v>1</v>
      </c>
      <c r="J2633" s="20">
        <v>20</v>
      </c>
      <c r="K2633" s="20" t="s">
        <v>22</v>
      </c>
      <c r="L2633" s="21">
        <v>3401220</v>
      </c>
      <c r="M2633" s="22">
        <v>60</v>
      </c>
      <c r="N2633" s="23">
        <v>11551.55</v>
      </c>
      <c r="O2633" s="24"/>
    </row>
    <row r="2634" spans="1:15" ht="30.6" x14ac:dyDescent="0.2">
      <c r="A2634" s="19" t="s">
        <v>7836</v>
      </c>
      <c r="B2634" s="20" t="s">
        <v>537</v>
      </c>
      <c r="C2634" s="20">
        <v>3</v>
      </c>
      <c r="D2634" s="20" t="s">
        <v>7828</v>
      </c>
      <c r="E2634" s="20" t="s">
        <v>17</v>
      </c>
      <c r="F2634" s="20">
        <v>15</v>
      </c>
      <c r="G2634" s="20">
        <v>3</v>
      </c>
      <c r="H2634" s="20">
        <v>1</v>
      </c>
      <c r="I2634" s="20">
        <v>1</v>
      </c>
      <c r="J2634" s="20">
        <v>20</v>
      </c>
      <c r="K2634" s="20" t="s">
        <v>22</v>
      </c>
      <c r="L2634" s="21">
        <v>3401220</v>
      </c>
      <c r="M2634" s="22">
        <v>60</v>
      </c>
      <c r="N2634" s="23">
        <v>11551.55</v>
      </c>
      <c r="O2634" s="24"/>
    </row>
    <row r="2635" spans="1:15" ht="20.399999999999999" x14ac:dyDescent="0.2">
      <c r="A2635" s="19" t="s">
        <v>7837</v>
      </c>
      <c r="B2635" s="20" t="s">
        <v>3126</v>
      </c>
      <c r="C2635" s="20">
        <v>4</v>
      </c>
      <c r="D2635" s="20" t="s">
        <v>159</v>
      </c>
      <c r="E2635" s="20" t="s">
        <v>366</v>
      </c>
      <c r="F2635" s="20">
        <v>60</v>
      </c>
      <c r="G2635" s="20">
        <v>15</v>
      </c>
      <c r="H2635" s="20">
        <v>14</v>
      </c>
      <c r="I2635" s="20">
        <v>1</v>
      </c>
      <c r="J2635" s="20">
        <v>90</v>
      </c>
      <c r="K2635" s="20" t="s">
        <v>22</v>
      </c>
      <c r="L2635" s="21">
        <v>3401220</v>
      </c>
      <c r="M2635" s="22">
        <v>360</v>
      </c>
      <c r="N2635" s="23">
        <v>0</v>
      </c>
      <c r="O2635" s="24"/>
    </row>
    <row r="2636" spans="1:15" ht="20.399999999999999" x14ac:dyDescent="0.2">
      <c r="A2636" s="19" t="s">
        <v>7838</v>
      </c>
      <c r="B2636" s="20" t="s">
        <v>3126</v>
      </c>
      <c r="C2636" s="20">
        <v>4</v>
      </c>
      <c r="D2636" s="20" t="s">
        <v>159</v>
      </c>
      <c r="E2636" s="20" t="s">
        <v>366</v>
      </c>
      <c r="F2636" s="20">
        <v>60</v>
      </c>
      <c r="G2636" s="20">
        <v>15</v>
      </c>
      <c r="H2636" s="20">
        <v>14</v>
      </c>
      <c r="I2636" s="20">
        <v>1</v>
      </c>
      <c r="J2636" s="20">
        <v>90</v>
      </c>
      <c r="K2636" s="20" t="s">
        <v>22</v>
      </c>
      <c r="L2636" s="21">
        <v>3401220</v>
      </c>
      <c r="M2636" s="22">
        <v>360</v>
      </c>
      <c r="N2636" s="23">
        <v>0</v>
      </c>
      <c r="O2636" s="24"/>
    </row>
    <row r="2637" spans="1:15" ht="20.399999999999999" x14ac:dyDescent="0.2">
      <c r="A2637" s="19" t="s">
        <v>7839</v>
      </c>
      <c r="B2637" s="20" t="s">
        <v>2441</v>
      </c>
      <c r="C2637" s="20">
        <v>3</v>
      </c>
      <c r="D2637" s="20" t="s">
        <v>159</v>
      </c>
      <c r="E2637" s="20" t="s">
        <v>366</v>
      </c>
      <c r="F2637" s="20">
        <v>90</v>
      </c>
      <c r="G2637" s="20">
        <v>30</v>
      </c>
      <c r="H2637" s="20">
        <v>15</v>
      </c>
      <c r="I2637" s="20">
        <v>0</v>
      </c>
      <c r="J2637" s="20">
        <v>135</v>
      </c>
      <c r="K2637" s="20" t="s">
        <v>22</v>
      </c>
      <c r="L2637" s="21">
        <v>3401220</v>
      </c>
      <c r="M2637" s="22">
        <v>405</v>
      </c>
      <c r="N2637" s="23">
        <v>0</v>
      </c>
      <c r="O2637" s="24"/>
    </row>
    <row r="2638" spans="1:15" ht="20.399999999999999" x14ac:dyDescent="0.2">
      <c r="A2638" s="19" t="s">
        <v>7840</v>
      </c>
      <c r="B2638" s="20" t="s">
        <v>1508</v>
      </c>
      <c r="C2638" s="20">
        <v>4</v>
      </c>
      <c r="D2638" s="20" t="s">
        <v>159</v>
      </c>
      <c r="E2638" s="20" t="s">
        <v>366</v>
      </c>
      <c r="F2638" s="20">
        <v>60</v>
      </c>
      <c r="G2638" s="20">
        <v>15</v>
      </c>
      <c r="H2638" s="20">
        <v>14</v>
      </c>
      <c r="I2638" s="20">
        <v>1</v>
      </c>
      <c r="J2638" s="20">
        <v>90</v>
      </c>
      <c r="K2638" s="20" t="s">
        <v>22</v>
      </c>
      <c r="L2638" s="21">
        <v>3401220</v>
      </c>
      <c r="M2638" s="22">
        <v>360</v>
      </c>
      <c r="N2638" s="23">
        <v>0</v>
      </c>
      <c r="O2638" s="24"/>
    </row>
    <row r="2639" spans="1:15" ht="20.399999999999999" x14ac:dyDescent="0.2">
      <c r="A2639" s="19" t="s">
        <v>7841</v>
      </c>
      <c r="B2639" s="20" t="s">
        <v>1508</v>
      </c>
      <c r="C2639" s="20">
        <v>4</v>
      </c>
      <c r="D2639" s="20" t="s">
        <v>159</v>
      </c>
      <c r="E2639" s="20" t="s">
        <v>366</v>
      </c>
      <c r="F2639" s="20">
        <v>60</v>
      </c>
      <c r="G2639" s="20">
        <v>15</v>
      </c>
      <c r="H2639" s="20">
        <v>14</v>
      </c>
      <c r="I2639" s="20">
        <v>1</v>
      </c>
      <c r="J2639" s="20">
        <v>90</v>
      </c>
      <c r="K2639" s="20" t="s">
        <v>22</v>
      </c>
      <c r="L2639" s="21">
        <v>3401220</v>
      </c>
      <c r="M2639" s="22">
        <v>360</v>
      </c>
      <c r="N2639" s="23">
        <v>0</v>
      </c>
      <c r="O2639" s="24"/>
    </row>
    <row r="2640" spans="1:15" ht="20.399999999999999" x14ac:dyDescent="0.2">
      <c r="A2640" s="19" t="s">
        <v>7842</v>
      </c>
      <c r="B2640" s="20" t="s">
        <v>4915</v>
      </c>
      <c r="C2640" s="20">
        <v>5</v>
      </c>
      <c r="D2640" s="20" t="s">
        <v>159</v>
      </c>
      <c r="E2640" s="20" t="s">
        <v>347</v>
      </c>
      <c r="F2640" s="20">
        <v>120</v>
      </c>
      <c r="G2640" s="20">
        <v>30</v>
      </c>
      <c r="H2640" s="20">
        <v>20</v>
      </c>
      <c r="I2640" s="20">
        <v>1</v>
      </c>
      <c r="J2640" s="20">
        <v>171</v>
      </c>
      <c r="K2640" s="20" t="s">
        <v>22</v>
      </c>
      <c r="L2640" s="21">
        <v>3401220</v>
      </c>
      <c r="M2640" s="22">
        <v>855</v>
      </c>
      <c r="N2640" s="23">
        <v>0</v>
      </c>
      <c r="O2640" s="24"/>
    </row>
    <row r="2641" spans="1:15" ht="20.399999999999999" x14ac:dyDescent="0.2">
      <c r="A2641" s="19" t="s">
        <v>7843</v>
      </c>
      <c r="B2641" s="20" t="s">
        <v>556</v>
      </c>
      <c r="C2641" s="20">
        <v>3</v>
      </c>
      <c r="D2641" s="20" t="s">
        <v>159</v>
      </c>
      <c r="E2641" s="20" t="s">
        <v>347</v>
      </c>
      <c r="F2641" s="20">
        <v>120</v>
      </c>
      <c r="G2641" s="20">
        <v>30</v>
      </c>
      <c r="H2641" s="20">
        <v>20</v>
      </c>
      <c r="I2641" s="20">
        <v>1</v>
      </c>
      <c r="J2641" s="20">
        <v>171</v>
      </c>
      <c r="K2641" s="20" t="s">
        <v>22</v>
      </c>
      <c r="L2641" s="21">
        <v>3401220</v>
      </c>
      <c r="M2641" s="22">
        <v>513</v>
      </c>
      <c r="N2641" s="23">
        <v>0</v>
      </c>
      <c r="O2641" s="24"/>
    </row>
    <row r="2642" spans="1:15" ht="20.399999999999999" x14ac:dyDescent="0.2">
      <c r="A2642" s="19" t="s">
        <v>7844</v>
      </c>
      <c r="B2642" s="20" t="s">
        <v>556</v>
      </c>
      <c r="C2642" s="20">
        <v>3</v>
      </c>
      <c r="D2642" s="20" t="s">
        <v>159</v>
      </c>
      <c r="E2642" s="20" t="s">
        <v>366</v>
      </c>
      <c r="F2642" s="20">
        <v>90</v>
      </c>
      <c r="G2642" s="20">
        <v>30</v>
      </c>
      <c r="H2642" s="20">
        <v>15</v>
      </c>
      <c r="I2642" s="20">
        <v>0</v>
      </c>
      <c r="J2642" s="20">
        <v>135</v>
      </c>
      <c r="K2642" s="20" t="s">
        <v>22</v>
      </c>
      <c r="L2642" s="21">
        <v>3401220</v>
      </c>
      <c r="M2642" s="22">
        <v>405</v>
      </c>
      <c r="N2642" s="23">
        <v>0</v>
      </c>
      <c r="O2642" s="24"/>
    </row>
    <row r="2643" spans="1:15" ht="20.399999999999999" x14ac:dyDescent="0.2">
      <c r="A2643" s="19" t="s">
        <v>7845</v>
      </c>
      <c r="B2643" s="20" t="s">
        <v>905</v>
      </c>
      <c r="C2643" s="20">
        <v>3</v>
      </c>
      <c r="D2643" s="20" t="s">
        <v>159</v>
      </c>
      <c r="E2643" s="20" t="s">
        <v>347</v>
      </c>
      <c r="F2643" s="20">
        <v>120</v>
      </c>
      <c r="G2643" s="20">
        <v>30</v>
      </c>
      <c r="H2643" s="20">
        <v>20</v>
      </c>
      <c r="I2643" s="20">
        <v>1</v>
      </c>
      <c r="J2643" s="20">
        <v>171</v>
      </c>
      <c r="K2643" s="20" t="s">
        <v>22</v>
      </c>
      <c r="L2643" s="21">
        <v>3401220</v>
      </c>
      <c r="M2643" s="22">
        <v>513</v>
      </c>
      <c r="N2643" s="23">
        <v>0</v>
      </c>
      <c r="O2643" s="24"/>
    </row>
    <row r="2644" spans="1:15" ht="20.399999999999999" x14ac:dyDescent="0.2">
      <c r="A2644" s="19" t="s">
        <v>7846</v>
      </c>
      <c r="B2644" s="20" t="s">
        <v>1055</v>
      </c>
      <c r="C2644" s="20">
        <v>4</v>
      </c>
      <c r="D2644" s="20" t="s">
        <v>159</v>
      </c>
      <c r="E2644" s="20" t="s">
        <v>366</v>
      </c>
      <c r="F2644" s="20">
        <v>60</v>
      </c>
      <c r="G2644" s="20">
        <v>15</v>
      </c>
      <c r="H2644" s="20">
        <v>14</v>
      </c>
      <c r="I2644" s="20">
        <v>1</v>
      </c>
      <c r="J2644" s="20">
        <v>90</v>
      </c>
      <c r="K2644" s="20" t="s">
        <v>22</v>
      </c>
      <c r="L2644" s="21">
        <v>3401220</v>
      </c>
      <c r="M2644" s="22">
        <v>360</v>
      </c>
      <c r="N2644" s="23">
        <v>0</v>
      </c>
      <c r="O2644" s="24"/>
    </row>
    <row r="2645" spans="1:15" ht="20.399999999999999" x14ac:dyDescent="0.2">
      <c r="A2645" s="19" t="s">
        <v>7847</v>
      </c>
      <c r="B2645" s="20" t="s">
        <v>1055</v>
      </c>
      <c r="C2645" s="20">
        <v>4</v>
      </c>
      <c r="D2645" s="20" t="s">
        <v>159</v>
      </c>
      <c r="E2645" s="20" t="s">
        <v>366</v>
      </c>
      <c r="F2645" s="20">
        <v>60</v>
      </c>
      <c r="G2645" s="20">
        <v>15</v>
      </c>
      <c r="H2645" s="20">
        <v>14</v>
      </c>
      <c r="I2645" s="20">
        <v>1</v>
      </c>
      <c r="J2645" s="20">
        <v>90</v>
      </c>
      <c r="K2645" s="20" t="s">
        <v>22</v>
      </c>
      <c r="L2645" s="21">
        <v>3401220</v>
      </c>
      <c r="M2645" s="22">
        <v>360</v>
      </c>
      <c r="N2645" s="23">
        <v>0</v>
      </c>
      <c r="O2645" s="24"/>
    </row>
    <row r="2646" spans="1:15" ht="20.399999999999999" x14ac:dyDescent="0.2">
      <c r="A2646" s="19" t="s">
        <v>7848</v>
      </c>
      <c r="B2646" s="20" t="s">
        <v>569</v>
      </c>
      <c r="C2646" s="20">
        <v>5</v>
      </c>
      <c r="D2646" s="20" t="s">
        <v>159</v>
      </c>
      <c r="E2646" s="20" t="s">
        <v>347</v>
      </c>
      <c r="F2646" s="20">
        <v>120</v>
      </c>
      <c r="G2646" s="20">
        <v>30</v>
      </c>
      <c r="H2646" s="20">
        <v>20</v>
      </c>
      <c r="I2646" s="20">
        <v>1</v>
      </c>
      <c r="J2646" s="20">
        <v>171</v>
      </c>
      <c r="K2646" s="20" t="s">
        <v>22</v>
      </c>
      <c r="L2646" s="21">
        <v>3401220</v>
      </c>
      <c r="M2646" s="22">
        <v>855</v>
      </c>
      <c r="N2646" s="23">
        <v>0</v>
      </c>
      <c r="O2646" s="24"/>
    </row>
    <row r="2647" spans="1:15" ht="20.399999999999999" x14ac:dyDescent="0.2">
      <c r="A2647" s="19" t="s">
        <v>7821</v>
      </c>
      <c r="B2647" s="20" t="s">
        <v>1519</v>
      </c>
      <c r="C2647" s="20">
        <v>4</v>
      </c>
      <c r="D2647" s="20" t="s">
        <v>159</v>
      </c>
      <c r="E2647" s="20"/>
      <c r="F2647" s="20">
        <v>25</v>
      </c>
      <c r="G2647" s="20">
        <v>4</v>
      </c>
      <c r="H2647" s="20">
        <v>0</v>
      </c>
      <c r="I2647" s="20">
        <v>1</v>
      </c>
      <c r="J2647" s="20">
        <v>30</v>
      </c>
      <c r="K2647" s="20"/>
      <c r="L2647" s="21">
        <v>3401220</v>
      </c>
      <c r="M2647" s="22">
        <v>120</v>
      </c>
      <c r="N2647" s="23">
        <v>0</v>
      </c>
      <c r="O2647" s="24"/>
    </row>
    <row r="2648" spans="1:15" ht="20.399999999999999" x14ac:dyDescent="0.2">
      <c r="A2648" s="19" t="s">
        <v>7819</v>
      </c>
      <c r="B2648" s="20" t="s">
        <v>5649</v>
      </c>
      <c r="C2648" s="20">
        <v>5</v>
      </c>
      <c r="D2648" s="20" t="s">
        <v>109</v>
      </c>
      <c r="E2648" s="20" t="s">
        <v>17</v>
      </c>
      <c r="F2648" s="20">
        <v>15</v>
      </c>
      <c r="G2648" s="20">
        <v>3</v>
      </c>
      <c r="H2648" s="20">
        <v>1</v>
      </c>
      <c r="I2648" s="20">
        <v>1</v>
      </c>
      <c r="J2648" s="20">
        <v>20</v>
      </c>
      <c r="K2648" s="20" t="s">
        <v>22</v>
      </c>
      <c r="L2648" s="21">
        <v>3401220</v>
      </c>
      <c r="M2648" s="22">
        <v>100</v>
      </c>
      <c r="N2648" s="23">
        <v>0</v>
      </c>
      <c r="O2648" s="24"/>
    </row>
    <row r="2649" spans="1:15" ht="20.399999999999999" x14ac:dyDescent="0.2">
      <c r="A2649" s="19" t="s">
        <v>7849</v>
      </c>
      <c r="B2649" s="20" t="s">
        <v>7850</v>
      </c>
      <c r="C2649" s="20">
        <v>6</v>
      </c>
      <c r="D2649" s="20" t="s">
        <v>109</v>
      </c>
      <c r="E2649" s="20" t="s">
        <v>17</v>
      </c>
      <c r="F2649" s="20">
        <v>15</v>
      </c>
      <c r="G2649" s="20">
        <v>3</v>
      </c>
      <c r="H2649" s="20">
        <v>1</v>
      </c>
      <c r="I2649" s="20">
        <v>1</v>
      </c>
      <c r="J2649" s="20">
        <v>20</v>
      </c>
      <c r="K2649" s="20" t="s">
        <v>22</v>
      </c>
      <c r="L2649" s="21">
        <v>3401220</v>
      </c>
      <c r="M2649" s="22">
        <v>120</v>
      </c>
      <c r="N2649" s="23">
        <v>0</v>
      </c>
      <c r="O2649" s="24"/>
    </row>
    <row r="2650" spans="1:15" ht="20.399999999999999" x14ac:dyDescent="0.2">
      <c r="A2650" s="19" t="s">
        <v>7822</v>
      </c>
      <c r="B2650" s="20" t="s">
        <v>7851</v>
      </c>
      <c r="C2650" s="20">
        <v>3</v>
      </c>
      <c r="D2650" s="20" t="s">
        <v>109</v>
      </c>
      <c r="E2650" s="20" t="s">
        <v>17</v>
      </c>
      <c r="F2650" s="20">
        <v>15</v>
      </c>
      <c r="G2650" s="20">
        <v>3</v>
      </c>
      <c r="H2650" s="20">
        <v>1</v>
      </c>
      <c r="I2650" s="20">
        <v>1</v>
      </c>
      <c r="J2650" s="20">
        <v>20</v>
      </c>
      <c r="K2650" s="20" t="s">
        <v>22</v>
      </c>
      <c r="L2650" s="21">
        <v>3401220</v>
      </c>
      <c r="M2650" s="22">
        <v>60</v>
      </c>
      <c r="N2650" s="23">
        <v>0</v>
      </c>
      <c r="O2650" s="24"/>
    </row>
    <row r="2651" spans="1:15" ht="20.399999999999999" x14ac:dyDescent="0.2">
      <c r="A2651" s="19" t="s">
        <v>7852</v>
      </c>
      <c r="B2651" s="20" t="s">
        <v>92</v>
      </c>
      <c r="C2651" s="20">
        <v>12</v>
      </c>
      <c r="D2651" s="20" t="s">
        <v>109</v>
      </c>
      <c r="E2651" s="20" t="s">
        <v>17</v>
      </c>
      <c r="F2651" s="20">
        <v>15</v>
      </c>
      <c r="G2651" s="20">
        <v>3</v>
      </c>
      <c r="H2651" s="20">
        <v>1</v>
      </c>
      <c r="I2651" s="20">
        <v>1</v>
      </c>
      <c r="J2651" s="20">
        <v>20</v>
      </c>
      <c r="K2651" s="20" t="s">
        <v>22</v>
      </c>
      <c r="L2651" s="21">
        <v>3401220</v>
      </c>
      <c r="M2651" s="22">
        <v>240</v>
      </c>
      <c r="N2651" s="23">
        <v>0</v>
      </c>
      <c r="O2651" s="24"/>
    </row>
    <row r="2652" spans="1:15" ht="20.399999999999999" x14ac:dyDescent="0.2">
      <c r="A2652" s="19" t="s">
        <v>7853</v>
      </c>
      <c r="B2652" s="20" t="s">
        <v>92</v>
      </c>
      <c r="C2652" s="20">
        <v>12</v>
      </c>
      <c r="D2652" s="20" t="s">
        <v>109</v>
      </c>
      <c r="E2652" s="20" t="s">
        <v>17</v>
      </c>
      <c r="F2652" s="20">
        <v>15</v>
      </c>
      <c r="G2652" s="20">
        <v>3</v>
      </c>
      <c r="H2652" s="20">
        <v>1</v>
      </c>
      <c r="I2652" s="20">
        <v>1</v>
      </c>
      <c r="J2652" s="20">
        <v>20</v>
      </c>
      <c r="K2652" s="20" t="s">
        <v>22</v>
      </c>
      <c r="L2652" s="21">
        <v>3401220</v>
      </c>
      <c r="M2652" s="22">
        <v>240</v>
      </c>
      <c r="N2652" s="23">
        <v>0</v>
      </c>
      <c r="O2652" s="24"/>
    </row>
    <row r="2653" spans="1:15" ht="20.399999999999999" x14ac:dyDescent="0.2">
      <c r="A2653" s="19" t="s">
        <v>7854</v>
      </c>
      <c r="B2653" s="20" t="s">
        <v>3597</v>
      </c>
      <c r="C2653" s="20">
        <v>5</v>
      </c>
      <c r="D2653" s="20" t="s">
        <v>159</v>
      </c>
      <c r="E2653" s="20" t="s">
        <v>347</v>
      </c>
      <c r="F2653" s="20">
        <v>120</v>
      </c>
      <c r="G2653" s="20">
        <v>30</v>
      </c>
      <c r="H2653" s="20">
        <v>20</v>
      </c>
      <c r="I2653" s="20">
        <v>1</v>
      </c>
      <c r="J2653" s="20">
        <v>171</v>
      </c>
      <c r="K2653" s="20" t="s">
        <v>22</v>
      </c>
      <c r="L2653" s="21">
        <v>3401220</v>
      </c>
      <c r="M2653" s="22">
        <v>855</v>
      </c>
      <c r="N2653" s="23">
        <v>0</v>
      </c>
      <c r="O2653" s="24"/>
    </row>
    <row r="2654" spans="1:15" ht="30.6" x14ac:dyDescent="0.2">
      <c r="A2654" s="19" t="s">
        <v>7855</v>
      </c>
      <c r="B2654" s="20" t="s">
        <v>2331</v>
      </c>
      <c r="C2654" s="20">
        <v>10</v>
      </c>
      <c r="D2654" s="20" t="s">
        <v>7828</v>
      </c>
      <c r="E2654" s="20" t="s">
        <v>17</v>
      </c>
      <c r="F2654" s="20">
        <v>15</v>
      </c>
      <c r="G2654" s="20">
        <v>3</v>
      </c>
      <c r="H2654" s="20">
        <v>1</v>
      </c>
      <c r="I2654" s="20">
        <v>1</v>
      </c>
      <c r="J2654" s="20">
        <v>20</v>
      </c>
      <c r="K2654" s="20" t="s">
        <v>22</v>
      </c>
      <c r="L2654" s="21">
        <v>3401220</v>
      </c>
      <c r="M2654" s="22">
        <v>200</v>
      </c>
      <c r="N2654" s="23">
        <v>3996.125</v>
      </c>
      <c r="O2654" s="24"/>
    </row>
    <row r="2655" spans="1:15" ht="30.6" x14ac:dyDescent="0.2">
      <c r="A2655" s="19" t="s">
        <v>7856</v>
      </c>
      <c r="B2655" s="20" t="s">
        <v>1170</v>
      </c>
      <c r="C2655" s="20">
        <v>3</v>
      </c>
      <c r="D2655" s="20" t="s">
        <v>7828</v>
      </c>
      <c r="E2655" s="20" t="s">
        <v>17</v>
      </c>
      <c r="F2655" s="20">
        <v>15</v>
      </c>
      <c r="G2655" s="20">
        <v>3</v>
      </c>
      <c r="H2655" s="20">
        <v>1</v>
      </c>
      <c r="I2655" s="20">
        <v>1</v>
      </c>
      <c r="J2655" s="20">
        <v>20</v>
      </c>
      <c r="K2655" s="20" t="s">
        <v>22</v>
      </c>
      <c r="L2655" s="21">
        <v>3401220</v>
      </c>
      <c r="M2655" s="22">
        <v>60</v>
      </c>
      <c r="N2655" s="23">
        <v>0</v>
      </c>
      <c r="O2655" s="24"/>
    </row>
    <row r="2656" spans="1:15" ht="20.399999999999999" x14ac:dyDescent="0.2">
      <c r="A2656" s="19" t="s">
        <v>7857</v>
      </c>
      <c r="B2656" s="20" t="s">
        <v>1170</v>
      </c>
      <c r="C2656" s="20">
        <v>3</v>
      </c>
      <c r="D2656" s="20" t="s">
        <v>109</v>
      </c>
      <c r="E2656" s="20" t="s">
        <v>17</v>
      </c>
      <c r="F2656" s="20">
        <v>15</v>
      </c>
      <c r="G2656" s="20">
        <v>3</v>
      </c>
      <c r="H2656" s="20">
        <v>1</v>
      </c>
      <c r="I2656" s="20">
        <v>1</v>
      </c>
      <c r="J2656" s="20">
        <v>20</v>
      </c>
      <c r="K2656" s="20" t="s">
        <v>22</v>
      </c>
      <c r="L2656" s="21">
        <v>3401220</v>
      </c>
      <c r="M2656" s="22">
        <v>60</v>
      </c>
      <c r="N2656" s="23">
        <v>0</v>
      </c>
      <c r="O2656" s="24"/>
    </row>
    <row r="2657" spans="1:15" ht="20.399999999999999" x14ac:dyDescent="0.2">
      <c r="A2657" s="19" t="s">
        <v>7858</v>
      </c>
      <c r="B2657" s="20" t="s">
        <v>2765</v>
      </c>
      <c r="C2657" s="20">
        <v>7</v>
      </c>
      <c r="D2657" s="20" t="s">
        <v>159</v>
      </c>
      <c r="E2657" s="20"/>
      <c r="F2657" s="20">
        <v>25</v>
      </c>
      <c r="G2657" s="20">
        <v>4</v>
      </c>
      <c r="H2657" s="20">
        <v>0</v>
      </c>
      <c r="I2657" s="20">
        <v>1</v>
      </c>
      <c r="J2657" s="20">
        <v>30</v>
      </c>
      <c r="K2657" s="20"/>
      <c r="L2657" s="21">
        <v>3401220</v>
      </c>
      <c r="M2657" s="22">
        <v>210</v>
      </c>
      <c r="N2657" s="23">
        <v>0</v>
      </c>
      <c r="O2657" s="24"/>
    </row>
    <row r="2658" spans="1:15" ht="20.399999999999999" x14ac:dyDescent="0.2">
      <c r="A2658" s="19" t="s">
        <v>7859</v>
      </c>
      <c r="B2658" s="20" t="s">
        <v>583</v>
      </c>
      <c r="C2658" s="20">
        <v>5</v>
      </c>
      <c r="D2658" s="20" t="s">
        <v>159</v>
      </c>
      <c r="E2658" s="20" t="s">
        <v>347</v>
      </c>
      <c r="F2658" s="20">
        <v>120</v>
      </c>
      <c r="G2658" s="20">
        <v>30</v>
      </c>
      <c r="H2658" s="20">
        <v>20</v>
      </c>
      <c r="I2658" s="20">
        <v>1</v>
      </c>
      <c r="J2658" s="20">
        <v>171</v>
      </c>
      <c r="K2658" s="20" t="s">
        <v>22</v>
      </c>
      <c r="L2658" s="21">
        <v>3401220</v>
      </c>
      <c r="M2658" s="22">
        <v>855</v>
      </c>
      <c r="N2658" s="23">
        <v>0</v>
      </c>
      <c r="O2658" s="24"/>
    </row>
    <row r="2659" spans="1:15" ht="20.399999999999999" x14ac:dyDescent="0.2">
      <c r="A2659" s="19" t="s">
        <v>7860</v>
      </c>
      <c r="B2659" s="20" t="s">
        <v>696</v>
      </c>
      <c r="C2659" s="20">
        <v>4</v>
      </c>
      <c r="D2659" s="20" t="s">
        <v>159</v>
      </c>
      <c r="E2659" s="20" t="s">
        <v>366</v>
      </c>
      <c r="F2659" s="20">
        <v>90</v>
      </c>
      <c r="G2659" s="20">
        <v>18</v>
      </c>
      <c r="H2659" s="20">
        <v>15</v>
      </c>
      <c r="I2659" s="20">
        <v>2</v>
      </c>
      <c r="J2659" s="20">
        <v>125</v>
      </c>
      <c r="K2659" s="20" t="s">
        <v>22</v>
      </c>
      <c r="L2659" s="21">
        <v>3401220</v>
      </c>
      <c r="M2659" s="22">
        <v>500</v>
      </c>
      <c r="N2659" s="23">
        <v>0</v>
      </c>
      <c r="O2659" s="24"/>
    </row>
    <row r="2660" spans="1:15" ht="30.6" x14ac:dyDescent="0.2">
      <c r="A2660" s="19" t="s">
        <v>7861</v>
      </c>
      <c r="B2660" s="20" t="s">
        <v>4660</v>
      </c>
      <c r="C2660" s="20">
        <v>10</v>
      </c>
      <c r="D2660" s="20" t="s">
        <v>7828</v>
      </c>
      <c r="E2660" s="20" t="s">
        <v>17</v>
      </c>
      <c r="F2660" s="20">
        <v>15</v>
      </c>
      <c r="G2660" s="20">
        <v>3</v>
      </c>
      <c r="H2660" s="20">
        <v>1</v>
      </c>
      <c r="I2660" s="20">
        <v>1</v>
      </c>
      <c r="J2660" s="20">
        <v>20</v>
      </c>
      <c r="K2660" s="20" t="s">
        <v>22</v>
      </c>
      <c r="L2660" s="21">
        <v>3401220</v>
      </c>
      <c r="M2660" s="22">
        <v>200</v>
      </c>
      <c r="N2660" s="23">
        <v>3996.125</v>
      </c>
      <c r="O2660" s="24"/>
    </row>
    <row r="2661" spans="1:15" ht="20.399999999999999" x14ac:dyDescent="0.2">
      <c r="A2661" s="19" t="s">
        <v>7862</v>
      </c>
      <c r="B2661" s="20" t="s">
        <v>1173</v>
      </c>
      <c r="C2661" s="20">
        <v>3</v>
      </c>
      <c r="D2661" s="20" t="s">
        <v>159</v>
      </c>
      <c r="E2661" s="20" t="s">
        <v>366</v>
      </c>
      <c r="F2661" s="20">
        <v>60</v>
      </c>
      <c r="G2661" s="20">
        <v>15</v>
      </c>
      <c r="H2661" s="20">
        <v>15</v>
      </c>
      <c r="I2661" s="20">
        <v>2</v>
      </c>
      <c r="J2661" s="20">
        <v>92</v>
      </c>
      <c r="K2661" s="20" t="s">
        <v>22</v>
      </c>
      <c r="L2661" s="21">
        <v>3401220</v>
      </c>
      <c r="M2661" s="22">
        <v>276</v>
      </c>
      <c r="N2661" s="23">
        <v>0</v>
      </c>
      <c r="O2661" s="24"/>
    </row>
    <row r="2662" spans="1:15" ht="20.399999999999999" x14ac:dyDescent="0.2">
      <c r="A2662" s="19" t="s">
        <v>7863</v>
      </c>
      <c r="B2662" s="20" t="s">
        <v>6357</v>
      </c>
      <c r="C2662" s="20">
        <v>9</v>
      </c>
      <c r="D2662" s="20" t="s">
        <v>159</v>
      </c>
      <c r="E2662" s="20"/>
      <c r="F2662" s="20">
        <v>25</v>
      </c>
      <c r="G2662" s="20">
        <v>4</v>
      </c>
      <c r="H2662" s="20">
        <v>0</v>
      </c>
      <c r="I2662" s="20">
        <v>1</v>
      </c>
      <c r="J2662" s="20">
        <v>30</v>
      </c>
      <c r="K2662" s="20"/>
      <c r="L2662" s="21">
        <v>3401220</v>
      </c>
      <c r="M2662" s="22">
        <v>270</v>
      </c>
      <c r="N2662" s="23">
        <v>0</v>
      </c>
      <c r="O2662" s="24"/>
    </row>
    <row r="2663" spans="1:15" ht="30.6" x14ac:dyDescent="0.2">
      <c r="A2663" s="19" t="s">
        <v>7864</v>
      </c>
      <c r="B2663" s="20" t="s">
        <v>7865</v>
      </c>
      <c r="C2663" s="20">
        <v>9</v>
      </c>
      <c r="D2663" s="20" t="s">
        <v>7828</v>
      </c>
      <c r="E2663" s="20" t="s">
        <v>17</v>
      </c>
      <c r="F2663" s="20">
        <v>15</v>
      </c>
      <c r="G2663" s="20">
        <v>3</v>
      </c>
      <c r="H2663" s="20">
        <v>1</v>
      </c>
      <c r="I2663" s="20">
        <v>1</v>
      </c>
      <c r="J2663" s="20">
        <v>20</v>
      </c>
      <c r="K2663" s="20" t="s">
        <v>22</v>
      </c>
      <c r="L2663" s="21">
        <v>3401220</v>
      </c>
      <c r="M2663" s="22">
        <v>180</v>
      </c>
      <c r="N2663" s="23">
        <v>4440.1387999999997</v>
      </c>
      <c r="O2663" s="24"/>
    </row>
    <row r="2664" spans="1:15" ht="20.399999999999999" x14ac:dyDescent="0.2">
      <c r="A2664" s="19" t="s">
        <v>7863</v>
      </c>
      <c r="B2664" s="20" t="s">
        <v>3895</v>
      </c>
      <c r="C2664" s="20">
        <v>7</v>
      </c>
      <c r="D2664" s="20" t="s">
        <v>159</v>
      </c>
      <c r="E2664" s="20"/>
      <c r="F2664" s="20">
        <v>25</v>
      </c>
      <c r="G2664" s="20">
        <v>4</v>
      </c>
      <c r="H2664" s="20">
        <v>0</v>
      </c>
      <c r="I2664" s="20">
        <v>1</v>
      </c>
      <c r="J2664" s="20">
        <v>30</v>
      </c>
      <c r="K2664" s="20"/>
      <c r="L2664" s="21">
        <v>3401220</v>
      </c>
      <c r="M2664" s="22">
        <v>210</v>
      </c>
      <c r="N2664" s="23">
        <v>0</v>
      </c>
      <c r="O2664" s="24"/>
    </row>
    <row r="2665" spans="1:15" ht="20.399999999999999" x14ac:dyDescent="0.2">
      <c r="A2665" s="19" t="s">
        <v>7866</v>
      </c>
      <c r="B2665" s="20" t="s">
        <v>6560</v>
      </c>
      <c r="C2665" s="20">
        <v>11</v>
      </c>
      <c r="D2665" s="20" t="s">
        <v>1931</v>
      </c>
      <c r="E2665" s="20" t="s">
        <v>17</v>
      </c>
      <c r="F2665" s="20">
        <v>12</v>
      </c>
      <c r="G2665" s="20">
        <v>3</v>
      </c>
      <c r="H2665" s="20">
        <v>1</v>
      </c>
      <c r="I2665" s="20">
        <v>1</v>
      </c>
      <c r="J2665" s="20">
        <v>17</v>
      </c>
      <c r="K2665" s="20" t="s">
        <v>22</v>
      </c>
      <c r="L2665" s="21">
        <v>34012205</v>
      </c>
      <c r="M2665" s="22">
        <v>187</v>
      </c>
      <c r="N2665" s="23">
        <v>0</v>
      </c>
      <c r="O2665" s="24"/>
    </row>
    <row r="2666" spans="1:15" ht="20.399999999999999" x14ac:dyDescent="0.2">
      <c r="A2666" s="19" t="s">
        <v>7867</v>
      </c>
      <c r="B2666" s="20" t="s">
        <v>6560</v>
      </c>
      <c r="C2666" s="20">
        <v>11</v>
      </c>
      <c r="D2666" s="20" t="s">
        <v>1931</v>
      </c>
      <c r="E2666" s="20" t="s">
        <v>17</v>
      </c>
      <c r="F2666" s="20">
        <v>12</v>
      </c>
      <c r="G2666" s="20">
        <v>3</v>
      </c>
      <c r="H2666" s="20">
        <v>1</v>
      </c>
      <c r="I2666" s="20">
        <v>1</v>
      </c>
      <c r="J2666" s="20">
        <v>17</v>
      </c>
      <c r="K2666" s="20" t="s">
        <v>22</v>
      </c>
      <c r="L2666" s="21">
        <v>34012205</v>
      </c>
      <c r="M2666" s="22">
        <v>187</v>
      </c>
      <c r="N2666" s="23">
        <v>0</v>
      </c>
      <c r="O2666" s="24"/>
    </row>
    <row r="2667" spans="1:15" ht="30.6" x14ac:dyDescent="0.2">
      <c r="A2667" s="19" t="s">
        <v>7868</v>
      </c>
      <c r="B2667" s="20" t="s">
        <v>7869</v>
      </c>
      <c r="C2667" s="20">
        <v>10</v>
      </c>
      <c r="D2667" s="20" t="s">
        <v>7828</v>
      </c>
      <c r="E2667" s="20" t="s">
        <v>17</v>
      </c>
      <c r="F2667" s="20">
        <v>15</v>
      </c>
      <c r="G2667" s="20">
        <v>3</v>
      </c>
      <c r="H2667" s="20">
        <v>1</v>
      </c>
      <c r="I2667" s="20">
        <v>1</v>
      </c>
      <c r="J2667" s="20">
        <v>20</v>
      </c>
      <c r="K2667" s="20" t="s">
        <v>22</v>
      </c>
      <c r="L2667" s="21">
        <v>3401220</v>
      </c>
      <c r="M2667" s="22">
        <v>200</v>
      </c>
      <c r="N2667" s="23">
        <v>3996.125</v>
      </c>
      <c r="O2667" s="24"/>
    </row>
    <row r="2668" spans="1:15" ht="20.399999999999999" x14ac:dyDescent="0.2">
      <c r="A2668" s="19" t="s">
        <v>7819</v>
      </c>
      <c r="B2668" s="20" t="s">
        <v>1934</v>
      </c>
      <c r="C2668" s="20">
        <v>5</v>
      </c>
      <c r="D2668" s="20" t="s">
        <v>109</v>
      </c>
      <c r="E2668" s="20" t="s">
        <v>17</v>
      </c>
      <c r="F2668" s="20">
        <v>15</v>
      </c>
      <c r="G2668" s="20">
        <v>3</v>
      </c>
      <c r="H2668" s="20">
        <v>1</v>
      </c>
      <c r="I2668" s="20">
        <v>1</v>
      </c>
      <c r="J2668" s="20">
        <v>20</v>
      </c>
      <c r="K2668" s="20" t="s">
        <v>22</v>
      </c>
      <c r="L2668" s="21">
        <v>3401220</v>
      </c>
      <c r="M2668" s="22">
        <v>100</v>
      </c>
      <c r="N2668" s="23">
        <v>0</v>
      </c>
      <c r="O2668" s="24"/>
    </row>
    <row r="2669" spans="1:15" ht="20.399999999999999" x14ac:dyDescent="0.2">
      <c r="A2669" s="19" t="s">
        <v>7870</v>
      </c>
      <c r="B2669" s="20" t="s">
        <v>5917</v>
      </c>
      <c r="C2669" s="20">
        <v>6</v>
      </c>
      <c r="D2669" s="20" t="s">
        <v>159</v>
      </c>
      <c r="E2669" s="20"/>
      <c r="F2669" s="20">
        <v>25</v>
      </c>
      <c r="G2669" s="20">
        <v>4</v>
      </c>
      <c r="H2669" s="20">
        <v>0</v>
      </c>
      <c r="I2669" s="20">
        <v>1</v>
      </c>
      <c r="J2669" s="20">
        <v>30</v>
      </c>
      <c r="K2669" s="20"/>
      <c r="L2669" s="21">
        <v>3401220</v>
      </c>
      <c r="M2669" s="22">
        <v>180</v>
      </c>
      <c r="N2669" s="23">
        <v>0</v>
      </c>
      <c r="O2669" s="24"/>
    </row>
    <row r="2670" spans="1:15" ht="20.399999999999999" x14ac:dyDescent="0.2">
      <c r="A2670" s="19" t="s">
        <v>7871</v>
      </c>
      <c r="B2670" s="20" t="s">
        <v>933</v>
      </c>
      <c r="C2670" s="20">
        <v>4</v>
      </c>
      <c r="D2670" s="20" t="s">
        <v>159</v>
      </c>
      <c r="E2670" s="20"/>
      <c r="F2670" s="20">
        <v>25</v>
      </c>
      <c r="G2670" s="20">
        <v>4</v>
      </c>
      <c r="H2670" s="20">
        <v>0</v>
      </c>
      <c r="I2670" s="20">
        <v>1</v>
      </c>
      <c r="J2670" s="20">
        <v>30</v>
      </c>
      <c r="K2670" s="20"/>
      <c r="L2670" s="21">
        <v>3401220</v>
      </c>
      <c r="M2670" s="22">
        <v>120</v>
      </c>
      <c r="N2670" s="23">
        <v>0</v>
      </c>
      <c r="O2670" s="24"/>
    </row>
    <row r="2671" spans="1:15" ht="20.399999999999999" x14ac:dyDescent="0.2">
      <c r="A2671" s="19" t="s">
        <v>7872</v>
      </c>
      <c r="B2671" s="20" t="s">
        <v>1478</v>
      </c>
      <c r="C2671" s="20">
        <v>3</v>
      </c>
      <c r="D2671" s="20" t="s">
        <v>159</v>
      </c>
      <c r="E2671" s="20" t="s">
        <v>347</v>
      </c>
      <c r="F2671" s="20">
        <v>120</v>
      </c>
      <c r="G2671" s="20">
        <v>30</v>
      </c>
      <c r="H2671" s="20">
        <v>20</v>
      </c>
      <c r="I2671" s="20">
        <v>1</v>
      </c>
      <c r="J2671" s="20">
        <v>171</v>
      </c>
      <c r="K2671" s="20" t="s">
        <v>22</v>
      </c>
      <c r="L2671" s="21">
        <v>3401220</v>
      </c>
      <c r="M2671" s="22">
        <v>513</v>
      </c>
      <c r="N2671" s="23">
        <v>0</v>
      </c>
      <c r="O2671" s="24"/>
    </row>
    <row r="2672" spans="1:15" ht="20.399999999999999" x14ac:dyDescent="0.2">
      <c r="A2672" s="19" t="s">
        <v>7873</v>
      </c>
      <c r="B2672" s="20" t="s">
        <v>7874</v>
      </c>
      <c r="C2672" s="20">
        <v>1</v>
      </c>
      <c r="D2672" s="20" t="s">
        <v>159</v>
      </c>
      <c r="E2672" s="20" t="s">
        <v>366</v>
      </c>
      <c r="F2672" s="20">
        <v>90</v>
      </c>
      <c r="G2672" s="20">
        <v>18</v>
      </c>
      <c r="H2672" s="20">
        <v>15</v>
      </c>
      <c r="I2672" s="20">
        <v>2</v>
      </c>
      <c r="J2672" s="20">
        <v>125</v>
      </c>
      <c r="K2672" s="20" t="s">
        <v>22</v>
      </c>
      <c r="L2672" s="21">
        <v>3401220</v>
      </c>
      <c r="M2672" s="22">
        <v>125</v>
      </c>
      <c r="N2672" s="23">
        <v>0</v>
      </c>
      <c r="O2672" s="24"/>
    </row>
    <row r="2673" spans="1:15" ht="20.399999999999999" x14ac:dyDescent="0.2">
      <c r="A2673" s="19" t="s">
        <v>7819</v>
      </c>
      <c r="B2673" s="20" t="s">
        <v>7875</v>
      </c>
      <c r="C2673" s="20">
        <v>5</v>
      </c>
      <c r="D2673" s="20" t="s">
        <v>109</v>
      </c>
      <c r="E2673" s="20" t="s">
        <v>17</v>
      </c>
      <c r="F2673" s="20">
        <v>15</v>
      </c>
      <c r="G2673" s="20">
        <v>3</v>
      </c>
      <c r="H2673" s="20">
        <v>1</v>
      </c>
      <c r="I2673" s="20">
        <v>1</v>
      </c>
      <c r="J2673" s="20">
        <v>20</v>
      </c>
      <c r="K2673" s="20" t="s">
        <v>22</v>
      </c>
      <c r="L2673" s="21">
        <v>3401220</v>
      </c>
      <c r="M2673" s="22">
        <v>100</v>
      </c>
      <c r="N2673" s="23">
        <v>0</v>
      </c>
      <c r="O2673" s="24"/>
    </row>
    <row r="2674" spans="1:15" ht="20.399999999999999" x14ac:dyDescent="0.2">
      <c r="A2674" s="19" t="s">
        <v>7822</v>
      </c>
      <c r="B2674" s="20" t="s">
        <v>7876</v>
      </c>
      <c r="C2674" s="20">
        <v>3</v>
      </c>
      <c r="D2674" s="20" t="s">
        <v>109</v>
      </c>
      <c r="E2674" s="20" t="s">
        <v>17</v>
      </c>
      <c r="F2674" s="20">
        <v>15</v>
      </c>
      <c r="G2674" s="20">
        <v>3</v>
      </c>
      <c r="H2674" s="20">
        <v>1</v>
      </c>
      <c r="I2674" s="20">
        <v>1</v>
      </c>
      <c r="J2674" s="20">
        <v>20</v>
      </c>
      <c r="K2674" s="20" t="s">
        <v>22</v>
      </c>
      <c r="L2674" s="21">
        <v>3401220</v>
      </c>
      <c r="M2674" s="22">
        <v>60</v>
      </c>
      <c r="N2674" s="23">
        <v>0</v>
      </c>
      <c r="O2674" s="24"/>
    </row>
    <row r="2675" spans="1:15" ht="20.399999999999999" x14ac:dyDescent="0.2">
      <c r="A2675" s="19" t="s">
        <v>7877</v>
      </c>
      <c r="B2675" s="20" t="s">
        <v>7878</v>
      </c>
      <c r="C2675" s="20">
        <v>15</v>
      </c>
      <c r="D2675" s="20" t="s">
        <v>109</v>
      </c>
      <c r="E2675" s="20" t="s">
        <v>17</v>
      </c>
      <c r="F2675" s="20">
        <v>15</v>
      </c>
      <c r="G2675" s="20">
        <v>3</v>
      </c>
      <c r="H2675" s="20">
        <v>1</v>
      </c>
      <c r="I2675" s="20">
        <v>1</v>
      </c>
      <c r="J2675" s="20">
        <v>20</v>
      </c>
      <c r="K2675" s="20" t="s">
        <v>22</v>
      </c>
      <c r="L2675" s="21">
        <v>3401220</v>
      </c>
      <c r="M2675" s="22">
        <v>300</v>
      </c>
      <c r="N2675" s="23">
        <v>0</v>
      </c>
      <c r="O2675" s="24"/>
    </row>
    <row r="2676" spans="1:15" ht="20.399999999999999" x14ac:dyDescent="0.2">
      <c r="A2676" s="19" t="s">
        <v>7879</v>
      </c>
      <c r="B2676" s="20" t="s">
        <v>7878</v>
      </c>
      <c r="C2676" s="20">
        <v>15</v>
      </c>
      <c r="D2676" s="20" t="s">
        <v>109</v>
      </c>
      <c r="E2676" s="20" t="s">
        <v>17</v>
      </c>
      <c r="F2676" s="20">
        <v>15</v>
      </c>
      <c r="G2676" s="20">
        <v>3</v>
      </c>
      <c r="H2676" s="20">
        <v>1</v>
      </c>
      <c r="I2676" s="20">
        <v>1</v>
      </c>
      <c r="J2676" s="20">
        <v>20</v>
      </c>
      <c r="K2676" s="20" t="s">
        <v>22</v>
      </c>
      <c r="L2676" s="21">
        <v>3401220</v>
      </c>
      <c r="M2676" s="22">
        <v>300</v>
      </c>
      <c r="N2676" s="23">
        <v>0</v>
      </c>
      <c r="O2676" s="24"/>
    </row>
    <row r="2677" spans="1:15" ht="20.399999999999999" x14ac:dyDescent="0.2">
      <c r="A2677" s="19" t="s">
        <v>7880</v>
      </c>
      <c r="B2677" s="20" t="s">
        <v>1093</v>
      </c>
      <c r="C2677" s="20">
        <v>3</v>
      </c>
      <c r="D2677" s="20" t="s">
        <v>159</v>
      </c>
      <c r="E2677" s="20" t="s">
        <v>347</v>
      </c>
      <c r="F2677" s="20">
        <v>120</v>
      </c>
      <c r="G2677" s="20">
        <v>30</v>
      </c>
      <c r="H2677" s="20">
        <v>20</v>
      </c>
      <c r="I2677" s="20">
        <v>1</v>
      </c>
      <c r="J2677" s="20">
        <v>171</v>
      </c>
      <c r="K2677" s="20" t="s">
        <v>22</v>
      </c>
      <c r="L2677" s="21">
        <v>3401220</v>
      </c>
      <c r="M2677" s="22">
        <v>513</v>
      </c>
      <c r="N2677" s="23">
        <v>0</v>
      </c>
      <c r="O2677" s="24"/>
    </row>
    <row r="2678" spans="1:15" ht="20.399999999999999" x14ac:dyDescent="0.2">
      <c r="A2678" s="19" t="s">
        <v>7881</v>
      </c>
      <c r="B2678" s="20" t="s">
        <v>938</v>
      </c>
      <c r="C2678" s="20">
        <v>3</v>
      </c>
      <c r="D2678" s="20" t="s">
        <v>159</v>
      </c>
      <c r="E2678" s="20" t="s">
        <v>347</v>
      </c>
      <c r="F2678" s="20">
        <v>120</v>
      </c>
      <c r="G2678" s="20">
        <v>30</v>
      </c>
      <c r="H2678" s="20">
        <v>20</v>
      </c>
      <c r="I2678" s="20">
        <v>1</v>
      </c>
      <c r="J2678" s="20">
        <v>171</v>
      </c>
      <c r="K2678" s="20" t="s">
        <v>22</v>
      </c>
      <c r="L2678" s="21">
        <v>3401220</v>
      </c>
      <c r="M2678" s="22">
        <v>513</v>
      </c>
      <c r="N2678" s="23">
        <v>0</v>
      </c>
      <c r="O2678" s="24"/>
    </row>
    <row r="2679" spans="1:15" ht="20.399999999999999" x14ac:dyDescent="0.2">
      <c r="A2679" s="19" t="s">
        <v>7882</v>
      </c>
      <c r="B2679" s="20" t="s">
        <v>1603</v>
      </c>
      <c r="C2679" s="20">
        <v>3</v>
      </c>
      <c r="D2679" s="20" t="s">
        <v>159</v>
      </c>
      <c r="E2679" s="20" t="s">
        <v>347</v>
      </c>
      <c r="F2679" s="20">
        <v>120</v>
      </c>
      <c r="G2679" s="20">
        <v>30</v>
      </c>
      <c r="H2679" s="20">
        <v>20</v>
      </c>
      <c r="I2679" s="20">
        <v>1</v>
      </c>
      <c r="J2679" s="20">
        <v>171</v>
      </c>
      <c r="K2679" s="20" t="s">
        <v>22</v>
      </c>
      <c r="L2679" s="21">
        <v>3401220</v>
      </c>
      <c r="M2679" s="22">
        <v>513</v>
      </c>
      <c r="N2679" s="23">
        <v>0</v>
      </c>
      <c r="O2679" s="24"/>
    </row>
    <row r="2680" spans="1:15" ht="20.399999999999999" x14ac:dyDescent="0.2">
      <c r="A2680" s="19" t="s">
        <v>7883</v>
      </c>
      <c r="B2680" s="20" t="s">
        <v>832</v>
      </c>
      <c r="C2680" s="20">
        <v>3</v>
      </c>
      <c r="D2680" s="20" t="s">
        <v>159</v>
      </c>
      <c r="E2680" s="20" t="s">
        <v>347</v>
      </c>
      <c r="F2680" s="20">
        <v>120</v>
      </c>
      <c r="G2680" s="20">
        <v>30</v>
      </c>
      <c r="H2680" s="20">
        <v>20</v>
      </c>
      <c r="I2680" s="20">
        <v>1</v>
      </c>
      <c r="J2680" s="20">
        <v>171</v>
      </c>
      <c r="K2680" s="20" t="s">
        <v>22</v>
      </c>
      <c r="L2680" s="21">
        <v>3401220</v>
      </c>
      <c r="M2680" s="22">
        <v>513</v>
      </c>
      <c r="N2680" s="23">
        <v>0</v>
      </c>
      <c r="O2680" s="24"/>
    </row>
    <row r="2681" spans="1:15" ht="20.399999999999999" x14ac:dyDescent="0.2">
      <c r="A2681" s="19" t="s">
        <v>7884</v>
      </c>
      <c r="B2681" s="20" t="s">
        <v>1016</v>
      </c>
      <c r="C2681" s="20">
        <v>3</v>
      </c>
      <c r="D2681" s="20" t="s">
        <v>159</v>
      </c>
      <c r="E2681" s="20" t="s">
        <v>347</v>
      </c>
      <c r="F2681" s="20">
        <v>120</v>
      </c>
      <c r="G2681" s="20">
        <v>30</v>
      </c>
      <c r="H2681" s="20">
        <v>20</v>
      </c>
      <c r="I2681" s="20">
        <v>1</v>
      </c>
      <c r="J2681" s="20">
        <v>171</v>
      </c>
      <c r="K2681" s="20" t="s">
        <v>22</v>
      </c>
      <c r="L2681" s="21">
        <v>3401220</v>
      </c>
      <c r="M2681" s="22">
        <v>513</v>
      </c>
      <c r="N2681" s="23">
        <v>0</v>
      </c>
      <c r="O2681" s="24"/>
    </row>
    <row r="2682" spans="1:15" s="25" customFormat="1" ht="13.2" x14ac:dyDescent="0.25">
      <c r="A2682" s="92" t="s">
        <v>7815</v>
      </c>
      <c r="B2682" s="93"/>
      <c r="C2682" s="93"/>
      <c r="D2682" s="93" t="s">
        <v>7885</v>
      </c>
      <c r="E2682" s="93"/>
      <c r="F2682" s="93"/>
      <c r="G2682" s="93"/>
      <c r="H2682" s="93"/>
      <c r="I2682" s="93"/>
      <c r="J2682" s="93"/>
      <c r="K2682" s="93"/>
      <c r="L2682" s="94"/>
      <c r="M2682" s="95"/>
      <c r="N2682" s="96" t="s">
        <v>20</v>
      </c>
      <c r="O2682" s="97">
        <v>6039894</v>
      </c>
    </row>
    <row r="2684" spans="1:15" ht="13.2" x14ac:dyDescent="0.25">
      <c r="D2684" s="25" t="s">
        <v>41</v>
      </c>
    </row>
    <row r="2685" spans="1:15" ht="20.399999999999999" x14ac:dyDescent="0.2">
      <c r="A2685" s="19" t="s">
        <v>7886</v>
      </c>
      <c r="B2685" s="20" t="s">
        <v>7115</v>
      </c>
      <c r="C2685" s="20">
        <v>14</v>
      </c>
      <c r="D2685" s="20" t="s">
        <v>107</v>
      </c>
      <c r="E2685" s="20"/>
      <c r="F2685" s="20">
        <v>18</v>
      </c>
      <c r="G2685" s="20">
        <v>4</v>
      </c>
      <c r="H2685" s="20">
        <v>0</v>
      </c>
      <c r="I2685" s="20">
        <v>0</v>
      </c>
      <c r="J2685" s="20">
        <v>22</v>
      </c>
      <c r="K2685" s="20"/>
      <c r="L2685" s="21">
        <v>3401220</v>
      </c>
      <c r="M2685" s="22">
        <v>308</v>
      </c>
      <c r="N2685" s="23">
        <v>0</v>
      </c>
      <c r="O2685" s="24"/>
    </row>
    <row r="2686" spans="1:15" ht="30.6" x14ac:dyDescent="0.2">
      <c r="A2686" s="19" t="s">
        <v>7887</v>
      </c>
      <c r="B2686" s="20" t="s">
        <v>2714</v>
      </c>
      <c r="C2686" s="20">
        <v>5</v>
      </c>
      <c r="D2686" s="20" t="s">
        <v>159</v>
      </c>
      <c r="E2686" s="20" t="s">
        <v>17</v>
      </c>
      <c r="F2686" s="20">
        <v>84</v>
      </c>
      <c r="G2686" s="20">
        <v>12</v>
      </c>
      <c r="H2686" s="20">
        <v>10</v>
      </c>
      <c r="I2686" s="20">
        <v>0</v>
      </c>
      <c r="J2686" s="20">
        <v>106</v>
      </c>
      <c r="K2686" s="20" t="s">
        <v>22</v>
      </c>
      <c r="L2686" s="21">
        <v>3401220</v>
      </c>
      <c r="M2686" s="22">
        <v>530</v>
      </c>
      <c r="N2686" s="23">
        <v>109.3396</v>
      </c>
      <c r="O2686" s="24"/>
    </row>
    <row r="2687" spans="1:15" ht="30.6" x14ac:dyDescent="0.2">
      <c r="A2687" s="19" t="s">
        <v>7888</v>
      </c>
      <c r="B2687" s="20" t="s">
        <v>7159</v>
      </c>
      <c r="C2687" s="20">
        <v>5</v>
      </c>
      <c r="D2687" s="20" t="s">
        <v>159</v>
      </c>
      <c r="E2687" s="20" t="s">
        <v>17</v>
      </c>
      <c r="F2687" s="20">
        <v>84</v>
      </c>
      <c r="G2687" s="20">
        <v>12</v>
      </c>
      <c r="H2687" s="20">
        <v>10</v>
      </c>
      <c r="I2687" s="20">
        <v>0</v>
      </c>
      <c r="J2687" s="20">
        <v>106</v>
      </c>
      <c r="K2687" s="20" t="s">
        <v>22</v>
      </c>
      <c r="L2687" s="21">
        <v>3401220</v>
      </c>
      <c r="M2687" s="22">
        <v>530</v>
      </c>
      <c r="N2687" s="23">
        <v>109.3396</v>
      </c>
      <c r="O2687" s="24"/>
    </row>
    <row r="2688" spans="1:15" ht="20.399999999999999" x14ac:dyDescent="0.2">
      <c r="A2688" s="19" t="s">
        <v>7889</v>
      </c>
      <c r="B2688" s="20" t="s">
        <v>4433</v>
      </c>
      <c r="C2688" s="20">
        <v>5</v>
      </c>
      <c r="D2688" s="20" t="s">
        <v>159</v>
      </c>
      <c r="E2688" s="20" t="s">
        <v>17</v>
      </c>
      <c r="F2688" s="20">
        <v>84</v>
      </c>
      <c r="G2688" s="20">
        <v>12</v>
      </c>
      <c r="H2688" s="20">
        <v>10</v>
      </c>
      <c r="I2688" s="20">
        <v>0</v>
      </c>
      <c r="J2688" s="20">
        <v>106</v>
      </c>
      <c r="K2688" s="20" t="s">
        <v>22</v>
      </c>
      <c r="L2688" s="21">
        <v>3401220</v>
      </c>
      <c r="M2688" s="22">
        <v>530</v>
      </c>
      <c r="N2688" s="23">
        <v>109.3396</v>
      </c>
      <c r="O2688" s="24"/>
    </row>
    <row r="2689" spans="1:15" ht="30.6" x14ac:dyDescent="0.2">
      <c r="A2689" s="19" t="s">
        <v>7890</v>
      </c>
      <c r="B2689" s="20" t="s">
        <v>6772</v>
      </c>
      <c r="C2689" s="20">
        <v>4</v>
      </c>
      <c r="D2689" s="20" t="s">
        <v>159</v>
      </c>
      <c r="E2689" s="20" t="s">
        <v>7891</v>
      </c>
      <c r="F2689" s="20">
        <v>56</v>
      </c>
      <c r="G2689" s="20">
        <v>8</v>
      </c>
      <c r="H2689" s="20">
        <v>10</v>
      </c>
      <c r="I2689" s="20">
        <v>0</v>
      </c>
      <c r="J2689" s="20">
        <v>74</v>
      </c>
      <c r="K2689" s="20" t="s">
        <v>22</v>
      </c>
      <c r="L2689" s="21">
        <v>3401220</v>
      </c>
      <c r="M2689" s="22">
        <v>296</v>
      </c>
      <c r="N2689" s="23">
        <v>149.054</v>
      </c>
      <c r="O2689" s="24"/>
    </row>
    <row r="2690" spans="1:15" ht="30.6" x14ac:dyDescent="0.2">
      <c r="A2690" s="19" t="s">
        <v>7888</v>
      </c>
      <c r="B2690" s="20" t="s">
        <v>2208</v>
      </c>
      <c r="C2690" s="20">
        <v>5</v>
      </c>
      <c r="D2690" s="20" t="s">
        <v>159</v>
      </c>
      <c r="E2690" s="20" t="s">
        <v>17</v>
      </c>
      <c r="F2690" s="20">
        <v>84</v>
      </c>
      <c r="G2690" s="20">
        <v>12</v>
      </c>
      <c r="H2690" s="20">
        <v>10</v>
      </c>
      <c r="I2690" s="20">
        <v>0</v>
      </c>
      <c r="J2690" s="20">
        <v>106</v>
      </c>
      <c r="K2690" s="20" t="s">
        <v>22</v>
      </c>
      <c r="L2690" s="21">
        <v>3401220</v>
      </c>
      <c r="M2690" s="22">
        <v>530</v>
      </c>
      <c r="N2690" s="23">
        <v>109.3396</v>
      </c>
      <c r="O2690" s="24"/>
    </row>
    <row r="2691" spans="1:15" ht="30.6" x14ac:dyDescent="0.2">
      <c r="A2691" s="19" t="s">
        <v>7890</v>
      </c>
      <c r="B2691" s="20" t="s">
        <v>2435</v>
      </c>
      <c r="C2691" s="20">
        <v>4</v>
      </c>
      <c r="D2691" s="20" t="s">
        <v>159</v>
      </c>
      <c r="E2691" s="20" t="s">
        <v>7891</v>
      </c>
      <c r="F2691" s="20">
        <v>56</v>
      </c>
      <c r="G2691" s="20">
        <v>8</v>
      </c>
      <c r="H2691" s="20">
        <v>10</v>
      </c>
      <c r="I2691" s="20">
        <v>0</v>
      </c>
      <c r="J2691" s="20">
        <v>74</v>
      </c>
      <c r="K2691" s="20" t="s">
        <v>22</v>
      </c>
      <c r="L2691" s="21">
        <v>3401220</v>
      </c>
      <c r="M2691" s="22">
        <v>296</v>
      </c>
      <c r="N2691" s="23">
        <v>149.054</v>
      </c>
      <c r="O2691" s="24"/>
    </row>
    <row r="2692" spans="1:15" ht="20.399999999999999" x14ac:dyDescent="0.2">
      <c r="A2692" s="19" t="s">
        <v>7889</v>
      </c>
      <c r="B2692" s="20" t="s">
        <v>4828</v>
      </c>
      <c r="C2692" s="20">
        <v>5</v>
      </c>
      <c r="D2692" s="20" t="s">
        <v>159</v>
      </c>
      <c r="E2692" s="20" t="s">
        <v>17</v>
      </c>
      <c r="F2692" s="20">
        <v>84</v>
      </c>
      <c r="G2692" s="20">
        <v>12</v>
      </c>
      <c r="H2692" s="20">
        <v>10</v>
      </c>
      <c r="I2692" s="20">
        <v>0</v>
      </c>
      <c r="J2692" s="20">
        <v>106</v>
      </c>
      <c r="K2692" s="20" t="s">
        <v>22</v>
      </c>
      <c r="L2692" s="21">
        <v>3401220</v>
      </c>
      <c r="M2692" s="22">
        <v>530</v>
      </c>
      <c r="N2692" s="23">
        <v>109.3396</v>
      </c>
      <c r="O2692" s="24"/>
    </row>
    <row r="2693" spans="1:15" ht="30.6" x14ac:dyDescent="0.2">
      <c r="A2693" s="19" t="s">
        <v>7890</v>
      </c>
      <c r="B2693" s="20" t="s">
        <v>2090</v>
      </c>
      <c r="C2693" s="20">
        <v>4</v>
      </c>
      <c r="D2693" s="20" t="s">
        <v>159</v>
      </c>
      <c r="E2693" s="20" t="s">
        <v>7891</v>
      </c>
      <c r="F2693" s="20">
        <v>56</v>
      </c>
      <c r="G2693" s="20">
        <v>8</v>
      </c>
      <c r="H2693" s="20">
        <v>10</v>
      </c>
      <c r="I2693" s="20">
        <v>0</v>
      </c>
      <c r="J2693" s="20">
        <v>74</v>
      </c>
      <c r="K2693" s="20" t="s">
        <v>22</v>
      </c>
      <c r="L2693" s="21">
        <v>3401220</v>
      </c>
      <c r="M2693" s="22">
        <v>296</v>
      </c>
      <c r="N2693" s="23">
        <v>0</v>
      </c>
      <c r="O2693" s="24"/>
    </row>
    <row r="2694" spans="1:15" ht="30.6" x14ac:dyDescent="0.2">
      <c r="A2694" s="19" t="s">
        <v>7892</v>
      </c>
      <c r="B2694" s="20" t="s">
        <v>523</v>
      </c>
      <c r="C2694" s="20">
        <v>4</v>
      </c>
      <c r="D2694" s="20" t="s">
        <v>159</v>
      </c>
      <c r="E2694" s="20" t="s">
        <v>17</v>
      </c>
      <c r="F2694" s="20">
        <v>84</v>
      </c>
      <c r="G2694" s="20">
        <v>12</v>
      </c>
      <c r="H2694" s="20">
        <v>10</v>
      </c>
      <c r="I2694" s="20">
        <v>0</v>
      </c>
      <c r="J2694" s="20">
        <v>106</v>
      </c>
      <c r="K2694" s="20" t="s">
        <v>22</v>
      </c>
      <c r="L2694" s="21">
        <v>3401220</v>
      </c>
      <c r="M2694" s="22">
        <v>424</v>
      </c>
      <c r="N2694" s="23">
        <v>136.67449999999999</v>
      </c>
      <c r="O2694" s="24"/>
    </row>
    <row r="2695" spans="1:15" ht="20.399999999999999" x14ac:dyDescent="0.2">
      <c r="A2695" s="19" t="s">
        <v>7893</v>
      </c>
      <c r="B2695" s="20" t="s">
        <v>839</v>
      </c>
      <c r="C2695" s="20">
        <v>5</v>
      </c>
      <c r="D2695" s="20" t="s">
        <v>159</v>
      </c>
      <c r="E2695" s="20" t="s">
        <v>17</v>
      </c>
      <c r="F2695" s="20">
        <v>84</v>
      </c>
      <c r="G2695" s="20">
        <v>12</v>
      </c>
      <c r="H2695" s="20">
        <v>10</v>
      </c>
      <c r="I2695" s="20">
        <v>0</v>
      </c>
      <c r="J2695" s="20">
        <v>106</v>
      </c>
      <c r="K2695" s="20" t="s">
        <v>22</v>
      </c>
      <c r="L2695" s="21">
        <v>3401220</v>
      </c>
      <c r="M2695" s="22">
        <v>530</v>
      </c>
      <c r="N2695" s="23">
        <v>109.3396</v>
      </c>
      <c r="O2695" s="24"/>
    </row>
    <row r="2696" spans="1:15" ht="30.6" x14ac:dyDescent="0.2">
      <c r="A2696" s="19" t="s">
        <v>7894</v>
      </c>
      <c r="B2696" s="20" t="s">
        <v>1027</v>
      </c>
      <c r="C2696" s="20">
        <v>4</v>
      </c>
      <c r="D2696" s="20" t="s">
        <v>159</v>
      </c>
      <c r="E2696" s="20" t="s">
        <v>7891</v>
      </c>
      <c r="F2696" s="20">
        <v>56</v>
      </c>
      <c r="G2696" s="20">
        <v>8</v>
      </c>
      <c r="H2696" s="20">
        <v>10</v>
      </c>
      <c r="I2696" s="20">
        <v>0</v>
      </c>
      <c r="J2696" s="20">
        <v>74</v>
      </c>
      <c r="K2696" s="20" t="s">
        <v>22</v>
      </c>
      <c r="L2696" s="21">
        <v>3401220</v>
      </c>
      <c r="M2696" s="22">
        <v>296</v>
      </c>
      <c r="N2696" s="23">
        <v>0</v>
      </c>
      <c r="O2696" s="24"/>
    </row>
    <row r="2697" spans="1:15" ht="20.399999999999999" x14ac:dyDescent="0.2">
      <c r="A2697" s="19" t="s">
        <v>7895</v>
      </c>
      <c r="B2697" s="20" t="s">
        <v>1155</v>
      </c>
      <c r="C2697" s="20">
        <v>5</v>
      </c>
      <c r="D2697" s="20" t="s">
        <v>159</v>
      </c>
      <c r="E2697" s="20" t="s">
        <v>17</v>
      </c>
      <c r="F2697" s="20">
        <v>84</v>
      </c>
      <c r="G2697" s="20">
        <v>12</v>
      </c>
      <c r="H2697" s="20">
        <v>10</v>
      </c>
      <c r="I2697" s="20">
        <v>0</v>
      </c>
      <c r="J2697" s="20">
        <v>106</v>
      </c>
      <c r="K2697" s="20" t="s">
        <v>22</v>
      </c>
      <c r="L2697" s="21">
        <v>3401220</v>
      </c>
      <c r="M2697" s="22">
        <v>530</v>
      </c>
      <c r="N2697" s="23">
        <v>109.3396</v>
      </c>
      <c r="O2697" s="24"/>
    </row>
    <row r="2698" spans="1:15" ht="20.399999999999999" x14ac:dyDescent="0.2">
      <c r="A2698" s="19" t="s">
        <v>7896</v>
      </c>
      <c r="B2698" s="20" t="s">
        <v>7273</v>
      </c>
      <c r="C2698" s="20">
        <v>7</v>
      </c>
      <c r="D2698" s="20" t="s">
        <v>159</v>
      </c>
      <c r="E2698" s="20" t="s">
        <v>7891</v>
      </c>
      <c r="F2698" s="20">
        <v>252</v>
      </c>
      <c r="G2698" s="20">
        <v>36</v>
      </c>
      <c r="H2698" s="20">
        <v>15</v>
      </c>
      <c r="I2698" s="20">
        <v>0</v>
      </c>
      <c r="J2698" s="20">
        <v>303</v>
      </c>
      <c r="K2698" s="20" t="s">
        <v>22</v>
      </c>
      <c r="L2698" s="21">
        <v>3401220</v>
      </c>
      <c r="M2698" s="22">
        <v>2121</v>
      </c>
      <c r="N2698" s="23">
        <v>0</v>
      </c>
      <c r="O2698" s="24"/>
    </row>
    <row r="2699" spans="1:15" ht="20.399999999999999" x14ac:dyDescent="0.2">
      <c r="A2699" s="19" t="s">
        <v>7893</v>
      </c>
      <c r="B2699" s="20" t="s">
        <v>2593</v>
      </c>
      <c r="C2699" s="20">
        <v>5</v>
      </c>
      <c r="D2699" s="20" t="s">
        <v>159</v>
      </c>
      <c r="E2699" s="20" t="s">
        <v>17</v>
      </c>
      <c r="F2699" s="20">
        <v>84</v>
      </c>
      <c r="G2699" s="20">
        <v>12</v>
      </c>
      <c r="H2699" s="20">
        <v>10</v>
      </c>
      <c r="I2699" s="20">
        <v>0</v>
      </c>
      <c r="J2699" s="20">
        <v>106</v>
      </c>
      <c r="K2699" s="20" t="s">
        <v>22</v>
      </c>
      <c r="L2699" s="21">
        <v>3401220</v>
      </c>
      <c r="M2699" s="22">
        <v>530</v>
      </c>
      <c r="N2699" s="23">
        <v>109.3396</v>
      </c>
      <c r="O2699" s="24"/>
    </row>
    <row r="2700" spans="1:15" ht="20.399999999999999" x14ac:dyDescent="0.2">
      <c r="A2700" s="19" t="s">
        <v>7897</v>
      </c>
      <c r="B2700" s="20" t="s">
        <v>3126</v>
      </c>
      <c r="C2700" s="20">
        <v>4</v>
      </c>
      <c r="D2700" s="20" t="s">
        <v>159</v>
      </c>
      <c r="E2700" s="20" t="s">
        <v>17</v>
      </c>
      <c r="F2700" s="20">
        <v>84</v>
      </c>
      <c r="G2700" s="20">
        <v>12</v>
      </c>
      <c r="H2700" s="20">
        <v>10</v>
      </c>
      <c r="I2700" s="20">
        <v>0</v>
      </c>
      <c r="J2700" s="20">
        <v>106</v>
      </c>
      <c r="K2700" s="20" t="s">
        <v>22</v>
      </c>
      <c r="L2700" s="21">
        <v>3401220</v>
      </c>
      <c r="M2700" s="22">
        <v>424</v>
      </c>
      <c r="N2700" s="23">
        <v>0</v>
      </c>
      <c r="O2700" s="24"/>
    </row>
    <row r="2701" spans="1:15" ht="20.399999999999999" x14ac:dyDescent="0.2">
      <c r="A2701" s="19" t="s">
        <v>7898</v>
      </c>
      <c r="B2701" s="20" t="s">
        <v>6585</v>
      </c>
      <c r="C2701" s="20">
        <v>7</v>
      </c>
      <c r="D2701" s="20" t="s">
        <v>159</v>
      </c>
      <c r="E2701" s="20" t="s">
        <v>7891</v>
      </c>
      <c r="F2701" s="20">
        <v>252</v>
      </c>
      <c r="G2701" s="20">
        <v>36</v>
      </c>
      <c r="H2701" s="20">
        <v>15</v>
      </c>
      <c r="I2701" s="20">
        <v>0</v>
      </c>
      <c r="J2701" s="20">
        <v>303</v>
      </c>
      <c r="K2701" s="20" t="s">
        <v>22</v>
      </c>
      <c r="L2701" s="21">
        <v>3401220</v>
      </c>
      <c r="M2701" s="22">
        <v>2121</v>
      </c>
      <c r="N2701" s="23">
        <v>0</v>
      </c>
      <c r="O2701" s="24"/>
    </row>
    <row r="2702" spans="1:15" ht="30.6" x14ac:dyDescent="0.2">
      <c r="A2702" s="19" t="s">
        <v>7899</v>
      </c>
      <c r="B2702" s="20" t="s">
        <v>2409</v>
      </c>
      <c r="C2702" s="20">
        <v>4</v>
      </c>
      <c r="D2702" s="20" t="s">
        <v>159</v>
      </c>
      <c r="E2702" s="20" t="s">
        <v>17</v>
      </c>
      <c r="F2702" s="20">
        <v>84</v>
      </c>
      <c r="G2702" s="20">
        <v>12</v>
      </c>
      <c r="H2702" s="20">
        <v>10</v>
      </c>
      <c r="I2702" s="20">
        <v>0</v>
      </c>
      <c r="J2702" s="20">
        <v>106</v>
      </c>
      <c r="K2702" s="20" t="s">
        <v>22</v>
      </c>
      <c r="L2702" s="21">
        <v>3401220</v>
      </c>
      <c r="M2702" s="22">
        <v>424</v>
      </c>
      <c r="N2702" s="23">
        <v>125.87260000000001</v>
      </c>
      <c r="O2702" s="24"/>
    </row>
    <row r="2703" spans="1:15" ht="20.399999999999999" x14ac:dyDescent="0.2">
      <c r="A2703" s="19" t="s">
        <v>7900</v>
      </c>
      <c r="B2703" s="20" t="s">
        <v>7901</v>
      </c>
      <c r="C2703" s="20">
        <v>7</v>
      </c>
      <c r="D2703" s="20" t="s">
        <v>159</v>
      </c>
      <c r="E2703" s="20" t="s">
        <v>7891</v>
      </c>
      <c r="F2703" s="20">
        <v>252</v>
      </c>
      <c r="G2703" s="20">
        <v>36</v>
      </c>
      <c r="H2703" s="20">
        <v>15</v>
      </c>
      <c r="I2703" s="20">
        <v>0</v>
      </c>
      <c r="J2703" s="20">
        <v>303</v>
      </c>
      <c r="K2703" s="20" t="s">
        <v>22</v>
      </c>
      <c r="L2703" s="21">
        <v>3401220</v>
      </c>
      <c r="M2703" s="22">
        <v>2121</v>
      </c>
      <c r="N2703" s="23">
        <v>0</v>
      </c>
      <c r="O2703" s="24"/>
    </row>
    <row r="2704" spans="1:15" ht="20.399999999999999" x14ac:dyDescent="0.2">
      <c r="A2704" s="19" t="s">
        <v>7902</v>
      </c>
      <c r="B2704" s="20" t="s">
        <v>7903</v>
      </c>
      <c r="C2704" s="20">
        <v>14</v>
      </c>
      <c r="D2704" s="20" t="s">
        <v>107</v>
      </c>
      <c r="E2704" s="20"/>
      <c r="F2704" s="20">
        <v>18</v>
      </c>
      <c r="G2704" s="20">
        <v>4</v>
      </c>
      <c r="H2704" s="20">
        <v>0</v>
      </c>
      <c r="I2704" s="20">
        <v>0</v>
      </c>
      <c r="J2704" s="20">
        <v>22</v>
      </c>
      <c r="K2704" s="20"/>
      <c r="L2704" s="21">
        <v>3401220</v>
      </c>
      <c r="M2704" s="22">
        <v>308</v>
      </c>
      <c r="N2704" s="23">
        <v>1525.9739999999999</v>
      </c>
      <c r="O2704" s="24"/>
    </row>
    <row r="2705" spans="1:15" ht="30.6" x14ac:dyDescent="0.2">
      <c r="A2705" s="19" t="s">
        <v>7904</v>
      </c>
      <c r="B2705" s="20" t="s">
        <v>1506</v>
      </c>
      <c r="C2705" s="20">
        <v>4</v>
      </c>
      <c r="D2705" s="20" t="s">
        <v>159</v>
      </c>
      <c r="E2705" s="20" t="s">
        <v>17</v>
      </c>
      <c r="F2705" s="20">
        <v>84</v>
      </c>
      <c r="G2705" s="20">
        <v>12</v>
      </c>
      <c r="H2705" s="20">
        <v>10</v>
      </c>
      <c r="I2705" s="20">
        <v>0</v>
      </c>
      <c r="J2705" s="20">
        <v>106</v>
      </c>
      <c r="K2705" s="20" t="s">
        <v>22</v>
      </c>
      <c r="L2705" s="21">
        <v>3401220</v>
      </c>
      <c r="M2705" s="22">
        <v>424</v>
      </c>
      <c r="N2705" s="23">
        <v>125.87260000000001</v>
      </c>
      <c r="O2705" s="24"/>
    </row>
    <row r="2706" spans="1:15" ht="20.399999999999999" x14ac:dyDescent="0.2">
      <c r="A2706" s="19" t="s">
        <v>7902</v>
      </c>
      <c r="B2706" s="20" t="s">
        <v>7903</v>
      </c>
      <c r="C2706" s="20">
        <v>14</v>
      </c>
      <c r="D2706" s="20" t="s">
        <v>107</v>
      </c>
      <c r="E2706" s="20"/>
      <c r="F2706" s="20">
        <v>18</v>
      </c>
      <c r="G2706" s="20">
        <v>4</v>
      </c>
      <c r="H2706" s="20">
        <v>0</v>
      </c>
      <c r="I2706" s="20">
        <v>0</v>
      </c>
      <c r="J2706" s="20">
        <v>22</v>
      </c>
      <c r="K2706" s="20"/>
      <c r="L2706" s="21">
        <v>3401220</v>
      </c>
      <c r="M2706" s="22">
        <v>308</v>
      </c>
      <c r="N2706" s="23">
        <v>1525.9739999999999</v>
      </c>
      <c r="O2706" s="24"/>
    </row>
    <row r="2707" spans="1:15" ht="30.6" x14ac:dyDescent="0.2">
      <c r="A2707" s="19" t="s">
        <v>7905</v>
      </c>
      <c r="B2707" s="20" t="s">
        <v>2608</v>
      </c>
      <c r="C2707" s="20">
        <v>4</v>
      </c>
      <c r="D2707" s="20" t="s">
        <v>159</v>
      </c>
      <c r="E2707" s="20" t="s">
        <v>17</v>
      </c>
      <c r="F2707" s="20">
        <v>84</v>
      </c>
      <c r="G2707" s="20">
        <v>12</v>
      </c>
      <c r="H2707" s="20">
        <v>10</v>
      </c>
      <c r="I2707" s="20">
        <v>0</v>
      </c>
      <c r="J2707" s="20">
        <v>106</v>
      </c>
      <c r="K2707" s="20" t="s">
        <v>22</v>
      </c>
      <c r="L2707" s="21">
        <v>3401220</v>
      </c>
      <c r="M2707" s="22">
        <v>424</v>
      </c>
      <c r="N2707" s="23">
        <v>125.87260000000001</v>
      </c>
      <c r="O2707" s="24"/>
    </row>
    <row r="2708" spans="1:15" ht="20.399999999999999" x14ac:dyDescent="0.2">
      <c r="A2708" s="19" t="s">
        <v>7906</v>
      </c>
      <c r="B2708" s="20" t="s">
        <v>2608</v>
      </c>
      <c r="C2708" s="20">
        <v>4</v>
      </c>
      <c r="D2708" s="20" t="s">
        <v>107</v>
      </c>
      <c r="E2708" s="20" t="s">
        <v>17</v>
      </c>
      <c r="F2708" s="20">
        <v>14</v>
      </c>
      <c r="G2708" s="20">
        <v>5</v>
      </c>
      <c r="H2708" s="20">
        <v>0</v>
      </c>
      <c r="I2708" s="20">
        <v>1</v>
      </c>
      <c r="J2708" s="20">
        <v>20</v>
      </c>
      <c r="K2708" s="20" t="s">
        <v>22</v>
      </c>
      <c r="L2708" s="21">
        <v>3401220</v>
      </c>
      <c r="M2708" s="22">
        <v>80</v>
      </c>
      <c r="N2708" s="23">
        <v>10000</v>
      </c>
      <c r="O2708" s="24"/>
    </row>
    <row r="2709" spans="1:15" ht="20.399999999999999" x14ac:dyDescent="0.2">
      <c r="A2709" s="19" t="s">
        <v>7907</v>
      </c>
      <c r="B2709" s="20" t="s">
        <v>2608</v>
      </c>
      <c r="C2709" s="20">
        <v>4</v>
      </c>
      <c r="D2709" s="20" t="s">
        <v>109</v>
      </c>
      <c r="E2709" s="20" t="s">
        <v>17</v>
      </c>
      <c r="F2709" s="20">
        <v>14</v>
      </c>
      <c r="G2709" s="20">
        <v>5</v>
      </c>
      <c r="H2709" s="20">
        <v>0</v>
      </c>
      <c r="I2709" s="20">
        <v>1</v>
      </c>
      <c r="J2709" s="20">
        <v>20</v>
      </c>
      <c r="K2709" s="20" t="s">
        <v>22</v>
      </c>
      <c r="L2709" s="21">
        <v>3401220</v>
      </c>
      <c r="M2709" s="22">
        <v>80</v>
      </c>
      <c r="N2709" s="23">
        <v>10000</v>
      </c>
      <c r="O2709" s="24"/>
    </row>
    <row r="2710" spans="1:15" ht="20.399999999999999" x14ac:dyDescent="0.2">
      <c r="A2710" s="19" t="s">
        <v>7908</v>
      </c>
      <c r="B2710" s="20" t="s">
        <v>7909</v>
      </c>
      <c r="C2710" s="20">
        <v>7</v>
      </c>
      <c r="D2710" s="20" t="s">
        <v>159</v>
      </c>
      <c r="E2710" s="20" t="s">
        <v>7891</v>
      </c>
      <c r="F2710" s="20">
        <v>252</v>
      </c>
      <c r="G2710" s="20">
        <v>36</v>
      </c>
      <c r="H2710" s="20">
        <v>10</v>
      </c>
      <c r="I2710" s="20">
        <v>0</v>
      </c>
      <c r="J2710" s="20">
        <v>298</v>
      </c>
      <c r="K2710" s="20" t="s">
        <v>22</v>
      </c>
      <c r="L2710" s="21">
        <v>3401220</v>
      </c>
      <c r="M2710" s="22">
        <v>2086</v>
      </c>
      <c r="N2710" s="23">
        <v>22.3489</v>
      </c>
      <c r="O2710" s="24"/>
    </row>
    <row r="2711" spans="1:15" ht="20.399999999999999" x14ac:dyDescent="0.2">
      <c r="A2711" s="19" t="s">
        <v>7910</v>
      </c>
      <c r="B2711" s="20" t="s">
        <v>5106</v>
      </c>
      <c r="C2711" s="20">
        <v>7</v>
      </c>
      <c r="D2711" s="20" t="s">
        <v>4065</v>
      </c>
      <c r="E2711" s="20" t="s">
        <v>7891</v>
      </c>
      <c r="F2711" s="20">
        <v>252</v>
      </c>
      <c r="G2711" s="20">
        <v>36</v>
      </c>
      <c r="H2711" s="20">
        <v>10</v>
      </c>
      <c r="I2711" s="20">
        <v>0</v>
      </c>
      <c r="J2711" s="20">
        <v>298</v>
      </c>
      <c r="K2711" s="20" t="s">
        <v>22</v>
      </c>
      <c r="L2711" s="21">
        <v>3401220</v>
      </c>
      <c r="M2711" s="22">
        <v>2086</v>
      </c>
      <c r="N2711" s="23">
        <v>22.3489</v>
      </c>
      <c r="O2711" s="24"/>
    </row>
    <row r="2712" spans="1:15" ht="30.6" x14ac:dyDescent="0.2">
      <c r="A2712" s="19" t="s">
        <v>7911</v>
      </c>
      <c r="B2712" s="20" t="s">
        <v>6099</v>
      </c>
      <c r="C2712" s="20">
        <v>22</v>
      </c>
      <c r="D2712" s="20" t="s">
        <v>107</v>
      </c>
      <c r="E2712" s="20"/>
      <c r="F2712" s="20">
        <v>18</v>
      </c>
      <c r="G2712" s="20">
        <v>4</v>
      </c>
      <c r="H2712" s="20">
        <v>0</v>
      </c>
      <c r="I2712" s="20">
        <v>0</v>
      </c>
      <c r="J2712" s="20">
        <v>22</v>
      </c>
      <c r="K2712" s="20"/>
      <c r="L2712" s="21">
        <v>3401220</v>
      </c>
      <c r="M2712" s="22">
        <v>484</v>
      </c>
      <c r="N2712" s="23">
        <v>1363.6362999999999</v>
      </c>
      <c r="O2712" s="24"/>
    </row>
    <row r="2713" spans="1:15" ht="20.399999999999999" x14ac:dyDescent="0.2">
      <c r="A2713" s="19" t="s">
        <v>7912</v>
      </c>
      <c r="B2713" s="20" t="s">
        <v>6099</v>
      </c>
      <c r="C2713" s="20">
        <v>22</v>
      </c>
      <c r="D2713" s="20" t="s">
        <v>107</v>
      </c>
      <c r="E2713" s="20"/>
      <c r="F2713" s="20">
        <v>18</v>
      </c>
      <c r="G2713" s="20">
        <v>4</v>
      </c>
      <c r="H2713" s="20">
        <v>0</v>
      </c>
      <c r="I2713" s="20">
        <v>0</v>
      </c>
      <c r="J2713" s="20">
        <v>22</v>
      </c>
      <c r="K2713" s="20"/>
      <c r="L2713" s="21">
        <v>3401220</v>
      </c>
      <c r="M2713" s="22">
        <v>484</v>
      </c>
      <c r="N2713" s="23">
        <v>1363.6362999999999</v>
      </c>
      <c r="O2713" s="24"/>
    </row>
    <row r="2714" spans="1:15" ht="20.399999999999999" x14ac:dyDescent="0.2">
      <c r="A2714" s="19" t="s">
        <v>7913</v>
      </c>
      <c r="B2714" s="20" t="s">
        <v>4193</v>
      </c>
      <c r="C2714" s="20">
        <v>7</v>
      </c>
      <c r="D2714" s="20" t="s">
        <v>159</v>
      </c>
      <c r="E2714" s="20" t="s">
        <v>7891</v>
      </c>
      <c r="F2714" s="20">
        <v>252</v>
      </c>
      <c r="G2714" s="20">
        <v>36</v>
      </c>
      <c r="H2714" s="20">
        <v>10</v>
      </c>
      <c r="I2714" s="20">
        <v>0</v>
      </c>
      <c r="J2714" s="20">
        <v>298</v>
      </c>
      <c r="K2714" s="20" t="s">
        <v>22</v>
      </c>
      <c r="L2714" s="21">
        <v>3401220</v>
      </c>
      <c r="M2714" s="22">
        <v>2086</v>
      </c>
      <c r="N2714" s="23">
        <v>22.3489</v>
      </c>
      <c r="O2714" s="24"/>
    </row>
    <row r="2715" spans="1:15" ht="20.399999999999999" x14ac:dyDescent="0.2">
      <c r="A2715" s="19" t="s">
        <v>7914</v>
      </c>
      <c r="B2715" s="20" t="s">
        <v>1513</v>
      </c>
      <c r="C2715" s="20">
        <v>7</v>
      </c>
      <c r="D2715" s="20" t="s">
        <v>159</v>
      </c>
      <c r="E2715" s="20" t="s">
        <v>7891</v>
      </c>
      <c r="F2715" s="20">
        <v>252</v>
      </c>
      <c r="G2715" s="20">
        <v>36</v>
      </c>
      <c r="H2715" s="20">
        <v>10</v>
      </c>
      <c r="I2715" s="20">
        <v>0</v>
      </c>
      <c r="J2715" s="20">
        <v>298</v>
      </c>
      <c r="K2715" s="20" t="s">
        <v>22</v>
      </c>
      <c r="L2715" s="21">
        <v>3401220</v>
      </c>
      <c r="M2715" s="22">
        <v>2086</v>
      </c>
      <c r="N2715" s="23">
        <v>22.3489</v>
      </c>
      <c r="O2715" s="24"/>
    </row>
    <row r="2716" spans="1:15" ht="20.399999999999999" x14ac:dyDescent="0.2">
      <c r="A2716" s="19" t="s">
        <v>7915</v>
      </c>
      <c r="B2716" s="20" t="s">
        <v>4644</v>
      </c>
      <c r="C2716" s="20">
        <v>7</v>
      </c>
      <c r="D2716" s="20" t="s">
        <v>159</v>
      </c>
      <c r="E2716" s="20" t="s">
        <v>7891</v>
      </c>
      <c r="F2716" s="20">
        <v>252</v>
      </c>
      <c r="G2716" s="20">
        <v>36</v>
      </c>
      <c r="H2716" s="20">
        <v>15</v>
      </c>
      <c r="I2716" s="20">
        <v>0</v>
      </c>
      <c r="J2716" s="20">
        <v>303</v>
      </c>
      <c r="K2716" s="20" t="s">
        <v>22</v>
      </c>
      <c r="L2716" s="21">
        <v>3401220</v>
      </c>
      <c r="M2716" s="22">
        <v>2121</v>
      </c>
      <c r="N2716" s="23">
        <v>0</v>
      </c>
      <c r="O2716" s="24"/>
    </row>
    <row r="2717" spans="1:15" ht="20.399999999999999" x14ac:dyDescent="0.2">
      <c r="A2717" s="19" t="s">
        <v>7916</v>
      </c>
      <c r="B2717" s="20" t="s">
        <v>1565</v>
      </c>
      <c r="C2717" s="20">
        <v>2</v>
      </c>
      <c r="D2717" s="20" t="s">
        <v>107</v>
      </c>
      <c r="E2717" s="20" t="s">
        <v>17</v>
      </c>
      <c r="F2717" s="20">
        <v>14</v>
      </c>
      <c r="G2717" s="20">
        <v>5</v>
      </c>
      <c r="H2717" s="20">
        <v>0</v>
      </c>
      <c r="I2717" s="20">
        <v>1</v>
      </c>
      <c r="J2717" s="20">
        <v>20</v>
      </c>
      <c r="K2717" s="20" t="s">
        <v>22</v>
      </c>
      <c r="L2717" s="21">
        <v>3401220</v>
      </c>
      <c r="M2717" s="22">
        <v>40</v>
      </c>
      <c r="N2717" s="23">
        <v>15750</v>
      </c>
      <c r="O2717" s="24"/>
    </row>
    <row r="2718" spans="1:15" ht="20.399999999999999" x14ac:dyDescent="0.2">
      <c r="A2718" s="19" t="s">
        <v>7917</v>
      </c>
      <c r="B2718" s="20" t="s">
        <v>1565</v>
      </c>
      <c r="C2718" s="20">
        <v>2</v>
      </c>
      <c r="D2718" s="20" t="s">
        <v>107</v>
      </c>
      <c r="E2718" s="20" t="s">
        <v>17</v>
      </c>
      <c r="F2718" s="20">
        <v>14</v>
      </c>
      <c r="G2718" s="20">
        <v>5</v>
      </c>
      <c r="H2718" s="20">
        <v>0</v>
      </c>
      <c r="I2718" s="20">
        <v>1</v>
      </c>
      <c r="J2718" s="20">
        <v>20</v>
      </c>
      <c r="K2718" s="20" t="s">
        <v>22</v>
      </c>
      <c r="L2718" s="21">
        <v>3401220</v>
      </c>
      <c r="M2718" s="22">
        <v>40</v>
      </c>
      <c r="N2718" s="23">
        <v>15750</v>
      </c>
      <c r="O2718" s="24"/>
    </row>
    <row r="2719" spans="1:15" ht="20.399999999999999" x14ac:dyDescent="0.2">
      <c r="A2719" s="19" t="s">
        <v>7918</v>
      </c>
      <c r="B2719" s="20" t="s">
        <v>5114</v>
      </c>
      <c r="C2719" s="20">
        <v>7</v>
      </c>
      <c r="D2719" s="20" t="s">
        <v>159</v>
      </c>
      <c r="E2719" s="20" t="s">
        <v>7891</v>
      </c>
      <c r="F2719" s="20">
        <v>252</v>
      </c>
      <c r="G2719" s="20">
        <v>36</v>
      </c>
      <c r="H2719" s="20">
        <v>15</v>
      </c>
      <c r="I2719" s="20">
        <v>0</v>
      </c>
      <c r="J2719" s="20">
        <v>303</v>
      </c>
      <c r="K2719" s="20" t="s">
        <v>22</v>
      </c>
      <c r="L2719" s="21">
        <v>3401220</v>
      </c>
      <c r="M2719" s="22">
        <v>2121</v>
      </c>
      <c r="N2719" s="23">
        <v>0</v>
      </c>
      <c r="O2719" s="24"/>
    </row>
    <row r="2720" spans="1:15" ht="20.399999999999999" x14ac:dyDescent="0.2">
      <c r="A2720" s="19" t="s">
        <v>7919</v>
      </c>
      <c r="B2720" s="20" t="s">
        <v>7920</v>
      </c>
      <c r="C2720" s="20">
        <v>2</v>
      </c>
      <c r="D2720" s="20" t="s">
        <v>107</v>
      </c>
      <c r="E2720" s="20" t="s">
        <v>17</v>
      </c>
      <c r="F2720" s="20">
        <v>14</v>
      </c>
      <c r="G2720" s="20">
        <v>5</v>
      </c>
      <c r="H2720" s="20">
        <v>0</v>
      </c>
      <c r="I2720" s="20">
        <v>1</v>
      </c>
      <c r="J2720" s="20">
        <v>20</v>
      </c>
      <c r="K2720" s="20" t="s">
        <v>22</v>
      </c>
      <c r="L2720" s="21">
        <v>3401220</v>
      </c>
      <c r="M2720" s="22">
        <v>40</v>
      </c>
      <c r="N2720" s="23">
        <v>15750</v>
      </c>
      <c r="O2720" s="24"/>
    </row>
    <row r="2721" spans="1:15" ht="20.399999999999999" x14ac:dyDescent="0.2">
      <c r="A2721" s="19" t="s">
        <v>7921</v>
      </c>
      <c r="B2721" s="20" t="s">
        <v>7920</v>
      </c>
      <c r="C2721" s="20">
        <v>2</v>
      </c>
      <c r="D2721" s="20" t="s">
        <v>107</v>
      </c>
      <c r="E2721" s="20" t="s">
        <v>17</v>
      </c>
      <c r="F2721" s="20">
        <v>14</v>
      </c>
      <c r="G2721" s="20">
        <v>5</v>
      </c>
      <c r="H2721" s="20">
        <v>0</v>
      </c>
      <c r="I2721" s="20">
        <v>1</v>
      </c>
      <c r="J2721" s="20">
        <v>20</v>
      </c>
      <c r="K2721" s="20" t="s">
        <v>22</v>
      </c>
      <c r="L2721" s="21">
        <v>3401220</v>
      </c>
      <c r="M2721" s="22">
        <v>40</v>
      </c>
      <c r="N2721" s="23">
        <v>15750</v>
      </c>
      <c r="O2721" s="24"/>
    </row>
    <row r="2722" spans="1:15" ht="20.399999999999999" x14ac:dyDescent="0.2">
      <c r="A2722" s="19" t="s">
        <v>7922</v>
      </c>
      <c r="B2722" s="20" t="s">
        <v>7923</v>
      </c>
      <c r="C2722" s="20">
        <v>2</v>
      </c>
      <c r="D2722" s="20" t="s">
        <v>107</v>
      </c>
      <c r="E2722" s="20" t="s">
        <v>17</v>
      </c>
      <c r="F2722" s="20">
        <v>14</v>
      </c>
      <c r="G2722" s="20">
        <v>5</v>
      </c>
      <c r="H2722" s="20">
        <v>0</v>
      </c>
      <c r="I2722" s="20">
        <v>1</v>
      </c>
      <c r="J2722" s="20">
        <v>20</v>
      </c>
      <c r="K2722" s="20" t="s">
        <v>22</v>
      </c>
      <c r="L2722" s="21">
        <v>3401220</v>
      </c>
      <c r="M2722" s="22">
        <v>40</v>
      </c>
      <c r="N2722" s="23">
        <v>15750</v>
      </c>
      <c r="O2722" s="24"/>
    </row>
    <row r="2723" spans="1:15" ht="20.399999999999999" x14ac:dyDescent="0.2">
      <c r="A2723" s="19" t="s">
        <v>7924</v>
      </c>
      <c r="B2723" s="20" t="s">
        <v>7923</v>
      </c>
      <c r="C2723" s="20">
        <v>2</v>
      </c>
      <c r="D2723" s="20" t="s">
        <v>107</v>
      </c>
      <c r="E2723" s="20" t="s">
        <v>17</v>
      </c>
      <c r="F2723" s="20">
        <v>14</v>
      </c>
      <c r="G2723" s="20">
        <v>5</v>
      </c>
      <c r="H2723" s="20">
        <v>0</v>
      </c>
      <c r="I2723" s="20">
        <v>1</v>
      </c>
      <c r="J2723" s="20">
        <v>20</v>
      </c>
      <c r="K2723" s="20" t="s">
        <v>22</v>
      </c>
      <c r="L2723" s="21">
        <v>3401220</v>
      </c>
      <c r="M2723" s="22">
        <v>40</v>
      </c>
      <c r="N2723" s="23">
        <v>15750</v>
      </c>
      <c r="O2723" s="24"/>
    </row>
    <row r="2724" spans="1:15" ht="20.399999999999999" x14ac:dyDescent="0.2">
      <c r="A2724" s="19" t="s">
        <v>7925</v>
      </c>
      <c r="B2724" s="20" t="s">
        <v>2328</v>
      </c>
      <c r="C2724" s="20">
        <v>7</v>
      </c>
      <c r="D2724" s="20" t="s">
        <v>159</v>
      </c>
      <c r="E2724" s="20" t="s">
        <v>7891</v>
      </c>
      <c r="F2724" s="20">
        <v>252</v>
      </c>
      <c r="G2724" s="20">
        <v>36</v>
      </c>
      <c r="H2724" s="20">
        <v>15</v>
      </c>
      <c r="I2724" s="20">
        <v>0</v>
      </c>
      <c r="J2724" s="20">
        <v>303</v>
      </c>
      <c r="K2724" s="20" t="s">
        <v>22</v>
      </c>
      <c r="L2724" s="21">
        <v>3401220</v>
      </c>
      <c r="M2724" s="22">
        <v>2121</v>
      </c>
      <c r="N2724" s="23">
        <v>0</v>
      </c>
      <c r="O2724" s="24"/>
    </row>
    <row r="2725" spans="1:15" ht="20.399999999999999" x14ac:dyDescent="0.2">
      <c r="A2725" s="19" t="s">
        <v>7926</v>
      </c>
      <c r="B2725" s="20" t="s">
        <v>7927</v>
      </c>
      <c r="C2725" s="20">
        <v>2</v>
      </c>
      <c r="D2725" s="20" t="s">
        <v>107</v>
      </c>
      <c r="E2725" s="20" t="s">
        <v>17</v>
      </c>
      <c r="F2725" s="20">
        <v>14</v>
      </c>
      <c r="G2725" s="20">
        <v>5</v>
      </c>
      <c r="H2725" s="20">
        <v>0</v>
      </c>
      <c r="I2725" s="20">
        <v>1</v>
      </c>
      <c r="J2725" s="20">
        <v>20</v>
      </c>
      <c r="K2725" s="20" t="s">
        <v>22</v>
      </c>
      <c r="L2725" s="21">
        <v>3401220</v>
      </c>
      <c r="M2725" s="22">
        <v>40</v>
      </c>
      <c r="N2725" s="23">
        <v>15750</v>
      </c>
      <c r="O2725" s="24"/>
    </row>
    <row r="2726" spans="1:15" ht="20.399999999999999" x14ac:dyDescent="0.2">
      <c r="A2726" s="19" t="s">
        <v>7928</v>
      </c>
      <c r="B2726" s="20" t="s">
        <v>7927</v>
      </c>
      <c r="C2726" s="20">
        <v>2</v>
      </c>
      <c r="D2726" s="20" t="s">
        <v>107</v>
      </c>
      <c r="E2726" s="20" t="s">
        <v>17</v>
      </c>
      <c r="F2726" s="20">
        <v>14</v>
      </c>
      <c r="G2726" s="20">
        <v>5</v>
      </c>
      <c r="H2726" s="20">
        <v>0</v>
      </c>
      <c r="I2726" s="20">
        <v>1</v>
      </c>
      <c r="J2726" s="20">
        <v>20</v>
      </c>
      <c r="K2726" s="20" t="s">
        <v>22</v>
      </c>
      <c r="L2726" s="21">
        <v>3401220</v>
      </c>
      <c r="M2726" s="22">
        <v>40</v>
      </c>
      <c r="N2726" s="23">
        <v>15750</v>
      </c>
      <c r="O2726" s="24"/>
    </row>
    <row r="2727" spans="1:15" ht="30.6" x14ac:dyDescent="0.2">
      <c r="A2727" s="19" t="s">
        <v>7929</v>
      </c>
      <c r="B2727" s="20" t="s">
        <v>5362</v>
      </c>
      <c r="C2727" s="20">
        <v>2</v>
      </c>
      <c r="D2727" s="20" t="s">
        <v>107</v>
      </c>
      <c r="E2727" s="20" t="s">
        <v>17</v>
      </c>
      <c r="F2727" s="20">
        <v>14</v>
      </c>
      <c r="G2727" s="20">
        <v>5</v>
      </c>
      <c r="H2727" s="20">
        <v>0</v>
      </c>
      <c r="I2727" s="20">
        <v>1</v>
      </c>
      <c r="J2727" s="20">
        <v>20</v>
      </c>
      <c r="K2727" s="20" t="s">
        <v>22</v>
      </c>
      <c r="L2727" s="21">
        <v>3401220</v>
      </c>
      <c r="M2727" s="22">
        <v>40</v>
      </c>
      <c r="N2727" s="23">
        <v>17500</v>
      </c>
      <c r="O2727" s="24"/>
    </row>
    <row r="2728" spans="1:15" ht="30.6" x14ac:dyDescent="0.2">
      <c r="A2728" s="19" t="s">
        <v>7930</v>
      </c>
      <c r="B2728" s="20" t="s">
        <v>1168</v>
      </c>
      <c r="C2728" s="20">
        <v>2</v>
      </c>
      <c r="D2728" s="20" t="s">
        <v>107</v>
      </c>
      <c r="E2728" s="20" t="s">
        <v>17</v>
      </c>
      <c r="F2728" s="20">
        <v>14</v>
      </c>
      <c r="G2728" s="20">
        <v>5</v>
      </c>
      <c r="H2728" s="20">
        <v>0</v>
      </c>
      <c r="I2728" s="20">
        <v>1</v>
      </c>
      <c r="J2728" s="20">
        <v>20</v>
      </c>
      <c r="K2728" s="20" t="s">
        <v>22</v>
      </c>
      <c r="L2728" s="21">
        <v>3401220</v>
      </c>
      <c r="M2728" s="22">
        <v>40</v>
      </c>
      <c r="N2728" s="23">
        <v>17500</v>
      </c>
      <c r="O2728" s="24"/>
    </row>
    <row r="2729" spans="1:15" ht="20.399999999999999" x14ac:dyDescent="0.2">
      <c r="A2729" s="19" t="s">
        <v>7931</v>
      </c>
      <c r="B2729" s="20" t="s">
        <v>2417</v>
      </c>
      <c r="C2729" s="20">
        <v>5</v>
      </c>
      <c r="D2729" s="20" t="s">
        <v>107</v>
      </c>
      <c r="E2729" s="20"/>
      <c r="F2729" s="20">
        <v>22</v>
      </c>
      <c r="G2729" s="20">
        <v>6</v>
      </c>
      <c r="H2729" s="20">
        <v>0</v>
      </c>
      <c r="I2729" s="20">
        <v>0</v>
      </c>
      <c r="J2729" s="20">
        <v>28</v>
      </c>
      <c r="K2729" s="20"/>
      <c r="L2729" s="21">
        <v>3401220</v>
      </c>
      <c r="M2729" s="22">
        <v>140</v>
      </c>
      <c r="N2729" s="23">
        <v>0</v>
      </c>
      <c r="O2729" s="24"/>
    </row>
    <row r="2730" spans="1:15" ht="20.399999999999999" x14ac:dyDescent="0.2">
      <c r="A2730" s="19" t="s">
        <v>7932</v>
      </c>
      <c r="B2730" s="20" t="s">
        <v>2417</v>
      </c>
      <c r="C2730" s="20">
        <v>5</v>
      </c>
      <c r="D2730" s="20" t="s">
        <v>107</v>
      </c>
      <c r="E2730" s="20"/>
      <c r="F2730" s="20">
        <v>22</v>
      </c>
      <c r="G2730" s="20">
        <v>6</v>
      </c>
      <c r="H2730" s="20">
        <v>0</v>
      </c>
      <c r="I2730" s="20">
        <v>0</v>
      </c>
      <c r="J2730" s="20">
        <v>28</v>
      </c>
      <c r="K2730" s="20"/>
      <c r="L2730" s="21">
        <v>3401220</v>
      </c>
      <c r="M2730" s="22">
        <v>140</v>
      </c>
      <c r="N2730" s="23">
        <v>0</v>
      </c>
      <c r="O2730" s="24"/>
    </row>
    <row r="2731" spans="1:15" ht="20.399999999999999" x14ac:dyDescent="0.2">
      <c r="A2731" s="19" t="s">
        <v>7933</v>
      </c>
      <c r="B2731" s="20" t="s">
        <v>6849</v>
      </c>
      <c r="C2731" s="20">
        <v>21</v>
      </c>
      <c r="D2731" s="20" t="s">
        <v>107</v>
      </c>
      <c r="E2731" s="20"/>
      <c r="F2731" s="20">
        <v>18</v>
      </c>
      <c r="G2731" s="20">
        <v>4</v>
      </c>
      <c r="H2731" s="20">
        <v>0</v>
      </c>
      <c r="I2731" s="20">
        <v>0</v>
      </c>
      <c r="J2731" s="20">
        <v>22</v>
      </c>
      <c r="K2731" s="20"/>
      <c r="L2731" s="21">
        <v>3401220</v>
      </c>
      <c r="M2731" s="22">
        <v>462</v>
      </c>
      <c r="N2731" s="23">
        <v>0</v>
      </c>
      <c r="O2731" s="24"/>
    </row>
    <row r="2732" spans="1:15" ht="20.399999999999999" x14ac:dyDescent="0.2">
      <c r="A2732" s="19" t="s">
        <v>7934</v>
      </c>
      <c r="B2732" s="20" t="s">
        <v>1420</v>
      </c>
      <c r="C2732" s="20">
        <v>2</v>
      </c>
      <c r="D2732" s="20" t="s">
        <v>107</v>
      </c>
      <c r="E2732" s="20" t="s">
        <v>17</v>
      </c>
      <c r="F2732" s="20">
        <v>14</v>
      </c>
      <c r="G2732" s="20">
        <v>5</v>
      </c>
      <c r="H2732" s="20">
        <v>0</v>
      </c>
      <c r="I2732" s="20">
        <v>1</v>
      </c>
      <c r="J2732" s="20">
        <v>20</v>
      </c>
      <c r="K2732" s="20" t="s">
        <v>22</v>
      </c>
      <c r="L2732" s="21">
        <v>3401220</v>
      </c>
      <c r="M2732" s="22">
        <v>40</v>
      </c>
      <c r="N2732" s="23">
        <v>15750</v>
      </c>
      <c r="O2732" s="24"/>
    </row>
    <row r="2733" spans="1:15" ht="20.399999999999999" x14ac:dyDescent="0.2">
      <c r="A2733" s="19" t="s">
        <v>7935</v>
      </c>
      <c r="B2733" s="20" t="s">
        <v>1420</v>
      </c>
      <c r="C2733" s="20">
        <v>2</v>
      </c>
      <c r="D2733" s="20" t="s">
        <v>107</v>
      </c>
      <c r="E2733" s="20" t="s">
        <v>17</v>
      </c>
      <c r="F2733" s="20">
        <v>14</v>
      </c>
      <c r="G2733" s="20">
        <v>5</v>
      </c>
      <c r="H2733" s="20">
        <v>0</v>
      </c>
      <c r="I2733" s="20">
        <v>1</v>
      </c>
      <c r="J2733" s="20">
        <v>20</v>
      </c>
      <c r="K2733" s="20" t="s">
        <v>22</v>
      </c>
      <c r="L2733" s="21">
        <v>3401220</v>
      </c>
      <c r="M2733" s="22">
        <v>40</v>
      </c>
      <c r="N2733" s="23">
        <v>11250</v>
      </c>
      <c r="O2733" s="24"/>
    </row>
    <row r="2734" spans="1:15" ht="20.399999999999999" x14ac:dyDescent="0.2">
      <c r="A2734" s="19" t="s">
        <v>7936</v>
      </c>
      <c r="B2734" s="20" t="s">
        <v>7937</v>
      </c>
      <c r="C2734" s="20">
        <v>21</v>
      </c>
      <c r="D2734" s="20" t="s">
        <v>107</v>
      </c>
      <c r="E2734" s="20"/>
      <c r="F2734" s="20">
        <v>18</v>
      </c>
      <c r="G2734" s="20">
        <v>4</v>
      </c>
      <c r="H2734" s="20">
        <v>0</v>
      </c>
      <c r="I2734" s="20">
        <v>0</v>
      </c>
      <c r="J2734" s="20">
        <v>22</v>
      </c>
      <c r="K2734" s="20"/>
      <c r="L2734" s="21">
        <v>3401220</v>
      </c>
      <c r="M2734" s="22">
        <v>462</v>
      </c>
      <c r="N2734" s="23">
        <v>0</v>
      </c>
      <c r="O2734" s="24"/>
    </row>
    <row r="2735" spans="1:15" ht="20.399999999999999" x14ac:dyDescent="0.2">
      <c r="A2735" s="19" t="s">
        <v>7938</v>
      </c>
      <c r="B2735" s="20" t="s">
        <v>7939</v>
      </c>
      <c r="C2735" s="20">
        <v>21</v>
      </c>
      <c r="D2735" s="20" t="s">
        <v>107</v>
      </c>
      <c r="E2735" s="20"/>
      <c r="F2735" s="20">
        <v>22</v>
      </c>
      <c r="G2735" s="20">
        <v>6</v>
      </c>
      <c r="H2735" s="20">
        <v>0</v>
      </c>
      <c r="I2735" s="20">
        <v>0</v>
      </c>
      <c r="J2735" s="20">
        <v>28</v>
      </c>
      <c r="K2735" s="20"/>
      <c r="L2735" s="21">
        <v>3401220</v>
      </c>
      <c r="M2735" s="22">
        <v>588</v>
      </c>
      <c r="N2735" s="23">
        <v>1215.9863</v>
      </c>
      <c r="O2735" s="24"/>
    </row>
    <row r="2736" spans="1:15" ht="20.399999999999999" x14ac:dyDescent="0.2">
      <c r="A2736" s="19" t="s">
        <v>7940</v>
      </c>
      <c r="B2736" s="20" t="s">
        <v>7939</v>
      </c>
      <c r="C2736" s="20">
        <v>21</v>
      </c>
      <c r="D2736" s="20" t="s">
        <v>107</v>
      </c>
      <c r="E2736" s="20"/>
      <c r="F2736" s="20">
        <v>22</v>
      </c>
      <c r="G2736" s="20">
        <v>6</v>
      </c>
      <c r="H2736" s="20">
        <v>0</v>
      </c>
      <c r="I2736" s="20">
        <v>0</v>
      </c>
      <c r="J2736" s="20">
        <v>28</v>
      </c>
      <c r="K2736" s="20"/>
      <c r="L2736" s="21">
        <v>3401220</v>
      </c>
      <c r="M2736" s="22">
        <v>588</v>
      </c>
      <c r="N2736" s="23">
        <v>1215.9863</v>
      </c>
      <c r="O2736" s="24"/>
    </row>
    <row r="2737" spans="1:15" ht="20.399999999999999" x14ac:dyDescent="0.2">
      <c r="A2737" s="19" t="s">
        <v>7941</v>
      </c>
      <c r="B2737" s="20" t="s">
        <v>7942</v>
      </c>
      <c r="C2737" s="20">
        <v>12</v>
      </c>
      <c r="D2737" s="20" t="s">
        <v>477</v>
      </c>
      <c r="E2737" s="20" t="s">
        <v>17</v>
      </c>
      <c r="F2737" s="20">
        <v>14</v>
      </c>
      <c r="G2737" s="20">
        <v>5</v>
      </c>
      <c r="H2737" s="20">
        <v>0</v>
      </c>
      <c r="I2737" s="20">
        <v>1</v>
      </c>
      <c r="J2737" s="20">
        <v>20</v>
      </c>
      <c r="K2737" s="20" t="s">
        <v>22</v>
      </c>
      <c r="L2737" s="21">
        <v>3401220</v>
      </c>
      <c r="M2737" s="22">
        <v>240</v>
      </c>
      <c r="N2737" s="23">
        <v>2083.3332999999998</v>
      </c>
      <c r="O2737" s="24"/>
    </row>
    <row r="2738" spans="1:15" ht="20.399999999999999" x14ac:dyDescent="0.2">
      <c r="A2738" s="19" t="s">
        <v>7943</v>
      </c>
      <c r="B2738" s="20" t="s">
        <v>7944</v>
      </c>
      <c r="C2738" s="20">
        <v>12</v>
      </c>
      <c r="D2738" s="20" t="s">
        <v>477</v>
      </c>
      <c r="E2738" s="20" t="s">
        <v>17</v>
      </c>
      <c r="F2738" s="20">
        <v>14</v>
      </c>
      <c r="G2738" s="20">
        <v>5</v>
      </c>
      <c r="H2738" s="20">
        <v>0</v>
      </c>
      <c r="I2738" s="20">
        <v>1</v>
      </c>
      <c r="J2738" s="20">
        <v>20</v>
      </c>
      <c r="K2738" s="20" t="s">
        <v>22</v>
      </c>
      <c r="L2738" s="21">
        <v>3401220</v>
      </c>
      <c r="M2738" s="22">
        <v>240</v>
      </c>
      <c r="N2738" s="23">
        <v>2143.5500000000002</v>
      </c>
      <c r="O2738" s="24"/>
    </row>
    <row r="2739" spans="1:15" ht="20.399999999999999" x14ac:dyDescent="0.2">
      <c r="A2739" s="19" t="s">
        <v>7945</v>
      </c>
      <c r="B2739" s="20" t="s">
        <v>586</v>
      </c>
      <c r="C2739" s="20">
        <v>4</v>
      </c>
      <c r="D2739" s="20" t="s">
        <v>109</v>
      </c>
      <c r="E2739" s="20" t="s">
        <v>17</v>
      </c>
      <c r="F2739" s="20">
        <v>14</v>
      </c>
      <c r="G2739" s="20">
        <v>5</v>
      </c>
      <c r="H2739" s="20">
        <v>0</v>
      </c>
      <c r="I2739" s="20">
        <v>1</v>
      </c>
      <c r="J2739" s="20">
        <v>20</v>
      </c>
      <c r="K2739" s="20" t="s">
        <v>22</v>
      </c>
      <c r="L2739" s="21">
        <v>3401220</v>
      </c>
      <c r="M2739" s="22">
        <v>80</v>
      </c>
      <c r="N2739" s="23">
        <v>10000</v>
      </c>
      <c r="O2739" s="24"/>
    </row>
    <row r="2740" spans="1:15" ht="20.399999999999999" x14ac:dyDescent="0.2">
      <c r="A2740" s="19" t="s">
        <v>7946</v>
      </c>
      <c r="B2740" s="20" t="s">
        <v>586</v>
      </c>
      <c r="C2740" s="20">
        <v>4</v>
      </c>
      <c r="D2740" s="20" t="s">
        <v>109</v>
      </c>
      <c r="E2740" s="20" t="s">
        <v>17</v>
      </c>
      <c r="F2740" s="20">
        <v>14</v>
      </c>
      <c r="G2740" s="20">
        <v>5</v>
      </c>
      <c r="H2740" s="20">
        <v>0</v>
      </c>
      <c r="I2740" s="20">
        <v>1</v>
      </c>
      <c r="J2740" s="20">
        <v>20</v>
      </c>
      <c r="K2740" s="20" t="s">
        <v>22</v>
      </c>
      <c r="L2740" s="21">
        <v>3401220</v>
      </c>
      <c r="M2740" s="22">
        <v>80</v>
      </c>
      <c r="N2740" s="23">
        <v>10000</v>
      </c>
      <c r="O2740" s="24"/>
    </row>
    <row r="2741" spans="1:15" ht="30.6" x14ac:dyDescent="0.2">
      <c r="A2741" s="19" t="s">
        <v>7947</v>
      </c>
      <c r="B2741" s="20" t="s">
        <v>7948</v>
      </c>
      <c r="C2741" s="20">
        <v>21</v>
      </c>
      <c r="D2741" s="20" t="s">
        <v>107</v>
      </c>
      <c r="E2741" s="20"/>
      <c r="F2741" s="20">
        <v>22</v>
      </c>
      <c r="G2741" s="20">
        <v>6</v>
      </c>
      <c r="H2741" s="20">
        <v>0</v>
      </c>
      <c r="I2741" s="20">
        <v>0</v>
      </c>
      <c r="J2741" s="20">
        <v>28</v>
      </c>
      <c r="K2741" s="20"/>
      <c r="L2741" s="21">
        <v>3401220</v>
      </c>
      <c r="M2741" s="22">
        <v>588</v>
      </c>
      <c r="N2741" s="23">
        <v>0</v>
      </c>
      <c r="O2741" s="24"/>
    </row>
    <row r="2742" spans="1:15" ht="20.399999999999999" x14ac:dyDescent="0.2">
      <c r="A2742" s="19" t="s">
        <v>7949</v>
      </c>
      <c r="B2742" s="20" t="s">
        <v>6124</v>
      </c>
      <c r="C2742" s="20">
        <v>21</v>
      </c>
      <c r="D2742" s="20" t="s">
        <v>107</v>
      </c>
      <c r="E2742" s="20"/>
      <c r="F2742" s="20">
        <v>22</v>
      </c>
      <c r="G2742" s="20">
        <v>6</v>
      </c>
      <c r="H2742" s="20">
        <v>0</v>
      </c>
      <c r="I2742" s="20">
        <v>0</v>
      </c>
      <c r="J2742" s="20">
        <v>28</v>
      </c>
      <c r="K2742" s="20"/>
      <c r="L2742" s="21">
        <v>3401220</v>
      </c>
      <c r="M2742" s="22">
        <v>588</v>
      </c>
      <c r="N2742" s="23">
        <v>0</v>
      </c>
      <c r="O2742" s="24"/>
    </row>
    <row r="2743" spans="1:15" ht="20.399999999999999" x14ac:dyDescent="0.2">
      <c r="A2743" s="19" t="s">
        <v>7950</v>
      </c>
      <c r="B2743" s="20" t="s">
        <v>7951</v>
      </c>
      <c r="C2743" s="20">
        <v>19</v>
      </c>
      <c r="D2743" s="20" t="s">
        <v>477</v>
      </c>
      <c r="E2743" s="20" t="s">
        <v>17</v>
      </c>
      <c r="F2743" s="20">
        <v>14</v>
      </c>
      <c r="G2743" s="20">
        <v>5</v>
      </c>
      <c r="H2743" s="20">
        <v>0</v>
      </c>
      <c r="I2743" s="20">
        <v>1</v>
      </c>
      <c r="J2743" s="20">
        <v>20</v>
      </c>
      <c r="K2743" s="20" t="s">
        <v>22</v>
      </c>
      <c r="L2743" s="21">
        <v>3401220</v>
      </c>
      <c r="M2743" s="22">
        <v>380</v>
      </c>
      <c r="N2743" s="23">
        <v>2105.2631000000001</v>
      </c>
      <c r="O2743" s="24"/>
    </row>
    <row r="2744" spans="1:15" ht="20.399999999999999" x14ac:dyDescent="0.2">
      <c r="A2744" s="19" t="s">
        <v>7952</v>
      </c>
      <c r="B2744" s="20" t="s">
        <v>7953</v>
      </c>
      <c r="C2744" s="20">
        <v>20</v>
      </c>
      <c r="D2744" s="20" t="s">
        <v>477</v>
      </c>
      <c r="E2744" s="20" t="s">
        <v>17</v>
      </c>
      <c r="F2744" s="20">
        <v>14</v>
      </c>
      <c r="G2744" s="20">
        <v>5</v>
      </c>
      <c r="H2744" s="20">
        <v>0</v>
      </c>
      <c r="I2744" s="20">
        <v>1</v>
      </c>
      <c r="J2744" s="20">
        <v>20</v>
      </c>
      <c r="K2744" s="20" t="s">
        <v>22</v>
      </c>
      <c r="L2744" s="21">
        <v>3401220</v>
      </c>
      <c r="M2744" s="22">
        <v>400</v>
      </c>
      <c r="N2744" s="23">
        <v>2000</v>
      </c>
      <c r="O2744" s="24"/>
    </row>
    <row r="2745" spans="1:15" ht="20.399999999999999" x14ac:dyDescent="0.2">
      <c r="A2745" s="19" t="s">
        <v>7954</v>
      </c>
      <c r="B2745" s="20" t="s">
        <v>3357</v>
      </c>
      <c r="C2745" s="20">
        <v>14</v>
      </c>
      <c r="D2745" s="20" t="s">
        <v>107</v>
      </c>
      <c r="E2745" s="20"/>
      <c r="F2745" s="20">
        <v>22</v>
      </c>
      <c r="G2745" s="20">
        <v>6</v>
      </c>
      <c r="H2745" s="20">
        <v>0</v>
      </c>
      <c r="I2745" s="20">
        <v>0</v>
      </c>
      <c r="J2745" s="20">
        <v>28</v>
      </c>
      <c r="K2745" s="20"/>
      <c r="L2745" s="21">
        <v>3401220</v>
      </c>
      <c r="M2745" s="22">
        <v>392</v>
      </c>
      <c r="N2745" s="23">
        <v>0</v>
      </c>
      <c r="O2745" s="24"/>
    </row>
    <row r="2746" spans="1:15" ht="20.399999999999999" x14ac:dyDescent="0.2">
      <c r="A2746" s="19" t="s">
        <v>7955</v>
      </c>
      <c r="B2746" s="20" t="s">
        <v>7956</v>
      </c>
      <c r="C2746" s="20">
        <v>14</v>
      </c>
      <c r="D2746" s="20" t="s">
        <v>107</v>
      </c>
      <c r="E2746" s="20"/>
      <c r="F2746" s="20">
        <v>22</v>
      </c>
      <c r="G2746" s="20">
        <v>6</v>
      </c>
      <c r="H2746" s="20">
        <v>0</v>
      </c>
      <c r="I2746" s="20">
        <v>0</v>
      </c>
      <c r="J2746" s="20">
        <v>28</v>
      </c>
      <c r="K2746" s="20"/>
      <c r="L2746" s="21">
        <v>3401220</v>
      </c>
      <c r="M2746" s="22">
        <v>392</v>
      </c>
      <c r="N2746" s="23">
        <v>0</v>
      </c>
      <c r="O2746" s="24"/>
    </row>
    <row r="2747" spans="1:15" ht="20.399999999999999" x14ac:dyDescent="0.2">
      <c r="A2747" s="19" t="s">
        <v>7957</v>
      </c>
      <c r="B2747" s="20" t="s">
        <v>4535</v>
      </c>
      <c r="C2747" s="20">
        <v>9</v>
      </c>
      <c r="D2747" s="20" t="s">
        <v>107</v>
      </c>
      <c r="E2747" s="20" t="s">
        <v>17</v>
      </c>
      <c r="F2747" s="20">
        <v>14</v>
      </c>
      <c r="G2747" s="20">
        <v>6</v>
      </c>
      <c r="H2747" s="20">
        <v>0</v>
      </c>
      <c r="I2747" s="20">
        <v>1</v>
      </c>
      <c r="J2747" s="20">
        <v>21</v>
      </c>
      <c r="K2747" s="20" t="s">
        <v>22</v>
      </c>
      <c r="L2747" s="21">
        <v>3401220</v>
      </c>
      <c r="M2747" s="22">
        <v>189</v>
      </c>
      <c r="N2747" s="23">
        <v>0</v>
      </c>
      <c r="O2747" s="24"/>
    </row>
    <row r="2748" spans="1:15" ht="20.399999999999999" x14ac:dyDescent="0.2">
      <c r="A2748" s="19" t="s">
        <v>7958</v>
      </c>
      <c r="B2748" s="20" t="s">
        <v>2423</v>
      </c>
      <c r="C2748" s="20">
        <v>9</v>
      </c>
      <c r="D2748" s="20" t="s">
        <v>107</v>
      </c>
      <c r="E2748" s="20" t="s">
        <v>17</v>
      </c>
      <c r="F2748" s="20">
        <v>14</v>
      </c>
      <c r="G2748" s="20">
        <v>6</v>
      </c>
      <c r="H2748" s="20">
        <v>0</v>
      </c>
      <c r="I2748" s="20">
        <v>1</v>
      </c>
      <c r="J2748" s="20">
        <v>21</v>
      </c>
      <c r="K2748" s="20" t="s">
        <v>22</v>
      </c>
      <c r="L2748" s="21">
        <v>3401220</v>
      </c>
      <c r="M2748" s="22">
        <v>189</v>
      </c>
      <c r="N2748" s="23">
        <v>0</v>
      </c>
      <c r="O2748" s="24"/>
    </row>
    <row r="2749" spans="1:15" ht="20.399999999999999" x14ac:dyDescent="0.2">
      <c r="A2749" s="19" t="s">
        <v>7959</v>
      </c>
      <c r="B2749" s="20" t="s">
        <v>7960</v>
      </c>
      <c r="C2749" s="20">
        <v>14</v>
      </c>
      <c r="D2749" s="20" t="s">
        <v>107</v>
      </c>
      <c r="E2749" s="20"/>
      <c r="F2749" s="20">
        <v>18</v>
      </c>
      <c r="G2749" s="20">
        <v>4</v>
      </c>
      <c r="H2749" s="20">
        <v>0</v>
      </c>
      <c r="I2749" s="20">
        <v>1</v>
      </c>
      <c r="J2749" s="20">
        <v>23</v>
      </c>
      <c r="K2749" s="20"/>
      <c r="L2749" s="21">
        <v>3401220</v>
      </c>
      <c r="M2749" s="22">
        <v>322</v>
      </c>
      <c r="N2749" s="23">
        <v>0</v>
      </c>
      <c r="O2749" s="24"/>
    </row>
    <row r="2750" spans="1:15" ht="20.399999999999999" x14ac:dyDescent="0.2">
      <c r="A2750" s="19" t="s">
        <v>7961</v>
      </c>
      <c r="B2750" s="20" t="s">
        <v>7962</v>
      </c>
      <c r="C2750" s="20">
        <v>14</v>
      </c>
      <c r="D2750" s="20" t="s">
        <v>107</v>
      </c>
      <c r="E2750" s="20"/>
      <c r="F2750" s="20">
        <v>18</v>
      </c>
      <c r="G2750" s="20">
        <v>5</v>
      </c>
      <c r="H2750" s="20">
        <v>0</v>
      </c>
      <c r="I2750" s="20">
        <v>1</v>
      </c>
      <c r="J2750" s="20">
        <v>24</v>
      </c>
      <c r="K2750" s="20"/>
      <c r="L2750" s="21">
        <v>3401220</v>
      </c>
      <c r="M2750" s="22">
        <v>336</v>
      </c>
      <c r="N2750" s="23">
        <v>0</v>
      </c>
      <c r="O2750" s="24"/>
    </row>
    <row r="2751" spans="1:15" ht="20.399999999999999" x14ac:dyDescent="0.2">
      <c r="A2751" s="19" t="s">
        <v>7963</v>
      </c>
      <c r="B2751" s="20" t="s">
        <v>7962</v>
      </c>
      <c r="C2751" s="20">
        <v>14</v>
      </c>
      <c r="D2751" s="20" t="s">
        <v>159</v>
      </c>
      <c r="E2751" s="20"/>
      <c r="F2751" s="20">
        <v>18</v>
      </c>
      <c r="G2751" s="20">
        <v>5</v>
      </c>
      <c r="H2751" s="20">
        <v>0</v>
      </c>
      <c r="I2751" s="20">
        <v>1</v>
      </c>
      <c r="J2751" s="20">
        <v>24</v>
      </c>
      <c r="K2751" s="20"/>
      <c r="L2751" s="21">
        <v>3401220</v>
      </c>
      <c r="M2751" s="22">
        <v>336</v>
      </c>
      <c r="N2751" s="23">
        <v>0</v>
      </c>
      <c r="O2751" s="24"/>
    </row>
    <row r="2752" spans="1:15" ht="20.399999999999999" x14ac:dyDescent="0.2">
      <c r="A2752" s="19" t="s">
        <v>7964</v>
      </c>
      <c r="B2752" s="20" t="s">
        <v>3559</v>
      </c>
      <c r="C2752" s="20">
        <v>14</v>
      </c>
      <c r="D2752" s="20" t="s">
        <v>159</v>
      </c>
      <c r="E2752" s="20"/>
      <c r="F2752" s="20">
        <v>18</v>
      </c>
      <c r="G2752" s="20">
        <v>5</v>
      </c>
      <c r="H2752" s="20">
        <v>0</v>
      </c>
      <c r="I2752" s="20">
        <v>1</v>
      </c>
      <c r="J2752" s="20">
        <v>24</v>
      </c>
      <c r="K2752" s="20"/>
      <c r="L2752" s="21">
        <v>3401220</v>
      </c>
      <c r="M2752" s="22">
        <v>336</v>
      </c>
      <c r="N2752" s="23">
        <v>0</v>
      </c>
      <c r="O2752" s="24"/>
    </row>
    <row r="2753" spans="1:15" ht="20.399999999999999" x14ac:dyDescent="0.2">
      <c r="A2753" s="19" t="s">
        <v>7965</v>
      </c>
      <c r="B2753" s="20" t="s">
        <v>2678</v>
      </c>
      <c r="C2753" s="20">
        <v>5</v>
      </c>
      <c r="D2753" s="20" t="s">
        <v>109</v>
      </c>
      <c r="E2753" s="20" t="s">
        <v>17</v>
      </c>
      <c r="F2753" s="20">
        <v>14</v>
      </c>
      <c r="G2753" s="20">
        <v>5</v>
      </c>
      <c r="H2753" s="20">
        <v>1</v>
      </c>
      <c r="I2753" s="20">
        <v>1</v>
      </c>
      <c r="J2753" s="20">
        <v>21</v>
      </c>
      <c r="K2753" s="20" t="s">
        <v>22</v>
      </c>
      <c r="L2753" s="21">
        <v>3401220</v>
      </c>
      <c r="M2753" s="22">
        <v>105</v>
      </c>
      <c r="N2753" s="23">
        <v>5714.2857000000004</v>
      </c>
      <c r="O2753" s="24"/>
    </row>
    <row r="2754" spans="1:15" ht="20.399999999999999" x14ac:dyDescent="0.2">
      <c r="A2754" s="19" t="s">
        <v>7966</v>
      </c>
      <c r="B2754" s="20" t="s">
        <v>2680</v>
      </c>
      <c r="C2754" s="20">
        <v>5</v>
      </c>
      <c r="D2754" s="20" t="s">
        <v>109</v>
      </c>
      <c r="E2754" s="20" t="s">
        <v>17</v>
      </c>
      <c r="F2754" s="20">
        <v>14</v>
      </c>
      <c r="G2754" s="20">
        <v>5</v>
      </c>
      <c r="H2754" s="20">
        <v>1</v>
      </c>
      <c r="I2754" s="20">
        <v>1</v>
      </c>
      <c r="J2754" s="20">
        <v>21</v>
      </c>
      <c r="K2754" s="20" t="s">
        <v>22</v>
      </c>
      <c r="L2754" s="21">
        <v>3401220</v>
      </c>
      <c r="M2754" s="22">
        <v>105</v>
      </c>
      <c r="N2754" s="23">
        <v>5714.2857000000004</v>
      </c>
      <c r="O2754" s="24"/>
    </row>
    <row r="2755" spans="1:15" ht="20.399999999999999" x14ac:dyDescent="0.2">
      <c r="A2755" s="19" t="s">
        <v>7967</v>
      </c>
      <c r="B2755" s="20" t="s">
        <v>2680</v>
      </c>
      <c r="C2755" s="20">
        <v>5</v>
      </c>
      <c r="D2755" s="20" t="s">
        <v>109</v>
      </c>
      <c r="E2755" s="20" t="s">
        <v>17</v>
      </c>
      <c r="F2755" s="20">
        <v>14</v>
      </c>
      <c r="G2755" s="20">
        <v>5</v>
      </c>
      <c r="H2755" s="20">
        <v>1</v>
      </c>
      <c r="I2755" s="20">
        <v>1</v>
      </c>
      <c r="J2755" s="20">
        <v>21</v>
      </c>
      <c r="K2755" s="20" t="s">
        <v>22</v>
      </c>
      <c r="L2755" s="21">
        <v>3401220</v>
      </c>
      <c r="M2755" s="22">
        <v>105</v>
      </c>
      <c r="N2755" s="23">
        <v>5714.2857000000004</v>
      </c>
      <c r="O2755" s="24"/>
    </row>
    <row r="2756" spans="1:15" ht="20.399999999999999" x14ac:dyDescent="0.2">
      <c r="A2756" s="19" t="s">
        <v>7968</v>
      </c>
      <c r="B2756" s="20" t="s">
        <v>3560</v>
      </c>
      <c r="C2756" s="20">
        <v>5</v>
      </c>
      <c r="D2756" s="20" t="s">
        <v>109</v>
      </c>
      <c r="E2756" s="20" t="s">
        <v>17</v>
      </c>
      <c r="F2756" s="20">
        <v>14</v>
      </c>
      <c r="G2756" s="20">
        <v>5</v>
      </c>
      <c r="H2756" s="20">
        <v>1</v>
      </c>
      <c r="I2756" s="20">
        <v>1</v>
      </c>
      <c r="J2756" s="20">
        <v>21</v>
      </c>
      <c r="K2756" s="20" t="s">
        <v>22</v>
      </c>
      <c r="L2756" s="21">
        <v>3401220</v>
      </c>
      <c r="M2756" s="22">
        <v>105</v>
      </c>
      <c r="N2756" s="23">
        <v>5714.2857000000004</v>
      </c>
      <c r="O2756" s="24"/>
    </row>
    <row r="2757" spans="1:15" s="25" customFormat="1" ht="13.2" x14ac:dyDescent="0.25">
      <c r="A2757" s="92" t="s">
        <v>41</v>
      </c>
      <c r="B2757" s="93"/>
      <c r="C2757" s="93"/>
      <c r="D2757" s="93" t="s">
        <v>7969</v>
      </c>
      <c r="E2757" s="93"/>
      <c r="F2757" s="93"/>
      <c r="G2757" s="93"/>
      <c r="H2757" s="93"/>
      <c r="I2757" s="93"/>
      <c r="J2757" s="93"/>
      <c r="K2757" s="93"/>
      <c r="L2757" s="94"/>
      <c r="M2757" s="95"/>
      <c r="N2757" s="96" t="s">
        <v>20</v>
      </c>
      <c r="O2757" s="97">
        <v>20380832</v>
      </c>
    </row>
    <row r="2759" spans="1:15" ht="13.2" x14ac:dyDescent="0.25">
      <c r="D2759" s="25" t="s">
        <v>7970</v>
      </c>
    </row>
    <row r="2760" spans="1:15" ht="30.6" x14ac:dyDescent="0.2">
      <c r="A2760" s="19" t="s">
        <v>7971</v>
      </c>
      <c r="B2760" s="20" t="s">
        <v>7972</v>
      </c>
      <c r="C2760" s="20">
        <v>23</v>
      </c>
      <c r="D2760" s="20" t="s">
        <v>109</v>
      </c>
      <c r="E2760" s="20"/>
      <c r="F2760" s="20">
        <v>2</v>
      </c>
      <c r="G2760" s="20">
        <v>2</v>
      </c>
      <c r="H2760" s="20">
        <v>0</v>
      </c>
      <c r="I2760" s="20">
        <v>1</v>
      </c>
      <c r="J2760" s="20">
        <v>5</v>
      </c>
      <c r="K2760" s="20"/>
      <c r="L2760" s="21">
        <v>3401220</v>
      </c>
      <c r="M2760" s="22">
        <v>115</v>
      </c>
      <c r="N2760" s="23">
        <v>0</v>
      </c>
      <c r="O2760" s="24"/>
    </row>
    <row r="2761" spans="1:15" ht="20.399999999999999" x14ac:dyDescent="0.2">
      <c r="A2761" s="19" t="s">
        <v>7973</v>
      </c>
      <c r="B2761" s="20" t="s">
        <v>1754</v>
      </c>
      <c r="C2761" s="20">
        <v>4</v>
      </c>
      <c r="D2761" s="20" t="s">
        <v>4707</v>
      </c>
      <c r="E2761" s="20" t="s">
        <v>17</v>
      </c>
      <c r="F2761" s="20">
        <v>4</v>
      </c>
      <c r="G2761" s="20">
        <v>2</v>
      </c>
      <c r="H2761" s="20">
        <v>0</v>
      </c>
      <c r="I2761" s="20">
        <v>1</v>
      </c>
      <c r="J2761" s="20">
        <v>7</v>
      </c>
      <c r="K2761" s="20" t="s">
        <v>22</v>
      </c>
      <c r="L2761" s="21">
        <v>3401220</v>
      </c>
      <c r="M2761" s="22">
        <v>28</v>
      </c>
      <c r="N2761" s="23">
        <v>0</v>
      </c>
      <c r="O2761" s="24"/>
    </row>
    <row r="2762" spans="1:15" ht="20.399999999999999" x14ac:dyDescent="0.2">
      <c r="A2762" s="19" t="s">
        <v>7974</v>
      </c>
      <c r="B2762" s="20" t="s">
        <v>4433</v>
      </c>
      <c r="C2762" s="20">
        <v>5</v>
      </c>
      <c r="D2762" s="20" t="s">
        <v>4707</v>
      </c>
      <c r="E2762" s="20" t="s">
        <v>17</v>
      </c>
      <c r="F2762" s="20">
        <v>4</v>
      </c>
      <c r="G2762" s="20">
        <v>2</v>
      </c>
      <c r="H2762" s="20">
        <v>0</v>
      </c>
      <c r="I2762" s="20">
        <v>0</v>
      </c>
      <c r="J2762" s="20">
        <v>6</v>
      </c>
      <c r="K2762" s="20" t="s">
        <v>22</v>
      </c>
      <c r="L2762" s="21">
        <v>3401220</v>
      </c>
      <c r="M2762" s="22">
        <v>30</v>
      </c>
      <c r="N2762" s="23">
        <v>9623</v>
      </c>
      <c r="O2762" s="24"/>
    </row>
    <row r="2763" spans="1:15" ht="22.8" customHeight="1" x14ac:dyDescent="0.2">
      <c r="A2763" s="19" t="s">
        <v>7975</v>
      </c>
      <c r="B2763" s="20" t="s">
        <v>2721</v>
      </c>
      <c r="C2763" s="20">
        <v>14</v>
      </c>
      <c r="D2763" s="20" t="s">
        <v>109</v>
      </c>
      <c r="E2763" s="20"/>
      <c r="F2763" s="20">
        <v>2</v>
      </c>
      <c r="G2763" s="20">
        <v>2</v>
      </c>
      <c r="H2763" s="20">
        <v>0</v>
      </c>
      <c r="I2763" s="20">
        <v>1</v>
      </c>
      <c r="J2763" s="20">
        <v>5</v>
      </c>
      <c r="K2763" s="20"/>
      <c r="L2763" s="21">
        <v>3401220</v>
      </c>
      <c r="M2763" s="22">
        <v>70</v>
      </c>
      <c r="N2763" s="23">
        <v>0</v>
      </c>
      <c r="O2763" s="24"/>
    </row>
    <row r="2764" spans="1:15" ht="22.8" customHeight="1" x14ac:dyDescent="0.2">
      <c r="A2764" s="19" t="s">
        <v>7976</v>
      </c>
      <c r="B2764" s="20" t="s">
        <v>523</v>
      </c>
      <c r="C2764" s="20">
        <v>4</v>
      </c>
      <c r="D2764" s="20" t="s">
        <v>159</v>
      </c>
      <c r="E2764" s="20" t="s">
        <v>346</v>
      </c>
      <c r="F2764" s="20">
        <v>128</v>
      </c>
      <c r="G2764" s="20">
        <v>64</v>
      </c>
      <c r="H2764" s="20">
        <v>25</v>
      </c>
      <c r="I2764" s="20">
        <v>0</v>
      </c>
      <c r="J2764" s="20">
        <v>217</v>
      </c>
      <c r="K2764" s="20" t="s">
        <v>22</v>
      </c>
      <c r="L2764" s="21">
        <v>3401220</v>
      </c>
      <c r="M2764" s="22">
        <v>868</v>
      </c>
      <c r="N2764" s="23">
        <v>164.28569999999999</v>
      </c>
      <c r="O2764" s="24"/>
    </row>
    <row r="2765" spans="1:15" ht="22.8" customHeight="1" x14ac:dyDescent="0.2">
      <c r="A2765" s="19" t="s">
        <v>7975</v>
      </c>
      <c r="B2765" s="20" t="s">
        <v>3878</v>
      </c>
      <c r="C2765" s="20">
        <v>15</v>
      </c>
      <c r="D2765" s="20" t="s">
        <v>109</v>
      </c>
      <c r="E2765" s="20"/>
      <c r="F2765" s="20">
        <v>2</v>
      </c>
      <c r="G2765" s="20">
        <v>2</v>
      </c>
      <c r="H2765" s="20">
        <v>0</v>
      </c>
      <c r="I2765" s="20">
        <v>1</v>
      </c>
      <c r="J2765" s="20">
        <v>5</v>
      </c>
      <c r="K2765" s="20"/>
      <c r="L2765" s="21">
        <v>3401220</v>
      </c>
      <c r="M2765" s="22">
        <v>75</v>
      </c>
      <c r="N2765" s="23">
        <v>0</v>
      </c>
      <c r="O2765" s="24"/>
    </row>
    <row r="2766" spans="1:15" ht="20.399999999999999" x14ac:dyDescent="0.2">
      <c r="A2766" s="19" t="s">
        <v>7977</v>
      </c>
      <c r="B2766" s="20" t="s">
        <v>526</v>
      </c>
      <c r="C2766" s="20">
        <v>4</v>
      </c>
      <c r="D2766" s="20" t="s">
        <v>159</v>
      </c>
      <c r="E2766" s="20" t="s">
        <v>346</v>
      </c>
      <c r="F2766" s="20">
        <v>128</v>
      </c>
      <c r="G2766" s="20">
        <v>64</v>
      </c>
      <c r="H2766" s="20">
        <v>25</v>
      </c>
      <c r="I2766" s="20">
        <v>0</v>
      </c>
      <c r="J2766" s="20">
        <v>217</v>
      </c>
      <c r="K2766" s="20" t="s">
        <v>22</v>
      </c>
      <c r="L2766" s="21">
        <v>3401220</v>
      </c>
      <c r="M2766" s="22">
        <v>868</v>
      </c>
      <c r="N2766" s="23">
        <v>174.76949999999999</v>
      </c>
      <c r="O2766" s="24"/>
    </row>
    <row r="2767" spans="1:15" ht="30.6" x14ac:dyDescent="0.2">
      <c r="A2767" s="19" t="s">
        <v>7978</v>
      </c>
      <c r="B2767" s="20" t="s">
        <v>7979</v>
      </c>
      <c r="C2767" s="20">
        <v>14</v>
      </c>
      <c r="D2767" s="20" t="s">
        <v>109</v>
      </c>
      <c r="E2767" s="20"/>
      <c r="F2767" s="20">
        <v>4</v>
      </c>
      <c r="G2767" s="20">
        <v>1</v>
      </c>
      <c r="H2767" s="20">
        <v>0</v>
      </c>
      <c r="I2767" s="20">
        <v>1</v>
      </c>
      <c r="J2767" s="20">
        <v>6</v>
      </c>
      <c r="K2767" s="20"/>
      <c r="L2767" s="21">
        <v>3401220</v>
      </c>
      <c r="M2767" s="22">
        <v>84</v>
      </c>
      <c r="N2767" s="23">
        <v>0</v>
      </c>
      <c r="O2767" s="24"/>
    </row>
    <row r="2768" spans="1:15" ht="20.399999999999999" x14ac:dyDescent="0.2">
      <c r="A2768" s="19" t="s">
        <v>7980</v>
      </c>
      <c r="B2768" s="20" t="s">
        <v>1227</v>
      </c>
      <c r="C2768" s="20">
        <v>4</v>
      </c>
      <c r="D2768" s="20" t="s">
        <v>109</v>
      </c>
      <c r="E2768" s="20" t="s">
        <v>17</v>
      </c>
      <c r="F2768" s="20">
        <v>2</v>
      </c>
      <c r="G2768" s="20">
        <v>2</v>
      </c>
      <c r="H2768" s="20">
        <v>0</v>
      </c>
      <c r="I2768" s="20">
        <v>0</v>
      </c>
      <c r="J2768" s="20">
        <v>4</v>
      </c>
      <c r="K2768" s="20" t="s">
        <v>22</v>
      </c>
      <c r="L2768" s="21">
        <v>3401220</v>
      </c>
      <c r="M2768" s="22">
        <v>16</v>
      </c>
      <c r="N2768" s="23">
        <v>38509.5</v>
      </c>
      <c r="O2768" s="24"/>
    </row>
    <row r="2769" spans="1:15" ht="20.399999999999999" x14ac:dyDescent="0.2">
      <c r="A2769" s="19" t="s">
        <v>7981</v>
      </c>
      <c r="B2769" s="20" t="s">
        <v>1227</v>
      </c>
      <c r="C2769" s="20">
        <v>4</v>
      </c>
      <c r="D2769" s="20" t="s">
        <v>159</v>
      </c>
      <c r="E2769" s="20" t="s">
        <v>346</v>
      </c>
      <c r="F2769" s="20">
        <v>128</v>
      </c>
      <c r="G2769" s="20">
        <v>64</v>
      </c>
      <c r="H2769" s="20">
        <v>30</v>
      </c>
      <c r="I2769" s="20">
        <v>0</v>
      </c>
      <c r="J2769" s="20">
        <v>222</v>
      </c>
      <c r="K2769" s="20" t="s">
        <v>22</v>
      </c>
      <c r="L2769" s="21">
        <v>3401220</v>
      </c>
      <c r="M2769" s="22">
        <v>888</v>
      </c>
      <c r="N2769" s="23">
        <v>0</v>
      </c>
      <c r="O2769" s="24"/>
    </row>
    <row r="2770" spans="1:15" ht="20.399999999999999" x14ac:dyDescent="0.2">
      <c r="A2770" s="19" t="s">
        <v>7974</v>
      </c>
      <c r="B2770" s="20" t="s">
        <v>1450</v>
      </c>
      <c r="C2770" s="20">
        <v>5</v>
      </c>
      <c r="D2770" s="20" t="s">
        <v>477</v>
      </c>
      <c r="E2770" s="20" t="s">
        <v>17</v>
      </c>
      <c r="F2770" s="20">
        <v>2</v>
      </c>
      <c r="G2770" s="20">
        <v>2</v>
      </c>
      <c r="H2770" s="20">
        <v>0</v>
      </c>
      <c r="I2770" s="20">
        <v>0</v>
      </c>
      <c r="J2770" s="20">
        <v>4</v>
      </c>
      <c r="K2770" s="20" t="s">
        <v>22</v>
      </c>
      <c r="L2770" s="21">
        <v>3401220</v>
      </c>
      <c r="M2770" s="22">
        <v>20</v>
      </c>
      <c r="N2770" s="23">
        <v>0</v>
      </c>
      <c r="O2770" s="24"/>
    </row>
    <row r="2771" spans="1:15" ht="40.799999999999997" x14ac:dyDescent="0.2">
      <c r="A2771" s="19" t="s">
        <v>7982</v>
      </c>
      <c r="B2771" s="20" t="s">
        <v>5544</v>
      </c>
      <c r="C2771" s="20">
        <v>14</v>
      </c>
      <c r="D2771" s="20" t="s">
        <v>109</v>
      </c>
      <c r="E2771" s="20"/>
      <c r="F2771" s="20">
        <v>6</v>
      </c>
      <c r="G2771" s="20">
        <v>2</v>
      </c>
      <c r="H2771" s="20">
        <v>0</v>
      </c>
      <c r="I2771" s="20">
        <v>1</v>
      </c>
      <c r="J2771" s="20">
        <v>9</v>
      </c>
      <c r="K2771" s="20"/>
      <c r="L2771" s="21">
        <v>3401220</v>
      </c>
      <c r="M2771" s="22">
        <v>126</v>
      </c>
      <c r="N2771" s="23">
        <v>0</v>
      </c>
      <c r="O2771" s="24"/>
    </row>
    <row r="2772" spans="1:15" ht="30.6" x14ac:dyDescent="0.2">
      <c r="A2772" s="19" t="s">
        <v>7975</v>
      </c>
      <c r="B2772" s="20" t="s">
        <v>6586</v>
      </c>
      <c r="C2772" s="20">
        <v>9</v>
      </c>
      <c r="D2772" s="20" t="s">
        <v>109</v>
      </c>
      <c r="E2772" s="20"/>
      <c r="F2772" s="20">
        <v>2</v>
      </c>
      <c r="G2772" s="20">
        <v>2</v>
      </c>
      <c r="H2772" s="20">
        <v>0</v>
      </c>
      <c r="I2772" s="20">
        <v>1</v>
      </c>
      <c r="J2772" s="20">
        <v>5</v>
      </c>
      <c r="K2772" s="20"/>
      <c r="L2772" s="21">
        <v>3401220</v>
      </c>
      <c r="M2772" s="22">
        <v>45</v>
      </c>
      <c r="N2772" s="23">
        <v>0</v>
      </c>
      <c r="O2772" s="24"/>
    </row>
    <row r="2773" spans="1:15" ht="20.399999999999999" x14ac:dyDescent="0.2">
      <c r="A2773" s="19" t="s">
        <v>7983</v>
      </c>
      <c r="B2773" s="20" t="s">
        <v>2409</v>
      </c>
      <c r="C2773" s="20">
        <v>4</v>
      </c>
      <c r="D2773" s="20" t="s">
        <v>159</v>
      </c>
      <c r="E2773" s="20" t="s">
        <v>346</v>
      </c>
      <c r="F2773" s="20">
        <v>128</v>
      </c>
      <c r="G2773" s="20">
        <v>64</v>
      </c>
      <c r="H2773" s="20">
        <v>25</v>
      </c>
      <c r="I2773" s="20">
        <v>0</v>
      </c>
      <c r="J2773" s="20">
        <v>217</v>
      </c>
      <c r="K2773" s="20" t="s">
        <v>22</v>
      </c>
      <c r="L2773" s="21">
        <v>3401220</v>
      </c>
      <c r="M2773" s="22">
        <v>868</v>
      </c>
      <c r="N2773" s="23">
        <v>164.28569999999999</v>
      </c>
      <c r="O2773" s="24"/>
    </row>
    <row r="2774" spans="1:15" ht="20.399999999999999" x14ac:dyDescent="0.2">
      <c r="A2774" s="19" t="s">
        <v>7980</v>
      </c>
      <c r="B2774" s="20" t="s">
        <v>1506</v>
      </c>
      <c r="C2774" s="20">
        <v>4</v>
      </c>
      <c r="D2774" s="20" t="s">
        <v>5236</v>
      </c>
      <c r="E2774" s="20" t="s">
        <v>17</v>
      </c>
      <c r="F2774" s="20">
        <v>6</v>
      </c>
      <c r="G2774" s="20">
        <v>2</v>
      </c>
      <c r="H2774" s="20">
        <v>0</v>
      </c>
      <c r="I2774" s="20">
        <v>0</v>
      </c>
      <c r="J2774" s="20">
        <v>8</v>
      </c>
      <c r="K2774" s="20" t="s">
        <v>22</v>
      </c>
      <c r="L2774" s="21">
        <v>3401220</v>
      </c>
      <c r="M2774" s="22">
        <v>32</v>
      </c>
      <c r="N2774" s="23">
        <v>24020.5</v>
      </c>
      <c r="O2774" s="24"/>
    </row>
    <row r="2775" spans="1:15" ht="20.399999999999999" x14ac:dyDescent="0.2">
      <c r="A2775" s="19" t="s">
        <v>7980</v>
      </c>
      <c r="B2775" s="20" t="s">
        <v>1232</v>
      </c>
      <c r="C2775" s="20">
        <v>4</v>
      </c>
      <c r="D2775" s="20" t="s">
        <v>477</v>
      </c>
      <c r="E2775" s="20" t="s">
        <v>17</v>
      </c>
      <c r="F2775" s="20">
        <v>4</v>
      </c>
      <c r="G2775" s="20">
        <v>4</v>
      </c>
      <c r="H2775" s="20">
        <v>0</v>
      </c>
      <c r="I2775" s="20">
        <v>0</v>
      </c>
      <c r="J2775" s="20">
        <v>8</v>
      </c>
      <c r="K2775" s="20" t="s">
        <v>22</v>
      </c>
      <c r="L2775" s="21">
        <v>3401220</v>
      </c>
      <c r="M2775" s="22">
        <v>32</v>
      </c>
      <c r="N2775" s="23">
        <v>0</v>
      </c>
      <c r="O2775" s="24"/>
    </row>
    <row r="2776" spans="1:15" ht="20.399999999999999" x14ac:dyDescent="0.2">
      <c r="A2776" s="19" t="s">
        <v>7981</v>
      </c>
      <c r="B2776" s="20" t="s">
        <v>2608</v>
      </c>
      <c r="C2776" s="20">
        <v>4</v>
      </c>
      <c r="D2776" s="20" t="s">
        <v>159</v>
      </c>
      <c r="E2776" s="20" t="s">
        <v>346</v>
      </c>
      <c r="F2776" s="20">
        <v>128</v>
      </c>
      <c r="G2776" s="20">
        <v>64</v>
      </c>
      <c r="H2776" s="20">
        <v>30</v>
      </c>
      <c r="I2776" s="20">
        <v>0</v>
      </c>
      <c r="J2776" s="20">
        <v>222</v>
      </c>
      <c r="K2776" s="20" t="s">
        <v>22</v>
      </c>
      <c r="L2776" s="21">
        <v>3401220</v>
      </c>
      <c r="M2776" s="22">
        <v>888</v>
      </c>
      <c r="N2776" s="23">
        <v>0</v>
      </c>
      <c r="O2776" s="24"/>
    </row>
    <row r="2777" spans="1:15" ht="20.399999999999999" x14ac:dyDescent="0.2">
      <c r="A2777" s="19" t="s">
        <v>7984</v>
      </c>
      <c r="B2777" s="20" t="s">
        <v>2608</v>
      </c>
      <c r="C2777" s="20">
        <v>4</v>
      </c>
      <c r="D2777" s="20" t="s">
        <v>159</v>
      </c>
      <c r="E2777" s="20" t="s">
        <v>346</v>
      </c>
      <c r="F2777" s="20">
        <v>128</v>
      </c>
      <c r="G2777" s="20">
        <v>64</v>
      </c>
      <c r="H2777" s="20">
        <v>25</v>
      </c>
      <c r="I2777" s="20">
        <v>0</v>
      </c>
      <c r="J2777" s="20">
        <v>217</v>
      </c>
      <c r="K2777" s="20" t="s">
        <v>22</v>
      </c>
      <c r="L2777" s="21">
        <v>3401220</v>
      </c>
      <c r="M2777" s="22">
        <v>868</v>
      </c>
      <c r="N2777" s="23">
        <v>174.76949999999999</v>
      </c>
      <c r="O2777" s="24"/>
    </row>
    <row r="2778" spans="1:15" ht="20.399999999999999" x14ac:dyDescent="0.2">
      <c r="A2778" s="19" t="s">
        <v>7974</v>
      </c>
      <c r="B2778" s="20" t="s">
        <v>665</v>
      </c>
      <c r="C2778" s="20">
        <v>5</v>
      </c>
      <c r="D2778" s="20" t="s">
        <v>477</v>
      </c>
      <c r="E2778" s="20" t="s">
        <v>17</v>
      </c>
      <c r="F2778" s="20">
        <v>2</v>
      </c>
      <c r="G2778" s="20">
        <v>2</v>
      </c>
      <c r="H2778" s="20">
        <v>0</v>
      </c>
      <c r="I2778" s="20">
        <v>0</v>
      </c>
      <c r="J2778" s="20">
        <v>4</v>
      </c>
      <c r="K2778" s="20" t="s">
        <v>22</v>
      </c>
      <c r="L2778" s="21">
        <v>3401220</v>
      </c>
      <c r="M2778" s="22">
        <v>20</v>
      </c>
      <c r="N2778" s="23">
        <v>0</v>
      </c>
      <c r="O2778" s="24"/>
    </row>
    <row r="2779" spans="1:15" ht="40.799999999999997" x14ac:dyDescent="0.2">
      <c r="A2779" s="19" t="s">
        <v>7985</v>
      </c>
      <c r="B2779" s="20" t="s">
        <v>7986</v>
      </c>
      <c r="C2779" s="20">
        <v>14</v>
      </c>
      <c r="D2779" s="20" t="s">
        <v>109</v>
      </c>
      <c r="E2779" s="20"/>
      <c r="F2779" s="20">
        <v>6</v>
      </c>
      <c r="G2779" s="20">
        <v>4</v>
      </c>
      <c r="H2779" s="20">
        <v>0</v>
      </c>
      <c r="I2779" s="20">
        <v>1</v>
      </c>
      <c r="J2779" s="20">
        <v>11</v>
      </c>
      <c r="K2779" s="20"/>
      <c r="L2779" s="21">
        <v>3401220</v>
      </c>
      <c r="M2779" s="22">
        <v>154</v>
      </c>
      <c r="N2779" s="23">
        <v>0</v>
      </c>
      <c r="O2779" s="24"/>
    </row>
    <row r="2780" spans="1:15" ht="20.399999999999999" x14ac:dyDescent="0.2">
      <c r="A2780" s="19" t="s">
        <v>7980</v>
      </c>
      <c r="B2780" s="20" t="s">
        <v>2074</v>
      </c>
      <c r="C2780" s="20">
        <v>4</v>
      </c>
      <c r="D2780" s="20" t="s">
        <v>4609</v>
      </c>
      <c r="E2780" s="20" t="s">
        <v>17</v>
      </c>
      <c r="F2780" s="20">
        <v>6</v>
      </c>
      <c r="G2780" s="20">
        <v>2</v>
      </c>
      <c r="H2780" s="20">
        <v>0</v>
      </c>
      <c r="I2780" s="20">
        <v>0</v>
      </c>
      <c r="J2780" s="20">
        <v>8</v>
      </c>
      <c r="K2780" s="20" t="s">
        <v>22</v>
      </c>
      <c r="L2780" s="21">
        <v>3401220</v>
      </c>
      <c r="M2780" s="22">
        <v>32</v>
      </c>
      <c r="N2780" s="23">
        <v>8703.5</v>
      </c>
      <c r="O2780" s="24"/>
    </row>
    <row r="2781" spans="1:15" ht="20.399999999999999" x14ac:dyDescent="0.2">
      <c r="A2781" s="19" t="s">
        <v>7980</v>
      </c>
      <c r="B2781" s="20" t="s">
        <v>554</v>
      </c>
      <c r="C2781" s="20">
        <v>4</v>
      </c>
      <c r="D2781" s="20" t="s">
        <v>477</v>
      </c>
      <c r="E2781" s="20" t="s">
        <v>17</v>
      </c>
      <c r="F2781" s="20">
        <v>6</v>
      </c>
      <c r="G2781" s="20">
        <v>2</v>
      </c>
      <c r="H2781" s="20">
        <v>0</v>
      </c>
      <c r="I2781" s="20">
        <v>1</v>
      </c>
      <c r="J2781" s="20">
        <v>9</v>
      </c>
      <c r="K2781" s="20" t="s">
        <v>22</v>
      </c>
      <c r="L2781" s="21">
        <v>3401220</v>
      </c>
      <c r="M2781" s="22">
        <v>36</v>
      </c>
      <c r="N2781" s="23">
        <v>0</v>
      </c>
      <c r="O2781" s="24"/>
    </row>
    <row r="2782" spans="1:15" ht="20.399999999999999" x14ac:dyDescent="0.2">
      <c r="A2782" s="19" t="s">
        <v>7987</v>
      </c>
      <c r="B2782" s="20" t="s">
        <v>1515</v>
      </c>
      <c r="C2782" s="20">
        <v>4</v>
      </c>
      <c r="D2782" s="20" t="s">
        <v>159</v>
      </c>
      <c r="E2782" s="20" t="s">
        <v>346</v>
      </c>
      <c r="F2782" s="20">
        <v>128</v>
      </c>
      <c r="G2782" s="20">
        <v>64</v>
      </c>
      <c r="H2782" s="20">
        <v>30</v>
      </c>
      <c r="I2782" s="20">
        <v>0</v>
      </c>
      <c r="J2782" s="20">
        <v>222</v>
      </c>
      <c r="K2782" s="20" t="s">
        <v>22</v>
      </c>
      <c r="L2782" s="21">
        <v>3401220</v>
      </c>
      <c r="M2782" s="22">
        <v>888</v>
      </c>
      <c r="N2782" s="23">
        <v>0</v>
      </c>
      <c r="O2782" s="24"/>
    </row>
    <row r="2783" spans="1:15" ht="20.399999999999999" x14ac:dyDescent="0.2">
      <c r="A2783" s="19" t="s">
        <v>7974</v>
      </c>
      <c r="B2783" s="20" t="s">
        <v>4648</v>
      </c>
      <c r="C2783" s="20">
        <v>5</v>
      </c>
      <c r="D2783" s="20" t="s">
        <v>4609</v>
      </c>
      <c r="E2783" s="20" t="s">
        <v>17</v>
      </c>
      <c r="F2783" s="20">
        <v>4</v>
      </c>
      <c r="G2783" s="20">
        <v>2</v>
      </c>
      <c r="H2783" s="20">
        <v>0</v>
      </c>
      <c r="I2783" s="20">
        <v>0</v>
      </c>
      <c r="J2783" s="20">
        <v>6</v>
      </c>
      <c r="K2783" s="20" t="s">
        <v>22</v>
      </c>
      <c r="L2783" s="21">
        <v>3401220</v>
      </c>
      <c r="M2783" s="22">
        <v>30</v>
      </c>
      <c r="N2783" s="23">
        <v>9356.5</v>
      </c>
      <c r="O2783" s="24"/>
    </row>
    <row r="2784" spans="1:15" ht="20.399999999999999" x14ac:dyDescent="0.2">
      <c r="A2784" s="19" t="s">
        <v>7987</v>
      </c>
      <c r="B2784" s="20" t="s">
        <v>1055</v>
      </c>
      <c r="C2784" s="20">
        <v>4</v>
      </c>
      <c r="D2784" s="20" t="s">
        <v>159</v>
      </c>
      <c r="E2784" s="20" t="s">
        <v>346</v>
      </c>
      <c r="F2784" s="20">
        <v>128</v>
      </c>
      <c r="G2784" s="20">
        <v>64</v>
      </c>
      <c r="H2784" s="20">
        <v>25</v>
      </c>
      <c r="I2784" s="20">
        <v>0</v>
      </c>
      <c r="J2784" s="20">
        <v>217</v>
      </c>
      <c r="K2784" s="20" t="s">
        <v>22</v>
      </c>
      <c r="L2784" s="21">
        <v>3401220</v>
      </c>
      <c r="M2784" s="22">
        <v>868</v>
      </c>
      <c r="N2784" s="23">
        <v>174.76949999999999</v>
      </c>
      <c r="O2784" s="24"/>
    </row>
    <row r="2785" spans="1:15" ht="20.399999999999999" x14ac:dyDescent="0.2">
      <c r="A2785" s="19" t="s">
        <v>7987</v>
      </c>
      <c r="B2785" s="20" t="s">
        <v>686</v>
      </c>
      <c r="C2785" s="20">
        <v>4</v>
      </c>
      <c r="D2785" s="20" t="s">
        <v>159</v>
      </c>
      <c r="E2785" s="20" t="s">
        <v>346</v>
      </c>
      <c r="F2785" s="20">
        <v>128</v>
      </c>
      <c r="G2785" s="20">
        <v>64</v>
      </c>
      <c r="H2785" s="20">
        <v>30</v>
      </c>
      <c r="I2785" s="20">
        <v>0</v>
      </c>
      <c r="J2785" s="20">
        <v>222</v>
      </c>
      <c r="K2785" s="20" t="s">
        <v>22</v>
      </c>
      <c r="L2785" s="21">
        <v>3401220</v>
      </c>
      <c r="M2785" s="22">
        <v>888</v>
      </c>
      <c r="N2785" s="23">
        <v>0</v>
      </c>
      <c r="O2785" s="24"/>
    </row>
    <row r="2786" spans="1:15" ht="20.399999999999999" x14ac:dyDescent="0.2">
      <c r="A2786" s="19" t="s">
        <v>7988</v>
      </c>
      <c r="B2786" s="20" t="s">
        <v>1519</v>
      </c>
      <c r="C2786" s="20">
        <v>4</v>
      </c>
      <c r="D2786" s="20" t="s">
        <v>159</v>
      </c>
      <c r="E2786" s="20" t="s">
        <v>346</v>
      </c>
      <c r="F2786" s="20">
        <v>128</v>
      </c>
      <c r="G2786" s="20">
        <v>64</v>
      </c>
      <c r="H2786" s="20">
        <v>20</v>
      </c>
      <c r="I2786" s="20">
        <v>0</v>
      </c>
      <c r="J2786" s="20">
        <v>212</v>
      </c>
      <c r="K2786" s="20" t="s">
        <v>22</v>
      </c>
      <c r="L2786" s="21">
        <v>3401220</v>
      </c>
      <c r="M2786" s="22">
        <v>848</v>
      </c>
      <c r="N2786" s="23">
        <v>0</v>
      </c>
      <c r="O2786" s="24"/>
    </row>
    <row r="2787" spans="1:15" ht="20.399999999999999" x14ac:dyDescent="0.2">
      <c r="A2787" s="19" t="s">
        <v>7980</v>
      </c>
      <c r="B2787" s="20" t="s">
        <v>1519</v>
      </c>
      <c r="C2787" s="20">
        <v>4</v>
      </c>
      <c r="D2787" s="20" t="s">
        <v>477</v>
      </c>
      <c r="E2787" s="20" t="s">
        <v>17</v>
      </c>
      <c r="F2787" s="20">
        <v>6</v>
      </c>
      <c r="G2787" s="20">
        <v>2</v>
      </c>
      <c r="H2787" s="20">
        <v>0</v>
      </c>
      <c r="I2787" s="20">
        <v>1</v>
      </c>
      <c r="J2787" s="20">
        <v>9</v>
      </c>
      <c r="K2787" s="20" t="s">
        <v>22</v>
      </c>
      <c r="L2787" s="21">
        <v>3401220</v>
      </c>
      <c r="M2787" s="22">
        <v>36</v>
      </c>
      <c r="N2787" s="23">
        <v>0</v>
      </c>
      <c r="O2787" s="24"/>
    </row>
    <row r="2788" spans="1:15" ht="20.399999999999999" x14ac:dyDescent="0.2">
      <c r="A2788" s="19" t="s">
        <v>7989</v>
      </c>
      <c r="B2788" s="20" t="s">
        <v>3597</v>
      </c>
      <c r="C2788" s="20">
        <v>5</v>
      </c>
      <c r="D2788" s="20" t="s">
        <v>477</v>
      </c>
      <c r="E2788" s="20" t="s">
        <v>17</v>
      </c>
      <c r="F2788" s="20">
        <v>8</v>
      </c>
      <c r="G2788" s="20">
        <v>6</v>
      </c>
      <c r="H2788" s="20">
        <v>0</v>
      </c>
      <c r="I2788" s="20">
        <v>1</v>
      </c>
      <c r="J2788" s="20">
        <v>15</v>
      </c>
      <c r="K2788" s="20" t="s">
        <v>22</v>
      </c>
      <c r="L2788" s="21">
        <v>3401220</v>
      </c>
      <c r="M2788" s="22">
        <v>75</v>
      </c>
      <c r="N2788" s="23">
        <v>0</v>
      </c>
      <c r="O2788" s="24"/>
    </row>
    <row r="2789" spans="1:15" ht="20.399999999999999" x14ac:dyDescent="0.2">
      <c r="A2789" s="19" t="s">
        <v>951</v>
      </c>
      <c r="B2789" s="20" t="s">
        <v>851</v>
      </c>
      <c r="C2789" s="20">
        <v>4</v>
      </c>
      <c r="D2789" s="20" t="s">
        <v>159</v>
      </c>
      <c r="E2789" s="20" t="s">
        <v>346</v>
      </c>
      <c r="F2789" s="20">
        <v>128</v>
      </c>
      <c r="G2789" s="20">
        <v>64</v>
      </c>
      <c r="H2789" s="20">
        <v>20</v>
      </c>
      <c r="I2789" s="20">
        <v>0</v>
      </c>
      <c r="J2789" s="20">
        <v>212</v>
      </c>
      <c r="K2789" s="20" t="s">
        <v>22</v>
      </c>
      <c r="L2789" s="21">
        <v>3401220</v>
      </c>
      <c r="M2789" s="22">
        <v>848</v>
      </c>
      <c r="N2789" s="23">
        <v>148.67449999999999</v>
      </c>
      <c r="O2789" s="24"/>
    </row>
    <row r="2790" spans="1:15" ht="20.399999999999999" x14ac:dyDescent="0.2">
      <c r="A2790" s="19" t="s">
        <v>7990</v>
      </c>
      <c r="B2790" s="20" t="s">
        <v>583</v>
      </c>
      <c r="C2790" s="20">
        <v>5</v>
      </c>
      <c r="D2790" s="20" t="s">
        <v>477</v>
      </c>
      <c r="E2790" s="20" t="s">
        <v>17</v>
      </c>
      <c r="F2790" s="20">
        <v>6</v>
      </c>
      <c r="G2790" s="20">
        <v>2</v>
      </c>
      <c r="H2790" s="20">
        <v>0</v>
      </c>
      <c r="I2790" s="20">
        <v>1</v>
      </c>
      <c r="J2790" s="20">
        <v>9</v>
      </c>
      <c r="K2790" s="20" t="s">
        <v>22</v>
      </c>
      <c r="L2790" s="21">
        <v>3401220</v>
      </c>
      <c r="M2790" s="22">
        <v>45</v>
      </c>
      <c r="N2790" s="23">
        <v>0</v>
      </c>
      <c r="O2790" s="24"/>
    </row>
    <row r="2791" spans="1:15" ht="20.399999999999999" x14ac:dyDescent="0.2">
      <c r="A2791" s="19" t="s">
        <v>7987</v>
      </c>
      <c r="B2791" s="20" t="s">
        <v>3741</v>
      </c>
      <c r="C2791" s="20">
        <v>4</v>
      </c>
      <c r="D2791" s="20" t="s">
        <v>159</v>
      </c>
      <c r="E2791" s="20" t="s">
        <v>346</v>
      </c>
      <c r="F2791" s="20">
        <v>128</v>
      </c>
      <c r="G2791" s="20">
        <v>64</v>
      </c>
      <c r="H2791" s="20">
        <v>25</v>
      </c>
      <c r="I2791" s="20">
        <v>0</v>
      </c>
      <c r="J2791" s="20">
        <v>217</v>
      </c>
      <c r="K2791" s="20" t="s">
        <v>22</v>
      </c>
      <c r="L2791" s="21">
        <v>3401220</v>
      </c>
      <c r="M2791" s="22">
        <v>868</v>
      </c>
      <c r="N2791" s="23">
        <v>174.76949999999999</v>
      </c>
      <c r="O2791" s="24"/>
    </row>
    <row r="2792" spans="1:15" ht="20.399999999999999" x14ac:dyDescent="0.2">
      <c r="A2792" s="19" t="s">
        <v>7980</v>
      </c>
      <c r="B2792" s="20" t="s">
        <v>3741</v>
      </c>
      <c r="C2792" s="20">
        <v>4</v>
      </c>
      <c r="D2792" s="20" t="s">
        <v>4609</v>
      </c>
      <c r="E2792" s="20" t="s">
        <v>17</v>
      </c>
      <c r="F2792" s="20">
        <v>2</v>
      </c>
      <c r="G2792" s="20">
        <v>2</v>
      </c>
      <c r="H2792" s="20">
        <v>0</v>
      </c>
      <c r="I2792" s="20">
        <v>0</v>
      </c>
      <c r="J2792" s="20">
        <v>4</v>
      </c>
      <c r="K2792" s="20" t="s">
        <v>22</v>
      </c>
      <c r="L2792" s="21">
        <v>3401220</v>
      </c>
      <c r="M2792" s="22">
        <v>16</v>
      </c>
      <c r="N2792" s="23">
        <v>10548.5</v>
      </c>
      <c r="O2792" s="24"/>
    </row>
    <row r="2793" spans="1:15" ht="40.799999999999997" x14ac:dyDescent="0.2">
      <c r="A2793" s="19" t="s">
        <v>7991</v>
      </c>
      <c r="B2793" s="20" t="s">
        <v>5224</v>
      </c>
      <c r="C2793" s="20">
        <v>7</v>
      </c>
      <c r="D2793" s="20" t="s">
        <v>109</v>
      </c>
      <c r="E2793" s="20"/>
      <c r="F2793" s="20">
        <v>8</v>
      </c>
      <c r="G2793" s="20">
        <v>4</v>
      </c>
      <c r="H2793" s="20">
        <v>0</v>
      </c>
      <c r="I2793" s="20">
        <v>1</v>
      </c>
      <c r="J2793" s="20">
        <v>13</v>
      </c>
      <c r="K2793" s="20"/>
      <c r="L2793" s="21">
        <v>3401220</v>
      </c>
      <c r="M2793" s="22">
        <v>91</v>
      </c>
      <c r="N2793" s="23">
        <v>0</v>
      </c>
      <c r="O2793" s="24"/>
    </row>
    <row r="2794" spans="1:15" ht="20.399999999999999" x14ac:dyDescent="0.2">
      <c r="A2794" s="19" t="s">
        <v>7992</v>
      </c>
      <c r="B2794" s="20" t="s">
        <v>586</v>
      </c>
      <c r="C2794" s="20">
        <v>4</v>
      </c>
      <c r="D2794" s="20" t="s">
        <v>159</v>
      </c>
      <c r="E2794" s="20" t="s">
        <v>346</v>
      </c>
      <c r="F2794" s="20">
        <v>128</v>
      </c>
      <c r="G2794" s="20">
        <v>64</v>
      </c>
      <c r="H2794" s="20">
        <v>25</v>
      </c>
      <c r="I2794" s="20">
        <v>0</v>
      </c>
      <c r="J2794" s="20">
        <v>217</v>
      </c>
      <c r="K2794" s="20" t="s">
        <v>22</v>
      </c>
      <c r="L2794" s="21">
        <v>3401220</v>
      </c>
      <c r="M2794" s="22">
        <v>868</v>
      </c>
      <c r="N2794" s="23">
        <v>164.28569999999999</v>
      </c>
      <c r="O2794" s="24"/>
    </row>
    <row r="2795" spans="1:15" ht="20.399999999999999" x14ac:dyDescent="0.2">
      <c r="A2795" s="19" t="s">
        <v>7993</v>
      </c>
      <c r="B2795" s="20" t="s">
        <v>7994</v>
      </c>
      <c r="C2795" s="20">
        <v>4</v>
      </c>
      <c r="D2795" s="20" t="s">
        <v>314</v>
      </c>
      <c r="E2795" s="20" t="s">
        <v>17</v>
      </c>
      <c r="F2795" s="20">
        <v>8</v>
      </c>
      <c r="G2795" s="20">
        <v>4</v>
      </c>
      <c r="H2795" s="20">
        <v>0</v>
      </c>
      <c r="I2795" s="20">
        <v>0</v>
      </c>
      <c r="J2795" s="20">
        <v>12</v>
      </c>
      <c r="K2795" s="20" t="s">
        <v>22</v>
      </c>
      <c r="L2795" s="21">
        <v>3401220</v>
      </c>
      <c r="M2795" s="22">
        <v>48</v>
      </c>
      <c r="N2795" s="23">
        <v>10287</v>
      </c>
      <c r="O2795" s="24"/>
    </row>
    <row r="2796" spans="1:15" ht="20.399999999999999" x14ac:dyDescent="0.2">
      <c r="A2796" s="19" t="s">
        <v>7990</v>
      </c>
      <c r="B2796" s="20" t="s">
        <v>2508</v>
      </c>
      <c r="C2796" s="20">
        <v>5</v>
      </c>
      <c r="D2796" s="20" t="s">
        <v>477</v>
      </c>
      <c r="E2796" s="20" t="s">
        <v>17</v>
      </c>
      <c r="F2796" s="20">
        <v>6</v>
      </c>
      <c r="G2796" s="20">
        <v>2</v>
      </c>
      <c r="H2796" s="20">
        <v>0</v>
      </c>
      <c r="I2796" s="20">
        <v>1</v>
      </c>
      <c r="J2796" s="20">
        <v>9</v>
      </c>
      <c r="K2796" s="20" t="s">
        <v>22</v>
      </c>
      <c r="L2796" s="21">
        <v>3401220</v>
      </c>
      <c r="M2796" s="22">
        <v>45</v>
      </c>
      <c r="N2796" s="23">
        <v>0</v>
      </c>
      <c r="O2796" s="24"/>
    </row>
    <row r="2797" spans="1:15" ht="20.399999999999999" x14ac:dyDescent="0.2">
      <c r="A2797" s="19" t="s">
        <v>7995</v>
      </c>
      <c r="B2797" s="20" t="s">
        <v>7996</v>
      </c>
      <c r="C2797" s="20">
        <v>7</v>
      </c>
      <c r="D2797" s="20" t="s">
        <v>109</v>
      </c>
      <c r="E2797" s="20"/>
      <c r="F2797" s="20">
        <v>6</v>
      </c>
      <c r="G2797" s="20">
        <v>4</v>
      </c>
      <c r="H2797" s="20">
        <v>0</v>
      </c>
      <c r="I2797" s="20">
        <v>1</v>
      </c>
      <c r="J2797" s="20">
        <v>11</v>
      </c>
      <c r="K2797" s="20"/>
      <c r="L2797" s="21">
        <v>3401220</v>
      </c>
      <c r="M2797" s="22">
        <v>77</v>
      </c>
      <c r="N2797" s="23">
        <v>0</v>
      </c>
      <c r="O2797" s="24"/>
    </row>
    <row r="2798" spans="1:15" ht="20.399999999999999" x14ac:dyDescent="0.2">
      <c r="A2798" s="19" t="s">
        <v>7980</v>
      </c>
      <c r="B2798" s="20" t="s">
        <v>3745</v>
      </c>
      <c r="C2798" s="20">
        <v>4</v>
      </c>
      <c r="D2798" s="20" t="s">
        <v>477</v>
      </c>
      <c r="E2798" s="20" t="s">
        <v>17</v>
      </c>
      <c r="F2798" s="20">
        <v>6</v>
      </c>
      <c r="G2798" s="20">
        <v>4</v>
      </c>
      <c r="H2798" s="20">
        <v>0</v>
      </c>
      <c r="I2798" s="20">
        <v>0</v>
      </c>
      <c r="J2798" s="20">
        <v>10</v>
      </c>
      <c r="K2798" s="20" t="s">
        <v>22</v>
      </c>
      <c r="L2798" s="21">
        <v>3401220</v>
      </c>
      <c r="M2798" s="22">
        <v>40</v>
      </c>
      <c r="N2798" s="23">
        <v>0</v>
      </c>
      <c r="O2798" s="24"/>
    </row>
    <row r="2799" spans="1:15" ht="40.799999999999997" x14ac:dyDescent="0.2">
      <c r="A2799" s="19" t="s">
        <v>7997</v>
      </c>
      <c r="B2799" s="20" t="s">
        <v>4674</v>
      </c>
      <c r="C2799" s="20">
        <v>7</v>
      </c>
      <c r="D2799" s="20" t="s">
        <v>109</v>
      </c>
      <c r="E2799" s="20"/>
      <c r="F2799" s="20">
        <v>8</v>
      </c>
      <c r="G2799" s="20">
        <v>4</v>
      </c>
      <c r="H2799" s="20">
        <v>0</v>
      </c>
      <c r="I2799" s="20">
        <v>1</v>
      </c>
      <c r="J2799" s="20">
        <v>13</v>
      </c>
      <c r="K2799" s="20"/>
      <c r="L2799" s="21">
        <v>3401220</v>
      </c>
      <c r="M2799" s="22">
        <v>91</v>
      </c>
      <c r="N2799" s="23">
        <v>0</v>
      </c>
      <c r="O2799" s="24"/>
    </row>
    <row r="2800" spans="1:15" ht="40.799999999999997" x14ac:dyDescent="0.2">
      <c r="A2800" s="19" t="s">
        <v>7998</v>
      </c>
      <c r="B2800" s="20" t="s">
        <v>4674</v>
      </c>
      <c r="C2800" s="20">
        <v>7</v>
      </c>
      <c r="D2800" s="20" t="s">
        <v>109</v>
      </c>
      <c r="E2800" s="20"/>
      <c r="F2800" s="20">
        <v>8</v>
      </c>
      <c r="G2800" s="20">
        <v>4</v>
      </c>
      <c r="H2800" s="20">
        <v>0</v>
      </c>
      <c r="I2800" s="20">
        <v>1</v>
      </c>
      <c r="J2800" s="20">
        <v>13</v>
      </c>
      <c r="K2800" s="20"/>
      <c r="L2800" s="21">
        <v>3401220</v>
      </c>
      <c r="M2800" s="22">
        <v>91</v>
      </c>
      <c r="N2800" s="23">
        <v>0</v>
      </c>
      <c r="O2800" s="24"/>
    </row>
    <row r="2801" spans="1:15" ht="20.399999999999999" x14ac:dyDescent="0.2">
      <c r="A2801" s="19" t="s">
        <v>7999</v>
      </c>
      <c r="B2801" s="20" t="s">
        <v>8000</v>
      </c>
      <c r="C2801" s="20">
        <v>7</v>
      </c>
      <c r="D2801" s="20" t="s">
        <v>1850</v>
      </c>
      <c r="E2801" s="20" t="s">
        <v>17</v>
      </c>
      <c r="F2801" s="20">
        <v>12</v>
      </c>
      <c r="G2801" s="20">
        <v>1</v>
      </c>
      <c r="H2801" s="20">
        <v>0</v>
      </c>
      <c r="I2801" s="20">
        <v>1</v>
      </c>
      <c r="J2801" s="20">
        <v>14</v>
      </c>
      <c r="K2801" s="20" t="s">
        <v>22</v>
      </c>
      <c r="L2801" s="21">
        <v>34012205</v>
      </c>
      <c r="M2801" s="22">
        <v>98</v>
      </c>
      <c r="N2801" s="23">
        <v>0</v>
      </c>
      <c r="O2801" s="24"/>
    </row>
    <row r="2802" spans="1:15" ht="20.399999999999999" x14ac:dyDescent="0.2">
      <c r="A2802" s="19" t="s">
        <v>8001</v>
      </c>
      <c r="B2802" s="20" t="s">
        <v>2019</v>
      </c>
      <c r="C2802" s="20">
        <v>7</v>
      </c>
      <c r="D2802" s="20" t="s">
        <v>109</v>
      </c>
      <c r="E2802" s="20"/>
      <c r="F2802" s="20">
        <v>10</v>
      </c>
      <c r="G2802" s="20">
        <v>5</v>
      </c>
      <c r="H2802" s="20">
        <v>0</v>
      </c>
      <c r="I2802" s="20">
        <v>1</v>
      </c>
      <c r="J2802" s="20">
        <v>16</v>
      </c>
      <c r="K2802" s="20"/>
      <c r="L2802" s="21">
        <v>3401220</v>
      </c>
      <c r="M2802" s="22">
        <v>112</v>
      </c>
      <c r="N2802" s="23">
        <v>0</v>
      </c>
      <c r="O2802" s="24"/>
    </row>
    <row r="2803" spans="1:15" ht="20.399999999999999" x14ac:dyDescent="0.2">
      <c r="A2803" s="19" t="s">
        <v>8002</v>
      </c>
      <c r="B2803" s="20" t="s">
        <v>2510</v>
      </c>
      <c r="C2803" s="20">
        <v>4</v>
      </c>
      <c r="D2803" s="20" t="s">
        <v>159</v>
      </c>
      <c r="E2803" s="20" t="s">
        <v>346</v>
      </c>
      <c r="F2803" s="20">
        <v>128</v>
      </c>
      <c r="G2803" s="20">
        <v>64</v>
      </c>
      <c r="H2803" s="20">
        <v>30</v>
      </c>
      <c r="I2803" s="20">
        <v>0</v>
      </c>
      <c r="J2803" s="20">
        <v>222</v>
      </c>
      <c r="K2803" s="20" t="s">
        <v>22</v>
      </c>
      <c r="L2803" s="21">
        <v>3401220</v>
      </c>
      <c r="M2803" s="22">
        <v>888</v>
      </c>
      <c r="N2803" s="23">
        <v>0</v>
      </c>
      <c r="O2803" s="24"/>
    </row>
    <row r="2804" spans="1:15" ht="20.399999999999999" x14ac:dyDescent="0.2">
      <c r="A2804" s="19" t="s">
        <v>8003</v>
      </c>
      <c r="B2804" s="20" t="s">
        <v>2510</v>
      </c>
      <c r="C2804" s="20">
        <v>4</v>
      </c>
      <c r="D2804" s="20" t="s">
        <v>293</v>
      </c>
      <c r="E2804" s="20" t="s">
        <v>17</v>
      </c>
      <c r="F2804" s="20">
        <v>6</v>
      </c>
      <c r="G2804" s="20">
        <v>4</v>
      </c>
      <c r="H2804" s="20">
        <v>0</v>
      </c>
      <c r="I2804" s="20">
        <v>0</v>
      </c>
      <c r="J2804" s="20">
        <v>10</v>
      </c>
      <c r="K2804" s="20" t="s">
        <v>22</v>
      </c>
      <c r="L2804" s="21">
        <v>3401220</v>
      </c>
      <c r="M2804" s="22">
        <v>40</v>
      </c>
      <c r="N2804" s="23">
        <v>10395</v>
      </c>
      <c r="O2804" s="24"/>
    </row>
    <row r="2805" spans="1:15" ht="20.399999999999999" x14ac:dyDescent="0.2">
      <c r="A2805" s="19" t="s">
        <v>7990</v>
      </c>
      <c r="B2805" s="20" t="s">
        <v>1934</v>
      </c>
      <c r="C2805" s="20">
        <v>5</v>
      </c>
      <c r="D2805" s="20" t="s">
        <v>477</v>
      </c>
      <c r="E2805" s="20" t="s">
        <v>17</v>
      </c>
      <c r="F2805" s="20">
        <v>6</v>
      </c>
      <c r="G2805" s="20">
        <v>2</v>
      </c>
      <c r="H2805" s="20">
        <v>0</v>
      </c>
      <c r="I2805" s="20">
        <v>1</v>
      </c>
      <c r="J2805" s="20">
        <v>9</v>
      </c>
      <c r="K2805" s="20" t="s">
        <v>22</v>
      </c>
      <c r="L2805" s="21">
        <v>3401220</v>
      </c>
      <c r="M2805" s="22">
        <v>45</v>
      </c>
      <c r="N2805" s="23">
        <v>0</v>
      </c>
      <c r="O2805" s="24"/>
    </row>
    <row r="2806" spans="1:15" ht="40.799999999999997" x14ac:dyDescent="0.2">
      <c r="A2806" s="19" t="s">
        <v>8004</v>
      </c>
      <c r="B2806" s="20" t="s">
        <v>8005</v>
      </c>
      <c r="C2806" s="20">
        <v>7</v>
      </c>
      <c r="D2806" s="20" t="s">
        <v>109</v>
      </c>
      <c r="E2806" s="20"/>
      <c r="F2806" s="20">
        <v>8</v>
      </c>
      <c r="G2806" s="20">
        <v>3</v>
      </c>
      <c r="H2806" s="20">
        <v>0</v>
      </c>
      <c r="I2806" s="20">
        <v>1</v>
      </c>
      <c r="J2806" s="20">
        <v>12</v>
      </c>
      <c r="K2806" s="20"/>
      <c r="L2806" s="21">
        <v>3401220</v>
      </c>
      <c r="M2806" s="22">
        <v>84</v>
      </c>
      <c r="N2806" s="23">
        <v>0</v>
      </c>
      <c r="O2806" s="24"/>
    </row>
    <row r="2807" spans="1:15" ht="40.799999999999997" x14ac:dyDescent="0.2">
      <c r="A2807" s="19" t="s">
        <v>8006</v>
      </c>
      <c r="B2807" s="20" t="s">
        <v>8005</v>
      </c>
      <c r="C2807" s="20">
        <v>7</v>
      </c>
      <c r="D2807" s="20" t="s">
        <v>109</v>
      </c>
      <c r="E2807" s="20"/>
      <c r="F2807" s="20">
        <v>8</v>
      </c>
      <c r="G2807" s="20">
        <v>3</v>
      </c>
      <c r="H2807" s="20">
        <v>0</v>
      </c>
      <c r="I2807" s="20">
        <v>1</v>
      </c>
      <c r="J2807" s="20">
        <v>12</v>
      </c>
      <c r="K2807" s="20"/>
      <c r="L2807" s="21">
        <v>3401220</v>
      </c>
      <c r="M2807" s="22">
        <v>84</v>
      </c>
      <c r="N2807" s="23">
        <v>0</v>
      </c>
      <c r="O2807" s="24"/>
    </row>
    <row r="2808" spans="1:15" ht="20.399999999999999" x14ac:dyDescent="0.2">
      <c r="A2808" s="19" t="s">
        <v>7987</v>
      </c>
      <c r="B2808" s="20" t="s">
        <v>1905</v>
      </c>
      <c r="C2808" s="20">
        <v>4</v>
      </c>
      <c r="D2808" s="20" t="s">
        <v>159</v>
      </c>
      <c r="E2808" s="20" t="s">
        <v>346</v>
      </c>
      <c r="F2808" s="20">
        <v>128</v>
      </c>
      <c r="G2808" s="20">
        <v>64</v>
      </c>
      <c r="H2808" s="20">
        <v>25</v>
      </c>
      <c r="I2808" s="20">
        <v>0</v>
      </c>
      <c r="J2808" s="20">
        <v>217</v>
      </c>
      <c r="K2808" s="20" t="s">
        <v>22</v>
      </c>
      <c r="L2808" s="21">
        <v>3401220</v>
      </c>
      <c r="M2808" s="22">
        <v>868</v>
      </c>
      <c r="N2808" s="23">
        <v>174.76949999999999</v>
      </c>
      <c r="O2808" s="24"/>
    </row>
    <row r="2809" spans="1:15" ht="20.399999999999999" x14ac:dyDescent="0.2">
      <c r="A2809" s="19" t="s">
        <v>8007</v>
      </c>
      <c r="B2809" s="20" t="s">
        <v>1905</v>
      </c>
      <c r="C2809" s="20">
        <v>4</v>
      </c>
      <c r="D2809" s="20" t="s">
        <v>159</v>
      </c>
      <c r="E2809" s="20" t="s">
        <v>346</v>
      </c>
      <c r="F2809" s="20">
        <v>128</v>
      </c>
      <c r="G2809" s="20">
        <v>64</v>
      </c>
      <c r="H2809" s="20">
        <v>25</v>
      </c>
      <c r="I2809" s="20">
        <v>0</v>
      </c>
      <c r="J2809" s="20">
        <v>217</v>
      </c>
      <c r="K2809" s="20" t="s">
        <v>22</v>
      </c>
      <c r="L2809" s="21">
        <v>3401220</v>
      </c>
      <c r="M2809" s="22">
        <v>868</v>
      </c>
      <c r="N2809" s="23">
        <v>164.28569999999999</v>
      </c>
      <c r="O2809" s="24"/>
    </row>
    <row r="2810" spans="1:15" ht="20.399999999999999" x14ac:dyDescent="0.2">
      <c r="A2810" s="19" t="s">
        <v>7987</v>
      </c>
      <c r="B2810" s="20" t="s">
        <v>601</v>
      </c>
      <c r="C2810" s="20">
        <v>4</v>
      </c>
      <c r="D2810" s="20" t="s">
        <v>159</v>
      </c>
      <c r="E2810" s="20" t="s">
        <v>346</v>
      </c>
      <c r="F2810" s="20">
        <v>128</v>
      </c>
      <c r="G2810" s="20">
        <v>64</v>
      </c>
      <c r="H2810" s="20">
        <v>30</v>
      </c>
      <c r="I2810" s="20">
        <v>0</v>
      </c>
      <c r="J2810" s="20">
        <v>222</v>
      </c>
      <c r="K2810" s="20" t="s">
        <v>22</v>
      </c>
      <c r="L2810" s="21">
        <v>3401220</v>
      </c>
      <c r="M2810" s="22">
        <v>888</v>
      </c>
      <c r="N2810" s="23">
        <v>0</v>
      </c>
      <c r="O2810" s="24"/>
    </row>
    <row r="2811" spans="1:15" ht="20.399999999999999" x14ac:dyDescent="0.2">
      <c r="A2811" s="19" t="s">
        <v>8008</v>
      </c>
      <c r="B2811" s="20" t="s">
        <v>601</v>
      </c>
      <c r="C2811" s="20">
        <v>4</v>
      </c>
      <c r="D2811" s="20" t="s">
        <v>181</v>
      </c>
      <c r="E2811" s="20" t="s">
        <v>17</v>
      </c>
      <c r="F2811" s="20">
        <v>8</v>
      </c>
      <c r="G2811" s="20">
        <v>2</v>
      </c>
      <c r="H2811" s="20">
        <v>0</v>
      </c>
      <c r="I2811" s="20">
        <v>0</v>
      </c>
      <c r="J2811" s="20">
        <v>10</v>
      </c>
      <c r="K2811" s="20" t="s">
        <v>22</v>
      </c>
      <c r="L2811" s="21">
        <v>3401220</v>
      </c>
      <c r="M2811" s="22">
        <v>40</v>
      </c>
      <c r="N2811" s="23">
        <v>22117.5</v>
      </c>
      <c r="O2811" s="24"/>
    </row>
    <row r="2812" spans="1:15" ht="20.399999999999999" x14ac:dyDescent="0.2">
      <c r="A2812" s="19" t="s">
        <v>8009</v>
      </c>
      <c r="B2812" s="20" t="s">
        <v>2541</v>
      </c>
      <c r="C2812" s="20">
        <v>5</v>
      </c>
      <c r="D2812" s="20" t="s">
        <v>4609</v>
      </c>
      <c r="E2812" s="20" t="s">
        <v>17</v>
      </c>
      <c r="F2812" s="20">
        <v>6</v>
      </c>
      <c r="G2812" s="20">
        <v>4</v>
      </c>
      <c r="H2812" s="20">
        <v>0</v>
      </c>
      <c r="I2812" s="20">
        <v>0</v>
      </c>
      <c r="J2812" s="20">
        <v>10</v>
      </c>
      <c r="K2812" s="20" t="s">
        <v>22</v>
      </c>
      <c r="L2812" s="21">
        <v>3401220</v>
      </c>
      <c r="M2812" s="22">
        <v>50</v>
      </c>
      <c r="N2812" s="23">
        <v>7926</v>
      </c>
      <c r="O2812" s="24"/>
    </row>
    <row r="2813" spans="1:15" ht="20.399999999999999" x14ac:dyDescent="0.2">
      <c r="A2813" s="19" t="s">
        <v>8010</v>
      </c>
      <c r="B2813" s="20" t="s">
        <v>1526</v>
      </c>
      <c r="C2813" s="20">
        <v>5</v>
      </c>
      <c r="D2813" s="20" t="s">
        <v>477</v>
      </c>
      <c r="E2813" s="20" t="s">
        <v>17</v>
      </c>
      <c r="F2813" s="20">
        <v>8</v>
      </c>
      <c r="G2813" s="20">
        <v>2</v>
      </c>
      <c r="H2813" s="20">
        <v>0</v>
      </c>
      <c r="I2813" s="20">
        <v>0</v>
      </c>
      <c r="J2813" s="20">
        <v>10</v>
      </c>
      <c r="K2813" s="20" t="s">
        <v>22</v>
      </c>
      <c r="L2813" s="21">
        <v>3401220</v>
      </c>
      <c r="M2813" s="22">
        <v>50</v>
      </c>
      <c r="N2813" s="23">
        <v>7004.72</v>
      </c>
      <c r="O2813" s="24"/>
    </row>
    <row r="2814" spans="1:15" ht="20.399999999999999" x14ac:dyDescent="0.2">
      <c r="A2814" s="19" t="s">
        <v>8011</v>
      </c>
      <c r="B2814" s="20" t="s">
        <v>610</v>
      </c>
      <c r="C2814" s="20">
        <v>4</v>
      </c>
      <c r="D2814" s="20" t="s">
        <v>159</v>
      </c>
      <c r="E2814" s="20" t="s">
        <v>346</v>
      </c>
      <c r="F2814" s="20">
        <v>128</v>
      </c>
      <c r="G2814" s="20">
        <v>64</v>
      </c>
      <c r="H2814" s="20">
        <v>25</v>
      </c>
      <c r="I2814" s="20">
        <v>0</v>
      </c>
      <c r="J2814" s="20">
        <v>217</v>
      </c>
      <c r="K2814" s="20" t="s">
        <v>22</v>
      </c>
      <c r="L2814" s="21">
        <v>3401220</v>
      </c>
      <c r="M2814" s="22">
        <v>868</v>
      </c>
      <c r="N2814" s="23">
        <v>174.76949999999999</v>
      </c>
      <c r="O2814" s="24"/>
    </row>
    <row r="2815" spans="1:15" ht="20.399999999999999" x14ac:dyDescent="0.2">
      <c r="A2815" s="19" t="s">
        <v>7990</v>
      </c>
      <c r="B2815" s="20" t="s">
        <v>2176</v>
      </c>
      <c r="C2815" s="20">
        <v>5</v>
      </c>
      <c r="D2815" s="20" t="s">
        <v>4609</v>
      </c>
      <c r="E2815" s="20" t="s">
        <v>17</v>
      </c>
      <c r="F2815" s="20">
        <v>2</v>
      </c>
      <c r="G2815" s="20">
        <v>2</v>
      </c>
      <c r="H2815" s="20">
        <v>0</v>
      </c>
      <c r="I2815" s="20">
        <v>0</v>
      </c>
      <c r="J2815" s="20">
        <v>4</v>
      </c>
      <c r="K2815" s="20" t="s">
        <v>22</v>
      </c>
      <c r="L2815" s="21">
        <v>3401220</v>
      </c>
      <c r="M2815" s="22">
        <v>20</v>
      </c>
      <c r="N2815" s="23">
        <v>8761.2000000000007</v>
      </c>
      <c r="O2815" s="24"/>
    </row>
    <row r="2816" spans="1:15" ht="20.399999999999999" x14ac:dyDescent="0.2">
      <c r="A2816" s="19" t="s">
        <v>7990</v>
      </c>
      <c r="B2816" s="20" t="s">
        <v>6136</v>
      </c>
      <c r="C2816" s="20">
        <v>5</v>
      </c>
      <c r="D2816" s="20" t="s">
        <v>477</v>
      </c>
      <c r="E2816" s="20" t="s">
        <v>17</v>
      </c>
      <c r="F2816" s="20">
        <v>6</v>
      </c>
      <c r="G2816" s="20">
        <v>2</v>
      </c>
      <c r="H2816" s="20">
        <v>0</v>
      </c>
      <c r="I2816" s="20">
        <v>1</v>
      </c>
      <c r="J2816" s="20">
        <v>9</v>
      </c>
      <c r="K2816" s="20" t="s">
        <v>22</v>
      </c>
      <c r="L2816" s="21">
        <v>3401220</v>
      </c>
      <c r="M2816" s="22">
        <v>45</v>
      </c>
      <c r="N2816" s="23">
        <v>0</v>
      </c>
      <c r="O2816" s="24"/>
    </row>
    <row r="2817" spans="1:15" ht="20.399999999999999" x14ac:dyDescent="0.2">
      <c r="A2817" s="19" t="s">
        <v>8012</v>
      </c>
      <c r="B2817" s="20" t="s">
        <v>5249</v>
      </c>
      <c r="C2817" s="20">
        <v>10</v>
      </c>
      <c r="D2817" s="20" t="s">
        <v>4248</v>
      </c>
      <c r="E2817" s="20" t="s">
        <v>17</v>
      </c>
      <c r="F2817" s="20">
        <v>6</v>
      </c>
      <c r="G2817" s="20">
        <v>4</v>
      </c>
      <c r="H2817" s="20">
        <v>0</v>
      </c>
      <c r="I2817" s="20">
        <v>1</v>
      </c>
      <c r="J2817" s="20">
        <v>11</v>
      </c>
      <c r="K2817" s="20" t="s">
        <v>22</v>
      </c>
      <c r="L2817" s="21">
        <v>3401220</v>
      </c>
      <c r="M2817" s="22">
        <v>110</v>
      </c>
      <c r="N2817" s="23">
        <v>0</v>
      </c>
      <c r="O2817" s="24"/>
    </row>
    <row r="2818" spans="1:15" ht="40.799999999999997" x14ac:dyDescent="0.2">
      <c r="A2818" s="19" t="s">
        <v>8013</v>
      </c>
      <c r="B2818" s="20" t="s">
        <v>288</v>
      </c>
      <c r="C2818" s="20">
        <v>14</v>
      </c>
      <c r="D2818" s="20" t="s">
        <v>109</v>
      </c>
      <c r="E2818" s="20"/>
      <c r="F2818" s="20">
        <v>2</v>
      </c>
      <c r="G2818" s="20">
        <v>2</v>
      </c>
      <c r="H2818" s="20">
        <v>0</v>
      </c>
      <c r="I2818" s="20">
        <v>1</v>
      </c>
      <c r="J2818" s="20">
        <v>5</v>
      </c>
      <c r="K2818" s="20"/>
      <c r="L2818" s="21">
        <v>3401220</v>
      </c>
      <c r="M2818" s="22">
        <v>70</v>
      </c>
      <c r="N2818" s="23">
        <v>0</v>
      </c>
      <c r="O2818" s="24"/>
    </row>
    <row r="2819" spans="1:15" ht="20.399999999999999" x14ac:dyDescent="0.2">
      <c r="A2819" s="19" t="s">
        <v>8014</v>
      </c>
      <c r="B2819" s="20" t="s">
        <v>1528</v>
      </c>
      <c r="C2819" s="20">
        <v>4</v>
      </c>
      <c r="D2819" s="20" t="s">
        <v>477</v>
      </c>
      <c r="E2819" s="20" t="s">
        <v>17</v>
      </c>
      <c r="F2819" s="20">
        <v>2</v>
      </c>
      <c r="G2819" s="20">
        <v>2</v>
      </c>
      <c r="H2819" s="20">
        <v>0</v>
      </c>
      <c r="I2819" s="20">
        <v>0</v>
      </c>
      <c r="J2819" s="20">
        <v>4</v>
      </c>
      <c r="K2819" s="20" t="s">
        <v>22</v>
      </c>
      <c r="L2819" s="21">
        <v>3401220</v>
      </c>
      <c r="M2819" s="22">
        <v>16</v>
      </c>
      <c r="N2819" s="23">
        <v>23339</v>
      </c>
      <c r="O2819" s="24"/>
    </row>
    <row r="2820" spans="1:15" ht="20.399999999999999" x14ac:dyDescent="0.2">
      <c r="A2820" s="19" t="s">
        <v>8015</v>
      </c>
      <c r="B2820" s="20" t="s">
        <v>8016</v>
      </c>
      <c r="C2820" s="20">
        <v>10</v>
      </c>
      <c r="D2820" s="20" t="s">
        <v>109</v>
      </c>
      <c r="E2820" s="20"/>
      <c r="F2820" s="20">
        <v>4</v>
      </c>
      <c r="G2820" s="20">
        <v>2</v>
      </c>
      <c r="H2820" s="20">
        <v>0</v>
      </c>
      <c r="I2820" s="20">
        <v>1</v>
      </c>
      <c r="J2820" s="20">
        <v>7</v>
      </c>
      <c r="K2820" s="20"/>
      <c r="L2820" s="21">
        <v>3401220</v>
      </c>
      <c r="M2820" s="22">
        <v>70</v>
      </c>
      <c r="N2820" s="23">
        <v>0</v>
      </c>
      <c r="O2820" s="24"/>
    </row>
    <row r="2821" spans="1:15" ht="20.399999999999999" x14ac:dyDescent="0.2">
      <c r="A2821" s="19" t="s">
        <v>8017</v>
      </c>
      <c r="B2821" s="20" t="s">
        <v>8016</v>
      </c>
      <c r="C2821" s="20">
        <v>10</v>
      </c>
      <c r="D2821" s="20" t="s">
        <v>109</v>
      </c>
      <c r="E2821" s="20"/>
      <c r="F2821" s="20">
        <v>4</v>
      </c>
      <c r="G2821" s="20">
        <v>2</v>
      </c>
      <c r="H2821" s="20">
        <v>0</v>
      </c>
      <c r="I2821" s="20">
        <v>1</v>
      </c>
      <c r="J2821" s="20">
        <v>7</v>
      </c>
      <c r="K2821" s="20"/>
      <c r="L2821" s="21">
        <v>3401220</v>
      </c>
      <c r="M2821" s="22">
        <v>70</v>
      </c>
      <c r="N2821" s="23">
        <v>0</v>
      </c>
      <c r="O2821" s="24"/>
    </row>
    <row r="2822" spans="1:15" ht="20.399999999999999" x14ac:dyDescent="0.2">
      <c r="A2822" s="19" t="s">
        <v>7990</v>
      </c>
      <c r="B2822" s="20" t="s">
        <v>4890</v>
      </c>
      <c r="C2822" s="20">
        <v>5</v>
      </c>
      <c r="D2822" s="20" t="s">
        <v>477</v>
      </c>
      <c r="E2822" s="20" t="s">
        <v>17</v>
      </c>
      <c r="F2822" s="20">
        <v>4</v>
      </c>
      <c r="G2822" s="20">
        <v>2</v>
      </c>
      <c r="H2822" s="20">
        <v>0</v>
      </c>
      <c r="I2822" s="20">
        <v>1</v>
      </c>
      <c r="J2822" s="20">
        <v>7</v>
      </c>
      <c r="K2822" s="20" t="s">
        <v>22</v>
      </c>
      <c r="L2822" s="21">
        <v>3401220</v>
      </c>
      <c r="M2822" s="22">
        <v>35</v>
      </c>
      <c r="N2822" s="23">
        <v>0</v>
      </c>
      <c r="O2822" s="24"/>
    </row>
    <row r="2823" spans="1:15" ht="20.399999999999999" x14ac:dyDescent="0.2">
      <c r="A2823" s="19" t="s">
        <v>8018</v>
      </c>
      <c r="B2823" s="20" t="s">
        <v>4891</v>
      </c>
      <c r="C2823" s="20">
        <v>5</v>
      </c>
      <c r="D2823" s="20" t="s">
        <v>477</v>
      </c>
      <c r="E2823" s="20" t="s">
        <v>17</v>
      </c>
      <c r="F2823" s="20">
        <v>2</v>
      </c>
      <c r="G2823" s="20">
        <v>2</v>
      </c>
      <c r="H2823" s="20">
        <v>0</v>
      </c>
      <c r="I2823" s="20">
        <v>0</v>
      </c>
      <c r="J2823" s="20">
        <v>4</v>
      </c>
      <c r="K2823" s="20" t="s">
        <v>22</v>
      </c>
      <c r="L2823" s="21">
        <v>3401220</v>
      </c>
      <c r="M2823" s="22">
        <v>20</v>
      </c>
      <c r="N2823" s="23">
        <v>8827</v>
      </c>
      <c r="O2823" s="24"/>
    </row>
    <row r="2824" spans="1:15" ht="20.399999999999999" x14ac:dyDescent="0.2">
      <c r="A2824" s="19" t="s">
        <v>7980</v>
      </c>
      <c r="B2824" s="20" t="s">
        <v>989</v>
      </c>
      <c r="C2824" s="20">
        <v>4</v>
      </c>
      <c r="D2824" s="20" t="s">
        <v>477</v>
      </c>
      <c r="E2824" s="20" t="s">
        <v>17</v>
      </c>
      <c r="F2824" s="20">
        <v>6</v>
      </c>
      <c r="G2824" s="20">
        <v>2</v>
      </c>
      <c r="H2824" s="20">
        <v>0</v>
      </c>
      <c r="I2824" s="20">
        <v>1</v>
      </c>
      <c r="J2824" s="20">
        <v>9</v>
      </c>
      <c r="K2824" s="20" t="s">
        <v>22</v>
      </c>
      <c r="L2824" s="21">
        <v>3401220</v>
      </c>
      <c r="M2824" s="22">
        <v>36</v>
      </c>
      <c r="N2824" s="23">
        <v>0</v>
      </c>
      <c r="O2824" s="24"/>
    </row>
    <row r="2825" spans="1:15" ht="20.399999999999999" x14ac:dyDescent="0.2">
      <c r="A2825" s="19" t="s">
        <v>7974</v>
      </c>
      <c r="B2825" s="20" t="s">
        <v>8019</v>
      </c>
      <c r="C2825" s="20">
        <v>5</v>
      </c>
      <c r="D2825" s="20" t="s">
        <v>477</v>
      </c>
      <c r="E2825" s="20" t="s">
        <v>17</v>
      </c>
      <c r="F2825" s="20">
        <v>2</v>
      </c>
      <c r="G2825" s="20">
        <v>2</v>
      </c>
      <c r="H2825" s="20">
        <v>0</v>
      </c>
      <c r="I2825" s="20">
        <v>0</v>
      </c>
      <c r="J2825" s="20">
        <v>4</v>
      </c>
      <c r="K2825" s="20" t="s">
        <v>22</v>
      </c>
      <c r="L2825" s="21">
        <v>3401220</v>
      </c>
      <c r="M2825" s="22">
        <v>20</v>
      </c>
      <c r="N2825" s="23">
        <v>0</v>
      </c>
      <c r="O2825" s="24"/>
    </row>
    <row r="2826" spans="1:15" ht="20.399999999999999" x14ac:dyDescent="0.2">
      <c r="A2826" s="19" t="s">
        <v>7980</v>
      </c>
      <c r="B2826" s="20" t="s">
        <v>3100</v>
      </c>
      <c r="C2826" s="20">
        <v>4</v>
      </c>
      <c r="D2826" s="20" t="s">
        <v>477</v>
      </c>
      <c r="E2826" s="20" t="s">
        <v>17</v>
      </c>
      <c r="F2826" s="20">
        <v>6</v>
      </c>
      <c r="G2826" s="20">
        <v>2</v>
      </c>
      <c r="H2826" s="20">
        <v>0</v>
      </c>
      <c r="I2826" s="20">
        <v>1</v>
      </c>
      <c r="J2826" s="20">
        <v>9</v>
      </c>
      <c r="K2826" s="20" t="s">
        <v>22</v>
      </c>
      <c r="L2826" s="21">
        <v>3401220</v>
      </c>
      <c r="M2826" s="22">
        <v>36</v>
      </c>
      <c r="N2826" s="23">
        <v>0</v>
      </c>
      <c r="O2826" s="24"/>
    </row>
    <row r="2827" spans="1:15" ht="20.399999999999999" x14ac:dyDescent="0.2">
      <c r="A2827" s="19" t="s">
        <v>7973</v>
      </c>
      <c r="B2827" s="20" t="s">
        <v>744</v>
      </c>
      <c r="C2827" s="20">
        <v>4</v>
      </c>
      <c r="D2827" s="20" t="s">
        <v>4707</v>
      </c>
      <c r="E2827" s="20" t="s">
        <v>17</v>
      </c>
      <c r="F2827" s="20">
        <v>4</v>
      </c>
      <c r="G2827" s="20">
        <v>2</v>
      </c>
      <c r="H2827" s="20">
        <v>0</v>
      </c>
      <c r="I2827" s="20">
        <v>1</v>
      </c>
      <c r="J2827" s="20">
        <v>7</v>
      </c>
      <c r="K2827" s="20" t="s">
        <v>22</v>
      </c>
      <c r="L2827" s="21">
        <v>3401220</v>
      </c>
      <c r="M2827" s="22">
        <v>28</v>
      </c>
      <c r="N2827" s="23">
        <v>0</v>
      </c>
      <c r="O2827" s="24"/>
    </row>
    <row r="2828" spans="1:15" s="25" customFormat="1" ht="13.2" x14ac:dyDescent="0.25">
      <c r="A2828" s="92" t="s">
        <v>7970</v>
      </c>
      <c r="B2828" s="93"/>
      <c r="C2828" s="93"/>
      <c r="D2828" s="93" t="s">
        <v>8020</v>
      </c>
      <c r="E2828" s="93"/>
      <c r="F2828" s="93"/>
      <c r="G2828" s="93"/>
      <c r="H2828" s="93"/>
      <c r="I2828" s="93"/>
      <c r="J2828" s="93"/>
      <c r="K2828" s="93"/>
      <c r="L2828" s="94"/>
      <c r="M2828" s="95"/>
      <c r="N2828" s="96" t="s">
        <v>20</v>
      </c>
      <c r="O2828" s="97">
        <v>7274157</v>
      </c>
    </row>
    <row r="2830" spans="1:15" ht="13.2" x14ac:dyDescent="0.25">
      <c r="D2830" s="25" t="s">
        <v>8021</v>
      </c>
    </row>
    <row r="2831" spans="1:15" ht="20.399999999999999" x14ac:dyDescent="0.2">
      <c r="A2831" s="19" t="s">
        <v>8022</v>
      </c>
      <c r="B2831" s="20" t="s">
        <v>8023</v>
      </c>
      <c r="C2831" s="20">
        <v>32</v>
      </c>
      <c r="D2831" s="20" t="s">
        <v>7623</v>
      </c>
      <c r="E2831" s="20"/>
      <c r="F2831" s="20">
        <v>20</v>
      </c>
      <c r="G2831" s="20">
        <v>5</v>
      </c>
      <c r="H2831" s="20">
        <v>0</v>
      </c>
      <c r="I2831" s="20">
        <v>0</v>
      </c>
      <c r="J2831" s="20">
        <v>25</v>
      </c>
      <c r="K2831" s="20"/>
      <c r="L2831" s="21">
        <v>3401220</v>
      </c>
      <c r="M2831" s="22">
        <v>800</v>
      </c>
      <c r="N2831" s="23">
        <v>0</v>
      </c>
      <c r="O2831" s="24"/>
    </row>
    <row r="2832" spans="1:15" ht="20.399999999999999" x14ac:dyDescent="0.2">
      <c r="A2832" s="19" t="s">
        <v>8022</v>
      </c>
      <c r="B2832" s="20" t="s">
        <v>4812</v>
      </c>
      <c r="C2832" s="20">
        <v>30</v>
      </c>
      <c r="D2832" s="20" t="s">
        <v>5032</v>
      </c>
      <c r="E2832" s="20"/>
      <c r="F2832" s="20">
        <v>24</v>
      </c>
      <c r="G2832" s="20">
        <v>8</v>
      </c>
      <c r="H2832" s="20">
        <v>0</v>
      </c>
      <c r="I2832" s="20">
        <v>0</v>
      </c>
      <c r="J2832" s="20">
        <v>32</v>
      </c>
      <c r="K2832" s="20"/>
      <c r="L2832" s="21">
        <v>3401220</v>
      </c>
      <c r="M2832" s="22">
        <v>960</v>
      </c>
      <c r="N2832" s="23">
        <v>0</v>
      </c>
      <c r="O2832" s="24"/>
    </row>
    <row r="2833" spans="1:15" ht="20.399999999999999" x14ac:dyDescent="0.2">
      <c r="A2833" s="19" t="s">
        <v>8024</v>
      </c>
      <c r="B2833" s="20" t="s">
        <v>8025</v>
      </c>
      <c r="C2833" s="20">
        <v>124</v>
      </c>
      <c r="D2833" s="20" t="s">
        <v>7324</v>
      </c>
      <c r="E2833" s="20" t="s">
        <v>466</v>
      </c>
      <c r="F2833" s="20">
        <v>216</v>
      </c>
      <c r="G2833" s="20">
        <v>120</v>
      </c>
      <c r="H2833" s="20">
        <v>26</v>
      </c>
      <c r="I2833" s="20">
        <v>0</v>
      </c>
      <c r="J2833" s="20">
        <v>362</v>
      </c>
      <c r="K2833" s="20" t="s">
        <v>22</v>
      </c>
      <c r="L2833" s="21">
        <v>3401220</v>
      </c>
      <c r="M2833" s="22">
        <v>44888</v>
      </c>
      <c r="N2833" s="23">
        <v>0</v>
      </c>
      <c r="O2833" s="24"/>
    </row>
    <row r="2834" spans="1:15" ht="20.399999999999999" x14ac:dyDescent="0.2">
      <c r="A2834" s="19" t="s">
        <v>8026</v>
      </c>
      <c r="B2834" s="20" t="s">
        <v>8027</v>
      </c>
      <c r="C2834" s="20">
        <v>21</v>
      </c>
      <c r="D2834" s="20" t="s">
        <v>95</v>
      </c>
      <c r="E2834" s="20" t="s">
        <v>17</v>
      </c>
      <c r="F2834" s="20">
        <v>18</v>
      </c>
      <c r="G2834" s="20">
        <v>6</v>
      </c>
      <c r="H2834" s="20">
        <v>0</v>
      </c>
      <c r="I2834" s="20">
        <v>0</v>
      </c>
      <c r="J2834" s="20">
        <v>24</v>
      </c>
      <c r="K2834" s="20" t="s">
        <v>22</v>
      </c>
      <c r="L2834" s="21">
        <v>3401220</v>
      </c>
      <c r="M2834" s="22">
        <v>504</v>
      </c>
      <c r="N2834" s="23">
        <v>0</v>
      </c>
      <c r="O2834" s="24"/>
    </row>
    <row r="2835" spans="1:15" ht="20.399999999999999" x14ac:dyDescent="0.2">
      <c r="A2835" s="19" t="s">
        <v>8028</v>
      </c>
      <c r="B2835" s="20" t="s">
        <v>8029</v>
      </c>
      <c r="C2835" s="20">
        <v>108</v>
      </c>
      <c r="D2835" s="20" t="s">
        <v>7324</v>
      </c>
      <c r="E2835" s="20" t="s">
        <v>466</v>
      </c>
      <c r="F2835" s="20">
        <v>270</v>
      </c>
      <c r="G2835" s="20">
        <v>150</v>
      </c>
      <c r="H2835" s="20">
        <v>26</v>
      </c>
      <c r="I2835" s="20">
        <v>0</v>
      </c>
      <c r="J2835" s="20">
        <v>446</v>
      </c>
      <c r="K2835" s="20" t="s">
        <v>22</v>
      </c>
      <c r="L2835" s="21">
        <v>3401220</v>
      </c>
      <c r="M2835" s="22">
        <v>48168</v>
      </c>
      <c r="N2835" s="23">
        <v>0</v>
      </c>
      <c r="O2835" s="24"/>
    </row>
    <row r="2836" spans="1:15" ht="20.399999999999999" x14ac:dyDescent="0.2">
      <c r="A2836" s="19" t="s">
        <v>8030</v>
      </c>
      <c r="B2836" s="20" t="s">
        <v>8031</v>
      </c>
      <c r="C2836" s="20">
        <v>56</v>
      </c>
      <c r="D2836" s="20" t="s">
        <v>8032</v>
      </c>
      <c r="E2836" s="20" t="s">
        <v>8033</v>
      </c>
      <c r="F2836" s="20">
        <v>168</v>
      </c>
      <c r="G2836" s="20">
        <v>24</v>
      </c>
      <c r="H2836" s="20">
        <v>26</v>
      </c>
      <c r="I2836" s="20">
        <v>0</v>
      </c>
      <c r="J2836" s="20">
        <v>218</v>
      </c>
      <c r="K2836" s="20" t="s">
        <v>22</v>
      </c>
      <c r="L2836" s="21">
        <v>3401220</v>
      </c>
      <c r="M2836" s="22">
        <v>12208</v>
      </c>
      <c r="N2836" s="23">
        <v>0</v>
      </c>
      <c r="O2836" s="24"/>
    </row>
    <row r="2837" spans="1:15" ht="20.399999999999999" x14ac:dyDescent="0.2">
      <c r="A2837" s="19" t="s">
        <v>8034</v>
      </c>
      <c r="B2837" s="20" t="s">
        <v>8035</v>
      </c>
      <c r="C2837" s="20">
        <v>76</v>
      </c>
      <c r="D2837" s="20" t="s">
        <v>7324</v>
      </c>
      <c r="E2837" s="20" t="s">
        <v>346</v>
      </c>
      <c r="F2837" s="20">
        <v>168</v>
      </c>
      <c r="G2837" s="20">
        <v>24</v>
      </c>
      <c r="H2837" s="20">
        <v>26</v>
      </c>
      <c r="I2837" s="20">
        <v>0</v>
      </c>
      <c r="J2837" s="20">
        <v>218</v>
      </c>
      <c r="K2837" s="20" t="s">
        <v>22</v>
      </c>
      <c r="L2837" s="21">
        <v>3401220</v>
      </c>
      <c r="M2837" s="22">
        <v>16568</v>
      </c>
      <c r="N2837" s="23">
        <v>0</v>
      </c>
      <c r="O2837" s="24"/>
    </row>
    <row r="2838" spans="1:15" ht="20.399999999999999" x14ac:dyDescent="0.2">
      <c r="A2838" s="19" t="s">
        <v>8036</v>
      </c>
      <c r="B2838" s="20" t="s">
        <v>8035</v>
      </c>
      <c r="C2838" s="20">
        <v>76</v>
      </c>
      <c r="D2838" s="20" t="s">
        <v>7324</v>
      </c>
      <c r="E2838" s="20" t="s">
        <v>346</v>
      </c>
      <c r="F2838" s="20">
        <v>168</v>
      </c>
      <c r="G2838" s="20">
        <v>24</v>
      </c>
      <c r="H2838" s="20">
        <v>26</v>
      </c>
      <c r="I2838" s="20">
        <v>0</v>
      </c>
      <c r="J2838" s="20">
        <v>218</v>
      </c>
      <c r="K2838" s="20" t="s">
        <v>22</v>
      </c>
      <c r="L2838" s="21">
        <v>3401220</v>
      </c>
      <c r="M2838" s="22">
        <v>16568</v>
      </c>
      <c r="N2838" s="23">
        <v>0</v>
      </c>
      <c r="O2838" s="24"/>
    </row>
    <row r="2839" spans="1:15" ht="20.399999999999999" x14ac:dyDescent="0.2">
      <c r="A2839" s="19" t="s">
        <v>8037</v>
      </c>
      <c r="B2839" s="20" t="s">
        <v>8038</v>
      </c>
      <c r="C2839" s="20">
        <v>45</v>
      </c>
      <c r="D2839" s="20" t="s">
        <v>7324</v>
      </c>
      <c r="E2839" s="20" t="s">
        <v>346</v>
      </c>
      <c r="F2839" s="20">
        <v>168</v>
      </c>
      <c r="G2839" s="20">
        <v>24</v>
      </c>
      <c r="H2839" s="20">
        <v>26</v>
      </c>
      <c r="I2839" s="20">
        <v>0</v>
      </c>
      <c r="J2839" s="20">
        <v>218</v>
      </c>
      <c r="K2839" s="20" t="s">
        <v>22</v>
      </c>
      <c r="L2839" s="21">
        <v>3401220</v>
      </c>
      <c r="M2839" s="22">
        <v>9810</v>
      </c>
      <c r="N2839" s="23">
        <v>0</v>
      </c>
      <c r="O2839" s="24"/>
    </row>
    <row r="2840" spans="1:15" ht="20.399999999999999" x14ac:dyDescent="0.2">
      <c r="A2840" s="19" t="s">
        <v>8039</v>
      </c>
      <c r="B2840" s="20" t="s">
        <v>8038</v>
      </c>
      <c r="C2840" s="20">
        <v>45</v>
      </c>
      <c r="D2840" s="20" t="s">
        <v>7324</v>
      </c>
      <c r="E2840" s="20" t="s">
        <v>346</v>
      </c>
      <c r="F2840" s="20">
        <v>168</v>
      </c>
      <c r="G2840" s="20">
        <v>24</v>
      </c>
      <c r="H2840" s="20">
        <v>26</v>
      </c>
      <c r="I2840" s="20">
        <v>0</v>
      </c>
      <c r="J2840" s="20">
        <v>218</v>
      </c>
      <c r="K2840" s="20" t="s">
        <v>22</v>
      </c>
      <c r="L2840" s="21">
        <v>3401220</v>
      </c>
      <c r="M2840" s="22">
        <v>9810</v>
      </c>
      <c r="N2840" s="23">
        <v>0</v>
      </c>
      <c r="O2840" s="24"/>
    </row>
    <row r="2841" spans="1:15" ht="20.399999999999999" x14ac:dyDescent="0.2">
      <c r="A2841" s="19" t="s">
        <v>8040</v>
      </c>
      <c r="B2841" s="20" t="s">
        <v>8031</v>
      </c>
      <c r="C2841" s="20">
        <v>56</v>
      </c>
      <c r="D2841" s="20" t="s">
        <v>8032</v>
      </c>
      <c r="E2841" s="20" t="s">
        <v>8033</v>
      </c>
      <c r="F2841" s="20">
        <v>168</v>
      </c>
      <c r="G2841" s="20">
        <v>24</v>
      </c>
      <c r="H2841" s="20">
        <v>26</v>
      </c>
      <c r="I2841" s="20">
        <v>0</v>
      </c>
      <c r="J2841" s="20">
        <v>218</v>
      </c>
      <c r="K2841" s="20" t="s">
        <v>22</v>
      </c>
      <c r="L2841" s="21">
        <v>3401220</v>
      </c>
      <c r="M2841" s="22">
        <v>12208</v>
      </c>
      <c r="N2841" s="23">
        <v>0</v>
      </c>
      <c r="O2841" s="24"/>
    </row>
    <row r="2842" spans="1:15" ht="20.399999999999999" x14ac:dyDescent="0.2">
      <c r="A2842" s="19" t="s">
        <v>8041</v>
      </c>
      <c r="B2842" s="20" t="s">
        <v>8031</v>
      </c>
      <c r="C2842" s="20">
        <v>56</v>
      </c>
      <c r="D2842" s="20" t="s">
        <v>8032</v>
      </c>
      <c r="E2842" s="20" t="s">
        <v>8033</v>
      </c>
      <c r="F2842" s="20">
        <v>168</v>
      </c>
      <c r="G2842" s="20">
        <v>24</v>
      </c>
      <c r="H2842" s="20">
        <v>26</v>
      </c>
      <c r="I2842" s="20">
        <v>0</v>
      </c>
      <c r="J2842" s="20">
        <v>218</v>
      </c>
      <c r="K2842" s="20" t="s">
        <v>22</v>
      </c>
      <c r="L2842" s="21">
        <v>3401220</v>
      </c>
      <c r="M2842" s="22">
        <v>12208</v>
      </c>
      <c r="N2842" s="23">
        <v>0</v>
      </c>
      <c r="O2842" s="24"/>
    </row>
    <row r="2843" spans="1:15" ht="20.399999999999999" x14ac:dyDescent="0.2">
      <c r="A2843" s="19" t="s">
        <v>8042</v>
      </c>
      <c r="B2843" s="20" t="s">
        <v>8031</v>
      </c>
      <c r="C2843" s="20">
        <v>56</v>
      </c>
      <c r="D2843" s="20" t="s">
        <v>8032</v>
      </c>
      <c r="E2843" s="20" t="s">
        <v>8033</v>
      </c>
      <c r="F2843" s="20">
        <v>168</v>
      </c>
      <c r="G2843" s="20">
        <v>24</v>
      </c>
      <c r="H2843" s="20">
        <v>26</v>
      </c>
      <c r="I2843" s="20">
        <v>0</v>
      </c>
      <c r="J2843" s="20">
        <v>218</v>
      </c>
      <c r="K2843" s="20" t="s">
        <v>22</v>
      </c>
      <c r="L2843" s="21">
        <v>3401220</v>
      </c>
      <c r="M2843" s="22">
        <v>12208</v>
      </c>
      <c r="N2843" s="23">
        <v>0</v>
      </c>
      <c r="O2843" s="24"/>
    </row>
    <row r="2844" spans="1:15" ht="20.399999999999999" x14ac:dyDescent="0.2">
      <c r="A2844" s="19" t="s">
        <v>8043</v>
      </c>
      <c r="B2844" s="20" t="s">
        <v>8044</v>
      </c>
      <c r="C2844" s="20">
        <v>112</v>
      </c>
      <c r="D2844" s="20" t="s">
        <v>8032</v>
      </c>
      <c r="E2844" s="20" t="s">
        <v>8033</v>
      </c>
      <c r="F2844" s="20">
        <v>168</v>
      </c>
      <c r="G2844" s="20">
        <v>24</v>
      </c>
      <c r="H2844" s="20">
        <v>26</v>
      </c>
      <c r="I2844" s="20">
        <v>0</v>
      </c>
      <c r="J2844" s="20">
        <v>218</v>
      </c>
      <c r="K2844" s="20" t="s">
        <v>22</v>
      </c>
      <c r="L2844" s="21">
        <v>3401220</v>
      </c>
      <c r="M2844" s="22">
        <v>24416</v>
      </c>
      <c r="N2844" s="23">
        <v>0</v>
      </c>
      <c r="O2844" s="24"/>
    </row>
    <row r="2845" spans="1:15" ht="20.399999999999999" x14ac:dyDescent="0.2">
      <c r="A2845" s="19" t="s">
        <v>8045</v>
      </c>
      <c r="B2845" s="20" t="s">
        <v>8035</v>
      </c>
      <c r="C2845" s="20">
        <v>76</v>
      </c>
      <c r="D2845" s="20" t="s">
        <v>7324</v>
      </c>
      <c r="E2845" s="20" t="s">
        <v>346</v>
      </c>
      <c r="F2845" s="20">
        <v>168</v>
      </c>
      <c r="G2845" s="20">
        <v>24</v>
      </c>
      <c r="H2845" s="20">
        <v>26</v>
      </c>
      <c r="I2845" s="20">
        <v>0</v>
      </c>
      <c r="J2845" s="20">
        <v>218</v>
      </c>
      <c r="K2845" s="20" t="s">
        <v>22</v>
      </c>
      <c r="L2845" s="21">
        <v>3401220</v>
      </c>
      <c r="M2845" s="22">
        <v>16568</v>
      </c>
      <c r="N2845" s="23">
        <v>0</v>
      </c>
      <c r="O2845" s="24"/>
    </row>
    <row r="2846" spans="1:15" ht="20.399999999999999" x14ac:dyDescent="0.2">
      <c r="A2846" s="19" t="s">
        <v>8046</v>
      </c>
      <c r="B2846" s="20" t="s">
        <v>8047</v>
      </c>
      <c r="C2846" s="20">
        <v>6</v>
      </c>
      <c r="D2846" s="20" t="s">
        <v>159</v>
      </c>
      <c r="E2846" s="20"/>
      <c r="F2846" s="20">
        <v>24</v>
      </c>
      <c r="G2846" s="20">
        <v>8</v>
      </c>
      <c r="H2846" s="20">
        <v>0</v>
      </c>
      <c r="I2846" s="20">
        <v>0</v>
      </c>
      <c r="J2846" s="20">
        <v>32</v>
      </c>
      <c r="K2846" s="20"/>
      <c r="L2846" s="21">
        <v>3401220</v>
      </c>
      <c r="M2846" s="22">
        <v>192</v>
      </c>
      <c r="N2846" s="23">
        <v>3182.0832999999998</v>
      </c>
      <c r="O2846" s="24"/>
    </row>
    <row r="2847" spans="1:15" ht="20.399999999999999" x14ac:dyDescent="0.2">
      <c r="A2847" s="19" t="s">
        <v>8048</v>
      </c>
      <c r="B2847" s="20" t="s">
        <v>525</v>
      </c>
      <c r="C2847" s="20">
        <v>5</v>
      </c>
      <c r="D2847" s="20" t="s">
        <v>109</v>
      </c>
      <c r="E2847" s="20" t="s">
        <v>17</v>
      </c>
      <c r="F2847" s="20">
        <v>18</v>
      </c>
      <c r="G2847" s="20">
        <v>6</v>
      </c>
      <c r="H2847" s="20">
        <v>0</v>
      </c>
      <c r="I2847" s="20">
        <v>0</v>
      </c>
      <c r="J2847" s="20">
        <v>24</v>
      </c>
      <c r="K2847" s="20" t="s">
        <v>22</v>
      </c>
      <c r="L2847" s="21">
        <v>3401220</v>
      </c>
      <c r="M2847" s="22">
        <v>120</v>
      </c>
      <c r="N2847" s="23">
        <v>6491.9916000000003</v>
      </c>
      <c r="O2847" s="24"/>
    </row>
    <row r="2848" spans="1:15" ht="20.399999999999999" x14ac:dyDescent="0.2">
      <c r="A2848" s="19" t="s">
        <v>8022</v>
      </c>
      <c r="B2848" s="20" t="s">
        <v>8049</v>
      </c>
      <c r="C2848" s="20">
        <v>6</v>
      </c>
      <c r="D2848" s="20" t="s">
        <v>159</v>
      </c>
      <c r="E2848" s="20"/>
      <c r="F2848" s="20">
        <v>24</v>
      </c>
      <c r="G2848" s="20">
        <v>8</v>
      </c>
      <c r="H2848" s="20">
        <v>0</v>
      </c>
      <c r="I2848" s="20">
        <v>0</v>
      </c>
      <c r="J2848" s="20">
        <v>32</v>
      </c>
      <c r="K2848" s="20"/>
      <c r="L2848" s="21">
        <v>3401220</v>
      </c>
      <c r="M2848" s="22">
        <v>192</v>
      </c>
      <c r="N2848" s="23">
        <v>3182.0832999999998</v>
      </c>
      <c r="O2848" s="24"/>
    </row>
    <row r="2849" spans="1:15" ht="20.399999999999999" x14ac:dyDescent="0.2">
      <c r="A2849" s="19" t="s">
        <v>8050</v>
      </c>
      <c r="B2849" s="20" t="s">
        <v>6979</v>
      </c>
      <c r="C2849" s="20">
        <v>3</v>
      </c>
      <c r="D2849" s="20" t="s">
        <v>159</v>
      </c>
      <c r="E2849" s="20" t="s">
        <v>17</v>
      </c>
      <c r="F2849" s="20">
        <v>34</v>
      </c>
      <c r="G2849" s="20">
        <v>12</v>
      </c>
      <c r="H2849" s="20">
        <v>15</v>
      </c>
      <c r="I2849" s="20">
        <v>0</v>
      </c>
      <c r="J2849" s="20">
        <v>61</v>
      </c>
      <c r="K2849" s="20" t="s">
        <v>22</v>
      </c>
      <c r="L2849" s="21">
        <v>3401220</v>
      </c>
      <c r="M2849" s="22">
        <v>183</v>
      </c>
      <c r="N2849" s="23">
        <v>8196.7212999999992</v>
      </c>
      <c r="O2849" s="24"/>
    </row>
    <row r="2850" spans="1:15" ht="20.399999999999999" x14ac:dyDescent="0.2">
      <c r="A2850" s="19" t="s">
        <v>8051</v>
      </c>
      <c r="B2850" s="20" t="s">
        <v>533</v>
      </c>
      <c r="C2850" s="20">
        <v>3</v>
      </c>
      <c r="D2850" s="20" t="s">
        <v>88</v>
      </c>
      <c r="E2850" s="20" t="s">
        <v>17</v>
      </c>
      <c r="F2850" s="20">
        <v>18</v>
      </c>
      <c r="G2850" s="20">
        <v>6</v>
      </c>
      <c r="H2850" s="20">
        <v>0</v>
      </c>
      <c r="I2850" s="20">
        <v>0</v>
      </c>
      <c r="J2850" s="20">
        <v>24</v>
      </c>
      <c r="K2850" s="20" t="s">
        <v>22</v>
      </c>
      <c r="L2850" s="21">
        <v>3401220</v>
      </c>
      <c r="M2850" s="22">
        <v>72</v>
      </c>
      <c r="N2850" s="23">
        <v>11555.6111</v>
      </c>
      <c r="O2850" s="24"/>
    </row>
    <row r="2851" spans="1:15" ht="20.399999999999999" x14ac:dyDescent="0.2">
      <c r="A2851" s="19" t="s">
        <v>8052</v>
      </c>
      <c r="B2851" s="20" t="s">
        <v>89</v>
      </c>
      <c r="C2851" s="20">
        <v>6</v>
      </c>
      <c r="D2851" s="20" t="s">
        <v>159</v>
      </c>
      <c r="E2851" s="20"/>
      <c r="F2851" s="20">
        <v>24</v>
      </c>
      <c r="G2851" s="20">
        <v>8</v>
      </c>
      <c r="H2851" s="20">
        <v>0</v>
      </c>
      <c r="I2851" s="20">
        <v>0</v>
      </c>
      <c r="J2851" s="20">
        <v>32</v>
      </c>
      <c r="K2851" s="20"/>
      <c r="L2851" s="21">
        <v>3401220</v>
      </c>
      <c r="M2851" s="22">
        <v>192</v>
      </c>
      <c r="N2851" s="23">
        <v>0</v>
      </c>
      <c r="O2851" s="24"/>
    </row>
    <row r="2852" spans="1:15" ht="20.399999999999999" x14ac:dyDescent="0.2">
      <c r="A2852" s="19" t="s">
        <v>8053</v>
      </c>
      <c r="B2852" s="20" t="s">
        <v>656</v>
      </c>
      <c r="C2852" s="20">
        <v>7</v>
      </c>
      <c r="D2852" s="20" t="s">
        <v>2520</v>
      </c>
      <c r="E2852" s="20" t="s">
        <v>346</v>
      </c>
      <c r="F2852" s="20">
        <v>168</v>
      </c>
      <c r="G2852" s="20">
        <v>24</v>
      </c>
      <c r="H2852" s="20">
        <v>12</v>
      </c>
      <c r="I2852" s="20">
        <v>0</v>
      </c>
      <c r="J2852" s="20">
        <v>204</v>
      </c>
      <c r="K2852" s="20" t="s">
        <v>22</v>
      </c>
      <c r="L2852" s="21">
        <v>3401220</v>
      </c>
      <c r="M2852" s="22">
        <v>1428</v>
      </c>
      <c r="N2852" s="23">
        <v>0</v>
      </c>
      <c r="O2852" s="24"/>
    </row>
    <row r="2853" spans="1:15" ht="20.399999999999999" x14ac:dyDescent="0.2">
      <c r="A2853" s="19" t="s">
        <v>8054</v>
      </c>
      <c r="B2853" s="20" t="s">
        <v>656</v>
      </c>
      <c r="C2853" s="20">
        <v>7</v>
      </c>
      <c r="D2853" s="20" t="s">
        <v>2520</v>
      </c>
      <c r="E2853" s="20" t="s">
        <v>346</v>
      </c>
      <c r="F2853" s="20">
        <v>168</v>
      </c>
      <c r="G2853" s="20">
        <v>24</v>
      </c>
      <c r="H2853" s="20">
        <v>12</v>
      </c>
      <c r="I2853" s="20">
        <v>0</v>
      </c>
      <c r="J2853" s="20">
        <v>204</v>
      </c>
      <c r="K2853" s="20" t="s">
        <v>22</v>
      </c>
      <c r="L2853" s="21">
        <v>3401220</v>
      </c>
      <c r="M2853" s="22">
        <v>1428</v>
      </c>
      <c r="N2853" s="23">
        <v>0</v>
      </c>
      <c r="O2853" s="24"/>
    </row>
    <row r="2854" spans="1:15" ht="20.399999999999999" x14ac:dyDescent="0.2">
      <c r="A2854" s="19" t="s">
        <v>8055</v>
      </c>
      <c r="B2854" s="20" t="s">
        <v>6491</v>
      </c>
      <c r="C2854" s="20">
        <v>6</v>
      </c>
      <c r="D2854" s="20" t="s">
        <v>159</v>
      </c>
      <c r="E2854" s="20"/>
      <c r="F2854" s="20">
        <v>24</v>
      </c>
      <c r="G2854" s="20">
        <v>8</v>
      </c>
      <c r="H2854" s="20">
        <v>0</v>
      </c>
      <c r="I2854" s="20">
        <v>0</v>
      </c>
      <c r="J2854" s="20">
        <v>32</v>
      </c>
      <c r="K2854" s="20"/>
      <c r="L2854" s="21">
        <v>3401220</v>
      </c>
      <c r="M2854" s="22">
        <v>192</v>
      </c>
      <c r="N2854" s="23">
        <v>0</v>
      </c>
      <c r="O2854" s="24"/>
    </row>
    <row r="2855" spans="1:15" ht="20.399999999999999" x14ac:dyDescent="0.2">
      <c r="A2855" s="19" t="s">
        <v>8046</v>
      </c>
      <c r="B2855" s="20" t="s">
        <v>7370</v>
      </c>
      <c r="C2855" s="20">
        <v>6</v>
      </c>
      <c r="D2855" s="20" t="s">
        <v>159</v>
      </c>
      <c r="E2855" s="20"/>
      <c r="F2855" s="20">
        <v>24</v>
      </c>
      <c r="G2855" s="20">
        <v>8</v>
      </c>
      <c r="H2855" s="20">
        <v>0</v>
      </c>
      <c r="I2855" s="20">
        <v>0</v>
      </c>
      <c r="J2855" s="20">
        <v>32</v>
      </c>
      <c r="K2855" s="20"/>
      <c r="L2855" s="21">
        <v>3401220</v>
      </c>
      <c r="M2855" s="22">
        <v>192</v>
      </c>
      <c r="N2855" s="23">
        <v>3182.0832999999998</v>
      </c>
      <c r="O2855" s="24"/>
    </row>
    <row r="2856" spans="1:15" ht="20.399999999999999" x14ac:dyDescent="0.2">
      <c r="A2856" s="19" t="s">
        <v>8056</v>
      </c>
      <c r="B2856" s="20" t="s">
        <v>8057</v>
      </c>
      <c r="C2856" s="20">
        <v>5</v>
      </c>
      <c r="D2856" s="20" t="s">
        <v>8058</v>
      </c>
      <c r="E2856" s="20" t="s">
        <v>17</v>
      </c>
      <c r="F2856" s="20">
        <v>18</v>
      </c>
      <c r="G2856" s="20">
        <v>6</v>
      </c>
      <c r="H2856" s="20">
        <v>0</v>
      </c>
      <c r="I2856" s="20">
        <v>0</v>
      </c>
      <c r="J2856" s="20">
        <v>24</v>
      </c>
      <c r="K2856" s="20" t="s">
        <v>22</v>
      </c>
      <c r="L2856" s="21">
        <v>3401220</v>
      </c>
      <c r="M2856" s="22">
        <v>120</v>
      </c>
      <c r="N2856" s="23">
        <v>0</v>
      </c>
      <c r="O2856" s="24"/>
    </row>
    <row r="2857" spans="1:15" ht="20.399999999999999" x14ac:dyDescent="0.2">
      <c r="A2857" s="19" t="s">
        <v>8059</v>
      </c>
      <c r="B2857" s="20" t="s">
        <v>7653</v>
      </c>
      <c r="C2857" s="20">
        <v>3</v>
      </c>
      <c r="D2857" s="20" t="s">
        <v>159</v>
      </c>
      <c r="E2857" s="20" t="s">
        <v>17</v>
      </c>
      <c r="F2857" s="20">
        <v>34</v>
      </c>
      <c r="G2857" s="20">
        <v>12</v>
      </c>
      <c r="H2857" s="20">
        <v>15</v>
      </c>
      <c r="I2857" s="20">
        <v>0</v>
      </c>
      <c r="J2857" s="20">
        <v>61</v>
      </c>
      <c r="K2857" s="20" t="s">
        <v>22</v>
      </c>
      <c r="L2857" s="21">
        <v>3401220</v>
      </c>
      <c r="M2857" s="22">
        <v>183</v>
      </c>
      <c r="N2857" s="23">
        <v>8196.7212999999992</v>
      </c>
      <c r="O2857" s="24"/>
    </row>
    <row r="2858" spans="1:15" ht="20.399999999999999" x14ac:dyDescent="0.2">
      <c r="A2858" s="19" t="s">
        <v>8046</v>
      </c>
      <c r="B2858" s="20" t="s">
        <v>8060</v>
      </c>
      <c r="C2858" s="20">
        <v>3</v>
      </c>
      <c r="D2858" s="20" t="s">
        <v>159</v>
      </c>
      <c r="E2858" s="20"/>
      <c r="F2858" s="20">
        <v>24</v>
      </c>
      <c r="G2858" s="20">
        <v>8</v>
      </c>
      <c r="H2858" s="20">
        <v>0</v>
      </c>
      <c r="I2858" s="20">
        <v>0</v>
      </c>
      <c r="J2858" s="20">
        <v>32</v>
      </c>
      <c r="K2858" s="20"/>
      <c r="L2858" s="21">
        <v>3401220</v>
      </c>
      <c r="M2858" s="22">
        <v>96</v>
      </c>
      <c r="N2858" s="23">
        <v>1975.8333</v>
      </c>
      <c r="O2858" s="24"/>
    </row>
    <row r="2859" spans="1:15" ht="20.399999999999999" x14ac:dyDescent="0.2">
      <c r="A2859" s="19" t="s">
        <v>8061</v>
      </c>
      <c r="B2859" s="20" t="s">
        <v>8062</v>
      </c>
      <c r="C2859" s="20">
        <v>3</v>
      </c>
      <c r="D2859" s="20" t="s">
        <v>2938</v>
      </c>
      <c r="E2859" s="20" t="s">
        <v>17</v>
      </c>
      <c r="F2859" s="20">
        <v>18</v>
      </c>
      <c r="G2859" s="20">
        <v>6</v>
      </c>
      <c r="H2859" s="20">
        <v>0</v>
      </c>
      <c r="I2859" s="20">
        <v>0</v>
      </c>
      <c r="J2859" s="20">
        <v>24</v>
      </c>
      <c r="K2859" s="20" t="s">
        <v>22</v>
      </c>
      <c r="L2859" s="21">
        <v>3401220</v>
      </c>
      <c r="M2859" s="22">
        <v>72</v>
      </c>
      <c r="N2859" s="23">
        <v>11555.6111</v>
      </c>
      <c r="O2859" s="24"/>
    </row>
    <row r="2860" spans="1:15" ht="20.399999999999999" x14ac:dyDescent="0.2">
      <c r="A2860" s="19" t="s">
        <v>8063</v>
      </c>
      <c r="B2860" s="20" t="s">
        <v>2224</v>
      </c>
      <c r="C2860" s="20">
        <v>7</v>
      </c>
      <c r="D2860" s="20" t="s">
        <v>2520</v>
      </c>
      <c r="E2860" s="20" t="s">
        <v>346</v>
      </c>
      <c r="F2860" s="20">
        <v>168</v>
      </c>
      <c r="G2860" s="20">
        <v>24</v>
      </c>
      <c r="H2860" s="20">
        <v>12</v>
      </c>
      <c r="I2860" s="20">
        <v>0</v>
      </c>
      <c r="J2860" s="20">
        <v>204</v>
      </c>
      <c r="K2860" s="20" t="s">
        <v>22</v>
      </c>
      <c r="L2860" s="21">
        <v>3401220</v>
      </c>
      <c r="M2860" s="22">
        <v>1428</v>
      </c>
      <c r="N2860" s="23">
        <v>0</v>
      </c>
      <c r="O2860" s="24"/>
    </row>
    <row r="2861" spans="1:15" ht="20.399999999999999" x14ac:dyDescent="0.2">
      <c r="A2861" s="19" t="s">
        <v>8064</v>
      </c>
      <c r="B2861" s="20" t="s">
        <v>2224</v>
      </c>
      <c r="C2861" s="20">
        <v>7</v>
      </c>
      <c r="D2861" s="20" t="s">
        <v>2520</v>
      </c>
      <c r="E2861" s="20" t="s">
        <v>346</v>
      </c>
      <c r="F2861" s="20">
        <v>168</v>
      </c>
      <c r="G2861" s="20">
        <v>24</v>
      </c>
      <c r="H2861" s="20">
        <v>12</v>
      </c>
      <c r="I2861" s="20">
        <v>0</v>
      </c>
      <c r="J2861" s="20">
        <v>204</v>
      </c>
      <c r="K2861" s="20" t="s">
        <v>22</v>
      </c>
      <c r="L2861" s="21">
        <v>3401220</v>
      </c>
      <c r="M2861" s="22">
        <v>1428</v>
      </c>
      <c r="N2861" s="23">
        <v>0</v>
      </c>
      <c r="O2861" s="24"/>
    </row>
    <row r="2862" spans="1:15" ht="20.399999999999999" x14ac:dyDescent="0.2">
      <c r="A2862" s="19" t="s">
        <v>8022</v>
      </c>
      <c r="B2862" s="20" t="s">
        <v>4777</v>
      </c>
      <c r="C2862" s="20">
        <v>6</v>
      </c>
      <c r="D2862" s="20" t="s">
        <v>159</v>
      </c>
      <c r="E2862" s="20"/>
      <c r="F2862" s="20">
        <v>24</v>
      </c>
      <c r="G2862" s="20">
        <v>8</v>
      </c>
      <c r="H2862" s="20">
        <v>0</v>
      </c>
      <c r="I2862" s="20">
        <v>0</v>
      </c>
      <c r="J2862" s="20">
        <v>32</v>
      </c>
      <c r="K2862" s="20"/>
      <c r="L2862" s="21">
        <v>3401220</v>
      </c>
      <c r="M2862" s="22">
        <v>192</v>
      </c>
      <c r="N2862" s="23">
        <v>3182.0832999999998</v>
      </c>
      <c r="O2862" s="24"/>
    </row>
    <row r="2863" spans="1:15" ht="20.399999999999999" x14ac:dyDescent="0.2">
      <c r="A2863" s="19" t="s">
        <v>8065</v>
      </c>
      <c r="B2863" s="20" t="s">
        <v>4973</v>
      </c>
      <c r="C2863" s="20">
        <v>4</v>
      </c>
      <c r="D2863" s="20" t="s">
        <v>8066</v>
      </c>
      <c r="E2863" s="20" t="s">
        <v>17</v>
      </c>
      <c r="F2863" s="20">
        <v>18</v>
      </c>
      <c r="G2863" s="20">
        <v>6</v>
      </c>
      <c r="H2863" s="20">
        <v>0</v>
      </c>
      <c r="I2863" s="20">
        <v>0</v>
      </c>
      <c r="J2863" s="20">
        <v>24</v>
      </c>
      <c r="K2863" s="20" t="s">
        <v>22</v>
      </c>
      <c r="L2863" s="21">
        <v>3401220</v>
      </c>
      <c r="M2863" s="22">
        <v>96</v>
      </c>
      <c r="N2863" s="23">
        <v>8737.2083000000002</v>
      </c>
      <c r="O2863" s="24"/>
    </row>
    <row r="2864" spans="1:15" ht="20.399999999999999" x14ac:dyDescent="0.2">
      <c r="A2864" s="19" t="s">
        <v>8067</v>
      </c>
      <c r="B2864" s="20" t="s">
        <v>2916</v>
      </c>
      <c r="C2864" s="20">
        <v>4</v>
      </c>
      <c r="D2864" s="20" t="s">
        <v>159</v>
      </c>
      <c r="E2864" s="20" t="s">
        <v>17</v>
      </c>
      <c r="F2864" s="20">
        <v>34</v>
      </c>
      <c r="G2864" s="20">
        <v>12</v>
      </c>
      <c r="H2864" s="20">
        <v>15</v>
      </c>
      <c r="I2864" s="20">
        <v>0</v>
      </c>
      <c r="J2864" s="20">
        <v>61</v>
      </c>
      <c r="K2864" s="20" t="s">
        <v>22</v>
      </c>
      <c r="L2864" s="21">
        <v>3401220</v>
      </c>
      <c r="M2864" s="22">
        <v>244</v>
      </c>
      <c r="N2864" s="23">
        <v>6147.5409</v>
      </c>
      <c r="O2864" s="24"/>
    </row>
    <row r="2865" spans="1:15" ht="20.399999999999999" x14ac:dyDescent="0.2">
      <c r="A2865" s="19" t="s">
        <v>8068</v>
      </c>
      <c r="B2865" s="20" t="s">
        <v>3886</v>
      </c>
      <c r="C2865" s="20">
        <v>5</v>
      </c>
      <c r="D2865" s="20" t="s">
        <v>7359</v>
      </c>
      <c r="E2865" s="20" t="s">
        <v>17</v>
      </c>
      <c r="F2865" s="20">
        <v>112</v>
      </c>
      <c r="G2865" s="20">
        <v>16</v>
      </c>
      <c r="H2865" s="20">
        <v>12</v>
      </c>
      <c r="I2865" s="20">
        <v>0</v>
      </c>
      <c r="J2865" s="20">
        <v>140</v>
      </c>
      <c r="K2865" s="20" t="s">
        <v>22</v>
      </c>
      <c r="L2865" s="21">
        <v>3401220</v>
      </c>
      <c r="M2865" s="22">
        <v>700</v>
      </c>
      <c r="N2865" s="23">
        <v>0</v>
      </c>
      <c r="O2865" s="24"/>
    </row>
    <row r="2866" spans="1:15" ht="20.399999999999999" x14ac:dyDescent="0.2">
      <c r="A2866" s="19" t="s">
        <v>8069</v>
      </c>
      <c r="B2866" s="20" t="s">
        <v>8070</v>
      </c>
      <c r="C2866" s="20">
        <v>2</v>
      </c>
      <c r="D2866" s="20" t="s">
        <v>2520</v>
      </c>
      <c r="E2866" s="20" t="s">
        <v>466</v>
      </c>
      <c r="F2866" s="20">
        <v>270</v>
      </c>
      <c r="G2866" s="20">
        <v>150</v>
      </c>
      <c r="H2866" s="20">
        <v>26</v>
      </c>
      <c r="I2866" s="20">
        <v>0</v>
      </c>
      <c r="J2866" s="20">
        <v>446</v>
      </c>
      <c r="K2866" s="20" t="s">
        <v>22</v>
      </c>
      <c r="L2866" s="21">
        <v>3401220</v>
      </c>
      <c r="M2866" s="22">
        <v>892</v>
      </c>
      <c r="N2866" s="23">
        <v>22.421500000000002</v>
      </c>
      <c r="O2866" s="24"/>
    </row>
    <row r="2867" spans="1:15" ht="20.399999999999999" x14ac:dyDescent="0.2">
      <c r="A2867" s="19" t="s">
        <v>8071</v>
      </c>
      <c r="B2867" s="20" t="s">
        <v>8072</v>
      </c>
      <c r="C2867" s="20">
        <v>2</v>
      </c>
      <c r="D2867" s="20" t="s">
        <v>2520</v>
      </c>
      <c r="E2867" s="20" t="s">
        <v>466</v>
      </c>
      <c r="F2867" s="20">
        <v>216</v>
      </c>
      <c r="G2867" s="20">
        <v>120</v>
      </c>
      <c r="H2867" s="20">
        <v>26</v>
      </c>
      <c r="I2867" s="20">
        <v>1</v>
      </c>
      <c r="J2867" s="20">
        <v>363</v>
      </c>
      <c r="K2867" s="20" t="s">
        <v>22</v>
      </c>
      <c r="L2867" s="21">
        <v>3401220</v>
      </c>
      <c r="M2867" s="22">
        <v>726</v>
      </c>
      <c r="N2867" s="23">
        <v>27.548200000000001</v>
      </c>
      <c r="O2867" s="24"/>
    </row>
    <row r="2868" spans="1:15" ht="20.399999999999999" x14ac:dyDescent="0.2">
      <c r="A2868" s="19" t="s">
        <v>8073</v>
      </c>
      <c r="B2868" s="20" t="s">
        <v>1565</v>
      </c>
      <c r="C2868" s="20">
        <v>2</v>
      </c>
      <c r="D2868" s="20" t="s">
        <v>107</v>
      </c>
      <c r="E2868" s="20" t="s">
        <v>466</v>
      </c>
      <c r="F2868" s="20">
        <v>72</v>
      </c>
      <c r="G2868" s="20">
        <v>40</v>
      </c>
      <c r="H2868" s="20">
        <v>26</v>
      </c>
      <c r="I2868" s="20">
        <v>1</v>
      </c>
      <c r="J2868" s="20">
        <v>139</v>
      </c>
      <c r="K2868" s="20" t="s">
        <v>22</v>
      </c>
      <c r="L2868" s="21">
        <v>3401220</v>
      </c>
      <c r="M2868" s="22">
        <v>278</v>
      </c>
      <c r="N2868" s="23">
        <v>755.39559999999994</v>
      </c>
      <c r="O2868" s="24"/>
    </row>
    <row r="2869" spans="1:15" ht="20.399999999999999" x14ac:dyDescent="0.2">
      <c r="A2869" s="19" t="s">
        <v>7949</v>
      </c>
      <c r="B2869" s="20" t="s">
        <v>5777</v>
      </c>
      <c r="C2869" s="20">
        <v>6</v>
      </c>
      <c r="D2869" s="20" t="s">
        <v>159</v>
      </c>
      <c r="E2869" s="20"/>
      <c r="F2869" s="20">
        <v>24</v>
      </c>
      <c r="G2869" s="20">
        <v>8</v>
      </c>
      <c r="H2869" s="20">
        <v>0</v>
      </c>
      <c r="I2869" s="20">
        <v>0</v>
      </c>
      <c r="J2869" s="20">
        <v>32</v>
      </c>
      <c r="K2869" s="20"/>
      <c r="L2869" s="21">
        <v>3401220</v>
      </c>
      <c r="M2869" s="22">
        <v>192</v>
      </c>
      <c r="N2869" s="23">
        <v>3182.0832999999998</v>
      </c>
      <c r="O2869" s="24"/>
    </row>
    <row r="2870" spans="1:15" ht="20.399999999999999" x14ac:dyDescent="0.2">
      <c r="A2870" s="19" t="s">
        <v>8074</v>
      </c>
      <c r="B2870" s="20" t="s">
        <v>1461</v>
      </c>
      <c r="C2870" s="20">
        <v>2</v>
      </c>
      <c r="D2870" s="20" t="s">
        <v>107</v>
      </c>
      <c r="E2870" s="20" t="s">
        <v>466</v>
      </c>
      <c r="F2870" s="20">
        <v>72</v>
      </c>
      <c r="G2870" s="20">
        <v>40</v>
      </c>
      <c r="H2870" s="20">
        <v>26</v>
      </c>
      <c r="I2870" s="20">
        <v>1</v>
      </c>
      <c r="J2870" s="20">
        <v>139</v>
      </c>
      <c r="K2870" s="20" t="s">
        <v>22</v>
      </c>
      <c r="L2870" s="21">
        <v>3401220</v>
      </c>
      <c r="M2870" s="22">
        <v>278</v>
      </c>
      <c r="N2870" s="23">
        <v>755.39559999999994</v>
      </c>
      <c r="O2870" s="24"/>
    </row>
    <row r="2871" spans="1:15" ht="20.399999999999999" x14ac:dyDescent="0.2">
      <c r="A2871" s="19" t="s">
        <v>8075</v>
      </c>
      <c r="B2871" s="20" t="s">
        <v>6322</v>
      </c>
      <c r="C2871" s="20">
        <v>5</v>
      </c>
      <c r="D2871" s="20" t="s">
        <v>109</v>
      </c>
      <c r="E2871" s="20" t="s">
        <v>17</v>
      </c>
      <c r="F2871" s="20">
        <v>18</v>
      </c>
      <c r="G2871" s="20">
        <v>6</v>
      </c>
      <c r="H2871" s="20">
        <v>0</v>
      </c>
      <c r="I2871" s="20">
        <v>0</v>
      </c>
      <c r="J2871" s="20">
        <v>24</v>
      </c>
      <c r="K2871" s="20" t="s">
        <v>22</v>
      </c>
      <c r="L2871" s="21">
        <v>3401220</v>
      </c>
      <c r="M2871" s="22">
        <v>120</v>
      </c>
      <c r="N2871" s="23">
        <v>0</v>
      </c>
      <c r="O2871" s="24"/>
    </row>
    <row r="2872" spans="1:15" ht="20.399999999999999" x14ac:dyDescent="0.2">
      <c r="A2872" s="19" t="s">
        <v>8076</v>
      </c>
      <c r="B2872" s="20" t="s">
        <v>4731</v>
      </c>
      <c r="C2872" s="20">
        <v>6</v>
      </c>
      <c r="D2872" s="20" t="s">
        <v>159</v>
      </c>
      <c r="E2872" s="20"/>
      <c r="F2872" s="20">
        <v>24</v>
      </c>
      <c r="G2872" s="20">
        <v>8</v>
      </c>
      <c r="H2872" s="20">
        <v>0</v>
      </c>
      <c r="I2872" s="20">
        <v>0</v>
      </c>
      <c r="J2872" s="20">
        <v>32</v>
      </c>
      <c r="K2872" s="20"/>
      <c r="L2872" s="21">
        <v>3401220</v>
      </c>
      <c r="M2872" s="22">
        <v>192</v>
      </c>
      <c r="N2872" s="23">
        <v>0</v>
      </c>
      <c r="O2872" s="24"/>
    </row>
    <row r="2873" spans="1:15" ht="20.399999999999999" x14ac:dyDescent="0.2">
      <c r="A2873" s="19" t="s">
        <v>8077</v>
      </c>
      <c r="B2873" s="20" t="s">
        <v>1887</v>
      </c>
      <c r="C2873" s="20">
        <v>5</v>
      </c>
      <c r="D2873" s="20" t="s">
        <v>109</v>
      </c>
      <c r="E2873" s="20" t="s">
        <v>17</v>
      </c>
      <c r="F2873" s="20">
        <v>18</v>
      </c>
      <c r="G2873" s="20">
        <v>6</v>
      </c>
      <c r="H2873" s="20">
        <v>0</v>
      </c>
      <c r="I2873" s="20">
        <v>0</v>
      </c>
      <c r="J2873" s="20">
        <v>24</v>
      </c>
      <c r="K2873" s="20" t="s">
        <v>22</v>
      </c>
      <c r="L2873" s="21">
        <v>3401220</v>
      </c>
      <c r="M2873" s="22">
        <v>120</v>
      </c>
      <c r="N2873" s="23">
        <v>0</v>
      </c>
      <c r="O2873" s="24"/>
    </row>
    <row r="2874" spans="1:15" ht="20.399999999999999" x14ac:dyDescent="0.2">
      <c r="A2874" s="19" t="s">
        <v>8052</v>
      </c>
      <c r="B2874" s="20" t="s">
        <v>8078</v>
      </c>
      <c r="C2874" s="20">
        <v>6</v>
      </c>
      <c r="D2874" s="20" t="s">
        <v>159</v>
      </c>
      <c r="E2874" s="20"/>
      <c r="F2874" s="20">
        <v>24</v>
      </c>
      <c r="G2874" s="20">
        <v>8</v>
      </c>
      <c r="H2874" s="20">
        <v>0</v>
      </c>
      <c r="I2874" s="20">
        <v>0</v>
      </c>
      <c r="J2874" s="20">
        <v>32</v>
      </c>
      <c r="K2874" s="20"/>
      <c r="L2874" s="21">
        <v>3401220</v>
      </c>
      <c r="M2874" s="22">
        <v>192</v>
      </c>
      <c r="N2874" s="23">
        <v>0</v>
      </c>
      <c r="O2874" s="24"/>
    </row>
    <row r="2875" spans="1:15" ht="20.399999999999999" x14ac:dyDescent="0.2">
      <c r="A2875" s="19" t="s">
        <v>8079</v>
      </c>
      <c r="B2875" s="20" t="s">
        <v>578</v>
      </c>
      <c r="C2875" s="20">
        <v>5</v>
      </c>
      <c r="D2875" s="20" t="s">
        <v>109</v>
      </c>
      <c r="E2875" s="20" t="s">
        <v>17</v>
      </c>
      <c r="F2875" s="20">
        <v>18</v>
      </c>
      <c r="G2875" s="20">
        <v>6</v>
      </c>
      <c r="H2875" s="20">
        <v>0</v>
      </c>
      <c r="I2875" s="20">
        <v>0</v>
      </c>
      <c r="J2875" s="20">
        <v>24</v>
      </c>
      <c r="K2875" s="20" t="s">
        <v>22</v>
      </c>
      <c r="L2875" s="21">
        <v>3401220</v>
      </c>
      <c r="M2875" s="22">
        <v>120</v>
      </c>
      <c r="N2875" s="23">
        <v>0</v>
      </c>
      <c r="O2875" s="24"/>
    </row>
    <row r="2876" spans="1:15" ht="20.399999999999999" x14ac:dyDescent="0.2">
      <c r="A2876" s="19" t="s">
        <v>8052</v>
      </c>
      <c r="B2876" s="20" t="s">
        <v>8080</v>
      </c>
      <c r="C2876" s="20">
        <v>6</v>
      </c>
      <c r="D2876" s="20" t="s">
        <v>159</v>
      </c>
      <c r="E2876" s="20"/>
      <c r="F2876" s="20">
        <v>24</v>
      </c>
      <c r="G2876" s="20">
        <v>8</v>
      </c>
      <c r="H2876" s="20">
        <v>0</v>
      </c>
      <c r="I2876" s="20">
        <v>0</v>
      </c>
      <c r="J2876" s="20">
        <v>32</v>
      </c>
      <c r="K2876" s="20"/>
      <c r="L2876" s="21">
        <v>3401220</v>
      </c>
      <c r="M2876" s="22">
        <v>192</v>
      </c>
      <c r="N2876" s="23">
        <v>3182.0832999999998</v>
      </c>
      <c r="O2876" s="24"/>
    </row>
    <row r="2877" spans="1:15" ht="20.399999999999999" x14ac:dyDescent="0.2">
      <c r="A2877" s="19" t="s">
        <v>8081</v>
      </c>
      <c r="B2877" s="20" t="s">
        <v>5790</v>
      </c>
      <c r="C2877" s="20">
        <v>11</v>
      </c>
      <c r="D2877" s="20" t="s">
        <v>477</v>
      </c>
      <c r="E2877" s="20" t="s">
        <v>17</v>
      </c>
      <c r="F2877" s="20">
        <v>18</v>
      </c>
      <c r="G2877" s="20">
        <v>6</v>
      </c>
      <c r="H2877" s="20">
        <v>0</v>
      </c>
      <c r="I2877" s="20">
        <v>0</v>
      </c>
      <c r="J2877" s="20">
        <v>24</v>
      </c>
      <c r="K2877" s="20" t="s">
        <v>22</v>
      </c>
      <c r="L2877" s="21">
        <v>3401220</v>
      </c>
      <c r="M2877" s="22">
        <v>264</v>
      </c>
      <c r="N2877" s="23">
        <v>5188.0605999999998</v>
      </c>
      <c r="O2877" s="24"/>
    </row>
    <row r="2878" spans="1:15" ht="20.399999999999999" x14ac:dyDescent="0.2">
      <c r="A2878" s="19" t="s">
        <v>8082</v>
      </c>
      <c r="B2878" s="20" t="s">
        <v>8083</v>
      </c>
      <c r="C2878" s="20">
        <v>6</v>
      </c>
      <c r="D2878" s="20" t="s">
        <v>159</v>
      </c>
      <c r="E2878" s="20"/>
      <c r="F2878" s="20">
        <v>24</v>
      </c>
      <c r="G2878" s="20">
        <v>8</v>
      </c>
      <c r="H2878" s="20">
        <v>0</v>
      </c>
      <c r="I2878" s="20">
        <v>0</v>
      </c>
      <c r="J2878" s="20">
        <v>32</v>
      </c>
      <c r="K2878" s="20"/>
      <c r="L2878" s="21">
        <v>3401220</v>
      </c>
      <c r="M2878" s="22">
        <v>192</v>
      </c>
      <c r="N2878" s="23">
        <v>3182.0832999999998</v>
      </c>
      <c r="O2878" s="24"/>
    </row>
    <row r="2879" spans="1:15" ht="20.399999999999999" x14ac:dyDescent="0.2">
      <c r="A2879" s="19" t="s">
        <v>8084</v>
      </c>
      <c r="B2879" s="20" t="s">
        <v>5652</v>
      </c>
      <c r="C2879" s="20">
        <v>13</v>
      </c>
      <c r="D2879" s="20" t="s">
        <v>477</v>
      </c>
      <c r="E2879" s="20" t="s">
        <v>17</v>
      </c>
      <c r="F2879" s="20">
        <v>18</v>
      </c>
      <c r="G2879" s="20">
        <v>6</v>
      </c>
      <c r="H2879" s="20">
        <v>0</v>
      </c>
      <c r="I2879" s="20">
        <v>0</v>
      </c>
      <c r="J2879" s="20">
        <v>24</v>
      </c>
      <c r="K2879" s="20" t="s">
        <v>22</v>
      </c>
      <c r="L2879" s="21">
        <v>3401220</v>
      </c>
      <c r="M2879" s="22">
        <v>312</v>
      </c>
      <c r="N2879" s="23">
        <v>3549.1505999999999</v>
      </c>
      <c r="O2879" s="24"/>
    </row>
    <row r="2880" spans="1:15" ht="20.399999999999999" x14ac:dyDescent="0.2">
      <c r="A2880" s="19" t="s">
        <v>8076</v>
      </c>
      <c r="B2880" s="20" t="s">
        <v>8085</v>
      </c>
      <c r="C2880" s="20">
        <v>6</v>
      </c>
      <c r="D2880" s="20" t="s">
        <v>159</v>
      </c>
      <c r="E2880" s="20"/>
      <c r="F2880" s="20">
        <v>24</v>
      </c>
      <c r="G2880" s="20">
        <v>8</v>
      </c>
      <c r="H2880" s="20">
        <v>0</v>
      </c>
      <c r="I2880" s="20">
        <v>0</v>
      </c>
      <c r="J2880" s="20">
        <v>32</v>
      </c>
      <c r="K2880" s="20"/>
      <c r="L2880" s="21">
        <v>3401220</v>
      </c>
      <c r="M2880" s="22">
        <v>192</v>
      </c>
      <c r="N2880" s="23">
        <v>3645.8332999999998</v>
      </c>
      <c r="O2880" s="24"/>
    </row>
    <row r="2881" spans="1:15" ht="20.399999999999999" x14ac:dyDescent="0.2">
      <c r="A2881" s="19" t="s">
        <v>8077</v>
      </c>
      <c r="B2881" s="20" t="s">
        <v>8086</v>
      </c>
      <c r="C2881" s="20">
        <v>5</v>
      </c>
      <c r="D2881" s="20" t="s">
        <v>109</v>
      </c>
      <c r="E2881" s="20" t="s">
        <v>17</v>
      </c>
      <c r="F2881" s="20">
        <v>18</v>
      </c>
      <c r="G2881" s="20">
        <v>6</v>
      </c>
      <c r="H2881" s="20">
        <v>0</v>
      </c>
      <c r="I2881" s="20">
        <v>0</v>
      </c>
      <c r="J2881" s="20">
        <v>24</v>
      </c>
      <c r="K2881" s="20" t="s">
        <v>22</v>
      </c>
      <c r="L2881" s="21">
        <v>3401220</v>
      </c>
      <c r="M2881" s="22">
        <v>120</v>
      </c>
      <c r="N2881" s="23">
        <v>7500</v>
      </c>
      <c r="O2881" s="24"/>
    </row>
    <row r="2882" spans="1:15" ht="20.399999999999999" x14ac:dyDescent="0.2">
      <c r="A2882" s="19" t="s">
        <v>8087</v>
      </c>
      <c r="B2882" s="20" t="s">
        <v>8088</v>
      </c>
      <c r="C2882" s="20">
        <v>2</v>
      </c>
      <c r="D2882" s="20" t="s">
        <v>107</v>
      </c>
      <c r="E2882" s="20" t="s">
        <v>466</v>
      </c>
      <c r="F2882" s="20">
        <v>36</v>
      </c>
      <c r="G2882" s="20">
        <v>20</v>
      </c>
      <c r="H2882" s="20">
        <v>12</v>
      </c>
      <c r="I2882" s="20">
        <v>0</v>
      </c>
      <c r="J2882" s="20">
        <v>68</v>
      </c>
      <c r="K2882" s="20" t="s">
        <v>22</v>
      </c>
      <c r="L2882" s="21">
        <v>3401220</v>
      </c>
      <c r="M2882" s="22">
        <v>136</v>
      </c>
      <c r="N2882" s="23">
        <v>1544.1176</v>
      </c>
      <c r="O2882" s="24"/>
    </row>
    <row r="2883" spans="1:15" ht="20.399999999999999" x14ac:dyDescent="0.2">
      <c r="A2883" s="19" t="s">
        <v>8089</v>
      </c>
      <c r="B2883" s="20" t="s">
        <v>4871</v>
      </c>
      <c r="C2883" s="20">
        <v>2</v>
      </c>
      <c r="D2883" s="20" t="s">
        <v>107</v>
      </c>
      <c r="E2883" s="20" t="s">
        <v>466</v>
      </c>
      <c r="F2883" s="20">
        <v>36</v>
      </c>
      <c r="G2883" s="20">
        <v>20</v>
      </c>
      <c r="H2883" s="20">
        <v>12</v>
      </c>
      <c r="I2883" s="20">
        <v>0</v>
      </c>
      <c r="J2883" s="20">
        <v>68</v>
      </c>
      <c r="K2883" s="20" t="s">
        <v>22</v>
      </c>
      <c r="L2883" s="21">
        <v>3401220</v>
      </c>
      <c r="M2883" s="22">
        <v>136</v>
      </c>
      <c r="N2883" s="23">
        <v>1544.1176</v>
      </c>
      <c r="O2883" s="24"/>
    </row>
    <row r="2884" spans="1:15" ht="20.399999999999999" x14ac:dyDescent="0.2">
      <c r="A2884" s="19" t="s">
        <v>8090</v>
      </c>
      <c r="B2884" s="20" t="s">
        <v>8091</v>
      </c>
      <c r="C2884" s="20">
        <v>67</v>
      </c>
      <c r="D2884" s="20" t="s">
        <v>7324</v>
      </c>
      <c r="E2884" s="20" t="s">
        <v>466</v>
      </c>
      <c r="F2884" s="20">
        <v>216</v>
      </c>
      <c r="G2884" s="20">
        <v>120</v>
      </c>
      <c r="H2884" s="20">
        <v>26</v>
      </c>
      <c r="I2884" s="20">
        <v>0</v>
      </c>
      <c r="J2884" s="20">
        <v>362</v>
      </c>
      <c r="K2884" s="20" t="s">
        <v>22</v>
      </c>
      <c r="L2884" s="21">
        <v>3401220</v>
      </c>
      <c r="M2884" s="22">
        <v>24254</v>
      </c>
      <c r="N2884" s="23">
        <v>0</v>
      </c>
      <c r="O2884" s="24"/>
    </row>
    <row r="2885" spans="1:15" ht="30.6" x14ac:dyDescent="0.2">
      <c r="A2885" s="19" t="s">
        <v>8092</v>
      </c>
      <c r="B2885" s="20" t="s">
        <v>8093</v>
      </c>
      <c r="C2885" s="20">
        <v>99</v>
      </c>
      <c r="D2885" s="20" t="s">
        <v>362</v>
      </c>
      <c r="E2885" s="20" t="s">
        <v>466</v>
      </c>
      <c r="F2885" s="20">
        <v>270</v>
      </c>
      <c r="G2885" s="20">
        <v>150</v>
      </c>
      <c r="H2885" s="20">
        <v>26</v>
      </c>
      <c r="I2885" s="20">
        <v>0</v>
      </c>
      <c r="J2885" s="20">
        <v>446</v>
      </c>
      <c r="K2885" s="20" t="s">
        <v>22</v>
      </c>
      <c r="L2885" s="21">
        <v>3401220</v>
      </c>
      <c r="M2885" s="22">
        <v>44154</v>
      </c>
      <c r="N2885" s="23">
        <v>0</v>
      </c>
      <c r="O2885" s="24"/>
    </row>
    <row r="2886" spans="1:15" ht="20.399999999999999" x14ac:dyDescent="0.2">
      <c r="A2886" s="19" t="s">
        <v>8043</v>
      </c>
      <c r="B2886" s="20" t="s">
        <v>8094</v>
      </c>
      <c r="C2886" s="20">
        <v>91</v>
      </c>
      <c r="D2886" s="20" t="s">
        <v>8032</v>
      </c>
      <c r="E2886" s="20" t="s">
        <v>8033</v>
      </c>
      <c r="F2886" s="20">
        <v>168</v>
      </c>
      <c r="G2886" s="20">
        <v>24</v>
      </c>
      <c r="H2886" s="20">
        <v>26</v>
      </c>
      <c r="I2886" s="20">
        <v>0</v>
      </c>
      <c r="J2886" s="20">
        <v>218</v>
      </c>
      <c r="K2886" s="20" t="s">
        <v>22</v>
      </c>
      <c r="L2886" s="21">
        <v>3401220</v>
      </c>
      <c r="M2886" s="22">
        <v>19838</v>
      </c>
      <c r="N2886" s="23">
        <v>0</v>
      </c>
      <c r="O2886" s="24"/>
    </row>
    <row r="2887" spans="1:15" ht="20.399999999999999" x14ac:dyDescent="0.2">
      <c r="A2887" s="19" t="s">
        <v>8076</v>
      </c>
      <c r="B2887" s="20" t="s">
        <v>4690</v>
      </c>
      <c r="C2887" s="20">
        <v>6</v>
      </c>
      <c r="D2887" s="20" t="s">
        <v>159</v>
      </c>
      <c r="E2887" s="20"/>
      <c r="F2887" s="20">
        <v>24</v>
      </c>
      <c r="G2887" s="20">
        <v>8</v>
      </c>
      <c r="H2887" s="20">
        <v>0</v>
      </c>
      <c r="I2887" s="20">
        <v>0</v>
      </c>
      <c r="J2887" s="20">
        <v>32</v>
      </c>
      <c r="K2887" s="20"/>
      <c r="L2887" s="21">
        <v>3401220</v>
      </c>
      <c r="M2887" s="22">
        <v>192</v>
      </c>
      <c r="N2887" s="23">
        <v>0</v>
      </c>
      <c r="O2887" s="24"/>
    </row>
    <row r="2888" spans="1:15" ht="20.399999999999999" x14ac:dyDescent="0.2">
      <c r="A2888" s="19" t="s">
        <v>8095</v>
      </c>
      <c r="B2888" s="20" t="s">
        <v>8096</v>
      </c>
      <c r="C2888" s="20">
        <v>78</v>
      </c>
      <c r="D2888" s="20" t="s">
        <v>8032</v>
      </c>
      <c r="E2888" s="20" t="s">
        <v>8033</v>
      </c>
      <c r="F2888" s="20">
        <v>168</v>
      </c>
      <c r="G2888" s="20">
        <v>24</v>
      </c>
      <c r="H2888" s="20">
        <v>26</v>
      </c>
      <c r="I2888" s="20">
        <v>0</v>
      </c>
      <c r="J2888" s="20">
        <v>218</v>
      </c>
      <c r="K2888" s="20" t="s">
        <v>22</v>
      </c>
      <c r="L2888" s="21">
        <v>3401220</v>
      </c>
      <c r="M2888" s="22">
        <v>17004</v>
      </c>
      <c r="N2888" s="23">
        <v>0</v>
      </c>
      <c r="O2888" s="24"/>
    </row>
    <row r="2889" spans="1:15" ht="20.399999999999999" x14ac:dyDescent="0.2">
      <c r="A2889" s="19" t="s">
        <v>8097</v>
      </c>
      <c r="B2889" s="20" t="s">
        <v>8096</v>
      </c>
      <c r="C2889" s="20">
        <v>78</v>
      </c>
      <c r="D2889" s="20" t="s">
        <v>8032</v>
      </c>
      <c r="E2889" s="20" t="s">
        <v>8033</v>
      </c>
      <c r="F2889" s="20">
        <v>168</v>
      </c>
      <c r="G2889" s="20">
        <v>24</v>
      </c>
      <c r="H2889" s="20">
        <v>26</v>
      </c>
      <c r="I2889" s="20">
        <v>0</v>
      </c>
      <c r="J2889" s="20">
        <v>218</v>
      </c>
      <c r="K2889" s="20" t="s">
        <v>22</v>
      </c>
      <c r="L2889" s="21">
        <v>3401220</v>
      </c>
      <c r="M2889" s="22">
        <v>17004</v>
      </c>
      <c r="N2889" s="23">
        <v>0</v>
      </c>
      <c r="O2889" s="24"/>
    </row>
    <row r="2890" spans="1:15" ht="20.399999999999999" x14ac:dyDescent="0.2">
      <c r="A2890" s="19" t="s">
        <v>8098</v>
      </c>
      <c r="B2890" s="20" t="s">
        <v>8096</v>
      </c>
      <c r="C2890" s="20">
        <v>78</v>
      </c>
      <c r="D2890" s="20" t="s">
        <v>8032</v>
      </c>
      <c r="E2890" s="20" t="s">
        <v>8033</v>
      </c>
      <c r="F2890" s="20">
        <v>168</v>
      </c>
      <c r="G2890" s="20">
        <v>24</v>
      </c>
      <c r="H2890" s="20">
        <v>26</v>
      </c>
      <c r="I2890" s="20">
        <v>0</v>
      </c>
      <c r="J2890" s="20">
        <v>218</v>
      </c>
      <c r="K2890" s="20" t="s">
        <v>22</v>
      </c>
      <c r="L2890" s="21">
        <v>3401220</v>
      </c>
      <c r="M2890" s="22">
        <v>17004</v>
      </c>
      <c r="N2890" s="23">
        <v>0</v>
      </c>
      <c r="O2890" s="24"/>
    </row>
    <row r="2891" spans="1:15" ht="20.399999999999999" x14ac:dyDescent="0.2">
      <c r="A2891" s="19" t="s">
        <v>8099</v>
      </c>
      <c r="B2891" s="20" t="s">
        <v>3828</v>
      </c>
      <c r="C2891" s="20">
        <v>3</v>
      </c>
      <c r="D2891" s="20" t="s">
        <v>477</v>
      </c>
      <c r="E2891" s="20" t="s">
        <v>17</v>
      </c>
      <c r="F2891" s="20">
        <v>18</v>
      </c>
      <c r="G2891" s="20">
        <v>6</v>
      </c>
      <c r="H2891" s="20">
        <v>0</v>
      </c>
      <c r="I2891" s="20">
        <v>0</v>
      </c>
      <c r="J2891" s="20">
        <v>24</v>
      </c>
      <c r="K2891" s="20" t="s">
        <v>22</v>
      </c>
      <c r="L2891" s="21">
        <v>3401220</v>
      </c>
      <c r="M2891" s="22">
        <v>72</v>
      </c>
      <c r="N2891" s="23">
        <v>13611.1111</v>
      </c>
      <c r="O2891" s="24"/>
    </row>
    <row r="2892" spans="1:15" ht="20.399999999999999" x14ac:dyDescent="0.2">
      <c r="A2892" s="19" t="s">
        <v>8100</v>
      </c>
      <c r="B2892" s="20" t="s">
        <v>8101</v>
      </c>
      <c r="C2892" s="20">
        <v>4</v>
      </c>
      <c r="D2892" s="20" t="s">
        <v>159</v>
      </c>
      <c r="E2892" s="20" t="s">
        <v>17</v>
      </c>
      <c r="F2892" s="20">
        <v>34</v>
      </c>
      <c r="G2892" s="20">
        <v>12</v>
      </c>
      <c r="H2892" s="20">
        <v>15</v>
      </c>
      <c r="I2892" s="20">
        <v>1</v>
      </c>
      <c r="J2892" s="20">
        <v>62</v>
      </c>
      <c r="K2892" s="20" t="s">
        <v>22</v>
      </c>
      <c r="L2892" s="21">
        <v>3401220</v>
      </c>
      <c r="M2892" s="22">
        <v>248</v>
      </c>
      <c r="N2892" s="23">
        <v>0</v>
      </c>
      <c r="O2892" s="24"/>
    </row>
    <row r="2893" spans="1:15" ht="20.399999999999999" x14ac:dyDescent="0.2">
      <c r="A2893" s="19" t="s">
        <v>8102</v>
      </c>
      <c r="B2893" s="20" t="s">
        <v>8103</v>
      </c>
      <c r="C2893" s="20">
        <v>72</v>
      </c>
      <c r="D2893" s="20" t="s">
        <v>8032</v>
      </c>
      <c r="E2893" s="20" t="s">
        <v>8033</v>
      </c>
      <c r="F2893" s="20">
        <v>168</v>
      </c>
      <c r="G2893" s="20">
        <v>24</v>
      </c>
      <c r="H2893" s="20">
        <v>26</v>
      </c>
      <c r="I2893" s="20">
        <v>0</v>
      </c>
      <c r="J2893" s="20">
        <v>218</v>
      </c>
      <c r="K2893" s="20" t="s">
        <v>22</v>
      </c>
      <c r="L2893" s="21">
        <v>3401220</v>
      </c>
      <c r="M2893" s="22">
        <v>15696</v>
      </c>
      <c r="N2893" s="23">
        <v>0</v>
      </c>
      <c r="O2893" s="24"/>
    </row>
    <row r="2894" spans="1:15" ht="20.399999999999999" x14ac:dyDescent="0.2">
      <c r="A2894" s="19" t="s">
        <v>8104</v>
      </c>
      <c r="B2894" s="20" t="s">
        <v>8105</v>
      </c>
      <c r="C2894" s="20">
        <v>65</v>
      </c>
      <c r="D2894" s="20" t="s">
        <v>7324</v>
      </c>
      <c r="E2894" s="20" t="s">
        <v>346</v>
      </c>
      <c r="F2894" s="20">
        <v>168</v>
      </c>
      <c r="G2894" s="20">
        <v>24</v>
      </c>
      <c r="H2894" s="20">
        <v>26</v>
      </c>
      <c r="I2894" s="20">
        <v>0</v>
      </c>
      <c r="J2894" s="20">
        <v>218</v>
      </c>
      <c r="K2894" s="20" t="s">
        <v>22</v>
      </c>
      <c r="L2894" s="21">
        <v>3401220</v>
      </c>
      <c r="M2894" s="22">
        <v>14170</v>
      </c>
      <c r="N2894" s="23">
        <v>0</v>
      </c>
      <c r="O2894" s="24"/>
    </row>
    <row r="2895" spans="1:15" ht="20.399999999999999" x14ac:dyDescent="0.2">
      <c r="A2895" s="19" t="s">
        <v>8106</v>
      </c>
      <c r="B2895" s="20" t="s">
        <v>8105</v>
      </c>
      <c r="C2895" s="20">
        <v>65</v>
      </c>
      <c r="D2895" s="20" t="s">
        <v>7324</v>
      </c>
      <c r="E2895" s="20" t="s">
        <v>346</v>
      </c>
      <c r="F2895" s="20">
        <v>168</v>
      </c>
      <c r="G2895" s="20">
        <v>24</v>
      </c>
      <c r="H2895" s="20">
        <v>26</v>
      </c>
      <c r="I2895" s="20">
        <v>0</v>
      </c>
      <c r="J2895" s="20">
        <v>218</v>
      </c>
      <c r="K2895" s="20" t="s">
        <v>22</v>
      </c>
      <c r="L2895" s="21">
        <v>3401220</v>
      </c>
      <c r="M2895" s="22">
        <v>14170</v>
      </c>
      <c r="N2895" s="23">
        <v>0</v>
      </c>
      <c r="O2895" s="24"/>
    </row>
    <row r="2896" spans="1:15" ht="20.399999999999999" x14ac:dyDescent="0.2">
      <c r="A2896" s="19" t="s">
        <v>8107</v>
      </c>
      <c r="B2896" s="20" t="s">
        <v>4802</v>
      </c>
      <c r="C2896" s="20">
        <v>6</v>
      </c>
      <c r="D2896" s="20" t="s">
        <v>159</v>
      </c>
      <c r="E2896" s="20"/>
      <c r="F2896" s="20">
        <v>24</v>
      </c>
      <c r="G2896" s="20">
        <v>8</v>
      </c>
      <c r="H2896" s="20">
        <v>0</v>
      </c>
      <c r="I2896" s="20">
        <v>0</v>
      </c>
      <c r="J2896" s="20">
        <v>32</v>
      </c>
      <c r="K2896" s="20"/>
      <c r="L2896" s="21">
        <v>3401220</v>
      </c>
      <c r="M2896" s="22">
        <v>192</v>
      </c>
      <c r="N2896" s="23">
        <v>0</v>
      </c>
      <c r="O2896" s="24"/>
    </row>
    <row r="2897" spans="1:15" ht="20.399999999999999" x14ac:dyDescent="0.2">
      <c r="A2897" s="19" t="s">
        <v>8108</v>
      </c>
      <c r="B2897" s="20" t="s">
        <v>8109</v>
      </c>
      <c r="C2897" s="20">
        <v>58</v>
      </c>
      <c r="D2897" s="20" t="s">
        <v>7324</v>
      </c>
      <c r="E2897" s="20" t="s">
        <v>346</v>
      </c>
      <c r="F2897" s="20">
        <v>168</v>
      </c>
      <c r="G2897" s="20">
        <v>24</v>
      </c>
      <c r="H2897" s="20">
        <v>26</v>
      </c>
      <c r="I2897" s="20">
        <v>0</v>
      </c>
      <c r="J2897" s="20">
        <v>218</v>
      </c>
      <c r="K2897" s="20" t="s">
        <v>22</v>
      </c>
      <c r="L2897" s="21">
        <v>3401220</v>
      </c>
      <c r="M2897" s="22">
        <v>12644</v>
      </c>
      <c r="N2897" s="23">
        <v>0</v>
      </c>
      <c r="O2897" s="24"/>
    </row>
    <row r="2898" spans="1:15" ht="20.399999999999999" x14ac:dyDescent="0.2">
      <c r="A2898" s="19" t="s">
        <v>8110</v>
      </c>
      <c r="B2898" s="20" t="s">
        <v>8109</v>
      </c>
      <c r="C2898" s="20">
        <v>58</v>
      </c>
      <c r="D2898" s="20" t="s">
        <v>7324</v>
      </c>
      <c r="E2898" s="20" t="s">
        <v>346</v>
      </c>
      <c r="F2898" s="20">
        <v>168</v>
      </c>
      <c r="G2898" s="20">
        <v>24</v>
      </c>
      <c r="H2898" s="20">
        <v>26</v>
      </c>
      <c r="I2898" s="20">
        <v>0</v>
      </c>
      <c r="J2898" s="20">
        <v>218</v>
      </c>
      <c r="K2898" s="20" t="s">
        <v>22</v>
      </c>
      <c r="L2898" s="21">
        <v>3401220</v>
      </c>
      <c r="M2898" s="22">
        <v>12644</v>
      </c>
      <c r="N2898" s="23">
        <v>0</v>
      </c>
      <c r="O2898" s="24"/>
    </row>
    <row r="2899" spans="1:15" ht="20.399999999999999" x14ac:dyDescent="0.2">
      <c r="A2899" s="19" t="s">
        <v>8111</v>
      </c>
      <c r="B2899" s="20" t="s">
        <v>967</v>
      </c>
      <c r="C2899" s="20">
        <v>3</v>
      </c>
      <c r="D2899" s="20" t="s">
        <v>109</v>
      </c>
      <c r="E2899" s="20" t="s">
        <v>17</v>
      </c>
      <c r="F2899" s="20">
        <v>18</v>
      </c>
      <c r="G2899" s="20">
        <v>6</v>
      </c>
      <c r="H2899" s="20">
        <v>0</v>
      </c>
      <c r="I2899" s="20">
        <v>0</v>
      </c>
      <c r="J2899" s="20">
        <v>24</v>
      </c>
      <c r="K2899" s="20" t="s">
        <v>22</v>
      </c>
      <c r="L2899" s="21">
        <v>3401220</v>
      </c>
      <c r="M2899" s="22">
        <v>72</v>
      </c>
      <c r="N2899" s="23">
        <v>0</v>
      </c>
      <c r="O2899" s="24"/>
    </row>
    <row r="2900" spans="1:15" ht="20.399999999999999" x14ac:dyDescent="0.2">
      <c r="A2900" s="19" t="s">
        <v>8112</v>
      </c>
      <c r="B2900" s="20" t="s">
        <v>624</v>
      </c>
      <c r="C2900" s="20">
        <v>5</v>
      </c>
      <c r="D2900" s="20" t="s">
        <v>7359</v>
      </c>
      <c r="E2900" s="20" t="s">
        <v>17</v>
      </c>
      <c r="F2900" s="20">
        <v>112</v>
      </c>
      <c r="G2900" s="20">
        <v>16</v>
      </c>
      <c r="H2900" s="20">
        <v>12</v>
      </c>
      <c r="I2900" s="20">
        <v>0</v>
      </c>
      <c r="J2900" s="20">
        <v>140</v>
      </c>
      <c r="K2900" s="20" t="s">
        <v>22</v>
      </c>
      <c r="L2900" s="21">
        <v>3401220</v>
      </c>
      <c r="M2900" s="22">
        <v>700</v>
      </c>
      <c r="N2900" s="23">
        <v>0</v>
      </c>
      <c r="O2900" s="24"/>
    </row>
    <row r="2901" spans="1:15" ht="20.399999999999999" x14ac:dyDescent="0.2">
      <c r="A2901" s="19" t="s">
        <v>8113</v>
      </c>
      <c r="B2901" s="20" t="s">
        <v>738</v>
      </c>
      <c r="C2901" s="20">
        <v>3</v>
      </c>
      <c r="D2901" s="20" t="s">
        <v>159</v>
      </c>
      <c r="E2901" s="20" t="s">
        <v>17</v>
      </c>
      <c r="F2901" s="20">
        <v>34</v>
      </c>
      <c r="G2901" s="20">
        <v>12</v>
      </c>
      <c r="H2901" s="20">
        <v>15</v>
      </c>
      <c r="I2901" s="20">
        <v>0</v>
      </c>
      <c r="J2901" s="20">
        <v>61</v>
      </c>
      <c r="K2901" s="20" t="s">
        <v>22</v>
      </c>
      <c r="L2901" s="21">
        <v>3401220</v>
      </c>
      <c r="M2901" s="22">
        <v>183</v>
      </c>
      <c r="N2901" s="23">
        <v>0</v>
      </c>
      <c r="O2901" s="24"/>
    </row>
    <row r="2902" spans="1:15" ht="30.6" x14ac:dyDescent="0.2">
      <c r="A2902" s="19" t="s">
        <v>8114</v>
      </c>
      <c r="B2902" s="20" t="s">
        <v>4243</v>
      </c>
      <c r="C2902" s="20">
        <v>6</v>
      </c>
      <c r="D2902" s="20" t="s">
        <v>159</v>
      </c>
      <c r="E2902" s="20"/>
      <c r="F2902" s="20">
        <v>24</v>
      </c>
      <c r="G2902" s="20">
        <v>8</v>
      </c>
      <c r="H2902" s="20">
        <v>0</v>
      </c>
      <c r="I2902" s="20">
        <v>0</v>
      </c>
      <c r="J2902" s="20">
        <v>32</v>
      </c>
      <c r="K2902" s="20"/>
      <c r="L2902" s="21">
        <v>3401220</v>
      </c>
      <c r="M2902" s="22">
        <v>192</v>
      </c>
      <c r="N2902" s="23">
        <v>0</v>
      </c>
      <c r="O2902" s="24"/>
    </row>
    <row r="2903" spans="1:15" ht="20.399999999999999" x14ac:dyDescent="0.2">
      <c r="A2903" s="19" t="s">
        <v>8115</v>
      </c>
      <c r="B2903" s="20" t="s">
        <v>7441</v>
      </c>
      <c r="C2903" s="20">
        <v>5</v>
      </c>
      <c r="D2903" s="20" t="s">
        <v>109</v>
      </c>
      <c r="E2903" s="20" t="s">
        <v>17</v>
      </c>
      <c r="F2903" s="20">
        <v>18</v>
      </c>
      <c r="G2903" s="20">
        <v>6</v>
      </c>
      <c r="H2903" s="20">
        <v>0</v>
      </c>
      <c r="I2903" s="20">
        <v>0</v>
      </c>
      <c r="J2903" s="20">
        <v>24</v>
      </c>
      <c r="K2903" s="20" t="s">
        <v>22</v>
      </c>
      <c r="L2903" s="21">
        <v>3401220</v>
      </c>
      <c r="M2903" s="22">
        <v>120</v>
      </c>
      <c r="N2903" s="23">
        <v>0</v>
      </c>
      <c r="O2903" s="24"/>
    </row>
    <row r="2904" spans="1:15" ht="20.399999999999999" x14ac:dyDescent="0.2">
      <c r="A2904" s="19" t="s">
        <v>8116</v>
      </c>
      <c r="B2904" s="20" t="s">
        <v>4566</v>
      </c>
      <c r="C2904" s="20">
        <v>6</v>
      </c>
      <c r="D2904" s="20" t="s">
        <v>159</v>
      </c>
      <c r="E2904" s="20"/>
      <c r="F2904" s="20">
        <v>24</v>
      </c>
      <c r="G2904" s="20">
        <v>6</v>
      </c>
      <c r="H2904" s="20">
        <v>0</v>
      </c>
      <c r="I2904" s="20">
        <v>0</v>
      </c>
      <c r="J2904" s="20">
        <v>30</v>
      </c>
      <c r="K2904" s="20"/>
      <c r="L2904" s="21">
        <v>3401220</v>
      </c>
      <c r="M2904" s="22">
        <v>180</v>
      </c>
      <c r="N2904" s="23">
        <v>0</v>
      </c>
      <c r="O2904" s="24"/>
    </row>
    <row r="2905" spans="1:15" ht="20.399999999999999" x14ac:dyDescent="0.2">
      <c r="A2905" s="19" t="s">
        <v>8116</v>
      </c>
      <c r="B2905" s="20" t="s">
        <v>4809</v>
      </c>
      <c r="C2905" s="20">
        <v>6</v>
      </c>
      <c r="D2905" s="20" t="s">
        <v>159</v>
      </c>
      <c r="E2905" s="20"/>
      <c r="F2905" s="20">
        <v>24</v>
      </c>
      <c r="G2905" s="20">
        <v>8</v>
      </c>
      <c r="H2905" s="20">
        <v>0</v>
      </c>
      <c r="I2905" s="20">
        <v>0</v>
      </c>
      <c r="J2905" s="20">
        <v>32</v>
      </c>
      <c r="K2905" s="20"/>
      <c r="L2905" s="21">
        <v>3401220</v>
      </c>
      <c r="M2905" s="22">
        <v>192</v>
      </c>
      <c r="N2905" s="23">
        <v>0</v>
      </c>
      <c r="O2905" s="24"/>
    </row>
    <row r="2906" spans="1:15" ht="20.399999999999999" x14ac:dyDescent="0.2">
      <c r="A2906" s="19" t="s">
        <v>8117</v>
      </c>
      <c r="B2906" s="20" t="s">
        <v>8118</v>
      </c>
      <c r="C2906" s="20">
        <v>5</v>
      </c>
      <c r="D2906" s="20" t="s">
        <v>4765</v>
      </c>
      <c r="E2906" s="20" t="s">
        <v>17</v>
      </c>
      <c r="F2906" s="20">
        <v>72</v>
      </c>
      <c r="G2906" s="20">
        <v>24</v>
      </c>
      <c r="H2906" s="20">
        <v>12</v>
      </c>
      <c r="I2906" s="20">
        <v>0</v>
      </c>
      <c r="J2906" s="20">
        <v>108</v>
      </c>
      <c r="K2906" s="20" t="s">
        <v>22</v>
      </c>
      <c r="L2906" s="21">
        <v>3401220</v>
      </c>
      <c r="M2906" s="22">
        <v>540</v>
      </c>
      <c r="N2906" s="23">
        <v>0</v>
      </c>
      <c r="O2906" s="24"/>
    </row>
    <row r="2907" spans="1:15" ht="20.399999999999999" x14ac:dyDescent="0.2">
      <c r="A2907" s="19" t="s">
        <v>8119</v>
      </c>
      <c r="B2907" s="20" t="s">
        <v>8118</v>
      </c>
      <c r="C2907" s="20">
        <v>5</v>
      </c>
      <c r="D2907" s="20" t="s">
        <v>7359</v>
      </c>
      <c r="E2907" s="20" t="s">
        <v>17</v>
      </c>
      <c r="F2907" s="20">
        <v>112</v>
      </c>
      <c r="G2907" s="20">
        <v>16</v>
      </c>
      <c r="H2907" s="20">
        <v>12</v>
      </c>
      <c r="I2907" s="20">
        <v>0</v>
      </c>
      <c r="J2907" s="20">
        <v>140</v>
      </c>
      <c r="K2907" s="20" t="s">
        <v>22</v>
      </c>
      <c r="L2907" s="21">
        <v>3401220</v>
      </c>
      <c r="M2907" s="22">
        <v>700</v>
      </c>
      <c r="N2907" s="23">
        <v>0</v>
      </c>
      <c r="O2907" s="24"/>
    </row>
    <row r="2908" spans="1:15" ht="20.399999999999999" x14ac:dyDescent="0.2">
      <c r="A2908" s="19" t="s">
        <v>8120</v>
      </c>
      <c r="B2908" s="20" t="s">
        <v>8121</v>
      </c>
      <c r="C2908" s="20">
        <v>20</v>
      </c>
      <c r="D2908" s="20" t="s">
        <v>1671</v>
      </c>
      <c r="E2908" s="20" t="s">
        <v>17</v>
      </c>
      <c r="F2908" s="20">
        <v>18</v>
      </c>
      <c r="G2908" s="20">
        <v>6</v>
      </c>
      <c r="H2908" s="20">
        <v>0</v>
      </c>
      <c r="I2908" s="20">
        <v>0</v>
      </c>
      <c r="J2908" s="20">
        <v>24</v>
      </c>
      <c r="K2908" s="20" t="s">
        <v>22</v>
      </c>
      <c r="L2908" s="21">
        <v>3401220</v>
      </c>
      <c r="M2908" s="22">
        <v>480</v>
      </c>
      <c r="N2908" s="23">
        <v>0</v>
      </c>
      <c r="O2908" s="24"/>
    </row>
    <row r="2909" spans="1:15" ht="20.399999999999999" x14ac:dyDescent="0.2">
      <c r="A2909" s="19" t="s">
        <v>8122</v>
      </c>
      <c r="B2909" s="20" t="s">
        <v>8123</v>
      </c>
      <c r="C2909" s="20">
        <v>6</v>
      </c>
      <c r="D2909" s="20" t="s">
        <v>159</v>
      </c>
      <c r="E2909" s="20"/>
      <c r="F2909" s="20">
        <v>24</v>
      </c>
      <c r="G2909" s="20">
        <v>8</v>
      </c>
      <c r="H2909" s="20">
        <v>0</v>
      </c>
      <c r="I2909" s="20">
        <v>0</v>
      </c>
      <c r="J2909" s="20">
        <v>32</v>
      </c>
      <c r="K2909" s="20"/>
      <c r="L2909" s="21">
        <v>3401220</v>
      </c>
      <c r="M2909" s="22">
        <v>192</v>
      </c>
      <c r="N2909" s="23">
        <v>0</v>
      </c>
      <c r="O2909" s="24"/>
    </row>
    <row r="2910" spans="1:15" ht="20.399999999999999" x14ac:dyDescent="0.2">
      <c r="A2910" s="19" t="s">
        <v>8107</v>
      </c>
      <c r="B2910" s="20" t="s">
        <v>8124</v>
      </c>
      <c r="C2910" s="20">
        <v>6</v>
      </c>
      <c r="D2910" s="20" t="s">
        <v>159</v>
      </c>
      <c r="E2910" s="20"/>
      <c r="F2910" s="20">
        <v>24</v>
      </c>
      <c r="G2910" s="20">
        <v>8</v>
      </c>
      <c r="H2910" s="20">
        <v>0</v>
      </c>
      <c r="I2910" s="20">
        <v>0</v>
      </c>
      <c r="J2910" s="20">
        <v>32</v>
      </c>
      <c r="K2910" s="20"/>
      <c r="L2910" s="21">
        <v>3401220</v>
      </c>
      <c r="M2910" s="22">
        <v>192</v>
      </c>
      <c r="N2910" s="23">
        <v>0</v>
      </c>
      <c r="O2910" s="24"/>
    </row>
    <row r="2911" spans="1:15" ht="20.399999999999999" x14ac:dyDescent="0.2">
      <c r="A2911" s="19" t="s">
        <v>8125</v>
      </c>
      <c r="B2911" s="20" t="s">
        <v>8126</v>
      </c>
      <c r="C2911" s="20">
        <v>5</v>
      </c>
      <c r="D2911" s="20" t="s">
        <v>109</v>
      </c>
      <c r="E2911" s="20" t="s">
        <v>17</v>
      </c>
      <c r="F2911" s="20">
        <v>18</v>
      </c>
      <c r="G2911" s="20">
        <v>6</v>
      </c>
      <c r="H2911" s="20">
        <v>0</v>
      </c>
      <c r="I2911" s="20">
        <v>0</v>
      </c>
      <c r="J2911" s="20">
        <v>24</v>
      </c>
      <c r="K2911" s="20" t="s">
        <v>22</v>
      </c>
      <c r="L2911" s="21">
        <v>3401220</v>
      </c>
      <c r="M2911" s="22">
        <v>120</v>
      </c>
      <c r="N2911" s="23">
        <v>0</v>
      </c>
      <c r="O2911" s="24"/>
    </row>
    <row r="2912" spans="1:15" ht="20.399999999999999" x14ac:dyDescent="0.2">
      <c r="A2912" s="19" t="s">
        <v>8127</v>
      </c>
      <c r="B2912" s="20" t="s">
        <v>8128</v>
      </c>
      <c r="C2912" s="20">
        <v>5</v>
      </c>
      <c r="D2912" s="20" t="s">
        <v>109</v>
      </c>
      <c r="E2912" s="20" t="s">
        <v>17</v>
      </c>
      <c r="F2912" s="20">
        <v>18</v>
      </c>
      <c r="G2912" s="20">
        <v>6</v>
      </c>
      <c r="H2912" s="20">
        <v>0</v>
      </c>
      <c r="I2912" s="20">
        <v>0</v>
      </c>
      <c r="J2912" s="20">
        <v>24</v>
      </c>
      <c r="K2912" s="20" t="s">
        <v>22</v>
      </c>
      <c r="L2912" s="21">
        <v>3401220</v>
      </c>
      <c r="M2912" s="22">
        <v>120</v>
      </c>
      <c r="N2912" s="23">
        <v>0</v>
      </c>
      <c r="O2912" s="24"/>
    </row>
    <row r="2913" spans="1:15" s="25" customFormat="1" ht="13.2" x14ac:dyDescent="0.25">
      <c r="A2913" s="92" t="s">
        <v>8021</v>
      </c>
      <c r="B2913" s="93"/>
      <c r="C2913" s="93"/>
      <c r="D2913" s="93" t="s">
        <v>1606</v>
      </c>
      <c r="E2913" s="93"/>
      <c r="F2913" s="93"/>
      <c r="G2913" s="93"/>
      <c r="H2913" s="93"/>
      <c r="I2913" s="93"/>
      <c r="J2913" s="93"/>
      <c r="K2913" s="93"/>
      <c r="L2913" s="94"/>
      <c r="M2913" s="95"/>
      <c r="N2913" s="96" t="s">
        <v>20</v>
      </c>
      <c r="O2913" s="97">
        <v>18185202</v>
      </c>
    </row>
    <row r="2915" spans="1:15" ht="13.2" x14ac:dyDescent="0.25">
      <c r="D2915" s="25" t="s">
        <v>8129</v>
      </c>
    </row>
    <row r="2916" spans="1:15" ht="20.399999999999999" x14ac:dyDescent="0.2">
      <c r="A2916" s="19" t="s">
        <v>8130</v>
      </c>
      <c r="B2916" s="20" t="s">
        <v>8131</v>
      </c>
      <c r="C2916" s="20">
        <v>4</v>
      </c>
      <c r="D2916" s="20" t="s">
        <v>1332</v>
      </c>
      <c r="E2916" s="20" t="s">
        <v>17</v>
      </c>
      <c r="F2916" s="20">
        <v>1</v>
      </c>
      <c r="G2916" s="20">
        <v>0</v>
      </c>
      <c r="H2916" s="20">
        <v>0</v>
      </c>
      <c r="I2916" s="20">
        <v>0</v>
      </c>
      <c r="J2916" s="20">
        <v>1</v>
      </c>
      <c r="K2916" s="20" t="s">
        <v>21</v>
      </c>
      <c r="L2916" s="21">
        <v>3401220</v>
      </c>
      <c r="M2916" s="22">
        <v>4</v>
      </c>
      <c r="N2916" s="23">
        <v>0</v>
      </c>
      <c r="O2916" s="24"/>
    </row>
    <row r="2917" spans="1:15" ht="20.399999999999999" x14ac:dyDescent="0.2">
      <c r="A2917" s="19" t="s">
        <v>8132</v>
      </c>
      <c r="B2917" s="20" t="s">
        <v>8133</v>
      </c>
      <c r="C2917" s="20">
        <v>14</v>
      </c>
      <c r="D2917" s="20" t="s">
        <v>1332</v>
      </c>
      <c r="E2917" s="20"/>
      <c r="F2917" s="20">
        <v>10</v>
      </c>
      <c r="G2917" s="20">
        <v>2</v>
      </c>
      <c r="H2917" s="20">
        <v>0</v>
      </c>
      <c r="I2917" s="20">
        <v>0</v>
      </c>
      <c r="J2917" s="20">
        <v>12</v>
      </c>
      <c r="K2917" s="20"/>
      <c r="L2917" s="21">
        <v>3401220</v>
      </c>
      <c r="M2917" s="22">
        <v>168</v>
      </c>
      <c r="N2917" s="23">
        <v>0</v>
      </c>
      <c r="O2917" s="24"/>
    </row>
    <row r="2918" spans="1:15" ht="20.399999999999999" x14ac:dyDescent="0.2">
      <c r="A2918" s="19" t="s">
        <v>8134</v>
      </c>
      <c r="B2918" s="20" t="s">
        <v>8135</v>
      </c>
      <c r="C2918" s="20">
        <v>12</v>
      </c>
      <c r="D2918" s="20" t="s">
        <v>107</v>
      </c>
      <c r="E2918" s="20"/>
      <c r="F2918" s="20">
        <v>16</v>
      </c>
      <c r="G2918" s="20">
        <v>2</v>
      </c>
      <c r="H2918" s="20">
        <v>0</v>
      </c>
      <c r="I2918" s="20">
        <v>0</v>
      </c>
      <c r="J2918" s="20">
        <v>18</v>
      </c>
      <c r="K2918" s="20"/>
      <c r="L2918" s="21">
        <v>3401220</v>
      </c>
      <c r="M2918" s="22">
        <v>216</v>
      </c>
      <c r="N2918" s="23">
        <v>2083.3332999999998</v>
      </c>
      <c r="O2918" s="24"/>
    </row>
    <row r="2919" spans="1:15" ht="20.399999999999999" x14ac:dyDescent="0.2">
      <c r="A2919" s="19" t="s">
        <v>8136</v>
      </c>
      <c r="B2919" s="20" t="s">
        <v>7091</v>
      </c>
      <c r="C2919" s="20">
        <v>4</v>
      </c>
      <c r="D2919" s="20" t="s">
        <v>1332</v>
      </c>
      <c r="E2919" s="20" t="s">
        <v>17</v>
      </c>
      <c r="F2919" s="20">
        <v>1</v>
      </c>
      <c r="G2919" s="20">
        <v>0</v>
      </c>
      <c r="H2919" s="20">
        <v>0</v>
      </c>
      <c r="I2919" s="20">
        <v>0</v>
      </c>
      <c r="J2919" s="20">
        <v>1</v>
      </c>
      <c r="K2919" s="20" t="s">
        <v>21</v>
      </c>
      <c r="L2919" s="21">
        <v>3401220</v>
      </c>
      <c r="M2919" s="22">
        <v>4</v>
      </c>
      <c r="N2919" s="23">
        <v>0</v>
      </c>
      <c r="O2919" s="24"/>
    </row>
    <row r="2920" spans="1:15" ht="20.399999999999999" x14ac:dyDescent="0.2">
      <c r="A2920" s="19" t="s">
        <v>8134</v>
      </c>
      <c r="B2920" s="20" t="s">
        <v>5751</v>
      </c>
      <c r="C2920" s="20">
        <v>12</v>
      </c>
      <c r="D2920" s="20" t="s">
        <v>181</v>
      </c>
      <c r="E2920" s="20"/>
      <c r="F2920" s="20">
        <v>10</v>
      </c>
      <c r="G2920" s="20">
        <v>2</v>
      </c>
      <c r="H2920" s="20">
        <v>0</v>
      </c>
      <c r="I2920" s="20">
        <v>0</v>
      </c>
      <c r="J2920" s="20">
        <v>12</v>
      </c>
      <c r="K2920" s="20"/>
      <c r="L2920" s="21">
        <v>3401220</v>
      </c>
      <c r="M2920" s="22">
        <v>144</v>
      </c>
      <c r="N2920" s="23">
        <v>0</v>
      </c>
      <c r="O2920" s="24"/>
    </row>
    <row r="2921" spans="1:15" ht="20.399999999999999" x14ac:dyDescent="0.2">
      <c r="A2921" s="19" t="s">
        <v>8137</v>
      </c>
      <c r="B2921" s="20" t="s">
        <v>8138</v>
      </c>
      <c r="C2921" s="20">
        <v>4</v>
      </c>
      <c r="D2921" s="20" t="s">
        <v>1332</v>
      </c>
      <c r="E2921" s="20" t="s">
        <v>17</v>
      </c>
      <c r="F2921" s="20">
        <v>1</v>
      </c>
      <c r="G2921" s="20">
        <v>0</v>
      </c>
      <c r="H2921" s="20">
        <v>0</v>
      </c>
      <c r="I2921" s="20">
        <v>0</v>
      </c>
      <c r="J2921" s="20">
        <v>1</v>
      </c>
      <c r="K2921" s="20" t="s">
        <v>21</v>
      </c>
      <c r="L2921" s="21">
        <v>3401220</v>
      </c>
      <c r="M2921" s="22">
        <v>4</v>
      </c>
      <c r="N2921" s="23">
        <v>0</v>
      </c>
      <c r="O2921" s="24"/>
    </row>
    <row r="2922" spans="1:15" ht="20.399999999999999" x14ac:dyDescent="0.2">
      <c r="A2922" s="19" t="s">
        <v>8134</v>
      </c>
      <c r="B2922" s="20" t="s">
        <v>3305</v>
      </c>
      <c r="C2922" s="20">
        <v>10</v>
      </c>
      <c r="D2922" s="20" t="s">
        <v>6944</v>
      </c>
      <c r="E2922" s="20"/>
      <c r="F2922" s="20">
        <v>10</v>
      </c>
      <c r="G2922" s="20">
        <v>2</v>
      </c>
      <c r="H2922" s="20">
        <v>0</v>
      </c>
      <c r="I2922" s="20">
        <v>0</v>
      </c>
      <c r="J2922" s="20">
        <v>12</v>
      </c>
      <c r="K2922" s="20"/>
      <c r="L2922" s="21">
        <v>3401220</v>
      </c>
      <c r="M2922" s="22">
        <v>120</v>
      </c>
      <c r="N2922" s="23">
        <v>0</v>
      </c>
      <c r="O2922" s="24"/>
    </row>
    <row r="2923" spans="1:15" ht="20.399999999999999" x14ac:dyDescent="0.2">
      <c r="A2923" s="19" t="s">
        <v>8134</v>
      </c>
      <c r="B2923" s="20" t="s">
        <v>7903</v>
      </c>
      <c r="C2923" s="20">
        <v>14</v>
      </c>
      <c r="D2923" s="20" t="s">
        <v>107</v>
      </c>
      <c r="E2923" s="20"/>
      <c r="F2923" s="20">
        <v>16</v>
      </c>
      <c r="G2923" s="20">
        <v>2</v>
      </c>
      <c r="H2923" s="20">
        <v>0</v>
      </c>
      <c r="I2923" s="20">
        <v>0</v>
      </c>
      <c r="J2923" s="20">
        <v>18</v>
      </c>
      <c r="K2923" s="20"/>
      <c r="L2923" s="21">
        <v>3401220</v>
      </c>
      <c r="M2923" s="22">
        <v>252</v>
      </c>
      <c r="N2923" s="23">
        <v>1785.7141999999999</v>
      </c>
      <c r="O2923" s="24"/>
    </row>
    <row r="2924" spans="1:15" ht="20.399999999999999" x14ac:dyDescent="0.2">
      <c r="A2924" s="19" t="s">
        <v>8134</v>
      </c>
      <c r="B2924" s="20" t="s">
        <v>5106</v>
      </c>
      <c r="C2924" s="20">
        <v>7</v>
      </c>
      <c r="D2924" s="20" t="s">
        <v>107</v>
      </c>
      <c r="E2924" s="20"/>
      <c r="F2924" s="20">
        <v>16</v>
      </c>
      <c r="G2924" s="20">
        <v>2</v>
      </c>
      <c r="H2924" s="20">
        <v>0</v>
      </c>
      <c r="I2924" s="20">
        <v>0</v>
      </c>
      <c r="J2924" s="20">
        <v>18</v>
      </c>
      <c r="K2924" s="20"/>
      <c r="L2924" s="21">
        <v>3401220</v>
      </c>
      <c r="M2924" s="22">
        <v>126</v>
      </c>
      <c r="N2924" s="23">
        <v>0</v>
      </c>
      <c r="O2924" s="24"/>
    </row>
    <row r="2925" spans="1:15" ht="20.399999999999999" x14ac:dyDescent="0.2">
      <c r="A2925" s="19" t="s">
        <v>8134</v>
      </c>
      <c r="B2925" s="20" t="s">
        <v>8139</v>
      </c>
      <c r="C2925" s="20">
        <v>12</v>
      </c>
      <c r="D2925" s="20" t="s">
        <v>107</v>
      </c>
      <c r="E2925" s="20"/>
      <c r="F2925" s="20">
        <v>16</v>
      </c>
      <c r="G2925" s="20">
        <v>2</v>
      </c>
      <c r="H2925" s="20">
        <v>0</v>
      </c>
      <c r="I2925" s="20">
        <v>0</v>
      </c>
      <c r="J2925" s="20">
        <v>18</v>
      </c>
      <c r="K2925" s="20"/>
      <c r="L2925" s="21">
        <v>3401220</v>
      </c>
      <c r="M2925" s="22">
        <v>216</v>
      </c>
      <c r="N2925" s="23">
        <v>0</v>
      </c>
      <c r="O2925" s="24"/>
    </row>
    <row r="2926" spans="1:15" ht="20.399999999999999" x14ac:dyDescent="0.2">
      <c r="A2926" s="19" t="s">
        <v>8140</v>
      </c>
      <c r="B2926" s="20" t="s">
        <v>686</v>
      </c>
      <c r="C2926" s="20">
        <v>4</v>
      </c>
      <c r="D2926" s="20" t="s">
        <v>477</v>
      </c>
      <c r="E2926" s="20" t="s">
        <v>4172</v>
      </c>
      <c r="F2926" s="20">
        <v>2</v>
      </c>
      <c r="G2926" s="20">
        <v>1</v>
      </c>
      <c r="H2926" s="20">
        <v>0</v>
      </c>
      <c r="I2926" s="20">
        <v>1</v>
      </c>
      <c r="J2926" s="20">
        <v>4</v>
      </c>
      <c r="K2926" s="20" t="s">
        <v>18</v>
      </c>
      <c r="L2926" s="21">
        <v>3401220</v>
      </c>
      <c r="M2926" s="22">
        <v>16</v>
      </c>
      <c r="N2926" s="23">
        <v>6250</v>
      </c>
      <c r="O2926" s="24"/>
    </row>
    <row r="2927" spans="1:15" ht="20.399999999999999" x14ac:dyDescent="0.2">
      <c r="A2927" s="19" t="s">
        <v>8141</v>
      </c>
      <c r="B2927" s="20" t="s">
        <v>777</v>
      </c>
      <c r="C2927" s="20">
        <v>3</v>
      </c>
      <c r="D2927" s="20" t="s">
        <v>8142</v>
      </c>
      <c r="E2927" s="20" t="s">
        <v>4172</v>
      </c>
      <c r="F2927" s="20">
        <v>100</v>
      </c>
      <c r="G2927" s="20">
        <v>10</v>
      </c>
      <c r="H2927" s="20">
        <v>8</v>
      </c>
      <c r="I2927" s="20">
        <v>0</v>
      </c>
      <c r="J2927" s="20">
        <v>118</v>
      </c>
      <c r="K2927" s="20" t="s">
        <v>18</v>
      </c>
      <c r="L2927" s="21">
        <v>3401220</v>
      </c>
      <c r="M2927" s="22">
        <v>354</v>
      </c>
      <c r="N2927" s="23">
        <v>0</v>
      </c>
      <c r="O2927" s="24"/>
    </row>
    <row r="2928" spans="1:15" ht="20.399999999999999" x14ac:dyDescent="0.2">
      <c r="A2928" s="19" t="s">
        <v>8143</v>
      </c>
      <c r="B2928" s="20" t="s">
        <v>8144</v>
      </c>
      <c r="C2928" s="20">
        <v>4</v>
      </c>
      <c r="D2928" s="20" t="s">
        <v>286</v>
      </c>
      <c r="E2928" s="20" t="s">
        <v>17</v>
      </c>
      <c r="F2928" s="20">
        <v>1</v>
      </c>
      <c r="G2928" s="20">
        <v>1</v>
      </c>
      <c r="H2928" s="20">
        <v>0</v>
      </c>
      <c r="I2928" s="20">
        <v>0</v>
      </c>
      <c r="J2928" s="20">
        <v>2</v>
      </c>
      <c r="K2928" s="20" t="s">
        <v>22</v>
      </c>
      <c r="L2928" s="21">
        <v>3401220</v>
      </c>
      <c r="M2928" s="22">
        <v>8</v>
      </c>
      <c r="N2928" s="23">
        <v>12500</v>
      </c>
      <c r="O2928" s="24"/>
    </row>
    <row r="2929" spans="1:15" ht="20.399999999999999" x14ac:dyDescent="0.2">
      <c r="A2929" s="19" t="s">
        <v>8145</v>
      </c>
      <c r="B2929" s="20" t="s">
        <v>1465</v>
      </c>
      <c r="C2929" s="20">
        <v>3</v>
      </c>
      <c r="D2929" s="20" t="s">
        <v>255</v>
      </c>
      <c r="E2929" s="20" t="s">
        <v>346</v>
      </c>
      <c r="F2929" s="20">
        <v>90</v>
      </c>
      <c r="G2929" s="20">
        <v>10</v>
      </c>
      <c r="H2929" s="20">
        <v>8</v>
      </c>
      <c r="I2929" s="20">
        <v>0</v>
      </c>
      <c r="J2929" s="20">
        <v>108</v>
      </c>
      <c r="K2929" s="20" t="s">
        <v>18</v>
      </c>
      <c r="L2929" s="21">
        <v>3401220</v>
      </c>
      <c r="M2929" s="22">
        <v>324</v>
      </c>
      <c r="N2929" s="23">
        <v>277.45060000000001</v>
      </c>
      <c r="O2929" s="24"/>
    </row>
    <row r="2930" spans="1:15" ht="20.399999999999999" x14ac:dyDescent="0.2">
      <c r="A2930" s="19" t="s">
        <v>8134</v>
      </c>
      <c r="B2930" s="20" t="s">
        <v>8146</v>
      </c>
      <c r="C2930" s="20">
        <v>10</v>
      </c>
      <c r="D2930" s="20" t="s">
        <v>107</v>
      </c>
      <c r="E2930" s="20"/>
      <c r="F2930" s="20">
        <v>16</v>
      </c>
      <c r="G2930" s="20">
        <v>2</v>
      </c>
      <c r="H2930" s="20">
        <v>0</v>
      </c>
      <c r="I2930" s="20">
        <v>0</v>
      </c>
      <c r="J2930" s="20">
        <v>18</v>
      </c>
      <c r="K2930" s="20"/>
      <c r="L2930" s="21">
        <v>3401220</v>
      </c>
      <c r="M2930" s="22">
        <v>180</v>
      </c>
      <c r="N2930" s="23">
        <v>0</v>
      </c>
      <c r="O2930" s="24"/>
    </row>
    <row r="2931" spans="1:15" ht="20.399999999999999" x14ac:dyDescent="0.2">
      <c r="A2931" s="19" t="s">
        <v>8147</v>
      </c>
      <c r="B2931" s="20" t="s">
        <v>7994</v>
      </c>
      <c r="C2931" s="20">
        <v>4</v>
      </c>
      <c r="D2931" s="20" t="s">
        <v>261</v>
      </c>
      <c r="E2931" s="20" t="s">
        <v>17</v>
      </c>
      <c r="F2931" s="20">
        <v>1</v>
      </c>
      <c r="G2931" s="20">
        <v>1</v>
      </c>
      <c r="H2931" s="20">
        <v>0</v>
      </c>
      <c r="I2931" s="20">
        <v>0</v>
      </c>
      <c r="J2931" s="20">
        <v>2</v>
      </c>
      <c r="K2931" s="20" t="s">
        <v>22</v>
      </c>
      <c r="L2931" s="21">
        <v>3401220</v>
      </c>
      <c r="M2931" s="22">
        <v>8</v>
      </c>
      <c r="N2931" s="23">
        <v>12500</v>
      </c>
      <c r="O2931" s="24"/>
    </row>
    <row r="2932" spans="1:15" ht="20.399999999999999" x14ac:dyDescent="0.2">
      <c r="A2932" s="19" t="s">
        <v>8148</v>
      </c>
      <c r="B2932" s="20" t="s">
        <v>703</v>
      </c>
      <c r="C2932" s="20">
        <v>3</v>
      </c>
      <c r="D2932" s="20" t="s">
        <v>1623</v>
      </c>
      <c r="E2932" s="20" t="s">
        <v>17</v>
      </c>
      <c r="F2932" s="20">
        <v>4</v>
      </c>
      <c r="G2932" s="20">
        <v>2</v>
      </c>
      <c r="H2932" s="20">
        <v>0</v>
      </c>
      <c r="I2932" s="20">
        <v>0</v>
      </c>
      <c r="J2932" s="20">
        <v>6</v>
      </c>
      <c r="K2932" s="20" t="s">
        <v>18</v>
      </c>
      <c r="L2932" s="21">
        <v>3401220</v>
      </c>
      <c r="M2932" s="22">
        <v>18</v>
      </c>
      <c r="N2932" s="23">
        <v>13888.888800000001</v>
      </c>
      <c r="O2932" s="24"/>
    </row>
    <row r="2933" spans="1:15" ht="20.399999999999999" x14ac:dyDescent="0.2">
      <c r="A2933" s="19" t="s">
        <v>8149</v>
      </c>
      <c r="B2933" s="20" t="s">
        <v>8150</v>
      </c>
      <c r="C2933" s="20">
        <v>4</v>
      </c>
      <c r="D2933" s="20" t="s">
        <v>477</v>
      </c>
      <c r="E2933" s="20" t="s">
        <v>17</v>
      </c>
      <c r="F2933" s="20">
        <v>8</v>
      </c>
      <c r="G2933" s="20">
        <v>3</v>
      </c>
      <c r="H2933" s="20">
        <v>0</v>
      </c>
      <c r="I2933" s="20">
        <v>0</v>
      </c>
      <c r="J2933" s="20">
        <v>11</v>
      </c>
      <c r="K2933" s="20" t="s">
        <v>22</v>
      </c>
      <c r="L2933" s="21">
        <v>3401220</v>
      </c>
      <c r="M2933" s="22">
        <v>44</v>
      </c>
      <c r="N2933" s="23">
        <v>11363.6363</v>
      </c>
      <c r="O2933" s="24"/>
    </row>
    <row r="2934" spans="1:15" ht="20.399999999999999" x14ac:dyDescent="0.2">
      <c r="A2934" s="19" t="s">
        <v>8151</v>
      </c>
      <c r="B2934" s="20" t="s">
        <v>719</v>
      </c>
      <c r="C2934" s="20">
        <v>3</v>
      </c>
      <c r="D2934" s="20" t="s">
        <v>8142</v>
      </c>
      <c r="E2934" s="20" t="s">
        <v>346</v>
      </c>
      <c r="F2934" s="20">
        <v>80</v>
      </c>
      <c r="G2934" s="20">
        <v>7</v>
      </c>
      <c r="H2934" s="20">
        <v>4</v>
      </c>
      <c r="I2934" s="20">
        <v>0</v>
      </c>
      <c r="J2934" s="20">
        <v>91</v>
      </c>
      <c r="K2934" s="20" t="s">
        <v>21</v>
      </c>
      <c r="L2934" s="21">
        <v>3401220</v>
      </c>
      <c r="M2934" s="22">
        <v>273</v>
      </c>
      <c r="N2934" s="23">
        <v>0</v>
      </c>
      <c r="O2934" s="24"/>
    </row>
    <row r="2935" spans="1:15" ht="20.399999999999999" x14ac:dyDescent="0.2">
      <c r="A2935" s="19" t="s">
        <v>8152</v>
      </c>
      <c r="B2935" s="20" t="s">
        <v>1200</v>
      </c>
      <c r="C2935" s="20">
        <v>3</v>
      </c>
      <c r="D2935" s="20" t="s">
        <v>107</v>
      </c>
      <c r="E2935" s="20" t="s">
        <v>346</v>
      </c>
      <c r="F2935" s="20">
        <v>100</v>
      </c>
      <c r="G2935" s="20">
        <v>10</v>
      </c>
      <c r="H2935" s="20">
        <v>10</v>
      </c>
      <c r="I2935" s="20">
        <v>0</v>
      </c>
      <c r="J2935" s="20">
        <v>120</v>
      </c>
      <c r="K2935" s="20" t="s">
        <v>18</v>
      </c>
      <c r="L2935" s="21">
        <v>3401220</v>
      </c>
      <c r="M2935" s="22">
        <v>360</v>
      </c>
      <c r="N2935" s="23">
        <v>0</v>
      </c>
      <c r="O2935" s="24"/>
    </row>
    <row r="2936" spans="1:15" ht="20.399999999999999" x14ac:dyDescent="0.2">
      <c r="A2936" s="19" t="s">
        <v>8153</v>
      </c>
      <c r="B2936" s="20" t="s">
        <v>8154</v>
      </c>
      <c r="C2936" s="20">
        <v>10</v>
      </c>
      <c r="D2936" s="20" t="s">
        <v>107</v>
      </c>
      <c r="E2936" s="20"/>
      <c r="F2936" s="20">
        <v>8</v>
      </c>
      <c r="G2936" s="20">
        <v>3</v>
      </c>
      <c r="H2936" s="20">
        <v>0</v>
      </c>
      <c r="I2936" s="20">
        <v>0</v>
      </c>
      <c r="J2936" s="20">
        <v>11</v>
      </c>
      <c r="K2936" s="20"/>
      <c r="L2936" s="21">
        <v>3401220</v>
      </c>
      <c r="M2936" s="22">
        <v>110</v>
      </c>
      <c r="N2936" s="23">
        <v>0</v>
      </c>
      <c r="O2936" s="24"/>
    </row>
    <row r="2937" spans="1:15" ht="20.399999999999999" x14ac:dyDescent="0.2">
      <c r="A2937" s="19" t="s">
        <v>8155</v>
      </c>
      <c r="B2937" s="20" t="s">
        <v>8156</v>
      </c>
      <c r="C2937" s="20">
        <v>10</v>
      </c>
      <c r="D2937" s="20" t="s">
        <v>107</v>
      </c>
      <c r="E2937" s="20"/>
      <c r="F2937" s="20">
        <v>8</v>
      </c>
      <c r="G2937" s="20">
        <v>2</v>
      </c>
      <c r="H2937" s="20">
        <v>0</v>
      </c>
      <c r="I2937" s="20">
        <v>0</v>
      </c>
      <c r="J2937" s="20">
        <v>10</v>
      </c>
      <c r="K2937" s="20"/>
      <c r="L2937" s="21">
        <v>3401220</v>
      </c>
      <c r="M2937" s="22">
        <v>100</v>
      </c>
      <c r="N2937" s="23">
        <v>0</v>
      </c>
      <c r="O2937" s="24"/>
    </row>
    <row r="2938" spans="1:15" ht="30.6" x14ac:dyDescent="0.2">
      <c r="A2938" s="19" t="s">
        <v>8157</v>
      </c>
      <c r="B2938" s="20" t="s">
        <v>736</v>
      </c>
      <c r="C2938" s="20">
        <v>4</v>
      </c>
      <c r="D2938" s="20" t="s">
        <v>740</v>
      </c>
      <c r="E2938" s="20" t="s">
        <v>17</v>
      </c>
      <c r="F2938" s="20">
        <v>8</v>
      </c>
      <c r="G2938" s="20">
        <v>3</v>
      </c>
      <c r="H2938" s="20">
        <v>0</v>
      </c>
      <c r="I2938" s="20">
        <v>0</v>
      </c>
      <c r="J2938" s="20">
        <v>11</v>
      </c>
      <c r="K2938" s="20" t="s">
        <v>22</v>
      </c>
      <c r="L2938" s="21">
        <v>3401220</v>
      </c>
      <c r="M2938" s="22">
        <v>44</v>
      </c>
      <c r="N2938" s="23">
        <v>0</v>
      </c>
      <c r="O2938" s="24"/>
    </row>
    <row r="2939" spans="1:15" ht="30.6" x14ac:dyDescent="0.2">
      <c r="A2939" s="19" t="s">
        <v>8158</v>
      </c>
      <c r="B2939" s="20" t="s">
        <v>5820</v>
      </c>
      <c r="C2939" s="20">
        <v>4</v>
      </c>
      <c r="D2939" s="20" t="s">
        <v>740</v>
      </c>
      <c r="E2939" s="20" t="s">
        <v>17</v>
      </c>
      <c r="F2939" s="20">
        <v>8</v>
      </c>
      <c r="G2939" s="20">
        <v>2</v>
      </c>
      <c r="H2939" s="20">
        <v>0</v>
      </c>
      <c r="I2939" s="20">
        <v>0</v>
      </c>
      <c r="J2939" s="20">
        <v>10</v>
      </c>
      <c r="K2939" s="20" t="s">
        <v>22</v>
      </c>
      <c r="L2939" s="21">
        <v>3401220</v>
      </c>
      <c r="M2939" s="22">
        <v>40</v>
      </c>
      <c r="N2939" s="23">
        <v>0</v>
      </c>
      <c r="O2939" s="24"/>
    </row>
    <row r="2940" spans="1:15" s="25" customFormat="1" ht="13.2" x14ac:dyDescent="0.25">
      <c r="A2940" s="92" t="s">
        <v>8129</v>
      </c>
      <c r="B2940" s="93"/>
      <c r="C2940" s="93"/>
      <c r="D2940" s="93" t="s">
        <v>2530</v>
      </c>
      <c r="E2940" s="93"/>
      <c r="F2940" s="93"/>
      <c r="G2940" s="93"/>
      <c r="H2940" s="93"/>
      <c r="I2940" s="93"/>
      <c r="J2940" s="93"/>
      <c r="K2940" s="93"/>
      <c r="L2940" s="94"/>
      <c r="M2940" s="95"/>
      <c r="N2940" s="96" t="s">
        <v>20</v>
      </c>
      <c r="O2940" s="97">
        <v>2039894</v>
      </c>
    </row>
    <row r="2942" spans="1:15" ht="13.2" x14ac:dyDescent="0.25">
      <c r="D2942" s="25" t="s">
        <v>8159</v>
      </c>
    </row>
    <row r="2943" spans="1:15" ht="30.6" x14ac:dyDescent="0.2">
      <c r="A2943" s="19" t="s">
        <v>8160</v>
      </c>
      <c r="B2943" s="20" t="s">
        <v>520</v>
      </c>
      <c r="C2943" s="20">
        <v>7</v>
      </c>
      <c r="D2943" s="20" t="s">
        <v>8161</v>
      </c>
      <c r="E2943" s="20"/>
      <c r="F2943" s="20">
        <v>25</v>
      </c>
      <c r="G2943" s="20">
        <v>5</v>
      </c>
      <c r="H2943" s="20">
        <v>0</v>
      </c>
      <c r="I2943" s="20">
        <v>0</v>
      </c>
      <c r="J2943" s="20">
        <v>30</v>
      </c>
      <c r="K2943" s="20"/>
      <c r="L2943" s="21">
        <v>3401220</v>
      </c>
      <c r="M2943" s="22">
        <v>210</v>
      </c>
      <c r="N2943" s="23">
        <v>1837.6904</v>
      </c>
      <c r="O2943" s="24"/>
    </row>
    <row r="2944" spans="1:15" ht="20.399999999999999" x14ac:dyDescent="0.2">
      <c r="A2944" s="19" t="s">
        <v>8162</v>
      </c>
      <c r="B2944" s="20" t="s">
        <v>8163</v>
      </c>
      <c r="C2944" s="20">
        <v>8</v>
      </c>
      <c r="D2944" s="20" t="s">
        <v>8161</v>
      </c>
      <c r="E2944" s="20"/>
      <c r="F2944" s="20">
        <v>30</v>
      </c>
      <c r="G2944" s="20">
        <v>5</v>
      </c>
      <c r="H2944" s="20">
        <v>0</v>
      </c>
      <c r="I2944" s="20">
        <v>0</v>
      </c>
      <c r="J2944" s="20">
        <v>35</v>
      </c>
      <c r="K2944" s="20"/>
      <c r="L2944" s="21">
        <v>3401220</v>
      </c>
      <c r="M2944" s="22">
        <v>280</v>
      </c>
      <c r="N2944" s="23">
        <v>2035.4070999999999</v>
      </c>
      <c r="O2944" s="24"/>
    </row>
    <row r="2945" spans="1:15" ht="30.6" x14ac:dyDescent="0.2">
      <c r="A2945" s="19" t="s">
        <v>8164</v>
      </c>
      <c r="B2945" s="20" t="s">
        <v>1648</v>
      </c>
      <c r="C2945" s="20">
        <v>7</v>
      </c>
      <c r="D2945" s="20" t="s">
        <v>8161</v>
      </c>
      <c r="E2945" s="20"/>
      <c r="F2945" s="20">
        <v>25</v>
      </c>
      <c r="G2945" s="20">
        <v>5</v>
      </c>
      <c r="H2945" s="20">
        <v>0</v>
      </c>
      <c r="I2945" s="20">
        <v>0</v>
      </c>
      <c r="J2945" s="20">
        <v>30</v>
      </c>
      <c r="K2945" s="20"/>
      <c r="L2945" s="21">
        <v>3401220</v>
      </c>
      <c r="M2945" s="22">
        <v>210</v>
      </c>
      <c r="N2945" s="23">
        <v>1837.6904</v>
      </c>
      <c r="O2945" s="24"/>
    </row>
    <row r="2946" spans="1:15" ht="40.799999999999997" x14ac:dyDescent="0.2">
      <c r="A2946" s="19" t="s">
        <v>8165</v>
      </c>
      <c r="B2946" s="20" t="s">
        <v>1648</v>
      </c>
      <c r="C2946" s="20">
        <v>7</v>
      </c>
      <c r="D2946" s="20" t="s">
        <v>8161</v>
      </c>
      <c r="E2946" s="20"/>
      <c r="F2946" s="20">
        <v>25</v>
      </c>
      <c r="G2946" s="20">
        <v>5</v>
      </c>
      <c r="H2946" s="20">
        <v>0</v>
      </c>
      <c r="I2946" s="20">
        <v>0</v>
      </c>
      <c r="J2946" s="20">
        <v>30</v>
      </c>
      <c r="K2946" s="20"/>
      <c r="L2946" s="21">
        <v>3401220</v>
      </c>
      <c r="M2946" s="22">
        <v>210</v>
      </c>
      <c r="N2946" s="23">
        <v>1837.6904</v>
      </c>
      <c r="O2946" s="24"/>
    </row>
    <row r="2947" spans="1:15" ht="30.6" x14ac:dyDescent="0.2">
      <c r="A2947" s="19" t="s">
        <v>8166</v>
      </c>
      <c r="B2947" s="20" t="s">
        <v>1648</v>
      </c>
      <c r="C2947" s="20">
        <v>7</v>
      </c>
      <c r="D2947" s="20" t="s">
        <v>8167</v>
      </c>
      <c r="E2947" s="20"/>
      <c r="F2947" s="20">
        <v>25</v>
      </c>
      <c r="G2947" s="20">
        <v>5</v>
      </c>
      <c r="H2947" s="20">
        <v>0</v>
      </c>
      <c r="I2947" s="20">
        <v>0</v>
      </c>
      <c r="J2947" s="20">
        <v>30</v>
      </c>
      <c r="K2947" s="20"/>
      <c r="L2947" s="21">
        <v>3401220</v>
      </c>
      <c r="M2947" s="22">
        <v>210</v>
      </c>
      <c r="N2947" s="23">
        <v>0</v>
      </c>
      <c r="O2947" s="24"/>
    </row>
    <row r="2948" spans="1:15" ht="30.6" x14ac:dyDescent="0.2">
      <c r="A2948" s="19" t="s">
        <v>8168</v>
      </c>
      <c r="B2948" s="20" t="s">
        <v>3781</v>
      </c>
      <c r="C2948" s="20">
        <v>7</v>
      </c>
      <c r="D2948" s="20" t="s">
        <v>8161</v>
      </c>
      <c r="E2948" s="20"/>
      <c r="F2948" s="20">
        <v>25</v>
      </c>
      <c r="G2948" s="20">
        <v>5</v>
      </c>
      <c r="H2948" s="20">
        <v>0</v>
      </c>
      <c r="I2948" s="20">
        <v>0</v>
      </c>
      <c r="J2948" s="20">
        <v>30</v>
      </c>
      <c r="K2948" s="20"/>
      <c r="L2948" s="21">
        <v>3401220</v>
      </c>
      <c r="M2948" s="22">
        <v>210</v>
      </c>
      <c r="N2948" s="23">
        <v>1837.6904</v>
      </c>
      <c r="O2948" s="24"/>
    </row>
    <row r="2949" spans="1:15" ht="40.799999999999997" x14ac:dyDescent="0.2">
      <c r="A2949" s="19" t="s">
        <v>8169</v>
      </c>
      <c r="B2949" s="20" t="s">
        <v>1621</v>
      </c>
      <c r="C2949" s="20">
        <v>7</v>
      </c>
      <c r="D2949" s="20" t="s">
        <v>8170</v>
      </c>
      <c r="E2949" s="20"/>
      <c r="F2949" s="20">
        <v>25</v>
      </c>
      <c r="G2949" s="20">
        <v>5</v>
      </c>
      <c r="H2949" s="20">
        <v>0</v>
      </c>
      <c r="I2949" s="20">
        <v>0</v>
      </c>
      <c r="J2949" s="20">
        <v>30</v>
      </c>
      <c r="K2949" s="20"/>
      <c r="L2949" s="21">
        <v>3401220</v>
      </c>
      <c r="M2949" s="22">
        <v>210</v>
      </c>
      <c r="N2949" s="23">
        <v>0</v>
      </c>
      <c r="O2949" s="24"/>
    </row>
    <row r="2950" spans="1:15" ht="20.399999999999999" x14ac:dyDescent="0.2">
      <c r="A2950" s="19" t="s">
        <v>8171</v>
      </c>
      <c r="B2950" s="20" t="s">
        <v>8172</v>
      </c>
      <c r="C2950" s="20">
        <v>10</v>
      </c>
      <c r="D2950" s="20" t="s">
        <v>8173</v>
      </c>
      <c r="E2950" s="20"/>
      <c r="F2950" s="20">
        <v>35</v>
      </c>
      <c r="G2950" s="20">
        <v>5</v>
      </c>
      <c r="H2950" s="20">
        <v>0</v>
      </c>
      <c r="I2950" s="20">
        <v>0</v>
      </c>
      <c r="J2950" s="20">
        <v>40</v>
      </c>
      <c r="K2950" s="20"/>
      <c r="L2950" s="21">
        <v>3401220</v>
      </c>
      <c r="M2950" s="22">
        <v>400</v>
      </c>
      <c r="N2950" s="23">
        <v>2083.1550000000002</v>
      </c>
      <c r="O2950" s="24"/>
    </row>
    <row r="2951" spans="1:15" ht="30.6" x14ac:dyDescent="0.2">
      <c r="A2951" s="19" t="s">
        <v>8174</v>
      </c>
      <c r="B2951" s="20" t="s">
        <v>2832</v>
      </c>
      <c r="C2951" s="20">
        <v>7</v>
      </c>
      <c r="D2951" s="20" t="s">
        <v>837</v>
      </c>
      <c r="E2951" s="20"/>
      <c r="F2951" s="20">
        <v>25</v>
      </c>
      <c r="G2951" s="20">
        <v>5</v>
      </c>
      <c r="H2951" s="20">
        <v>0</v>
      </c>
      <c r="I2951" s="20">
        <v>0</v>
      </c>
      <c r="J2951" s="20">
        <v>30</v>
      </c>
      <c r="K2951" s="20"/>
      <c r="L2951" s="21">
        <v>3401220</v>
      </c>
      <c r="M2951" s="22">
        <v>210</v>
      </c>
      <c r="N2951" s="23">
        <v>0</v>
      </c>
      <c r="O2951" s="24"/>
    </row>
    <row r="2952" spans="1:15" ht="30.6" x14ac:dyDescent="0.2">
      <c r="A2952" s="19" t="s">
        <v>8166</v>
      </c>
      <c r="B2952" s="20" t="s">
        <v>2832</v>
      </c>
      <c r="C2952" s="20">
        <v>7</v>
      </c>
      <c r="D2952" s="20" t="s">
        <v>837</v>
      </c>
      <c r="E2952" s="20"/>
      <c r="F2952" s="20">
        <v>25</v>
      </c>
      <c r="G2952" s="20">
        <v>5</v>
      </c>
      <c r="H2952" s="20">
        <v>0</v>
      </c>
      <c r="I2952" s="20">
        <v>0</v>
      </c>
      <c r="J2952" s="20">
        <v>30</v>
      </c>
      <c r="K2952" s="20"/>
      <c r="L2952" s="21">
        <v>3401220</v>
      </c>
      <c r="M2952" s="22">
        <v>210</v>
      </c>
      <c r="N2952" s="23">
        <v>0</v>
      </c>
      <c r="O2952" s="24"/>
    </row>
    <row r="2953" spans="1:15" ht="20.399999999999999" x14ac:dyDescent="0.2">
      <c r="A2953" s="19" t="s">
        <v>8175</v>
      </c>
      <c r="B2953" s="20" t="s">
        <v>4025</v>
      </c>
      <c r="C2953" s="20">
        <v>3</v>
      </c>
      <c r="D2953" s="20" t="s">
        <v>8173</v>
      </c>
      <c r="E2953" s="20" t="s">
        <v>17</v>
      </c>
      <c r="F2953" s="20">
        <v>35</v>
      </c>
      <c r="G2953" s="20">
        <v>5</v>
      </c>
      <c r="H2953" s="20">
        <v>0</v>
      </c>
      <c r="I2953" s="20">
        <v>0</v>
      </c>
      <c r="J2953" s="20">
        <v>40</v>
      </c>
      <c r="K2953" s="20" t="s">
        <v>22</v>
      </c>
      <c r="L2953" s="21">
        <v>3401220</v>
      </c>
      <c r="M2953" s="22">
        <v>120</v>
      </c>
      <c r="N2953" s="23">
        <v>4128.1665999999996</v>
      </c>
      <c r="O2953" s="24"/>
    </row>
    <row r="2954" spans="1:15" ht="30.6" x14ac:dyDescent="0.2">
      <c r="A2954" s="19" t="s">
        <v>8176</v>
      </c>
      <c r="B2954" s="20" t="s">
        <v>4450</v>
      </c>
      <c r="C2954" s="20">
        <v>7</v>
      </c>
      <c r="D2954" s="20" t="s">
        <v>8161</v>
      </c>
      <c r="E2954" s="20"/>
      <c r="F2954" s="20">
        <v>25</v>
      </c>
      <c r="G2954" s="20">
        <v>5</v>
      </c>
      <c r="H2954" s="20">
        <v>0</v>
      </c>
      <c r="I2954" s="20">
        <v>0</v>
      </c>
      <c r="J2954" s="20">
        <v>30</v>
      </c>
      <c r="K2954" s="20"/>
      <c r="L2954" s="21">
        <v>3401220</v>
      </c>
      <c r="M2954" s="22">
        <v>210</v>
      </c>
      <c r="N2954" s="23">
        <v>1837.6904</v>
      </c>
      <c r="O2954" s="24"/>
    </row>
    <row r="2955" spans="1:15" ht="20.399999999999999" x14ac:dyDescent="0.2">
      <c r="A2955" s="19" t="s">
        <v>8177</v>
      </c>
      <c r="B2955" s="20" t="s">
        <v>8178</v>
      </c>
      <c r="C2955" s="20">
        <v>10</v>
      </c>
      <c r="D2955" s="20" t="s">
        <v>8173</v>
      </c>
      <c r="E2955" s="20"/>
      <c r="F2955" s="20">
        <v>35</v>
      </c>
      <c r="G2955" s="20">
        <v>5</v>
      </c>
      <c r="H2955" s="20">
        <v>0</v>
      </c>
      <c r="I2955" s="20">
        <v>0</v>
      </c>
      <c r="J2955" s="20">
        <v>40</v>
      </c>
      <c r="K2955" s="20"/>
      <c r="L2955" s="21">
        <v>3401220</v>
      </c>
      <c r="M2955" s="22">
        <v>400</v>
      </c>
      <c r="N2955" s="23">
        <v>2083.1550000000002</v>
      </c>
      <c r="O2955" s="24"/>
    </row>
    <row r="2956" spans="1:15" ht="30.6" x14ac:dyDescent="0.2">
      <c r="A2956" s="19" t="s">
        <v>8179</v>
      </c>
      <c r="B2956" s="20" t="s">
        <v>8180</v>
      </c>
      <c r="C2956" s="20">
        <v>236</v>
      </c>
      <c r="D2956" s="20" t="s">
        <v>1273</v>
      </c>
      <c r="E2956" s="20" t="s">
        <v>347</v>
      </c>
      <c r="F2956" s="20">
        <v>120</v>
      </c>
      <c r="G2956" s="20">
        <v>20</v>
      </c>
      <c r="H2956" s="20">
        <v>10</v>
      </c>
      <c r="I2956" s="20">
        <v>0</v>
      </c>
      <c r="J2956" s="20">
        <v>150</v>
      </c>
      <c r="K2956" s="20" t="s">
        <v>22</v>
      </c>
      <c r="L2956" s="21">
        <v>3401220</v>
      </c>
      <c r="M2956" s="22">
        <v>35400</v>
      </c>
      <c r="N2956" s="23">
        <v>0</v>
      </c>
      <c r="O2956" s="24"/>
    </row>
    <row r="2957" spans="1:15" ht="30.6" x14ac:dyDescent="0.2">
      <c r="A2957" s="19" t="s">
        <v>8181</v>
      </c>
      <c r="B2957" s="20" t="s">
        <v>8182</v>
      </c>
      <c r="C2957" s="20">
        <v>235</v>
      </c>
      <c r="D2957" s="20" t="s">
        <v>1273</v>
      </c>
      <c r="E2957" s="20" t="s">
        <v>347</v>
      </c>
      <c r="F2957" s="20">
        <v>120</v>
      </c>
      <c r="G2957" s="20">
        <v>20</v>
      </c>
      <c r="H2957" s="20">
        <v>10</v>
      </c>
      <c r="I2957" s="20">
        <v>0</v>
      </c>
      <c r="J2957" s="20">
        <v>150</v>
      </c>
      <c r="K2957" s="20" t="s">
        <v>22</v>
      </c>
      <c r="L2957" s="21">
        <v>3401220</v>
      </c>
      <c r="M2957" s="22">
        <v>35250</v>
      </c>
      <c r="N2957" s="23">
        <v>0</v>
      </c>
      <c r="O2957" s="24"/>
    </row>
    <row r="2958" spans="1:15" ht="20.399999999999999" x14ac:dyDescent="0.2">
      <c r="A2958" s="19" t="s">
        <v>8183</v>
      </c>
      <c r="B2958" s="20" t="s">
        <v>8182</v>
      </c>
      <c r="C2958" s="20">
        <v>235</v>
      </c>
      <c r="D2958" s="20" t="s">
        <v>1273</v>
      </c>
      <c r="E2958" s="20" t="s">
        <v>347</v>
      </c>
      <c r="F2958" s="20">
        <v>90</v>
      </c>
      <c r="G2958" s="20">
        <v>15</v>
      </c>
      <c r="H2958" s="20">
        <v>20</v>
      </c>
      <c r="I2958" s="20">
        <v>0</v>
      </c>
      <c r="J2958" s="20">
        <v>125</v>
      </c>
      <c r="K2958" s="20" t="s">
        <v>22</v>
      </c>
      <c r="L2958" s="21">
        <v>3401220</v>
      </c>
      <c r="M2958" s="22">
        <v>29375</v>
      </c>
      <c r="N2958" s="23">
        <v>0</v>
      </c>
      <c r="O2958" s="24"/>
    </row>
    <row r="2959" spans="1:15" ht="30.6" x14ac:dyDescent="0.2">
      <c r="A2959" s="19" t="s">
        <v>8184</v>
      </c>
      <c r="B2959" s="20" t="s">
        <v>8182</v>
      </c>
      <c r="C2959" s="20">
        <v>235</v>
      </c>
      <c r="D2959" s="20" t="s">
        <v>1273</v>
      </c>
      <c r="E2959" s="20" t="s">
        <v>347</v>
      </c>
      <c r="F2959" s="20">
        <v>120</v>
      </c>
      <c r="G2959" s="20">
        <v>20</v>
      </c>
      <c r="H2959" s="20">
        <v>10</v>
      </c>
      <c r="I2959" s="20">
        <v>0</v>
      </c>
      <c r="J2959" s="20">
        <v>150</v>
      </c>
      <c r="K2959" s="20" t="s">
        <v>22</v>
      </c>
      <c r="L2959" s="21">
        <v>3401220</v>
      </c>
      <c r="M2959" s="22">
        <v>35250</v>
      </c>
      <c r="N2959" s="23">
        <v>0</v>
      </c>
      <c r="O2959" s="24"/>
    </row>
    <row r="2960" spans="1:15" ht="20.399999999999999" x14ac:dyDescent="0.2">
      <c r="A2960" s="19" t="s">
        <v>8185</v>
      </c>
      <c r="B2960" s="20" t="s">
        <v>2441</v>
      </c>
      <c r="C2960" s="20">
        <v>3</v>
      </c>
      <c r="D2960" s="20" t="s">
        <v>8173</v>
      </c>
      <c r="E2960" s="20" t="s">
        <v>17</v>
      </c>
      <c r="F2960" s="20">
        <v>25</v>
      </c>
      <c r="G2960" s="20">
        <v>5</v>
      </c>
      <c r="H2960" s="20">
        <v>0</v>
      </c>
      <c r="I2960" s="20">
        <v>0</v>
      </c>
      <c r="J2960" s="20">
        <v>30</v>
      </c>
      <c r="K2960" s="20" t="s">
        <v>22</v>
      </c>
      <c r="L2960" s="21">
        <v>3401220</v>
      </c>
      <c r="M2960" s="22">
        <v>90</v>
      </c>
      <c r="N2960" s="23">
        <v>5504.2222000000002</v>
      </c>
      <c r="O2960" s="24"/>
    </row>
    <row r="2961" spans="1:15" ht="30.6" x14ac:dyDescent="0.2">
      <c r="A2961" s="19" t="s">
        <v>8186</v>
      </c>
      <c r="B2961" s="20" t="s">
        <v>8182</v>
      </c>
      <c r="C2961" s="20">
        <v>235</v>
      </c>
      <c r="D2961" s="20" t="s">
        <v>1273</v>
      </c>
      <c r="E2961" s="20" t="s">
        <v>347</v>
      </c>
      <c r="F2961" s="20">
        <v>196</v>
      </c>
      <c r="G2961" s="20">
        <v>20</v>
      </c>
      <c r="H2961" s="20">
        <v>20</v>
      </c>
      <c r="I2961" s="20">
        <v>0</v>
      </c>
      <c r="J2961" s="20">
        <v>236</v>
      </c>
      <c r="K2961" s="20" t="s">
        <v>22</v>
      </c>
      <c r="L2961" s="21">
        <v>3401220</v>
      </c>
      <c r="M2961" s="22">
        <v>55460</v>
      </c>
      <c r="N2961" s="23">
        <v>0</v>
      </c>
      <c r="O2961" s="24"/>
    </row>
    <row r="2962" spans="1:15" ht="30.6" x14ac:dyDescent="0.2">
      <c r="A2962" s="19" t="s">
        <v>8187</v>
      </c>
      <c r="B2962" s="20" t="s">
        <v>8182</v>
      </c>
      <c r="C2962" s="20">
        <v>235</v>
      </c>
      <c r="D2962" s="20" t="s">
        <v>1273</v>
      </c>
      <c r="E2962" s="20" t="s">
        <v>347</v>
      </c>
      <c r="F2962" s="20">
        <v>192</v>
      </c>
      <c r="G2962" s="20">
        <v>18</v>
      </c>
      <c r="H2962" s="20">
        <v>20</v>
      </c>
      <c r="I2962" s="20">
        <v>0</v>
      </c>
      <c r="J2962" s="20">
        <v>230</v>
      </c>
      <c r="K2962" s="20" t="s">
        <v>22</v>
      </c>
      <c r="L2962" s="21">
        <v>3401220</v>
      </c>
      <c r="M2962" s="22">
        <v>54050</v>
      </c>
      <c r="N2962" s="23">
        <v>0</v>
      </c>
      <c r="O2962" s="24"/>
    </row>
    <row r="2963" spans="1:15" ht="30.6" x14ac:dyDescent="0.2">
      <c r="A2963" s="19" t="s">
        <v>8188</v>
      </c>
      <c r="B2963" s="20" t="s">
        <v>8182</v>
      </c>
      <c r="C2963" s="20">
        <v>235</v>
      </c>
      <c r="D2963" s="20" t="s">
        <v>1273</v>
      </c>
      <c r="E2963" s="20" t="s">
        <v>347</v>
      </c>
      <c r="F2963" s="20">
        <v>250</v>
      </c>
      <c r="G2963" s="20">
        <v>20</v>
      </c>
      <c r="H2963" s="20">
        <v>20</v>
      </c>
      <c r="I2963" s="20">
        <v>0</v>
      </c>
      <c r="J2963" s="20">
        <v>290</v>
      </c>
      <c r="K2963" s="20" t="s">
        <v>22</v>
      </c>
      <c r="L2963" s="21">
        <v>3401220</v>
      </c>
      <c r="M2963" s="22">
        <v>68150</v>
      </c>
      <c r="N2963" s="23">
        <v>0</v>
      </c>
      <c r="O2963" s="24"/>
    </row>
    <row r="2964" spans="1:15" ht="20.399999999999999" x14ac:dyDescent="0.2">
      <c r="A2964" s="19" t="s">
        <v>8189</v>
      </c>
      <c r="B2964" s="20" t="s">
        <v>8182</v>
      </c>
      <c r="C2964" s="20">
        <v>235</v>
      </c>
      <c r="D2964" s="20" t="s">
        <v>1273</v>
      </c>
      <c r="E2964" s="20" t="s">
        <v>347</v>
      </c>
      <c r="F2964" s="20">
        <v>180</v>
      </c>
      <c r="G2964" s="20">
        <v>20</v>
      </c>
      <c r="H2964" s="20">
        <v>20</v>
      </c>
      <c r="I2964" s="20">
        <v>0</v>
      </c>
      <c r="J2964" s="20">
        <v>220</v>
      </c>
      <c r="K2964" s="20" t="s">
        <v>22</v>
      </c>
      <c r="L2964" s="21">
        <v>3401220</v>
      </c>
      <c r="M2964" s="22">
        <v>51700</v>
      </c>
      <c r="N2964" s="23">
        <v>0</v>
      </c>
      <c r="O2964" s="24"/>
    </row>
    <row r="2965" spans="1:15" ht="20.399999999999999" x14ac:dyDescent="0.2">
      <c r="A2965" s="19" t="s">
        <v>8190</v>
      </c>
      <c r="B2965" s="20" t="s">
        <v>8182</v>
      </c>
      <c r="C2965" s="20">
        <v>235</v>
      </c>
      <c r="D2965" s="20" t="s">
        <v>1273</v>
      </c>
      <c r="E2965" s="20" t="s">
        <v>347</v>
      </c>
      <c r="F2965" s="20">
        <v>160</v>
      </c>
      <c r="G2965" s="20">
        <v>20</v>
      </c>
      <c r="H2965" s="20">
        <v>10</v>
      </c>
      <c r="I2965" s="20">
        <v>0</v>
      </c>
      <c r="J2965" s="20">
        <v>190</v>
      </c>
      <c r="K2965" s="20" t="s">
        <v>22</v>
      </c>
      <c r="L2965" s="21">
        <v>3401220</v>
      </c>
      <c r="M2965" s="22">
        <v>44650</v>
      </c>
      <c r="N2965" s="23">
        <v>0</v>
      </c>
      <c r="O2965" s="24"/>
    </row>
    <row r="2966" spans="1:15" ht="20.399999999999999" x14ac:dyDescent="0.2">
      <c r="A2966" s="19" t="s">
        <v>8191</v>
      </c>
      <c r="B2966" s="20" t="s">
        <v>8182</v>
      </c>
      <c r="C2966" s="20">
        <v>235</v>
      </c>
      <c r="D2966" s="20" t="s">
        <v>1273</v>
      </c>
      <c r="E2966" s="20" t="s">
        <v>347</v>
      </c>
      <c r="F2966" s="20">
        <v>250</v>
      </c>
      <c r="G2966" s="20">
        <v>40</v>
      </c>
      <c r="H2966" s="20">
        <v>20</v>
      </c>
      <c r="I2966" s="20">
        <v>0</v>
      </c>
      <c r="J2966" s="20">
        <v>310</v>
      </c>
      <c r="K2966" s="20" t="s">
        <v>22</v>
      </c>
      <c r="L2966" s="21">
        <v>3401220</v>
      </c>
      <c r="M2966" s="22">
        <v>72850</v>
      </c>
      <c r="N2966" s="23">
        <v>0</v>
      </c>
      <c r="O2966" s="24"/>
    </row>
    <row r="2967" spans="1:15" ht="30.6" x14ac:dyDescent="0.2">
      <c r="A2967" s="19" t="s">
        <v>8192</v>
      </c>
      <c r="B2967" s="20" t="s">
        <v>8182</v>
      </c>
      <c r="C2967" s="20">
        <v>235</v>
      </c>
      <c r="D2967" s="20" t="s">
        <v>1273</v>
      </c>
      <c r="E2967" s="20" t="s">
        <v>347</v>
      </c>
      <c r="F2967" s="20">
        <v>196</v>
      </c>
      <c r="G2967" s="20">
        <v>20</v>
      </c>
      <c r="H2967" s="20">
        <v>20</v>
      </c>
      <c r="I2967" s="20">
        <v>0</v>
      </c>
      <c r="J2967" s="20">
        <v>236</v>
      </c>
      <c r="K2967" s="20" t="s">
        <v>22</v>
      </c>
      <c r="L2967" s="21">
        <v>3401220</v>
      </c>
      <c r="M2967" s="22">
        <v>55460</v>
      </c>
      <c r="N2967" s="23">
        <v>0</v>
      </c>
      <c r="O2967" s="24"/>
    </row>
    <row r="2968" spans="1:15" ht="30.6" x14ac:dyDescent="0.2">
      <c r="A2968" s="19" t="s">
        <v>8193</v>
      </c>
      <c r="B2968" s="20" t="s">
        <v>8182</v>
      </c>
      <c r="C2968" s="20">
        <v>235</v>
      </c>
      <c r="D2968" s="20" t="s">
        <v>1273</v>
      </c>
      <c r="E2968" s="20" t="s">
        <v>347</v>
      </c>
      <c r="F2968" s="20">
        <v>192</v>
      </c>
      <c r="G2968" s="20">
        <v>18</v>
      </c>
      <c r="H2968" s="20">
        <v>20</v>
      </c>
      <c r="I2968" s="20">
        <v>0</v>
      </c>
      <c r="J2968" s="20">
        <v>230</v>
      </c>
      <c r="K2968" s="20" t="s">
        <v>22</v>
      </c>
      <c r="L2968" s="21">
        <v>3401220</v>
      </c>
      <c r="M2968" s="22">
        <v>54050</v>
      </c>
      <c r="N2968" s="23">
        <v>0</v>
      </c>
      <c r="O2968" s="24"/>
    </row>
    <row r="2969" spans="1:15" ht="20.399999999999999" x14ac:dyDescent="0.2">
      <c r="A2969" s="19" t="s">
        <v>8194</v>
      </c>
      <c r="B2969" s="20" t="s">
        <v>8182</v>
      </c>
      <c r="C2969" s="20">
        <v>235</v>
      </c>
      <c r="D2969" s="20" t="s">
        <v>1273</v>
      </c>
      <c r="E2969" s="20" t="s">
        <v>347</v>
      </c>
      <c r="F2969" s="20">
        <v>160</v>
      </c>
      <c r="G2969" s="20">
        <v>20</v>
      </c>
      <c r="H2969" s="20">
        <v>10</v>
      </c>
      <c r="I2969" s="20">
        <v>0</v>
      </c>
      <c r="J2969" s="20">
        <v>190</v>
      </c>
      <c r="K2969" s="20" t="s">
        <v>22</v>
      </c>
      <c r="L2969" s="21">
        <v>3401220</v>
      </c>
      <c r="M2969" s="22">
        <v>44650</v>
      </c>
      <c r="N2969" s="23">
        <v>0</v>
      </c>
      <c r="O2969" s="24"/>
    </row>
    <row r="2970" spans="1:15" ht="30.6" x14ac:dyDescent="0.2">
      <c r="A2970" s="19" t="s">
        <v>8195</v>
      </c>
      <c r="B2970" s="20" t="s">
        <v>8182</v>
      </c>
      <c r="C2970" s="20">
        <v>235</v>
      </c>
      <c r="D2970" s="20" t="s">
        <v>1273</v>
      </c>
      <c r="E2970" s="20" t="s">
        <v>347</v>
      </c>
      <c r="F2970" s="20">
        <v>120</v>
      </c>
      <c r="G2970" s="20">
        <v>20</v>
      </c>
      <c r="H2970" s="20">
        <v>20</v>
      </c>
      <c r="I2970" s="20">
        <v>0</v>
      </c>
      <c r="J2970" s="20">
        <v>160</v>
      </c>
      <c r="K2970" s="20" t="s">
        <v>22</v>
      </c>
      <c r="L2970" s="21">
        <v>3401220</v>
      </c>
      <c r="M2970" s="22">
        <v>37600</v>
      </c>
      <c r="N2970" s="23">
        <v>0</v>
      </c>
      <c r="O2970" s="24"/>
    </row>
    <row r="2971" spans="1:15" ht="30.6" x14ac:dyDescent="0.2">
      <c r="A2971" s="19" t="s">
        <v>8196</v>
      </c>
      <c r="B2971" s="20" t="s">
        <v>8182</v>
      </c>
      <c r="C2971" s="20">
        <v>235</v>
      </c>
      <c r="D2971" s="20" t="s">
        <v>1273</v>
      </c>
      <c r="E2971" s="20" t="s">
        <v>347</v>
      </c>
      <c r="F2971" s="20">
        <v>120</v>
      </c>
      <c r="G2971" s="20">
        <v>20</v>
      </c>
      <c r="H2971" s="20">
        <v>20</v>
      </c>
      <c r="I2971" s="20">
        <v>0</v>
      </c>
      <c r="J2971" s="20">
        <v>160</v>
      </c>
      <c r="K2971" s="20" t="s">
        <v>22</v>
      </c>
      <c r="L2971" s="21">
        <v>3401220</v>
      </c>
      <c r="M2971" s="22">
        <v>37600</v>
      </c>
      <c r="N2971" s="23">
        <v>0</v>
      </c>
      <c r="O2971" s="24"/>
    </row>
    <row r="2972" spans="1:15" ht="30.6" x14ac:dyDescent="0.2">
      <c r="A2972" s="19" t="s">
        <v>8197</v>
      </c>
      <c r="B2972" s="20" t="s">
        <v>8198</v>
      </c>
      <c r="C2972" s="20">
        <v>131</v>
      </c>
      <c r="D2972" s="20" t="s">
        <v>1273</v>
      </c>
      <c r="E2972" s="20" t="s">
        <v>347</v>
      </c>
      <c r="F2972" s="20">
        <v>192</v>
      </c>
      <c r="G2972" s="20">
        <v>18</v>
      </c>
      <c r="H2972" s="20">
        <v>20</v>
      </c>
      <c r="I2972" s="20">
        <v>0</v>
      </c>
      <c r="J2972" s="20">
        <v>230</v>
      </c>
      <c r="K2972" s="20" t="s">
        <v>22</v>
      </c>
      <c r="L2972" s="21">
        <v>3401220</v>
      </c>
      <c r="M2972" s="22">
        <v>30130</v>
      </c>
      <c r="N2972" s="23">
        <v>0</v>
      </c>
      <c r="O2972" s="24"/>
    </row>
    <row r="2973" spans="1:15" ht="30.6" x14ac:dyDescent="0.2">
      <c r="A2973" s="19" t="s">
        <v>8199</v>
      </c>
      <c r="B2973" s="20" t="s">
        <v>8200</v>
      </c>
      <c r="C2973" s="20">
        <v>236</v>
      </c>
      <c r="D2973" s="20" t="s">
        <v>1273</v>
      </c>
      <c r="E2973" s="20" t="s">
        <v>347</v>
      </c>
      <c r="F2973" s="20">
        <v>192</v>
      </c>
      <c r="G2973" s="20">
        <v>18</v>
      </c>
      <c r="H2973" s="20">
        <v>20</v>
      </c>
      <c r="I2973" s="20">
        <v>0</v>
      </c>
      <c r="J2973" s="20">
        <v>230</v>
      </c>
      <c r="K2973" s="20" t="s">
        <v>22</v>
      </c>
      <c r="L2973" s="21">
        <v>3401220</v>
      </c>
      <c r="M2973" s="22">
        <v>54280</v>
      </c>
      <c r="N2973" s="23">
        <v>0</v>
      </c>
      <c r="O2973" s="24"/>
    </row>
    <row r="2974" spans="1:15" ht="30.6" x14ac:dyDescent="0.2">
      <c r="A2974" s="19" t="s">
        <v>8201</v>
      </c>
      <c r="B2974" s="20" t="s">
        <v>8182</v>
      </c>
      <c r="C2974" s="20">
        <v>235</v>
      </c>
      <c r="D2974" s="20" t="s">
        <v>1273</v>
      </c>
      <c r="E2974" s="20" t="s">
        <v>347</v>
      </c>
      <c r="F2974" s="20">
        <v>160</v>
      </c>
      <c r="G2974" s="20">
        <v>20</v>
      </c>
      <c r="H2974" s="20">
        <v>10</v>
      </c>
      <c r="I2974" s="20">
        <v>0</v>
      </c>
      <c r="J2974" s="20">
        <v>190</v>
      </c>
      <c r="K2974" s="20" t="s">
        <v>22</v>
      </c>
      <c r="L2974" s="21">
        <v>3401220</v>
      </c>
      <c r="M2974" s="22">
        <v>44650</v>
      </c>
      <c r="N2974" s="23">
        <v>0</v>
      </c>
      <c r="O2974" s="24"/>
    </row>
    <row r="2975" spans="1:15" ht="30.6" x14ac:dyDescent="0.2">
      <c r="A2975" s="19" t="s">
        <v>8202</v>
      </c>
      <c r="B2975" s="20" t="s">
        <v>8182</v>
      </c>
      <c r="C2975" s="20">
        <v>235</v>
      </c>
      <c r="D2975" s="20" t="s">
        <v>1273</v>
      </c>
      <c r="E2975" s="20" t="s">
        <v>347</v>
      </c>
      <c r="F2975" s="20">
        <v>120</v>
      </c>
      <c r="G2975" s="20">
        <v>20</v>
      </c>
      <c r="H2975" s="20">
        <v>20</v>
      </c>
      <c r="I2975" s="20">
        <v>0</v>
      </c>
      <c r="J2975" s="20">
        <v>160</v>
      </c>
      <c r="K2975" s="20" t="s">
        <v>22</v>
      </c>
      <c r="L2975" s="21">
        <v>3401220</v>
      </c>
      <c r="M2975" s="22">
        <v>37600</v>
      </c>
      <c r="N2975" s="23">
        <v>0</v>
      </c>
      <c r="O2975" s="24"/>
    </row>
    <row r="2976" spans="1:15" ht="30.6" x14ac:dyDescent="0.2">
      <c r="A2976" s="19" t="s">
        <v>8203</v>
      </c>
      <c r="B2976" s="20" t="s">
        <v>8182</v>
      </c>
      <c r="C2976" s="20">
        <v>235</v>
      </c>
      <c r="D2976" s="20" t="s">
        <v>1273</v>
      </c>
      <c r="E2976" s="20" t="s">
        <v>347</v>
      </c>
      <c r="F2976" s="20">
        <v>120</v>
      </c>
      <c r="G2976" s="20">
        <v>20</v>
      </c>
      <c r="H2976" s="20">
        <v>20</v>
      </c>
      <c r="I2976" s="20">
        <v>0</v>
      </c>
      <c r="J2976" s="20">
        <v>160</v>
      </c>
      <c r="K2976" s="20" t="s">
        <v>22</v>
      </c>
      <c r="L2976" s="21">
        <v>3401220</v>
      </c>
      <c r="M2976" s="22">
        <v>37600</v>
      </c>
      <c r="N2976" s="23">
        <v>0</v>
      </c>
      <c r="O2976" s="24"/>
    </row>
    <row r="2977" spans="1:15" ht="20.399999999999999" x14ac:dyDescent="0.2">
      <c r="A2977" s="19" t="s">
        <v>8204</v>
      </c>
      <c r="B2977" s="20" t="s">
        <v>8182</v>
      </c>
      <c r="C2977" s="20">
        <v>235</v>
      </c>
      <c r="D2977" s="20" t="s">
        <v>1273</v>
      </c>
      <c r="E2977" s="20" t="s">
        <v>347</v>
      </c>
      <c r="F2977" s="20">
        <v>180</v>
      </c>
      <c r="G2977" s="20">
        <v>20</v>
      </c>
      <c r="H2977" s="20">
        <v>20</v>
      </c>
      <c r="I2977" s="20">
        <v>0</v>
      </c>
      <c r="J2977" s="20">
        <v>220</v>
      </c>
      <c r="K2977" s="20" t="s">
        <v>22</v>
      </c>
      <c r="L2977" s="21">
        <v>3401220</v>
      </c>
      <c r="M2977" s="22">
        <v>51700</v>
      </c>
      <c r="N2977" s="23">
        <v>0</v>
      </c>
      <c r="O2977" s="24"/>
    </row>
    <row r="2978" spans="1:15" ht="20.399999999999999" x14ac:dyDescent="0.2">
      <c r="A2978" s="19" t="s">
        <v>8205</v>
      </c>
      <c r="B2978" s="20" t="s">
        <v>8182</v>
      </c>
      <c r="C2978" s="20">
        <v>235</v>
      </c>
      <c r="D2978" s="20" t="s">
        <v>1273</v>
      </c>
      <c r="E2978" s="20" t="s">
        <v>17</v>
      </c>
      <c r="F2978" s="20">
        <v>130</v>
      </c>
      <c r="G2978" s="20">
        <v>20</v>
      </c>
      <c r="H2978" s="20">
        <v>10</v>
      </c>
      <c r="I2978" s="20">
        <v>0</v>
      </c>
      <c r="J2978" s="20">
        <v>160</v>
      </c>
      <c r="K2978" s="20" t="s">
        <v>22</v>
      </c>
      <c r="L2978" s="21">
        <v>3401220</v>
      </c>
      <c r="M2978" s="22">
        <v>37600</v>
      </c>
      <c r="N2978" s="23">
        <v>0</v>
      </c>
      <c r="O2978" s="24"/>
    </row>
    <row r="2979" spans="1:15" ht="20.399999999999999" x14ac:dyDescent="0.2">
      <c r="A2979" s="19" t="s">
        <v>8206</v>
      </c>
      <c r="B2979" s="20" t="s">
        <v>8182</v>
      </c>
      <c r="C2979" s="20">
        <v>235</v>
      </c>
      <c r="D2979" s="20" t="s">
        <v>1273</v>
      </c>
      <c r="E2979" s="20" t="s">
        <v>347</v>
      </c>
      <c r="F2979" s="20">
        <v>90</v>
      </c>
      <c r="G2979" s="20">
        <v>15</v>
      </c>
      <c r="H2979" s="20">
        <v>20</v>
      </c>
      <c r="I2979" s="20">
        <v>0</v>
      </c>
      <c r="J2979" s="20">
        <v>125</v>
      </c>
      <c r="K2979" s="20" t="s">
        <v>22</v>
      </c>
      <c r="L2979" s="21">
        <v>3401220</v>
      </c>
      <c r="M2979" s="22">
        <v>29375</v>
      </c>
      <c r="N2979" s="23">
        <v>0</v>
      </c>
      <c r="O2979" s="24"/>
    </row>
    <row r="2980" spans="1:15" ht="30.6" x14ac:dyDescent="0.2">
      <c r="A2980" s="19" t="s">
        <v>8207</v>
      </c>
      <c r="B2980" s="20" t="s">
        <v>8182</v>
      </c>
      <c r="C2980" s="20">
        <v>235</v>
      </c>
      <c r="D2980" s="20" t="s">
        <v>1273</v>
      </c>
      <c r="E2980" s="20" t="s">
        <v>347</v>
      </c>
      <c r="F2980" s="20">
        <v>120</v>
      </c>
      <c r="G2980" s="20">
        <v>20</v>
      </c>
      <c r="H2980" s="20">
        <v>10</v>
      </c>
      <c r="I2980" s="20">
        <v>0</v>
      </c>
      <c r="J2980" s="20">
        <v>150</v>
      </c>
      <c r="K2980" s="20" t="s">
        <v>22</v>
      </c>
      <c r="L2980" s="21">
        <v>3401220</v>
      </c>
      <c r="M2980" s="22">
        <v>35250</v>
      </c>
      <c r="N2980" s="23">
        <v>0</v>
      </c>
      <c r="O2980" s="24"/>
    </row>
    <row r="2981" spans="1:15" ht="30.6" x14ac:dyDescent="0.2">
      <c r="A2981" s="19" t="s">
        <v>8208</v>
      </c>
      <c r="B2981" s="20" t="s">
        <v>8209</v>
      </c>
      <c r="C2981" s="20">
        <v>8</v>
      </c>
      <c r="D2981" s="20" t="s">
        <v>8161</v>
      </c>
      <c r="E2981" s="20"/>
      <c r="F2981" s="20">
        <v>25</v>
      </c>
      <c r="G2981" s="20">
        <v>5</v>
      </c>
      <c r="H2981" s="20">
        <v>0</v>
      </c>
      <c r="I2981" s="20">
        <v>0</v>
      </c>
      <c r="J2981" s="20">
        <v>30</v>
      </c>
      <c r="K2981" s="20"/>
      <c r="L2981" s="21">
        <v>3401220</v>
      </c>
      <c r="M2981" s="22">
        <v>240</v>
      </c>
      <c r="N2981" s="23">
        <v>0</v>
      </c>
      <c r="O2981" s="24"/>
    </row>
    <row r="2982" spans="1:15" ht="30.6" x14ac:dyDescent="0.2">
      <c r="A2982" s="19" t="s">
        <v>8210</v>
      </c>
      <c r="B2982" s="20" t="s">
        <v>8209</v>
      </c>
      <c r="C2982" s="20">
        <v>8</v>
      </c>
      <c r="D2982" s="20" t="s">
        <v>464</v>
      </c>
      <c r="E2982" s="20"/>
      <c r="F2982" s="20">
        <v>25</v>
      </c>
      <c r="G2982" s="20">
        <v>5</v>
      </c>
      <c r="H2982" s="20">
        <v>0</v>
      </c>
      <c r="I2982" s="20">
        <v>0</v>
      </c>
      <c r="J2982" s="20">
        <v>30</v>
      </c>
      <c r="K2982" s="20"/>
      <c r="L2982" s="21">
        <v>3401220</v>
      </c>
      <c r="M2982" s="22">
        <v>240</v>
      </c>
      <c r="N2982" s="23">
        <v>0</v>
      </c>
      <c r="O2982" s="24"/>
    </row>
    <row r="2983" spans="1:15" ht="30.6" x14ac:dyDescent="0.2">
      <c r="A2983" s="19" t="s">
        <v>8211</v>
      </c>
      <c r="B2983" s="20" t="s">
        <v>4183</v>
      </c>
      <c r="C2983" s="20">
        <v>7</v>
      </c>
      <c r="D2983" s="20" t="s">
        <v>8170</v>
      </c>
      <c r="E2983" s="20"/>
      <c r="F2983" s="20">
        <v>25</v>
      </c>
      <c r="G2983" s="20">
        <v>5</v>
      </c>
      <c r="H2983" s="20">
        <v>0</v>
      </c>
      <c r="I2983" s="20">
        <v>0</v>
      </c>
      <c r="J2983" s="20">
        <v>30</v>
      </c>
      <c r="K2983" s="20"/>
      <c r="L2983" s="21">
        <v>3401220</v>
      </c>
      <c r="M2983" s="22">
        <v>210</v>
      </c>
      <c r="N2983" s="23">
        <v>0</v>
      </c>
      <c r="O2983" s="24"/>
    </row>
    <row r="2984" spans="1:15" ht="30.6" x14ac:dyDescent="0.2">
      <c r="A2984" s="19" t="s">
        <v>8212</v>
      </c>
      <c r="B2984" s="20" t="s">
        <v>8213</v>
      </c>
      <c r="C2984" s="20">
        <v>6</v>
      </c>
      <c r="D2984" s="20" t="s">
        <v>8170</v>
      </c>
      <c r="E2984" s="20"/>
      <c r="F2984" s="20">
        <v>25</v>
      </c>
      <c r="G2984" s="20">
        <v>5</v>
      </c>
      <c r="H2984" s="20">
        <v>0</v>
      </c>
      <c r="I2984" s="20">
        <v>0</v>
      </c>
      <c r="J2984" s="20">
        <v>30</v>
      </c>
      <c r="K2984" s="20"/>
      <c r="L2984" s="21">
        <v>3401220</v>
      </c>
      <c r="M2984" s="22">
        <v>180</v>
      </c>
      <c r="N2984" s="23">
        <v>0</v>
      </c>
      <c r="O2984" s="24"/>
    </row>
    <row r="2985" spans="1:15" ht="30.6" x14ac:dyDescent="0.2">
      <c r="A2985" s="19" t="s">
        <v>8214</v>
      </c>
      <c r="B2985" s="20" t="s">
        <v>8215</v>
      </c>
      <c r="C2985" s="20">
        <v>5</v>
      </c>
      <c r="D2985" s="20" t="s">
        <v>8161</v>
      </c>
      <c r="E2985" s="20"/>
      <c r="F2985" s="20">
        <v>25</v>
      </c>
      <c r="G2985" s="20">
        <v>5</v>
      </c>
      <c r="H2985" s="20">
        <v>0</v>
      </c>
      <c r="I2985" s="20">
        <v>0</v>
      </c>
      <c r="J2985" s="20">
        <v>30</v>
      </c>
      <c r="K2985" s="20"/>
      <c r="L2985" s="21">
        <v>3401220</v>
      </c>
      <c r="M2985" s="22">
        <v>150</v>
      </c>
      <c r="N2985" s="23">
        <v>0</v>
      </c>
      <c r="O2985" s="24"/>
    </row>
    <row r="2986" spans="1:15" ht="30.6" x14ac:dyDescent="0.2">
      <c r="A2986" s="19" t="s">
        <v>8211</v>
      </c>
      <c r="B2986" s="20" t="s">
        <v>1674</v>
      </c>
      <c r="C2986" s="20">
        <v>7</v>
      </c>
      <c r="D2986" s="20" t="s">
        <v>8167</v>
      </c>
      <c r="E2986" s="20"/>
      <c r="F2986" s="20">
        <v>25</v>
      </c>
      <c r="G2986" s="20">
        <v>5</v>
      </c>
      <c r="H2986" s="20">
        <v>0</v>
      </c>
      <c r="I2986" s="20">
        <v>0</v>
      </c>
      <c r="J2986" s="20">
        <v>30</v>
      </c>
      <c r="K2986" s="20"/>
      <c r="L2986" s="21">
        <v>3401220</v>
      </c>
      <c r="M2986" s="22">
        <v>210</v>
      </c>
      <c r="N2986" s="23">
        <v>0</v>
      </c>
      <c r="O2986" s="24"/>
    </row>
    <row r="2987" spans="1:15" ht="20.399999999999999" x14ac:dyDescent="0.2">
      <c r="A2987" s="19" t="s">
        <v>8216</v>
      </c>
      <c r="B2987" s="20" t="s">
        <v>2006</v>
      </c>
      <c r="C2987" s="20">
        <v>5</v>
      </c>
      <c r="D2987" s="20" t="s">
        <v>970</v>
      </c>
      <c r="E2987" s="20" t="s">
        <v>17</v>
      </c>
      <c r="F2987" s="20">
        <v>16</v>
      </c>
      <c r="G2987" s="20">
        <v>4</v>
      </c>
      <c r="H2987" s="20">
        <v>0</v>
      </c>
      <c r="I2987" s="20">
        <v>0</v>
      </c>
      <c r="J2987" s="20">
        <v>20</v>
      </c>
      <c r="K2987" s="20" t="s">
        <v>22</v>
      </c>
      <c r="L2987" s="21">
        <v>3401220</v>
      </c>
      <c r="M2987" s="22">
        <v>100</v>
      </c>
      <c r="N2987" s="23">
        <v>0</v>
      </c>
      <c r="O2987" s="24"/>
    </row>
    <row r="2988" spans="1:15" ht="20.399999999999999" x14ac:dyDescent="0.2">
      <c r="A2988" s="19" t="s">
        <v>8217</v>
      </c>
      <c r="B2988" s="20" t="s">
        <v>2159</v>
      </c>
      <c r="C2988" s="20">
        <v>6</v>
      </c>
      <c r="D2988" s="20" t="s">
        <v>447</v>
      </c>
      <c r="E2988" s="20" t="s">
        <v>17</v>
      </c>
      <c r="F2988" s="20">
        <v>15</v>
      </c>
      <c r="G2988" s="20">
        <v>4</v>
      </c>
      <c r="H2988" s="20">
        <v>0</v>
      </c>
      <c r="I2988" s="20">
        <v>0</v>
      </c>
      <c r="J2988" s="20">
        <v>19</v>
      </c>
      <c r="K2988" s="20" t="s">
        <v>22</v>
      </c>
      <c r="L2988" s="21">
        <v>3401220</v>
      </c>
      <c r="M2988" s="22">
        <v>114</v>
      </c>
      <c r="N2988" s="23">
        <v>0</v>
      </c>
      <c r="O2988" s="24"/>
    </row>
    <row r="2989" spans="1:15" ht="30.6" x14ac:dyDescent="0.2">
      <c r="A2989" s="19" t="s">
        <v>8218</v>
      </c>
      <c r="B2989" s="20" t="s">
        <v>1515</v>
      </c>
      <c r="C2989" s="20">
        <v>4</v>
      </c>
      <c r="D2989" s="20" t="s">
        <v>464</v>
      </c>
      <c r="E2989" s="20" t="s">
        <v>17</v>
      </c>
      <c r="F2989" s="20">
        <v>16</v>
      </c>
      <c r="G2989" s="20">
        <v>4</v>
      </c>
      <c r="H2989" s="20">
        <v>0</v>
      </c>
      <c r="I2989" s="20">
        <v>0</v>
      </c>
      <c r="J2989" s="20">
        <v>20</v>
      </c>
      <c r="K2989" s="20" t="s">
        <v>22</v>
      </c>
      <c r="L2989" s="21">
        <v>3401220</v>
      </c>
      <c r="M2989" s="22">
        <v>80</v>
      </c>
      <c r="N2989" s="23">
        <v>0</v>
      </c>
      <c r="O2989" s="24"/>
    </row>
    <row r="2990" spans="1:15" ht="30.6" x14ac:dyDescent="0.2">
      <c r="A2990" s="19" t="s">
        <v>8219</v>
      </c>
      <c r="B2990" s="20" t="s">
        <v>905</v>
      </c>
      <c r="C2990" s="20">
        <v>3</v>
      </c>
      <c r="D2990" s="20" t="s">
        <v>210</v>
      </c>
      <c r="E2990" s="20" t="s">
        <v>423</v>
      </c>
      <c r="F2990" s="20">
        <v>240</v>
      </c>
      <c r="G2990" s="20">
        <v>40</v>
      </c>
      <c r="H2990" s="20">
        <v>20</v>
      </c>
      <c r="I2990" s="20">
        <v>0</v>
      </c>
      <c r="J2990" s="20">
        <v>300</v>
      </c>
      <c r="K2990" s="20" t="s">
        <v>22</v>
      </c>
      <c r="L2990" s="21">
        <v>3401220</v>
      </c>
      <c r="M2990" s="22">
        <v>900</v>
      </c>
      <c r="N2990" s="23">
        <v>0</v>
      </c>
      <c r="O2990" s="24"/>
    </row>
    <row r="2991" spans="1:15" ht="30.6" x14ac:dyDescent="0.2">
      <c r="A2991" s="19" t="s">
        <v>8211</v>
      </c>
      <c r="B2991" s="20" t="s">
        <v>5892</v>
      </c>
      <c r="C2991" s="20">
        <v>5</v>
      </c>
      <c r="D2991" s="20" t="s">
        <v>8167</v>
      </c>
      <c r="E2991" s="20"/>
      <c r="F2991" s="20">
        <v>25</v>
      </c>
      <c r="G2991" s="20">
        <v>5</v>
      </c>
      <c r="H2991" s="20">
        <v>0</v>
      </c>
      <c r="I2991" s="20">
        <v>0</v>
      </c>
      <c r="J2991" s="20">
        <v>30</v>
      </c>
      <c r="K2991" s="20"/>
      <c r="L2991" s="21">
        <v>3401220</v>
      </c>
      <c r="M2991" s="22">
        <v>150</v>
      </c>
      <c r="N2991" s="23">
        <v>0</v>
      </c>
      <c r="O2991" s="24"/>
    </row>
    <row r="2992" spans="1:15" ht="30.6" x14ac:dyDescent="0.2">
      <c r="A2992" s="19" t="s">
        <v>8220</v>
      </c>
      <c r="B2992" s="20" t="s">
        <v>5114</v>
      </c>
      <c r="C2992" s="20">
        <v>7</v>
      </c>
      <c r="D2992" s="20" t="s">
        <v>8161</v>
      </c>
      <c r="E2992" s="20"/>
      <c r="F2992" s="20">
        <v>25</v>
      </c>
      <c r="G2992" s="20">
        <v>5</v>
      </c>
      <c r="H2992" s="20">
        <v>0</v>
      </c>
      <c r="I2992" s="20">
        <v>0</v>
      </c>
      <c r="J2992" s="20">
        <v>30</v>
      </c>
      <c r="K2992" s="20"/>
      <c r="L2992" s="21">
        <v>3401220</v>
      </c>
      <c r="M2992" s="22">
        <v>210</v>
      </c>
      <c r="N2992" s="23">
        <v>0</v>
      </c>
      <c r="O2992" s="24"/>
    </row>
    <row r="2993" spans="1:15" ht="20.399999999999999" x14ac:dyDescent="0.2">
      <c r="A2993" s="19" t="s">
        <v>8221</v>
      </c>
      <c r="B2993" s="20" t="s">
        <v>907</v>
      </c>
      <c r="C2993" s="20">
        <v>5</v>
      </c>
      <c r="D2993" s="20" t="s">
        <v>1554</v>
      </c>
      <c r="E2993" s="20" t="s">
        <v>17</v>
      </c>
      <c r="F2993" s="20">
        <v>16</v>
      </c>
      <c r="G2993" s="20">
        <v>4</v>
      </c>
      <c r="H2993" s="20">
        <v>0</v>
      </c>
      <c r="I2993" s="20">
        <v>0</v>
      </c>
      <c r="J2993" s="20">
        <v>20</v>
      </c>
      <c r="K2993" s="20" t="s">
        <v>22</v>
      </c>
      <c r="L2993" s="21">
        <v>3401220</v>
      </c>
      <c r="M2993" s="22">
        <v>100</v>
      </c>
      <c r="N2993" s="23">
        <v>0</v>
      </c>
      <c r="O2993" s="24"/>
    </row>
    <row r="2994" spans="1:15" ht="20.399999999999999" x14ac:dyDescent="0.2">
      <c r="A2994" s="19" t="s">
        <v>8222</v>
      </c>
      <c r="B2994" s="20" t="s">
        <v>8223</v>
      </c>
      <c r="C2994" s="20">
        <v>7</v>
      </c>
      <c r="D2994" s="20" t="s">
        <v>8161</v>
      </c>
      <c r="E2994" s="20"/>
      <c r="F2994" s="20">
        <v>25</v>
      </c>
      <c r="G2994" s="20">
        <v>5</v>
      </c>
      <c r="H2994" s="20">
        <v>0</v>
      </c>
      <c r="I2994" s="20">
        <v>0</v>
      </c>
      <c r="J2994" s="20">
        <v>30</v>
      </c>
      <c r="K2994" s="20"/>
      <c r="L2994" s="21">
        <v>3401220</v>
      </c>
      <c r="M2994" s="22">
        <v>210</v>
      </c>
      <c r="N2994" s="23">
        <v>1350.1189999999999</v>
      </c>
      <c r="O2994" s="24"/>
    </row>
    <row r="2995" spans="1:15" ht="20.399999999999999" x14ac:dyDescent="0.2">
      <c r="A2995" s="19" t="s">
        <v>8224</v>
      </c>
      <c r="B2995" s="20" t="s">
        <v>6322</v>
      </c>
      <c r="C2995" s="20">
        <v>5</v>
      </c>
      <c r="D2995" s="20" t="s">
        <v>358</v>
      </c>
      <c r="E2995" s="20"/>
      <c r="F2995" s="20">
        <v>25</v>
      </c>
      <c r="G2995" s="20">
        <v>5</v>
      </c>
      <c r="H2995" s="20">
        <v>0</v>
      </c>
      <c r="I2995" s="20">
        <v>0</v>
      </c>
      <c r="J2995" s="20">
        <v>30</v>
      </c>
      <c r="K2995" s="20"/>
      <c r="L2995" s="21">
        <v>3401220</v>
      </c>
      <c r="M2995" s="22">
        <v>150</v>
      </c>
      <c r="N2995" s="23">
        <v>0</v>
      </c>
      <c r="O2995" s="24"/>
    </row>
    <row r="2996" spans="1:15" ht="20.399999999999999" x14ac:dyDescent="0.2">
      <c r="A2996" s="19" t="s">
        <v>8225</v>
      </c>
      <c r="B2996" s="20" t="s">
        <v>4047</v>
      </c>
      <c r="C2996" s="20">
        <v>6</v>
      </c>
      <c r="D2996" s="20" t="s">
        <v>7663</v>
      </c>
      <c r="E2996" s="20" t="s">
        <v>17</v>
      </c>
      <c r="F2996" s="20">
        <v>12</v>
      </c>
      <c r="G2996" s="20">
        <v>3</v>
      </c>
      <c r="H2996" s="20">
        <v>0</v>
      </c>
      <c r="I2996" s="20">
        <v>0</v>
      </c>
      <c r="J2996" s="20">
        <v>15</v>
      </c>
      <c r="K2996" s="20" t="s">
        <v>22</v>
      </c>
      <c r="L2996" s="21">
        <v>3401220</v>
      </c>
      <c r="M2996" s="22">
        <v>90</v>
      </c>
      <c r="N2996" s="23">
        <v>5427.2443999999996</v>
      </c>
      <c r="O2996" s="24"/>
    </row>
    <row r="2997" spans="1:15" ht="20.399999999999999" x14ac:dyDescent="0.2">
      <c r="A2997" s="19" t="s">
        <v>8226</v>
      </c>
      <c r="B2997" s="20" t="s">
        <v>4047</v>
      </c>
      <c r="C2997" s="20">
        <v>6</v>
      </c>
      <c r="D2997" s="20" t="s">
        <v>7663</v>
      </c>
      <c r="E2997" s="20" t="s">
        <v>17</v>
      </c>
      <c r="F2997" s="20">
        <v>12</v>
      </c>
      <c r="G2997" s="20">
        <v>3</v>
      </c>
      <c r="H2997" s="20">
        <v>0</v>
      </c>
      <c r="I2997" s="20">
        <v>0</v>
      </c>
      <c r="J2997" s="20">
        <v>15</v>
      </c>
      <c r="K2997" s="20" t="s">
        <v>22</v>
      </c>
      <c r="L2997" s="21">
        <v>3401220</v>
      </c>
      <c r="M2997" s="22">
        <v>90</v>
      </c>
      <c r="N2997" s="23">
        <v>5427.2443999999996</v>
      </c>
      <c r="O2997" s="24"/>
    </row>
    <row r="2998" spans="1:15" ht="20.399999999999999" x14ac:dyDescent="0.2">
      <c r="A2998" s="19" t="s">
        <v>8227</v>
      </c>
      <c r="B2998" s="20" t="s">
        <v>8228</v>
      </c>
      <c r="C2998" s="20">
        <v>9</v>
      </c>
      <c r="D2998" s="20" t="s">
        <v>389</v>
      </c>
      <c r="E2998" s="20" t="s">
        <v>347</v>
      </c>
      <c r="F2998" s="20">
        <v>120</v>
      </c>
      <c r="G2998" s="20">
        <v>16</v>
      </c>
      <c r="H2998" s="20">
        <v>2</v>
      </c>
      <c r="I2998" s="20">
        <v>0</v>
      </c>
      <c r="J2998" s="20">
        <v>138</v>
      </c>
      <c r="K2998" s="20" t="s">
        <v>22</v>
      </c>
      <c r="L2998" s="21">
        <v>3401220</v>
      </c>
      <c r="M2998" s="22">
        <v>1242</v>
      </c>
      <c r="N2998" s="23">
        <v>0</v>
      </c>
      <c r="O2998" s="24"/>
    </row>
    <row r="2999" spans="1:15" ht="30.6" x14ac:dyDescent="0.2">
      <c r="A2999" s="19" t="s">
        <v>8229</v>
      </c>
      <c r="B2999" s="20" t="s">
        <v>8230</v>
      </c>
      <c r="C2999" s="20">
        <v>7</v>
      </c>
      <c r="D2999" s="20" t="s">
        <v>8170</v>
      </c>
      <c r="E2999" s="20"/>
      <c r="F2999" s="20">
        <v>25</v>
      </c>
      <c r="G2999" s="20">
        <v>5</v>
      </c>
      <c r="H2999" s="20">
        <v>0</v>
      </c>
      <c r="I2999" s="20">
        <v>0</v>
      </c>
      <c r="J2999" s="20">
        <v>30</v>
      </c>
      <c r="K2999" s="20"/>
      <c r="L2999" s="21">
        <v>3401220</v>
      </c>
      <c r="M2999" s="22">
        <v>210</v>
      </c>
      <c r="N2999" s="23">
        <v>1880.9761000000001</v>
      </c>
      <c r="O2999" s="24"/>
    </row>
    <row r="3000" spans="1:15" ht="20.399999999999999" x14ac:dyDescent="0.2">
      <c r="A3000" s="19" t="s">
        <v>8231</v>
      </c>
      <c r="B3000" s="20" t="s">
        <v>1398</v>
      </c>
      <c r="C3000" s="20">
        <v>7</v>
      </c>
      <c r="D3000" s="20" t="s">
        <v>8161</v>
      </c>
      <c r="E3000" s="20"/>
      <c r="F3000" s="20">
        <v>25</v>
      </c>
      <c r="G3000" s="20">
        <v>5</v>
      </c>
      <c r="H3000" s="20">
        <v>0</v>
      </c>
      <c r="I3000" s="20">
        <v>0</v>
      </c>
      <c r="J3000" s="20">
        <v>30</v>
      </c>
      <c r="K3000" s="20"/>
      <c r="L3000" s="21">
        <v>3401220</v>
      </c>
      <c r="M3000" s="22">
        <v>210</v>
      </c>
      <c r="N3000" s="23">
        <v>1546.7571</v>
      </c>
      <c r="O3000" s="24"/>
    </row>
    <row r="3001" spans="1:15" ht="20.399999999999999" x14ac:dyDescent="0.2">
      <c r="A3001" s="19" t="s">
        <v>8222</v>
      </c>
      <c r="B3001" s="20" t="s">
        <v>8232</v>
      </c>
      <c r="C3001" s="20">
        <v>9</v>
      </c>
      <c r="D3001" s="20" t="s">
        <v>8161</v>
      </c>
      <c r="E3001" s="20"/>
      <c r="F3001" s="20">
        <v>25</v>
      </c>
      <c r="G3001" s="20">
        <v>5</v>
      </c>
      <c r="H3001" s="20">
        <v>0</v>
      </c>
      <c r="I3001" s="20">
        <v>0</v>
      </c>
      <c r="J3001" s="20">
        <v>30</v>
      </c>
      <c r="K3001" s="20"/>
      <c r="L3001" s="21">
        <v>3401220</v>
      </c>
      <c r="M3001" s="22">
        <v>270</v>
      </c>
      <c r="N3001" s="23">
        <v>0</v>
      </c>
      <c r="O3001" s="24"/>
    </row>
    <row r="3002" spans="1:15" ht="30.6" x14ac:dyDescent="0.2">
      <c r="A3002" s="19" t="s">
        <v>8224</v>
      </c>
      <c r="B3002" s="20" t="s">
        <v>8232</v>
      </c>
      <c r="C3002" s="20">
        <v>9</v>
      </c>
      <c r="D3002" s="20" t="s">
        <v>8170</v>
      </c>
      <c r="E3002" s="20"/>
      <c r="F3002" s="20">
        <v>25</v>
      </c>
      <c r="G3002" s="20">
        <v>5</v>
      </c>
      <c r="H3002" s="20">
        <v>0</v>
      </c>
      <c r="I3002" s="20">
        <v>0</v>
      </c>
      <c r="J3002" s="20">
        <v>30</v>
      </c>
      <c r="K3002" s="20"/>
      <c r="L3002" s="21">
        <v>3401220</v>
      </c>
      <c r="M3002" s="22">
        <v>270</v>
      </c>
      <c r="N3002" s="23">
        <v>1083.7592</v>
      </c>
      <c r="O3002" s="24"/>
    </row>
    <row r="3003" spans="1:15" ht="20.399999999999999" x14ac:dyDescent="0.2">
      <c r="A3003" s="19" t="s">
        <v>8233</v>
      </c>
      <c r="B3003" s="20" t="s">
        <v>8234</v>
      </c>
      <c r="C3003" s="20">
        <v>5</v>
      </c>
      <c r="D3003" s="20" t="s">
        <v>8235</v>
      </c>
      <c r="E3003" s="20"/>
      <c r="F3003" s="20">
        <v>25</v>
      </c>
      <c r="G3003" s="20">
        <v>5</v>
      </c>
      <c r="H3003" s="20">
        <v>0</v>
      </c>
      <c r="I3003" s="20">
        <v>0</v>
      </c>
      <c r="J3003" s="20">
        <v>30</v>
      </c>
      <c r="K3003" s="20"/>
      <c r="L3003" s="21">
        <v>3401220</v>
      </c>
      <c r="M3003" s="22">
        <v>150</v>
      </c>
      <c r="N3003" s="23">
        <v>1890.1666</v>
      </c>
      <c r="O3003" s="24"/>
    </row>
    <row r="3004" spans="1:15" ht="20.399999999999999" x14ac:dyDescent="0.2">
      <c r="A3004" s="19" t="s">
        <v>8236</v>
      </c>
      <c r="B3004" s="20" t="s">
        <v>8237</v>
      </c>
      <c r="C3004" s="20">
        <v>6</v>
      </c>
      <c r="D3004" s="20" t="s">
        <v>7663</v>
      </c>
      <c r="E3004" s="20" t="s">
        <v>17</v>
      </c>
      <c r="F3004" s="20">
        <v>12</v>
      </c>
      <c r="G3004" s="20">
        <v>3</v>
      </c>
      <c r="H3004" s="20">
        <v>0</v>
      </c>
      <c r="I3004" s="20">
        <v>0</v>
      </c>
      <c r="J3004" s="20">
        <v>15</v>
      </c>
      <c r="K3004" s="20" t="s">
        <v>22</v>
      </c>
      <c r="L3004" s="21">
        <v>3401220</v>
      </c>
      <c r="M3004" s="22">
        <v>90</v>
      </c>
      <c r="N3004" s="23">
        <v>5427.2443999999996</v>
      </c>
      <c r="O3004" s="24"/>
    </row>
    <row r="3005" spans="1:15" ht="20.399999999999999" x14ac:dyDescent="0.2">
      <c r="A3005" s="19" t="s">
        <v>8238</v>
      </c>
      <c r="B3005" s="20" t="s">
        <v>8237</v>
      </c>
      <c r="C3005" s="20">
        <v>6</v>
      </c>
      <c r="D3005" s="20" t="s">
        <v>7663</v>
      </c>
      <c r="E3005" s="20" t="s">
        <v>17</v>
      </c>
      <c r="F3005" s="20">
        <v>12</v>
      </c>
      <c r="G3005" s="20">
        <v>3</v>
      </c>
      <c r="H3005" s="20">
        <v>0</v>
      </c>
      <c r="I3005" s="20">
        <v>0</v>
      </c>
      <c r="J3005" s="20">
        <v>15</v>
      </c>
      <c r="K3005" s="20" t="s">
        <v>22</v>
      </c>
      <c r="L3005" s="21">
        <v>3401220</v>
      </c>
      <c r="M3005" s="22">
        <v>90</v>
      </c>
      <c r="N3005" s="23">
        <v>5427.2443999999996</v>
      </c>
      <c r="O3005" s="24"/>
    </row>
    <row r="3006" spans="1:15" ht="20.399999999999999" x14ac:dyDescent="0.2">
      <c r="A3006" s="19" t="s">
        <v>8239</v>
      </c>
      <c r="B3006" s="20" t="s">
        <v>699</v>
      </c>
      <c r="C3006" s="20">
        <v>4</v>
      </c>
      <c r="D3006" s="20" t="s">
        <v>7663</v>
      </c>
      <c r="E3006" s="20" t="s">
        <v>17</v>
      </c>
      <c r="F3006" s="20">
        <v>12</v>
      </c>
      <c r="G3006" s="20">
        <v>3</v>
      </c>
      <c r="H3006" s="20">
        <v>0</v>
      </c>
      <c r="I3006" s="20">
        <v>0</v>
      </c>
      <c r="J3006" s="20">
        <v>15</v>
      </c>
      <c r="K3006" s="20" t="s">
        <v>22</v>
      </c>
      <c r="L3006" s="21">
        <v>3401220</v>
      </c>
      <c r="M3006" s="22">
        <v>60</v>
      </c>
      <c r="N3006" s="23">
        <v>8140.8666000000003</v>
      </c>
      <c r="O3006" s="24"/>
    </row>
    <row r="3007" spans="1:15" ht="20.399999999999999" x14ac:dyDescent="0.2">
      <c r="A3007" s="19" t="s">
        <v>8240</v>
      </c>
      <c r="B3007" s="20" t="s">
        <v>8241</v>
      </c>
      <c r="C3007" s="20">
        <v>8</v>
      </c>
      <c r="D3007" s="20" t="s">
        <v>584</v>
      </c>
      <c r="E3007" s="20"/>
      <c r="F3007" s="20">
        <v>25</v>
      </c>
      <c r="G3007" s="20">
        <v>5</v>
      </c>
      <c r="H3007" s="20">
        <v>0</v>
      </c>
      <c r="I3007" s="20">
        <v>0</v>
      </c>
      <c r="J3007" s="20">
        <v>30</v>
      </c>
      <c r="K3007" s="20"/>
      <c r="L3007" s="21">
        <v>3401220</v>
      </c>
      <c r="M3007" s="22">
        <v>240</v>
      </c>
      <c r="N3007" s="23">
        <v>0</v>
      </c>
      <c r="O3007" s="24"/>
    </row>
    <row r="3008" spans="1:15" ht="30.6" x14ac:dyDescent="0.2">
      <c r="A3008" s="19" t="s">
        <v>8242</v>
      </c>
      <c r="B3008" s="20" t="s">
        <v>698</v>
      </c>
      <c r="C3008" s="20">
        <v>5</v>
      </c>
      <c r="D3008" s="20" t="s">
        <v>464</v>
      </c>
      <c r="E3008" s="20"/>
      <c r="F3008" s="20">
        <v>16</v>
      </c>
      <c r="G3008" s="20">
        <v>4</v>
      </c>
      <c r="H3008" s="20">
        <v>0</v>
      </c>
      <c r="I3008" s="20">
        <v>0</v>
      </c>
      <c r="J3008" s="20">
        <v>20</v>
      </c>
      <c r="K3008" s="20"/>
      <c r="L3008" s="21">
        <v>3401220</v>
      </c>
      <c r="M3008" s="22">
        <v>100</v>
      </c>
      <c r="N3008" s="23">
        <v>0</v>
      </c>
      <c r="O3008" s="24"/>
    </row>
    <row r="3009" spans="1:15" ht="20.399999999999999" x14ac:dyDescent="0.2">
      <c r="A3009" s="19" t="s">
        <v>8243</v>
      </c>
      <c r="B3009" s="20" t="s">
        <v>8244</v>
      </c>
      <c r="C3009" s="20">
        <v>42</v>
      </c>
      <c r="D3009" s="20" t="s">
        <v>362</v>
      </c>
      <c r="E3009" s="20" t="s">
        <v>347</v>
      </c>
      <c r="F3009" s="20">
        <v>540</v>
      </c>
      <c r="G3009" s="20">
        <v>40</v>
      </c>
      <c r="H3009" s="20">
        <v>20</v>
      </c>
      <c r="I3009" s="20">
        <v>0</v>
      </c>
      <c r="J3009" s="20">
        <v>600</v>
      </c>
      <c r="K3009" s="20" t="s">
        <v>22</v>
      </c>
      <c r="L3009" s="21">
        <v>3401220</v>
      </c>
      <c r="M3009" s="22">
        <v>25200</v>
      </c>
      <c r="N3009" s="23">
        <v>0</v>
      </c>
      <c r="O3009" s="24"/>
    </row>
    <row r="3010" spans="1:15" ht="20.399999999999999" x14ac:dyDescent="0.2">
      <c r="A3010" s="19" t="s">
        <v>8245</v>
      </c>
      <c r="B3010" s="20" t="s">
        <v>2109</v>
      </c>
      <c r="C3010" s="20">
        <v>4</v>
      </c>
      <c r="D3010" s="20" t="s">
        <v>7394</v>
      </c>
      <c r="E3010" s="20" t="s">
        <v>17</v>
      </c>
      <c r="F3010" s="20">
        <v>13</v>
      </c>
      <c r="G3010" s="20">
        <v>3</v>
      </c>
      <c r="H3010" s="20">
        <v>0</v>
      </c>
      <c r="I3010" s="20">
        <v>0</v>
      </c>
      <c r="J3010" s="20">
        <v>16</v>
      </c>
      <c r="K3010" s="20" t="s">
        <v>22</v>
      </c>
      <c r="L3010" s="21">
        <v>3401220</v>
      </c>
      <c r="M3010" s="22">
        <v>64</v>
      </c>
      <c r="N3010" s="23">
        <v>7632.0625</v>
      </c>
      <c r="O3010" s="24"/>
    </row>
    <row r="3011" spans="1:15" ht="30.6" x14ac:dyDescent="0.2">
      <c r="A3011" s="19" t="s">
        <v>8246</v>
      </c>
      <c r="B3011" s="20" t="s">
        <v>825</v>
      </c>
      <c r="C3011" s="20">
        <v>2</v>
      </c>
      <c r="D3011" s="20" t="s">
        <v>8247</v>
      </c>
      <c r="E3011" s="20" t="s">
        <v>347</v>
      </c>
      <c r="F3011" s="20">
        <v>130</v>
      </c>
      <c r="G3011" s="20">
        <v>30</v>
      </c>
      <c r="H3011" s="20">
        <v>20</v>
      </c>
      <c r="I3011" s="20">
        <v>0</v>
      </c>
      <c r="J3011" s="20">
        <v>180</v>
      </c>
      <c r="K3011" s="20" t="s">
        <v>22</v>
      </c>
      <c r="L3011" s="21">
        <v>3401220</v>
      </c>
      <c r="M3011" s="22">
        <v>360</v>
      </c>
      <c r="N3011" s="23">
        <v>0</v>
      </c>
      <c r="O3011" s="24"/>
    </row>
    <row r="3012" spans="1:15" ht="30.6" x14ac:dyDescent="0.2">
      <c r="A3012" s="19" t="s">
        <v>8248</v>
      </c>
      <c r="B3012" s="20" t="s">
        <v>1195</v>
      </c>
      <c r="C3012" s="20">
        <v>2</v>
      </c>
      <c r="D3012" s="20" t="s">
        <v>8247</v>
      </c>
      <c r="E3012" s="20" t="s">
        <v>347</v>
      </c>
      <c r="F3012" s="20">
        <v>130</v>
      </c>
      <c r="G3012" s="20">
        <v>20</v>
      </c>
      <c r="H3012" s="20">
        <v>10</v>
      </c>
      <c r="I3012" s="20">
        <v>0</v>
      </c>
      <c r="J3012" s="20">
        <v>160</v>
      </c>
      <c r="K3012" s="20" t="s">
        <v>22</v>
      </c>
      <c r="L3012" s="21">
        <v>3401220</v>
      </c>
      <c r="M3012" s="22">
        <v>320</v>
      </c>
      <c r="N3012" s="23">
        <v>0</v>
      </c>
      <c r="O3012" s="24"/>
    </row>
    <row r="3013" spans="1:15" ht="40.799999999999997" x14ac:dyDescent="0.2">
      <c r="A3013" s="19" t="s">
        <v>8249</v>
      </c>
      <c r="B3013" s="20" t="s">
        <v>720</v>
      </c>
      <c r="C3013" s="20">
        <v>2</v>
      </c>
      <c r="D3013" s="20" t="s">
        <v>210</v>
      </c>
      <c r="E3013" s="20" t="s">
        <v>423</v>
      </c>
      <c r="F3013" s="20">
        <v>280</v>
      </c>
      <c r="G3013" s="20">
        <v>40</v>
      </c>
      <c r="H3013" s="20">
        <v>20</v>
      </c>
      <c r="I3013" s="20">
        <v>0</v>
      </c>
      <c r="J3013" s="20">
        <v>340</v>
      </c>
      <c r="K3013" s="20" t="s">
        <v>22</v>
      </c>
      <c r="L3013" s="21">
        <v>3401220</v>
      </c>
      <c r="M3013" s="22">
        <v>680</v>
      </c>
      <c r="N3013" s="23">
        <v>0</v>
      </c>
      <c r="O3013" s="24"/>
    </row>
    <row r="3014" spans="1:15" ht="20.399999999999999" x14ac:dyDescent="0.2">
      <c r="A3014" s="19" t="s">
        <v>8250</v>
      </c>
      <c r="B3014" s="20" t="s">
        <v>1481</v>
      </c>
      <c r="C3014" s="20">
        <v>2</v>
      </c>
      <c r="D3014" s="20" t="s">
        <v>210</v>
      </c>
      <c r="E3014" s="20" t="s">
        <v>423</v>
      </c>
      <c r="F3014" s="20">
        <v>200</v>
      </c>
      <c r="G3014" s="20">
        <v>20</v>
      </c>
      <c r="H3014" s="20">
        <v>20</v>
      </c>
      <c r="I3014" s="20">
        <v>0</v>
      </c>
      <c r="J3014" s="20">
        <v>240</v>
      </c>
      <c r="K3014" s="20" t="s">
        <v>22</v>
      </c>
      <c r="L3014" s="21">
        <v>3401220</v>
      </c>
      <c r="M3014" s="22">
        <v>480</v>
      </c>
      <c r="N3014" s="23">
        <v>0</v>
      </c>
      <c r="O3014" s="24"/>
    </row>
    <row r="3015" spans="1:15" ht="20.399999999999999" x14ac:dyDescent="0.2">
      <c r="A3015" s="19" t="s">
        <v>8177</v>
      </c>
      <c r="B3015" s="20" t="s">
        <v>4798</v>
      </c>
      <c r="C3015" s="20">
        <v>6</v>
      </c>
      <c r="D3015" s="20" t="s">
        <v>8247</v>
      </c>
      <c r="E3015" s="20"/>
      <c r="F3015" s="20">
        <v>35</v>
      </c>
      <c r="G3015" s="20">
        <v>5</v>
      </c>
      <c r="H3015" s="20">
        <v>0</v>
      </c>
      <c r="I3015" s="20">
        <v>0</v>
      </c>
      <c r="J3015" s="20">
        <v>40</v>
      </c>
      <c r="K3015" s="20"/>
      <c r="L3015" s="21">
        <v>3401220</v>
      </c>
      <c r="M3015" s="22">
        <v>240</v>
      </c>
      <c r="N3015" s="23">
        <v>0</v>
      </c>
      <c r="O3015" s="24"/>
    </row>
    <row r="3016" spans="1:15" ht="30.6" x14ac:dyDescent="0.2">
      <c r="A3016" s="19" t="s">
        <v>8251</v>
      </c>
      <c r="B3016" s="20" t="s">
        <v>8252</v>
      </c>
      <c r="C3016" s="20">
        <v>46</v>
      </c>
      <c r="D3016" s="20" t="s">
        <v>362</v>
      </c>
      <c r="E3016" s="20" t="s">
        <v>347</v>
      </c>
      <c r="F3016" s="20">
        <v>130</v>
      </c>
      <c r="G3016" s="20">
        <v>20</v>
      </c>
      <c r="H3016" s="20">
        <v>10</v>
      </c>
      <c r="I3016" s="20">
        <v>0</v>
      </c>
      <c r="J3016" s="20">
        <v>160</v>
      </c>
      <c r="K3016" s="20" t="s">
        <v>22</v>
      </c>
      <c r="L3016" s="21">
        <v>3401220</v>
      </c>
      <c r="M3016" s="22">
        <v>7360</v>
      </c>
      <c r="N3016" s="23">
        <v>0</v>
      </c>
      <c r="O3016" s="24"/>
    </row>
    <row r="3017" spans="1:15" ht="20.399999999999999" x14ac:dyDescent="0.2">
      <c r="A3017" s="19" t="s">
        <v>8253</v>
      </c>
      <c r="B3017" s="20" t="s">
        <v>1206</v>
      </c>
      <c r="C3017" s="20">
        <v>3</v>
      </c>
      <c r="D3017" s="20" t="s">
        <v>389</v>
      </c>
      <c r="E3017" s="20" t="s">
        <v>17</v>
      </c>
      <c r="F3017" s="20">
        <v>30</v>
      </c>
      <c r="G3017" s="20">
        <v>5</v>
      </c>
      <c r="H3017" s="20">
        <v>0</v>
      </c>
      <c r="I3017" s="20">
        <v>0</v>
      </c>
      <c r="J3017" s="20">
        <v>35</v>
      </c>
      <c r="K3017" s="20" t="s">
        <v>22</v>
      </c>
      <c r="L3017" s="21">
        <v>3401220</v>
      </c>
      <c r="M3017" s="22">
        <v>105</v>
      </c>
      <c r="N3017" s="23">
        <v>0</v>
      </c>
      <c r="O3017" s="24"/>
    </row>
    <row r="3018" spans="1:15" ht="20.399999999999999" x14ac:dyDescent="0.2">
      <c r="A3018" s="19" t="s">
        <v>8177</v>
      </c>
      <c r="B3018" s="20" t="s">
        <v>8254</v>
      </c>
      <c r="C3018" s="20">
        <v>6</v>
      </c>
      <c r="D3018" s="20" t="s">
        <v>8247</v>
      </c>
      <c r="E3018" s="20"/>
      <c r="F3018" s="20">
        <v>35</v>
      </c>
      <c r="G3018" s="20">
        <v>5</v>
      </c>
      <c r="H3018" s="20">
        <v>0</v>
      </c>
      <c r="I3018" s="20">
        <v>0</v>
      </c>
      <c r="J3018" s="20">
        <v>40</v>
      </c>
      <c r="K3018" s="20"/>
      <c r="L3018" s="21">
        <v>3401220</v>
      </c>
      <c r="M3018" s="22">
        <v>240</v>
      </c>
      <c r="N3018" s="23">
        <v>0</v>
      </c>
      <c r="O3018" s="24"/>
    </row>
    <row r="3019" spans="1:15" ht="20.399999999999999" x14ac:dyDescent="0.2">
      <c r="A3019" s="19" t="s">
        <v>8255</v>
      </c>
      <c r="B3019" s="20" t="s">
        <v>1093</v>
      </c>
      <c r="C3019" s="20">
        <v>3</v>
      </c>
      <c r="D3019" s="20" t="s">
        <v>389</v>
      </c>
      <c r="E3019" s="20" t="s">
        <v>17</v>
      </c>
      <c r="F3019" s="20">
        <v>30</v>
      </c>
      <c r="G3019" s="20">
        <v>5</v>
      </c>
      <c r="H3019" s="20">
        <v>0</v>
      </c>
      <c r="I3019" s="20">
        <v>0</v>
      </c>
      <c r="J3019" s="20">
        <v>35</v>
      </c>
      <c r="K3019" s="20" t="s">
        <v>22</v>
      </c>
      <c r="L3019" s="21">
        <v>3401220</v>
      </c>
      <c r="M3019" s="22">
        <v>105</v>
      </c>
      <c r="N3019" s="23">
        <v>0</v>
      </c>
      <c r="O3019" s="24"/>
    </row>
    <row r="3020" spans="1:15" ht="20.399999999999999" x14ac:dyDescent="0.2">
      <c r="A3020" s="19" t="s">
        <v>8256</v>
      </c>
      <c r="B3020" s="20" t="s">
        <v>737</v>
      </c>
      <c r="C3020" s="20">
        <v>2</v>
      </c>
      <c r="D3020" s="20" t="s">
        <v>210</v>
      </c>
      <c r="E3020" s="20" t="s">
        <v>423</v>
      </c>
      <c r="F3020" s="20">
        <v>200</v>
      </c>
      <c r="G3020" s="20">
        <v>20</v>
      </c>
      <c r="H3020" s="20">
        <v>20</v>
      </c>
      <c r="I3020" s="20">
        <v>0</v>
      </c>
      <c r="J3020" s="20">
        <v>240</v>
      </c>
      <c r="K3020" s="20" t="s">
        <v>22</v>
      </c>
      <c r="L3020" s="21">
        <v>3401220</v>
      </c>
      <c r="M3020" s="22">
        <v>480</v>
      </c>
      <c r="N3020" s="23">
        <v>0</v>
      </c>
      <c r="O3020" s="24"/>
    </row>
    <row r="3021" spans="1:15" ht="20.399999999999999" x14ac:dyDescent="0.2">
      <c r="A3021" s="19" t="s">
        <v>8177</v>
      </c>
      <c r="B3021" s="20" t="s">
        <v>969</v>
      </c>
      <c r="C3021" s="20">
        <v>4</v>
      </c>
      <c r="D3021" s="20" t="s">
        <v>8247</v>
      </c>
      <c r="E3021" s="20"/>
      <c r="F3021" s="20">
        <v>35</v>
      </c>
      <c r="G3021" s="20">
        <v>5</v>
      </c>
      <c r="H3021" s="20">
        <v>0</v>
      </c>
      <c r="I3021" s="20">
        <v>0</v>
      </c>
      <c r="J3021" s="20">
        <v>40</v>
      </c>
      <c r="K3021" s="20"/>
      <c r="L3021" s="21">
        <v>3401220</v>
      </c>
      <c r="M3021" s="22">
        <v>160</v>
      </c>
      <c r="N3021" s="23">
        <v>0</v>
      </c>
      <c r="O3021" s="24"/>
    </row>
    <row r="3022" spans="1:15" ht="20.399999999999999" x14ac:dyDescent="0.2">
      <c r="A3022" s="19" t="s">
        <v>8253</v>
      </c>
      <c r="B3022" s="20" t="s">
        <v>938</v>
      </c>
      <c r="C3022" s="20">
        <v>3</v>
      </c>
      <c r="D3022" s="20" t="s">
        <v>389</v>
      </c>
      <c r="E3022" s="20" t="s">
        <v>17</v>
      </c>
      <c r="F3022" s="20">
        <v>30</v>
      </c>
      <c r="G3022" s="20">
        <v>5</v>
      </c>
      <c r="H3022" s="20">
        <v>0</v>
      </c>
      <c r="I3022" s="20">
        <v>0</v>
      </c>
      <c r="J3022" s="20">
        <v>35</v>
      </c>
      <c r="K3022" s="20" t="s">
        <v>22</v>
      </c>
      <c r="L3022" s="21">
        <v>3401220</v>
      </c>
      <c r="M3022" s="22">
        <v>105</v>
      </c>
      <c r="N3022" s="23">
        <v>0</v>
      </c>
      <c r="O3022" s="24"/>
    </row>
    <row r="3023" spans="1:15" ht="30.6" x14ac:dyDescent="0.2">
      <c r="A3023" s="19" t="s">
        <v>8257</v>
      </c>
      <c r="B3023" s="20" t="s">
        <v>8258</v>
      </c>
      <c r="C3023" s="20">
        <v>7</v>
      </c>
      <c r="D3023" s="20" t="s">
        <v>1081</v>
      </c>
      <c r="E3023" s="20"/>
      <c r="F3023" s="20">
        <v>25</v>
      </c>
      <c r="G3023" s="20">
        <v>5</v>
      </c>
      <c r="H3023" s="20">
        <v>0</v>
      </c>
      <c r="I3023" s="20">
        <v>0</v>
      </c>
      <c r="J3023" s="20">
        <v>30</v>
      </c>
      <c r="K3023" s="20"/>
      <c r="L3023" s="21">
        <v>3401220</v>
      </c>
      <c r="M3023" s="22">
        <v>210</v>
      </c>
      <c r="N3023" s="23">
        <v>0</v>
      </c>
      <c r="O3023" s="24"/>
    </row>
    <row r="3024" spans="1:15" ht="30.6" x14ac:dyDescent="0.2">
      <c r="A3024" s="19" t="s">
        <v>8259</v>
      </c>
      <c r="B3024" s="20" t="s">
        <v>8260</v>
      </c>
      <c r="C3024" s="20">
        <v>9</v>
      </c>
      <c r="D3024" s="20" t="s">
        <v>1081</v>
      </c>
      <c r="E3024" s="20"/>
      <c r="F3024" s="20">
        <v>35</v>
      </c>
      <c r="G3024" s="20">
        <v>5</v>
      </c>
      <c r="H3024" s="20">
        <v>0</v>
      </c>
      <c r="I3024" s="20">
        <v>0</v>
      </c>
      <c r="J3024" s="20">
        <v>40</v>
      </c>
      <c r="K3024" s="20"/>
      <c r="L3024" s="21">
        <v>3401220</v>
      </c>
      <c r="M3024" s="22">
        <v>360</v>
      </c>
      <c r="N3024" s="23">
        <v>0</v>
      </c>
      <c r="O3024" s="24"/>
    </row>
    <row r="3025" spans="1:15" ht="30.6" x14ac:dyDescent="0.2">
      <c r="A3025" s="19" t="s">
        <v>8261</v>
      </c>
      <c r="B3025" s="20" t="s">
        <v>8262</v>
      </c>
      <c r="C3025" s="20">
        <v>6</v>
      </c>
      <c r="D3025" s="20" t="s">
        <v>1081</v>
      </c>
      <c r="E3025" s="20"/>
      <c r="F3025" s="20">
        <v>25</v>
      </c>
      <c r="G3025" s="20">
        <v>5</v>
      </c>
      <c r="H3025" s="20">
        <v>0</v>
      </c>
      <c r="I3025" s="20">
        <v>0</v>
      </c>
      <c r="J3025" s="20">
        <v>30</v>
      </c>
      <c r="K3025" s="20"/>
      <c r="L3025" s="21">
        <v>3401220</v>
      </c>
      <c r="M3025" s="22">
        <v>180</v>
      </c>
      <c r="N3025" s="23">
        <v>0</v>
      </c>
      <c r="O3025" s="24"/>
    </row>
    <row r="3026" spans="1:15" ht="20.399999999999999" x14ac:dyDescent="0.2">
      <c r="A3026" s="19" t="s">
        <v>8263</v>
      </c>
      <c r="B3026" s="20" t="s">
        <v>3560</v>
      </c>
      <c r="C3026" s="20">
        <v>5</v>
      </c>
      <c r="D3026" s="20" t="s">
        <v>389</v>
      </c>
      <c r="E3026" s="20" t="s">
        <v>17</v>
      </c>
      <c r="F3026" s="20">
        <v>13</v>
      </c>
      <c r="G3026" s="20">
        <v>4</v>
      </c>
      <c r="H3026" s="20">
        <v>0</v>
      </c>
      <c r="I3026" s="20">
        <v>0</v>
      </c>
      <c r="J3026" s="20">
        <v>17</v>
      </c>
      <c r="K3026" s="20" t="s">
        <v>22</v>
      </c>
      <c r="L3026" s="21">
        <v>3401220</v>
      </c>
      <c r="M3026" s="22">
        <v>85</v>
      </c>
      <c r="N3026" s="23">
        <v>0</v>
      </c>
      <c r="O3026" s="24"/>
    </row>
    <row r="3027" spans="1:15" ht="20.399999999999999" x14ac:dyDescent="0.2">
      <c r="A3027" s="19" t="s">
        <v>8264</v>
      </c>
      <c r="B3027" s="20" t="s">
        <v>3560</v>
      </c>
      <c r="C3027" s="20">
        <v>5</v>
      </c>
      <c r="D3027" s="20" t="s">
        <v>389</v>
      </c>
      <c r="E3027" s="20" t="s">
        <v>17</v>
      </c>
      <c r="F3027" s="20">
        <v>13</v>
      </c>
      <c r="G3027" s="20">
        <v>4</v>
      </c>
      <c r="H3027" s="20">
        <v>0</v>
      </c>
      <c r="I3027" s="20">
        <v>0</v>
      </c>
      <c r="J3027" s="20">
        <v>17</v>
      </c>
      <c r="K3027" s="20" t="s">
        <v>22</v>
      </c>
      <c r="L3027" s="21">
        <v>3401220</v>
      </c>
      <c r="M3027" s="22">
        <v>85</v>
      </c>
      <c r="N3027" s="23">
        <v>0</v>
      </c>
      <c r="O3027" s="24"/>
    </row>
    <row r="3028" spans="1:15" ht="30.6" x14ac:dyDescent="0.2">
      <c r="A3028" s="19" t="s">
        <v>8265</v>
      </c>
      <c r="B3028" s="20" t="s">
        <v>8266</v>
      </c>
      <c r="C3028" s="20">
        <v>10</v>
      </c>
      <c r="D3028" s="20" t="s">
        <v>1081</v>
      </c>
      <c r="E3028" s="20"/>
      <c r="F3028" s="20">
        <v>35</v>
      </c>
      <c r="G3028" s="20">
        <v>5</v>
      </c>
      <c r="H3028" s="20">
        <v>0</v>
      </c>
      <c r="I3028" s="20">
        <v>0</v>
      </c>
      <c r="J3028" s="20">
        <v>40</v>
      </c>
      <c r="K3028" s="20"/>
      <c r="L3028" s="21">
        <v>3401220</v>
      </c>
      <c r="M3028" s="22">
        <v>400</v>
      </c>
      <c r="N3028" s="23">
        <v>0</v>
      </c>
      <c r="O3028" s="24"/>
    </row>
    <row r="3029" spans="1:15" s="25" customFormat="1" ht="13.2" x14ac:dyDescent="0.25">
      <c r="A3029" s="92" t="s">
        <v>8159</v>
      </c>
      <c r="B3029" s="93"/>
      <c r="C3029" s="93"/>
      <c r="D3029" s="93" t="s">
        <v>8267</v>
      </c>
      <c r="E3029" s="93"/>
      <c r="F3029" s="93"/>
      <c r="G3029" s="93"/>
      <c r="H3029" s="93"/>
      <c r="I3029" s="93"/>
      <c r="J3029" s="93"/>
      <c r="K3029" s="93"/>
      <c r="L3029" s="94"/>
      <c r="M3029" s="95"/>
      <c r="N3029" s="96" t="s">
        <v>20</v>
      </c>
      <c r="O3029" s="97">
        <v>9666974</v>
      </c>
    </row>
    <row r="3031" spans="1:15" ht="13.2" x14ac:dyDescent="0.25">
      <c r="D3031" s="25" t="s">
        <v>8268</v>
      </c>
    </row>
    <row r="3032" spans="1:15" ht="20.399999999999999" x14ac:dyDescent="0.2">
      <c r="A3032" s="19" t="s">
        <v>8269</v>
      </c>
      <c r="B3032" s="20" t="s">
        <v>804</v>
      </c>
      <c r="C3032" s="20">
        <v>3</v>
      </c>
      <c r="D3032" s="20" t="s">
        <v>477</v>
      </c>
      <c r="E3032" s="20" t="s">
        <v>17</v>
      </c>
      <c r="F3032" s="20">
        <v>17</v>
      </c>
      <c r="G3032" s="20">
        <v>5</v>
      </c>
      <c r="H3032" s="20">
        <v>0</v>
      </c>
      <c r="I3032" s="20">
        <v>0</v>
      </c>
      <c r="J3032" s="20">
        <v>22</v>
      </c>
      <c r="K3032" s="20" t="s">
        <v>22</v>
      </c>
      <c r="L3032" s="21">
        <v>3401220</v>
      </c>
      <c r="M3032" s="22">
        <v>66</v>
      </c>
      <c r="N3032" s="23">
        <v>0</v>
      </c>
      <c r="O3032" s="24"/>
    </row>
    <row r="3033" spans="1:15" ht="20.399999999999999" x14ac:dyDescent="0.2">
      <c r="A3033" s="19" t="s">
        <v>8269</v>
      </c>
      <c r="B3033" s="20" t="s">
        <v>8270</v>
      </c>
      <c r="C3033" s="20">
        <v>4</v>
      </c>
      <c r="D3033" s="20" t="s">
        <v>181</v>
      </c>
      <c r="E3033" s="20" t="s">
        <v>17</v>
      </c>
      <c r="F3033" s="20">
        <v>17</v>
      </c>
      <c r="G3033" s="20">
        <v>5</v>
      </c>
      <c r="H3033" s="20">
        <v>0</v>
      </c>
      <c r="I3033" s="20">
        <v>0</v>
      </c>
      <c r="J3033" s="20">
        <v>22</v>
      </c>
      <c r="K3033" s="20" t="s">
        <v>22</v>
      </c>
      <c r="L3033" s="21">
        <v>3401220</v>
      </c>
      <c r="M3033" s="22">
        <v>88</v>
      </c>
      <c r="N3033" s="23">
        <v>3636.3636000000001</v>
      </c>
      <c r="O3033" s="24"/>
    </row>
    <row r="3034" spans="1:15" ht="20.399999999999999" x14ac:dyDescent="0.2">
      <c r="A3034" s="19" t="s">
        <v>8271</v>
      </c>
      <c r="B3034" s="20" t="s">
        <v>1506</v>
      </c>
      <c r="C3034" s="20">
        <v>4</v>
      </c>
      <c r="D3034" s="20" t="s">
        <v>159</v>
      </c>
      <c r="E3034" s="20" t="s">
        <v>346</v>
      </c>
      <c r="F3034" s="20">
        <v>100</v>
      </c>
      <c r="G3034" s="20">
        <v>10</v>
      </c>
      <c r="H3034" s="20">
        <v>3</v>
      </c>
      <c r="I3034" s="20">
        <v>0</v>
      </c>
      <c r="J3034" s="20">
        <v>113</v>
      </c>
      <c r="K3034" s="20" t="s">
        <v>22</v>
      </c>
      <c r="L3034" s="21">
        <v>3401220</v>
      </c>
      <c r="M3034" s="22">
        <v>452</v>
      </c>
      <c r="N3034" s="23">
        <v>0</v>
      </c>
      <c r="O3034" s="24"/>
    </row>
    <row r="3035" spans="1:15" ht="20.399999999999999" x14ac:dyDescent="0.2">
      <c r="A3035" s="19" t="s">
        <v>8272</v>
      </c>
      <c r="B3035" s="20" t="s">
        <v>955</v>
      </c>
      <c r="C3035" s="20">
        <v>3</v>
      </c>
      <c r="D3035" s="20" t="s">
        <v>159</v>
      </c>
      <c r="E3035" s="20" t="s">
        <v>346</v>
      </c>
      <c r="F3035" s="20">
        <v>120</v>
      </c>
      <c r="G3035" s="20">
        <v>12</v>
      </c>
      <c r="H3035" s="20">
        <v>3</v>
      </c>
      <c r="I3035" s="20">
        <v>0</v>
      </c>
      <c r="J3035" s="20">
        <v>135</v>
      </c>
      <c r="K3035" s="20" t="s">
        <v>22</v>
      </c>
      <c r="L3035" s="21">
        <v>3401220</v>
      </c>
      <c r="M3035" s="22">
        <v>405</v>
      </c>
      <c r="N3035" s="23">
        <v>0</v>
      </c>
      <c r="O3035" s="24"/>
    </row>
    <row r="3036" spans="1:15" ht="20.399999999999999" x14ac:dyDescent="0.2">
      <c r="A3036" s="19" t="s">
        <v>8273</v>
      </c>
      <c r="B3036" s="20" t="s">
        <v>2608</v>
      </c>
      <c r="C3036" s="20">
        <v>4</v>
      </c>
      <c r="D3036" s="20" t="s">
        <v>90</v>
      </c>
      <c r="E3036" s="20" t="s">
        <v>17</v>
      </c>
      <c r="F3036" s="20">
        <v>17</v>
      </c>
      <c r="G3036" s="20">
        <v>5</v>
      </c>
      <c r="H3036" s="20">
        <v>0</v>
      </c>
      <c r="I3036" s="20">
        <v>0</v>
      </c>
      <c r="J3036" s="20">
        <v>22</v>
      </c>
      <c r="K3036" s="20" t="s">
        <v>22</v>
      </c>
      <c r="L3036" s="21">
        <v>3401220</v>
      </c>
      <c r="M3036" s="22">
        <v>88</v>
      </c>
      <c r="N3036" s="23">
        <v>3636.3636000000001</v>
      </c>
      <c r="O3036" s="24"/>
    </row>
    <row r="3037" spans="1:15" ht="20.399999999999999" x14ac:dyDescent="0.2">
      <c r="A3037" s="19" t="s">
        <v>8274</v>
      </c>
      <c r="B3037" s="20" t="s">
        <v>2608</v>
      </c>
      <c r="C3037" s="20">
        <v>4</v>
      </c>
      <c r="D3037" s="20" t="s">
        <v>90</v>
      </c>
      <c r="E3037" s="20" t="s">
        <v>17</v>
      </c>
      <c r="F3037" s="20">
        <v>17</v>
      </c>
      <c r="G3037" s="20">
        <v>5</v>
      </c>
      <c r="H3037" s="20">
        <v>0</v>
      </c>
      <c r="I3037" s="20">
        <v>0</v>
      </c>
      <c r="J3037" s="20">
        <v>22</v>
      </c>
      <c r="K3037" s="20" t="s">
        <v>22</v>
      </c>
      <c r="L3037" s="21">
        <v>3401220</v>
      </c>
      <c r="M3037" s="22">
        <v>88</v>
      </c>
      <c r="N3037" s="23">
        <v>0</v>
      </c>
      <c r="O3037" s="24"/>
    </row>
    <row r="3038" spans="1:15" ht="20.399999999999999" x14ac:dyDescent="0.2">
      <c r="A3038" s="19" t="s">
        <v>8275</v>
      </c>
      <c r="B3038" s="20" t="s">
        <v>4639</v>
      </c>
      <c r="C3038" s="20">
        <v>4</v>
      </c>
      <c r="D3038" s="20" t="s">
        <v>159</v>
      </c>
      <c r="E3038" s="20" t="s">
        <v>346</v>
      </c>
      <c r="F3038" s="20">
        <v>100</v>
      </c>
      <c r="G3038" s="20">
        <v>10</v>
      </c>
      <c r="H3038" s="20">
        <v>3</v>
      </c>
      <c r="I3038" s="20">
        <v>0</v>
      </c>
      <c r="J3038" s="20">
        <v>113</v>
      </c>
      <c r="K3038" s="20" t="s">
        <v>22</v>
      </c>
      <c r="L3038" s="21">
        <v>3401220</v>
      </c>
      <c r="M3038" s="22">
        <v>452</v>
      </c>
      <c r="N3038" s="23">
        <v>0</v>
      </c>
      <c r="O3038" s="24"/>
    </row>
    <row r="3039" spans="1:15" ht="20.399999999999999" x14ac:dyDescent="0.2">
      <c r="A3039" s="19" t="s">
        <v>8276</v>
      </c>
      <c r="B3039" s="20" t="s">
        <v>669</v>
      </c>
      <c r="C3039" s="20">
        <v>6</v>
      </c>
      <c r="D3039" s="20" t="s">
        <v>477</v>
      </c>
      <c r="E3039" s="20" t="s">
        <v>17</v>
      </c>
      <c r="F3039" s="20">
        <v>17</v>
      </c>
      <c r="G3039" s="20">
        <v>5</v>
      </c>
      <c r="H3039" s="20">
        <v>0</v>
      </c>
      <c r="I3039" s="20">
        <v>0</v>
      </c>
      <c r="J3039" s="20">
        <v>22</v>
      </c>
      <c r="K3039" s="20" t="s">
        <v>22</v>
      </c>
      <c r="L3039" s="21">
        <v>3401220</v>
      </c>
      <c r="M3039" s="22">
        <v>132</v>
      </c>
      <c r="N3039" s="23">
        <v>0</v>
      </c>
      <c r="O3039" s="24"/>
    </row>
    <row r="3040" spans="1:15" ht="20.399999999999999" x14ac:dyDescent="0.2">
      <c r="A3040" s="19" t="s">
        <v>8277</v>
      </c>
      <c r="B3040" s="20" t="s">
        <v>669</v>
      </c>
      <c r="C3040" s="20">
        <v>6</v>
      </c>
      <c r="D3040" s="20" t="s">
        <v>389</v>
      </c>
      <c r="E3040" s="20" t="s">
        <v>17</v>
      </c>
      <c r="F3040" s="20">
        <v>17</v>
      </c>
      <c r="G3040" s="20">
        <v>5</v>
      </c>
      <c r="H3040" s="20">
        <v>0</v>
      </c>
      <c r="I3040" s="20">
        <v>0</v>
      </c>
      <c r="J3040" s="20">
        <v>22</v>
      </c>
      <c r="K3040" s="20" t="s">
        <v>22</v>
      </c>
      <c r="L3040" s="21">
        <v>3401220</v>
      </c>
      <c r="M3040" s="22">
        <v>132</v>
      </c>
      <c r="N3040" s="23">
        <v>0</v>
      </c>
      <c r="O3040" s="24"/>
    </row>
    <row r="3041" spans="1:15" ht="20.399999999999999" x14ac:dyDescent="0.2">
      <c r="A3041" s="19" t="s">
        <v>8278</v>
      </c>
      <c r="B3041" s="20" t="s">
        <v>1515</v>
      </c>
      <c r="C3041" s="20">
        <v>4</v>
      </c>
      <c r="D3041" s="20" t="s">
        <v>159</v>
      </c>
      <c r="E3041" s="20" t="s">
        <v>346</v>
      </c>
      <c r="F3041" s="20">
        <v>100</v>
      </c>
      <c r="G3041" s="20">
        <v>10</v>
      </c>
      <c r="H3041" s="20">
        <v>3</v>
      </c>
      <c r="I3041" s="20">
        <v>0</v>
      </c>
      <c r="J3041" s="20">
        <v>113</v>
      </c>
      <c r="K3041" s="20" t="s">
        <v>22</v>
      </c>
      <c r="L3041" s="21">
        <v>3401220</v>
      </c>
      <c r="M3041" s="22">
        <v>452</v>
      </c>
      <c r="N3041" s="23">
        <v>0</v>
      </c>
      <c r="O3041" s="24"/>
    </row>
    <row r="3042" spans="1:15" ht="20.399999999999999" x14ac:dyDescent="0.2">
      <c r="A3042" s="19" t="s">
        <v>8269</v>
      </c>
      <c r="B3042" s="20" t="s">
        <v>2624</v>
      </c>
      <c r="C3042" s="20">
        <v>6</v>
      </c>
      <c r="D3042" s="20" t="s">
        <v>477</v>
      </c>
      <c r="E3042" s="20" t="s">
        <v>17</v>
      </c>
      <c r="F3042" s="20">
        <v>17</v>
      </c>
      <c r="G3042" s="20">
        <v>5</v>
      </c>
      <c r="H3042" s="20">
        <v>0</v>
      </c>
      <c r="I3042" s="20">
        <v>0</v>
      </c>
      <c r="J3042" s="20">
        <v>22</v>
      </c>
      <c r="K3042" s="20" t="s">
        <v>22</v>
      </c>
      <c r="L3042" s="21">
        <v>3401220</v>
      </c>
      <c r="M3042" s="22">
        <v>132</v>
      </c>
      <c r="N3042" s="23">
        <v>6818.1818000000003</v>
      </c>
      <c r="O3042" s="24"/>
    </row>
    <row r="3043" spans="1:15" ht="20.399999999999999" x14ac:dyDescent="0.2">
      <c r="A3043" s="19" t="s">
        <v>8279</v>
      </c>
      <c r="B3043" s="20" t="s">
        <v>4366</v>
      </c>
      <c r="C3043" s="20">
        <v>6</v>
      </c>
      <c r="D3043" s="20" t="s">
        <v>477</v>
      </c>
      <c r="E3043" s="20" t="s">
        <v>17</v>
      </c>
      <c r="F3043" s="20">
        <v>17</v>
      </c>
      <c r="G3043" s="20">
        <v>5</v>
      </c>
      <c r="H3043" s="20">
        <v>1</v>
      </c>
      <c r="I3043" s="20">
        <v>0</v>
      </c>
      <c r="J3043" s="20">
        <v>23</v>
      </c>
      <c r="K3043" s="20" t="s">
        <v>22</v>
      </c>
      <c r="L3043" s="21">
        <v>3401220</v>
      </c>
      <c r="M3043" s="22">
        <v>138</v>
      </c>
      <c r="N3043" s="23">
        <v>6521.7390999999998</v>
      </c>
      <c r="O3043" s="24"/>
    </row>
    <row r="3044" spans="1:15" ht="20.399999999999999" x14ac:dyDescent="0.2">
      <c r="A3044" s="19" t="s">
        <v>8280</v>
      </c>
      <c r="B3044" s="20" t="s">
        <v>4374</v>
      </c>
      <c r="C3044" s="20">
        <v>6</v>
      </c>
      <c r="D3044" s="20" t="s">
        <v>389</v>
      </c>
      <c r="E3044" s="20" t="s">
        <v>466</v>
      </c>
      <c r="F3044" s="20">
        <v>17</v>
      </c>
      <c r="G3044" s="20">
        <v>5</v>
      </c>
      <c r="H3044" s="20">
        <v>1</v>
      </c>
      <c r="I3044" s="20">
        <v>0</v>
      </c>
      <c r="J3044" s="20">
        <v>23</v>
      </c>
      <c r="K3044" s="20" t="s">
        <v>22</v>
      </c>
      <c r="L3044" s="21">
        <v>3401220</v>
      </c>
      <c r="M3044" s="22">
        <v>138</v>
      </c>
      <c r="N3044" s="23">
        <v>0</v>
      </c>
      <c r="O3044" s="24"/>
    </row>
    <row r="3045" spans="1:15" ht="20.399999999999999" x14ac:dyDescent="0.2">
      <c r="A3045" s="19" t="s">
        <v>8281</v>
      </c>
      <c r="B3045" s="20" t="s">
        <v>4374</v>
      </c>
      <c r="C3045" s="20">
        <v>6</v>
      </c>
      <c r="D3045" s="20" t="s">
        <v>389</v>
      </c>
      <c r="E3045" s="20" t="s">
        <v>466</v>
      </c>
      <c r="F3045" s="20">
        <v>17</v>
      </c>
      <c r="G3045" s="20">
        <v>5</v>
      </c>
      <c r="H3045" s="20">
        <v>1</v>
      </c>
      <c r="I3045" s="20">
        <v>0</v>
      </c>
      <c r="J3045" s="20">
        <v>23</v>
      </c>
      <c r="K3045" s="20" t="s">
        <v>22</v>
      </c>
      <c r="L3045" s="21">
        <v>3401220</v>
      </c>
      <c r="M3045" s="22">
        <v>138</v>
      </c>
      <c r="N3045" s="23">
        <v>0</v>
      </c>
      <c r="O3045" s="24"/>
    </row>
    <row r="3046" spans="1:15" ht="20.399999999999999" x14ac:dyDescent="0.2">
      <c r="A3046" s="19" t="s">
        <v>7812</v>
      </c>
      <c r="B3046" s="20" t="s">
        <v>8085</v>
      </c>
      <c r="C3046" s="20">
        <v>6</v>
      </c>
      <c r="D3046" s="20" t="s">
        <v>477</v>
      </c>
      <c r="E3046" s="20" t="s">
        <v>17</v>
      </c>
      <c r="F3046" s="20">
        <v>17</v>
      </c>
      <c r="G3046" s="20">
        <v>5</v>
      </c>
      <c r="H3046" s="20">
        <v>0</v>
      </c>
      <c r="I3046" s="20">
        <v>0</v>
      </c>
      <c r="J3046" s="20">
        <v>22</v>
      </c>
      <c r="K3046" s="20" t="s">
        <v>22</v>
      </c>
      <c r="L3046" s="21">
        <v>3401220</v>
      </c>
      <c r="M3046" s="22">
        <v>132</v>
      </c>
      <c r="N3046" s="23">
        <v>0</v>
      </c>
      <c r="O3046" s="24"/>
    </row>
    <row r="3047" spans="1:15" ht="20.399999999999999" x14ac:dyDescent="0.2">
      <c r="A3047" s="19" t="s">
        <v>8282</v>
      </c>
      <c r="B3047" s="20" t="s">
        <v>1811</v>
      </c>
      <c r="C3047" s="20">
        <v>4</v>
      </c>
      <c r="D3047" s="20" t="s">
        <v>159</v>
      </c>
      <c r="E3047" s="20" t="s">
        <v>346</v>
      </c>
      <c r="F3047" s="20">
        <v>100</v>
      </c>
      <c r="G3047" s="20">
        <v>10</v>
      </c>
      <c r="H3047" s="20">
        <v>3</v>
      </c>
      <c r="I3047" s="20">
        <v>0</v>
      </c>
      <c r="J3047" s="20">
        <v>113</v>
      </c>
      <c r="K3047" s="20" t="s">
        <v>22</v>
      </c>
      <c r="L3047" s="21">
        <v>3401220</v>
      </c>
      <c r="M3047" s="22">
        <v>452</v>
      </c>
      <c r="N3047" s="23">
        <v>0</v>
      </c>
      <c r="O3047" s="24"/>
    </row>
    <row r="3048" spans="1:15" ht="20.399999999999999" x14ac:dyDescent="0.2">
      <c r="A3048" s="19" t="s">
        <v>8283</v>
      </c>
      <c r="B3048" s="20" t="s">
        <v>610</v>
      </c>
      <c r="C3048" s="20">
        <v>4</v>
      </c>
      <c r="D3048" s="20" t="s">
        <v>159</v>
      </c>
      <c r="E3048" s="20" t="s">
        <v>346</v>
      </c>
      <c r="F3048" s="20">
        <v>100</v>
      </c>
      <c r="G3048" s="20">
        <v>10</v>
      </c>
      <c r="H3048" s="20">
        <v>3</v>
      </c>
      <c r="I3048" s="20">
        <v>0</v>
      </c>
      <c r="J3048" s="20">
        <v>113</v>
      </c>
      <c r="K3048" s="20" t="s">
        <v>22</v>
      </c>
      <c r="L3048" s="21">
        <v>3401220</v>
      </c>
      <c r="M3048" s="22">
        <v>452</v>
      </c>
      <c r="N3048" s="23">
        <v>0</v>
      </c>
      <c r="O3048" s="24"/>
    </row>
    <row r="3049" spans="1:15" ht="20.399999999999999" x14ac:dyDescent="0.2">
      <c r="A3049" s="19" t="s">
        <v>8284</v>
      </c>
      <c r="B3049" s="20" t="s">
        <v>1483</v>
      </c>
      <c r="C3049" s="20">
        <v>2</v>
      </c>
      <c r="D3049" s="20" t="s">
        <v>159</v>
      </c>
      <c r="E3049" s="20" t="s">
        <v>346</v>
      </c>
      <c r="F3049" s="20">
        <v>50</v>
      </c>
      <c r="G3049" s="20">
        <v>4</v>
      </c>
      <c r="H3049" s="20">
        <v>3</v>
      </c>
      <c r="I3049" s="20">
        <v>0</v>
      </c>
      <c r="J3049" s="20">
        <v>57</v>
      </c>
      <c r="K3049" s="20" t="s">
        <v>22</v>
      </c>
      <c r="L3049" s="21">
        <v>3401220</v>
      </c>
      <c r="M3049" s="22">
        <v>114</v>
      </c>
      <c r="N3049" s="23">
        <v>43.8596</v>
      </c>
      <c r="O3049" s="24"/>
    </row>
    <row r="3050" spans="1:15" ht="20.399999999999999" x14ac:dyDescent="0.2">
      <c r="A3050" s="19" t="s">
        <v>988</v>
      </c>
      <c r="B3050" s="20" t="s">
        <v>3869</v>
      </c>
      <c r="C3050" s="20">
        <v>4</v>
      </c>
      <c r="D3050" s="20" t="s">
        <v>159</v>
      </c>
      <c r="E3050" s="20" t="s">
        <v>346</v>
      </c>
      <c r="F3050" s="20">
        <v>120</v>
      </c>
      <c r="G3050" s="20">
        <v>10</v>
      </c>
      <c r="H3050" s="20">
        <v>3</v>
      </c>
      <c r="I3050" s="20">
        <v>0</v>
      </c>
      <c r="J3050" s="20">
        <v>133</v>
      </c>
      <c r="K3050" s="20" t="s">
        <v>22</v>
      </c>
      <c r="L3050" s="21">
        <v>3401220</v>
      </c>
      <c r="M3050" s="22">
        <v>532</v>
      </c>
      <c r="N3050" s="23">
        <v>6.9604999999999997</v>
      </c>
      <c r="O3050" s="24"/>
    </row>
    <row r="3051" spans="1:15" ht="20.399999999999999" x14ac:dyDescent="0.2">
      <c r="A3051" s="19" t="s">
        <v>8285</v>
      </c>
      <c r="B3051" s="20" t="s">
        <v>1491</v>
      </c>
      <c r="C3051" s="20">
        <v>6</v>
      </c>
      <c r="D3051" s="20" t="s">
        <v>477</v>
      </c>
      <c r="E3051" s="20" t="s">
        <v>17</v>
      </c>
      <c r="F3051" s="20">
        <v>17</v>
      </c>
      <c r="G3051" s="20">
        <v>5</v>
      </c>
      <c r="H3051" s="20">
        <v>0</v>
      </c>
      <c r="I3051" s="20">
        <v>0</v>
      </c>
      <c r="J3051" s="20">
        <v>22</v>
      </c>
      <c r="K3051" s="20" t="s">
        <v>22</v>
      </c>
      <c r="L3051" s="21">
        <v>3401220</v>
      </c>
      <c r="M3051" s="22">
        <v>132</v>
      </c>
      <c r="N3051" s="23">
        <v>6818.1818000000003</v>
      </c>
      <c r="O3051" s="24"/>
    </row>
    <row r="3052" spans="1:15" ht="20.399999999999999" x14ac:dyDescent="0.2">
      <c r="A3052" s="19" t="s">
        <v>8286</v>
      </c>
      <c r="B3052" s="20" t="s">
        <v>1644</v>
      </c>
      <c r="C3052" s="20">
        <v>6</v>
      </c>
      <c r="D3052" s="20" t="s">
        <v>477</v>
      </c>
      <c r="E3052" s="20" t="s">
        <v>17</v>
      </c>
      <c r="F3052" s="20">
        <v>17</v>
      </c>
      <c r="G3052" s="20">
        <v>5</v>
      </c>
      <c r="H3052" s="20">
        <v>0</v>
      </c>
      <c r="I3052" s="20">
        <v>0</v>
      </c>
      <c r="J3052" s="20">
        <v>22</v>
      </c>
      <c r="K3052" s="20" t="s">
        <v>22</v>
      </c>
      <c r="L3052" s="21">
        <v>3401220</v>
      </c>
      <c r="M3052" s="22">
        <v>132</v>
      </c>
      <c r="N3052" s="23">
        <v>6818.1818000000003</v>
      </c>
      <c r="O3052" s="24"/>
    </row>
    <row r="3053" spans="1:15" ht="20.399999999999999" x14ac:dyDescent="0.2">
      <c r="A3053" s="19" t="s">
        <v>8287</v>
      </c>
      <c r="B3053" s="20" t="s">
        <v>7814</v>
      </c>
      <c r="C3053" s="20">
        <v>3</v>
      </c>
      <c r="D3053" s="20" t="s">
        <v>477</v>
      </c>
      <c r="E3053" s="20" t="s">
        <v>17</v>
      </c>
      <c r="F3053" s="20">
        <v>17</v>
      </c>
      <c r="G3053" s="20">
        <v>5</v>
      </c>
      <c r="H3053" s="20">
        <v>0</v>
      </c>
      <c r="I3053" s="20">
        <v>0</v>
      </c>
      <c r="J3053" s="20">
        <v>22</v>
      </c>
      <c r="K3053" s="20" t="s">
        <v>22</v>
      </c>
      <c r="L3053" s="21">
        <v>3401220</v>
      </c>
      <c r="M3053" s="22">
        <v>66</v>
      </c>
      <c r="N3053" s="23">
        <v>0</v>
      </c>
      <c r="O3053" s="24"/>
    </row>
    <row r="3054" spans="1:15" s="25" customFormat="1" ht="13.2" x14ac:dyDescent="0.25">
      <c r="A3054" s="92" t="s">
        <v>8268</v>
      </c>
      <c r="B3054" s="93"/>
      <c r="C3054" s="93"/>
      <c r="D3054" s="93" t="s">
        <v>8288</v>
      </c>
      <c r="E3054" s="93"/>
      <c r="F3054" s="93"/>
      <c r="G3054" s="93"/>
      <c r="H3054" s="93"/>
      <c r="I3054" s="93"/>
      <c r="J3054" s="93"/>
      <c r="K3054" s="93"/>
      <c r="L3054" s="94"/>
      <c r="M3054" s="95"/>
      <c r="N3054" s="96" t="s">
        <v>20</v>
      </c>
      <c r="O3054" s="97">
        <v>4248703</v>
      </c>
    </row>
    <row r="3056" spans="1:15" ht="13.2" x14ac:dyDescent="0.25">
      <c r="D3056" s="25" t="s">
        <v>8289</v>
      </c>
    </row>
    <row r="3057" spans="1:15" ht="20.399999999999999" x14ac:dyDescent="0.2">
      <c r="A3057" s="19" t="s">
        <v>8290</v>
      </c>
      <c r="B3057" s="20" t="s">
        <v>5735</v>
      </c>
      <c r="C3057" s="20">
        <v>30</v>
      </c>
      <c r="D3057" s="20" t="s">
        <v>4131</v>
      </c>
      <c r="E3057" s="20"/>
      <c r="F3057" s="20">
        <v>12</v>
      </c>
      <c r="G3057" s="20">
        <v>6</v>
      </c>
      <c r="H3057" s="20">
        <v>0</v>
      </c>
      <c r="I3057" s="20">
        <v>0</v>
      </c>
      <c r="J3057" s="20">
        <v>18</v>
      </c>
      <c r="K3057" s="20"/>
      <c r="L3057" s="21">
        <v>3401220</v>
      </c>
      <c r="M3057" s="22">
        <v>540</v>
      </c>
      <c r="N3057" s="23">
        <v>0</v>
      </c>
      <c r="O3057" s="24"/>
    </row>
    <row r="3058" spans="1:15" ht="20.399999999999999" x14ac:dyDescent="0.2">
      <c r="A3058" s="19" t="s">
        <v>8291</v>
      </c>
      <c r="B3058" s="20" t="s">
        <v>8292</v>
      </c>
      <c r="C3058" s="20">
        <v>14</v>
      </c>
      <c r="D3058" s="20" t="s">
        <v>1156</v>
      </c>
      <c r="E3058" s="20" t="s">
        <v>17</v>
      </c>
      <c r="F3058" s="20">
        <v>15</v>
      </c>
      <c r="G3058" s="20">
        <v>10</v>
      </c>
      <c r="H3058" s="20">
        <v>0</v>
      </c>
      <c r="I3058" s="20">
        <v>0</v>
      </c>
      <c r="J3058" s="20">
        <v>25</v>
      </c>
      <c r="K3058" s="20" t="s">
        <v>21</v>
      </c>
      <c r="L3058" s="21">
        <v>3401220</v>
      </c>
      <c r="M3058" s="22">
        <v>350</v>
      </c>
      <c r="N3058" s="23">
        <v>0</v>
      </c>
      <c r="O3058" s="24"/>
    </row>
    <row r="3059" spans="1:15" ht="20.399999999999999" x14ac:dyDescent="0.2">
      <c r="A3059" s="19" t="s">
        <v>8290</v>
      </c>
      <c r="B3059" s="20" t="s">
        <v>6208</v>
      </c>
      <c r="C3059" s="20">
        <v>30</v>
      </c>
      <c r="D3059" s="20" t="s">
        <v>4131</v>
      </c>
      <c r="E3059" s="20"/>
      <c r="F3059" s="20">
        <v>12</v>
      </c>
      <c r="G3059" s="20">
        <v>6</v>
      </c>
      <c r="H3059" s="20">
        <v>0</v>
      </c>
      <c r="I3059" s="20">
        <v>0</v>
      </c>
      <c r="J3059" s="20">
        <v>18</v>
      </c>
      <c r="K3059" s="20"/>
      <c r="L3059" s="21">
        <v>3401220</v>
      </c>
      <c r="M3059" s="22">
        <v>540</v>
      </c>
      <c r="N3059" s="23">
        <v>0</v>
      </c>
      <c r="O3059" s="24"/>
    </row>
    <row r="3060" spans="1:15" ht="20.399999999999999" x14ac:dyDescent="0.2">
      <c r="A3060" s="19" t="s">
        <v>8290</v>
      </c>
      <c r="B3060" s="20" t="s">
        <v>7201</v>
      </c>
      <c r="C3060" s="20">
        <v>14</v>
      </c>
      <c r="D3060" s="20" t="s">
        <v>4119</v>
      </c>
      <c r="E3060" s="20"/>
      <c r="F3060" s="20">
        <v>20</v>
      </c>
      <c r="G3060" s="20">
        <v>10</v>
      </c>
      <c r="H3060" s="20">
        <v>0</v>
      </c>
      <c r="I3060" s="20">
        <v>0</v>
      </c>
      <c r="J3060" s="20">
        <v>30</v>
      </c>
      <c r="K3060" s="20"/>
      <c r="L3060" s="21">
        <v>3401220</v>
      </c>
      <c r="M3060" s="22">
        <v>420</v>
      </c>
      <c r="N3060" s="23">
        <v>0</v>
      </c>
      <c r="O3060" s="24"/>
    </row>
    <row r="3061" spans="1:15" ht="20.399999999999999" x14ac:dyDescent="0.2">
      <c r="A3061" s="19" t="s">
        <v>8293</v>
      </c>
      <c r="B3061" s="20" t="s">
        <v>8294</v>
      </c>
      <c r="C3061" s="20">
        <v>5</v>
      </c>
      <c r="D3061" s="20" t="s">
        <v>477</v>
      </c>
      <c r="E3061" s="20"/>
      <c r="F3061" s="20">
        <v>8</v>
      </c>
      <c r="G3061" s="20">
        <v>5</v>
      </c>
      <c r="H3061" s="20">
        <v>0</v>
      </c>
      <c r="I3061" s="20">
        <v>0</v>
      </c>
      <c r="J3061" s="20">
        <v>13</v>
      </c>
      <c r="K3061" s="20"/>
      <c r="L3061" s="21">
        <v>3401220</v>
      </c>
      <c r="M3061" s="22">
        <v>65</v>
      </c>
      <c r="N3061" s="23">
        <v>0</v>
      </c>
      <c r="O3061" s="24"/>
    </row>
    <row r="3062" spans="1:15" ht="20.399999999999999" x14ac:dyDescent="0.2">
      <c r="A3062" s="19" t="s">
        <v>8295</v>
      </c>
      <c r="B3062" s="20" t="s">
        <v>4831</v>
      </c>
      <c r="C3062" s="20">
        <v>2</v>
      </c>
      <c r="D3062" s="20" t="s">
        <v>477</v>
      </c>
      <c r="E3062" s="20" t="s">
        <v>17</v>
      </c>
      <c r="F3062" s="20">
        <v>5</v>
      </c>
      <c r="G3062" s="20">
        <v>5</v>
      </c>
      <c r="H3062" s="20">
        <v>0</v>
      </c>
      <c r="I3062" s="20">
        <v>0</v>
      </c>
      <c r="J3062" s="20">
        <v>10</v>
      </c>
      <c r="K3062" s="20" t="s">
        <v>22</v>
      </c>
      <c r="L3062" s="21">
        <v>3401220</v>
      </c>
      <c r="M3062" s="22">
        <v>20</v>
      </c>
      <c r="N3062" s="23">
        <v>0</v>
      </c>
      <c r="O3062" s="24"/>
    </row>
    <row r="3063" spans="1:15" ht="20.399999999999999" x14ac:dyDescent="0.2">
      <c r="A3063" s="19" t="s">
        <v>8290</v>
      </c>
      <c r="B3063" s="20" t="s">
        <v>3336</v>
      </c>
      <c r="C3063" s="20">
        <v>14</v>
      </c>
      <c r="D3063" s="20" t="s">
        <v>4119</v>
      </c>
      <c r="E3063" s="20"/>
      <c r="F3063" s="20">
        <v>20</v>
      </c>
      <c r="G3063" s="20">
        <v>10</v>
      </c>
      <c r="H3063" s="20">
        <v>0</v>
      </c>
      <c r="I3063" s="20">
        <v>0</v>
      </c>
      <c r="J3063" s="20">
        <v>30</v>
      </c>
      <c r="K3063" s="20"/>
      <c r="L3063" s="21">
        <v>3401220</v>
      </c>
      <c r="M3063" s="22">
        <v>420</v>
      </c>
      <c r="N3063" s="23">
        <v>0</v>
      </c>
      <c r="O3063" s="24"/>
    </row>
    <row r="3064" spans="1:15" ht="20.399999999999999" x14ac:dyDescent="0.2">
      <c r="A3064" s="19" t="s">
        <v>8290</v>
      </c>
      <c r="B3064" s="20" t="s">
        <v>6627</v>
      </c>
      <c r="C3064" s="20">
        <v>30</v>
      </c>
      <c r="D3064" s="20" t="s">
        <v>8296</v>
      </c>
      <c r="E3064" s="20"/>
      <c r="F3064" s="20">
        <v>12</v>
      </c>
      <c r="G3064" s="20">
        <v>6</v>
      </c>
      <c r="H3064" s="20">
        <v>0</v>
      </c>
      <c r="I3064" s="20">
        <v>0</v>
      </c>
      <c r="J3064" s="20">
        <v>18</v>
      </c>
      <c r="K3064" s="20"/>
      <c r="L3064" s="21">
        <v>3401220</v>
      </c>
      <c r="M3064" s="22">
        <v>540</v>
      </c>
      <c r="N3064" s="23">
        <v>0</v>
      </c>
      <c r="O3064" s="24"/>
    </row>
    <row r="3065" spans="1:15" ht="20.399999999999999" x14ac:dyDescent="0.2">
      <c r="A3065" s="19" t="s">
        <v>8290</v>
      </c>
      <c r="B3065" s="20" t="s">
        <v>4029</v>
      </c>
      <c r="C3065" s="20">
        <v>14</v>
      </c>
      <c r="D3065" s="20" t="s">
        <v>4119</v>
      </c>
      <c r="E3065" s="20"/>
      <c r="F3065" s="20">
        <v>20</v>
      </c>
      <c r="G3065" s="20">
        <v>10</v>
      </c>
      <c r="H3065" s="20">
        <v>0</v>
      </c>
      <c r="I3065" s="20">
        <v>0</v>
      </c>
      <c r="J3065" s="20">
        <v>30</v>
      </c>
      <c r="K3065" s="20"/>
      <c r="L3065" s="21">
        <v>3401220</v>
      </c>
      <c r="M3065" s="22">
        <v>420</v>
      </c>
      <c r="N3065" s="23">
        <v>0</v>
      </c>
      <c r="O3065" s="24"/>
    </row>
    <row r="3066" spans="1:15" ht="20.399999999999999" x14ac:dyDescent="0.2">
      <c r="A3066" s="19" t="s">
        <v>8297</v>
      </c>
      <c r="B3066" s="20" t="s">
        <v>8298</v>
      </c>
      <c r="C3066" s="20">
        <v>5</v>
      </c>
      <c r="D3066" s="20" t="s">
        <v>477</v>
      </c>
      <c r="E3066" s="20"/>
      <c r="F3066" s="20">
        <v>8</v>
      </c>
      <c r="G3066" s="20">
        <v>5</v>
      </c>
      <c r="H3066" s="20">
        <v>0</v>
      </c>
      <c r="I3066" s="20">
        <v>0</v>
      </c>
      <c r="J3066" s="20">
        <v>13</v>
      </c>
      <c r="K3066" s="20"/>
      <c r="L3066" s="21">
        <v>3401220</v>
      </c>
      <c r="M3066" s="22">
        <v>65</v>
      </c>
      <c r="N3066" s="23">
        <v>0</v>
      </c>
      <c r="O3066" s="24"/>
    </row>
    <row r="3067" spans="1:15" ht="20.399999999999999" x14ac:dyDescent="0.2">
      <c r="A3067" s="19" t="s">
        <v>8290</v>
      </c>
      <c r="B3067" s="20" t="s">
        <v>8299</v>
      </c>
      <c r="C3067" s="20">
        <v>30</v>
      </c>
      <c r="D3067" s="20" t="s">
        <v>8296</v>
      </c>
      <c r="E3067" s="20"/>
      <c r="F3067" s="20">
        <v>12</v>
      </c>
      <c r="G3067" s="20">
        <v>6</v>
      </c>
      <c r="H3067" s="20">
        <v>0</v>
      </c>
      <c r="I3067" s="20">
        <v>0</v>
      </c>
      <c r="J3067" s="20">
        <v>18</v>
      </c>
      <c r="K3067" s="20"/>
      <c r="L3067" s="21">
        <v>3401220</v>
      </c>
      <c r="M3067" s="22">
        <v>540</v>
      </c>
      <c r="N3067" s="23">
        <v>0</v>
      </c>
      <c r="O3067" s="24"/>
    </row>
    <row r="3068" spans="1:15" ht="20.399999999999999" x14ac:dyDescent="0.2">
      <c r="A3068" s="19" t="s">
        <v>8300</v>
      </c>
      <c r="B3068" s="20" t="s">
        <v>4965</v>
      </c>
      <c r="C3068" s="20">
        <v>2</v>
      </c>
      <c r="D3068" s="20" t="s">
        <v>477</v>
      </c>
      <c r="E3068" s="20" t="s">
        <v>17</v>
      </c>
      <c r="F3068" s="20">
        <v>5</v>
      </c>
      <c r="G3068" s="20">
        <v>5</v>
      </c>
      <c r="H3068" s="20">
        <v>0</v>
      </c>
      <c r="I3068" s="20">
        <v>0</v>
      </c>
      <c r="J3068" s="20">
        <v>10</v>
      </c>
      <c r="K3068" s="20" t="s">
        <v>22</v>
      </c>
      <c r="L3068" s="21">
        <v>3401220</v>
      </c>
      <c r="M3068" s="22">
        <v>20</v>
      </c>
      <c r="N3068" s="23">
        <v>0</v>
      </c>
      <c r="O3068" s="24"/>
    </row>
    <row r="3069" spans="1:15" ht="20.399999999999999" x14ac:dyDescent="0.2">
      <c r="A3069" s="19" t="s">
        <v>8290</v>
      </c>
      <c r="B3069" s="20" t="s">
        <v>6545</v>
      </c>
      <c r="C3069" s="20">
        <v>14</v>
      </c>
      <c r="D3069" s="20" t="s">
        <v>4119</v>
      </c>
      <c r="E3069" s="20"/>
      <c r="F3069" s="20">
        <v>20</v>
      </c>
      <c r="G3069" s="20">
        <v>10</v>
      </c>
      <c r="H3069" s="20">
        <v>0</v>
      </c>
      <c r="I3069" s="20">
        <v>0</v>
      </c>
      <c r="J3069" s="20">
        <v>30</v>
      </c>
      <c r="K3069" s="20"/>
      <c r="L3069" s="21">
        <v>3401220</v>
      </c>
      <c r="M3069" s="22">
        <v>420</v>
      </c>
      <c r="N3069" s="23">
        <v>0</v>
      </c>
      <c r="O3069" s="24"/>
    </row>
    <row r="3070" spans="1:15" ht="20.399999999999999" x14ac:dyDescent="0.2">
      <c r="A3070" s="19" t="s">
        <v>8301</v>
      </c>
      <c r="B3070" s="20" t="s">
        <v>8302</v>
      </c>
      <c r="C3070" s="20">
        <v>15</v>
      </c>
      <c r="D3070" s="20" t="s">
        <v>447</v>
      </c>
      <c r="E3070" s="20" t="s">
        <v>346</v>
      </c>
      <c r="F3070" s="20">
        <v>15</v>
      </c>
      <c r="G3070" s="20">
        <v>10</v>
      </c>
      <c r="H3070" s="20">
        <v>0</v>
      </c>
      <c r="I3070" s="20">
        <v>0</v>
      </c>
      <c r="J3070" s="20">
        <v>25</v>
      </c>
      <c r="K3070" s="20" t="s">
        <v>21</v>
      </c>
      <c r="L3070" s="21">
        <v>3401220</v>
      </c>
      <c r="M3070" s="22">
        <v>375</v>
      </c>
      <c r="N3070" s="23">
        <v>0</v>
      </c>
      <c r="O3070" s="24"/>
    </row>
    <row r="3071" spans="1:15" ht="20.399999999999999" x14ac:dyDescent="0.2">
      <c r="A3071" s="19" t="s">
        <v>8290</v>
      </c>
      <c r="B3071" s="20" t="s">
        <v>8303</v>
      </c>
      <c r="C3071" s="20">
        <v>14</v>
      </c>
      <c r="D3071" s="20" t="s">
        <v>159</v>
      </c>
      <c r="E3071" s="20"/>
      <c r="F3071" s="20">
        <v>20</v>
      </c>
      <c r="G3071" s="20">
        <v>10</v>
      </c>
      <c r="H3071" s="20">
        <v>0</v>
      </c>
      <c r="I3071" s="20">
        <v>0</v>
      </c>
      <c r="J3071" s="20">
        <v>30</v>
      </c>
      <c r="K3071" s="20"/>
      <c r="L3071" s="21">
        <v>3401220</v>
      </c>
      <c r="M3071" s="22">
        <v>420</v>
      </c>
      <c r="N3071" s="23">
        <v>1033.3333</v>
      </c>
      <c r="O3071" s="24"/>
    </row>
    <row r="3072" spans="1:15" ht="20.399999999999999" x14ac:dyDescent="0.2">
      <c r="A3072" s="19" t="s">
        <v>8304</v>
      </c>
      <c r="B3072" s="20" t="s">
        <v>4204</v>
      </c>
      <c r="C3072" s="20">
        <v>7</v>
      </c>
      <c r="D3072" s="20" t="s">
        <v>159</v>
      </c>
      <c r="E3072" s="20" t="s">
        <v>346</v>
      </c>
      <c r="F3072" s="20">
        <v>128</v>
      </c>
      <c r="G3072" s="20">
        <v>35</v>
      </c>
      <c r="H3072" s="20">
        <v>20</v>
      </c>
      <c r="I3072" s="20">
        <v>0</v>
      </c>
      <c r="J3072" s="20">
        <v>183</v>
      </c>
      <c r="K3072" s="20" t="s">
        <v>18</v>
      </c>
      <c r="L3072" s="21">
        <v>3401220</v>
      </c>
      <c r="M3072" s="22">
        <v>1281</v>
      </c>
      <c r="N3072" s="23">
        <v>306.01089999999999</v>
      </c>
      <c r="O3072" s="24"/>
    </row>
    <row r="3073" spans="1:15" ht="20.399999999999999" x14ac:dyDescent="0.2">
      <c r="A3073" s="19" t="s">
        <v>8290</v>
      </c>
      <c r="B3073" s="20" t="s">
        <v>92</v>
      </c>
      <c r="C3073" s="20">
        <v>12</v>
      </c>
      <c r="D3073" s="20" t="s">
        <v>159</v>
      </c>
      <c r="E3073" s="20"/>
      <c r="F3073" s="20">
        <v>20</v>
      </c>
      <c r="G3073" s="20">
        <v>10</v>
      </c>
      <c r="H3073" s="20">
        <v>0</v>
      </c>
      <c r="I3073" s="20">
        <v>0</v>
      </c>
      <c r="J3073" s="20">
        <v>30</v>
      </c>
      <c r="K3073" s="20"/>
      <c r="L3073" s="21">
        <v>3401220</v>
      </c>
      <c r="M3073" s="22">
        <v>360</v>
      </c>
      <c r="N3073" s="23">
        <v>1205.5554999999999</v>
      </c>
      <c r="O3073" s="24"/>
    </row>
    <row r="3074" spans="1:15" ht="20.399999999999999" x14ac:dyDescent="0.2">
      <c r="A3074" s="19" t="s">
        <v>8305</v>
      </c>
      <c r="B3074" s="20" t="s">
        <v>7772</v>
      </c>
      <c r="C3074" s="20">
        <v>3</v>
      </c>
      <c r="D3074" s="20" t="s">
        <v>389</v>
      </c>
      <c r="E3074" s="20" t="s">
        <v>17</v>
      </c>
      <c r="F3074" s="20">
        <v>3</v>
      </c>
      <c r="G3074" s="20">
        <v>1</v>
      </c>
      <c r="H3074" s="20">
        <v>0</v>
      </c>
      <c r="I3074" s="20">
        <v>0</v>
      </c>
      <c r="J3074" s="20">
        <v>4</v>
      </c>
      <c r="K3074" s="20" t="s">
        <v>18</v>
      </c>
      <c r="L3074" s="21">
        <v>3401220</v>
      </c>
      <c r="M3074" s="22">
        <v>12</v>
      </c>
      <c r="N3074" s="23">
        <v>0</v>
      </c>
      <c r="O3074" s="24"/>
    </row>
    <row r="3075" spans="1:15" ht="20.399999999999999" x14ac:dyDescent="0.2">
      <c r="A3075" s="19" t="s">
        <v>8306</v>
      </c>
      <c r="B3075" s="20" t="s">
        <v>7772</v>
      </c>
      <c r="C3075" s="20">
        <v>3</v>
      </c>
      <c r="D3075" s="20" t="s">
        <v>389</v>
      </c>
      <c r="E3075" s="20" t="s">
        <v>17</v>
      </c>
      <c r="F3075" s="20">
        <v>3</v>
      </c>
      <c r="G3075" s="20">
        <v>1</v>
      </c>
      <c r="H3075" s="20">
        <v>0</v>
      </c>
      <c r="I3075" s="20">
        <v>0</v>
      </c>
      <c r="J3075" s="20">
        <v>4</v>
      </c>
      <c r="K3075" s="20" t="s">
        <v>18</v>
      </c>
      <c r="L3075" s="21">
        <v>3401220</v>
      </c>
      <c r="M3075" s="22">
        <v>12</v>
      </c>
      <c r="N3075" s="23">
        <v>0</v>
      </c>
      <c r="O3075" s="24"/>
    </row>
    <row r="3076" spans="1:15" ht="20.399999999999999" x14ac:dyDescent="0.2">
      <c r="A3076" s="19" t="s">
        <v>8307</v>
      </c>
      <c r="B3076" s="20" t="s">
        <v>3200</v>
      </c>
      <c r="C3076" s="20">
        <v>3</v>
      </c>
      <c r="D3076" s="20" t="s">
        <v>389</v>
      </c>
      <c r="E3076" s="20" t="s">
        <v>17</v>
      </c>
      <c r="F3076" s="20">
        <v>3</v>
      </c>
      <c r="G3076" s="20">
        <v>1</v>
      </c>
      <c r="H3076" s="20">
        <v>0</v>
      </c>
      <c r="I3076" s="20">
        <v>0</v>
      </c>
      <c r="J3076" s="20">
        <v>4</v>
      </c>
      <c r="K3076" s="20" t="s">
        <v>18</v>
      </c>
      <c r="L3076" s="21">
        <v>3401220</v>
      </c>
      <c r="M3076" s="22">
        <v>12</v>
      </c>
      <c r="N3076" s="23">
        <v>0</v>
      </c>
      <c r="O3076" s="24"/>
    </row>
    <row r="3077" spans="1:15" ht="20.399999999999999" x14ac:dyDescent="0.2">
      <c r="A3077" s="19" t="s">
        <v>8308</v>
      </c>
      <c r="B3077" s="20" t="s">
        <v>3200</v>
      </c>
      <c r="C3077" s="20">
        <v>3</v>
      </c>
      <c r="D3077" s="20" t="s">
        <v>389</v>
      </c>
      <c r="E3077" s="20" t="s">
        <v>17</v>
      </c>
      <c r="F3077" s="20">
        <v>3</v>
      </c>
      <c r="G3077" s="20">
        <v>1</v>
      </c>
      <c r="H3077" s="20">
        <v>0</v>
      </c>
      <c r="I3077" s="20">
        <v>0</v>
      </c>
      <c r="J3077" s="20">
        <v>4</v>
      </c>
      <c r="K3077" s="20" t="s">
        <v>18</v>
      </c>
      <c r="L3077" s="21">
        <v>3401220</v>
      </c>
      <c r="M3077" s="22">
        <v>12</v>
      </c>
      <c r="N3077" s="23">
        <v>0</v>
      </c>
      <c r="O3077" s="24"/>
    </row>
    <row r="3078" spans="1:15" ht="20.399999999999999" x14ac:dyDescent="0.2">
      <c r="A3078" s="19" t="s">
        <v>8309</v>
      </c>
      <c r="B3078" s="20" t="s">
        <v>8310</v>
      </c>
      <c r="C3078" s="20">
        <v>14</v>
      </c>
      <c r="D3078" s="20" t="s">
        <v>445</v>
      </c>
      <c r="E3078" s="20" t="s">
        <v>346</v>
      </c>
      <c r="F3078" s="20">
        <v>15</v>
      </c>
      <c r="G3078" s="20">
        <v>10</v>
      </c>
      <c r="H3078" s="20">
        <v>0</v>
      </c>
      <c r="I3078" s="20">
        <v>0</v>
      </c>
      <c r="J3078" s="20">
        <v>25</v>
      </c>
      <c r="K3078" s="20" t="s">
        <v>21</v>
      </c>
      <c r="L3078" s="21">
        <v>3401220</v>
      </c>
      <c r="M3078" s="22">
        <v>350</v>
      </c>
      <c r="N3078" s="23">
        <v>0</v>
      </c>
      <c r="O3078" s="24"/>
    </row>
    <row r="3079" spans="1:15" ht="20.399999999999999" x14ac:dyDescent="0.2">
      <c r="A3079" s="19" t="s">
        <v>5657</v>
      </c>
      <c r="B3079" s="20" t="s">
        <v>1926</v>
      </c>
      <c r="C3079" s="20">
        <v>7</v>
      </c>
      <c r="D3079" s="20" t="s">
        <v>159</v>
      </c>
      <c r="E3079" s="20" t="s">
        <v>17</v>
      </c>
      <c r="F3079" s="20">
        <v>130</v>
      </c>
      <c r="G3079" s="20">
        <v>50</v>
      </c>
      <c r="H3079" s="20">
        <v>20</v>
      </c>
      <c r="I3079" s="20">
        <v>0</v>
      </c>
      <c r="J3079" s="20">
        <v>200</v>
      </c>
      <c r="K3079" s="20" t="s">
        <v>21</v>
      </c>
      <c r="L3079" s="21">
        <v>3401220</v>
      </c>
      <c r="M3079" s="22">
        <v>1400</v>
      </c>
      <c r="N3079" s="23">
        <v>0</v>
      </c>
      <c r="O3079" s="24"/>
    </row>
    <row r="3080" spans="1:15" ht="20.399999999999999" x14ac:dyDescent="0.2">
      <c r="A3080" s="19" t="s">
        <v>8311</v>
      </c>
      <c r="B3080" s="20" t="s">
        <v>1792</v>
      </c>
      <c r="C3080" s="20">
        <v>7</v>
      </c>
      <c r="D3080" s="20" t="s">
        <v>159</v>
      </c>
      <c r="E3080" s="20" t="s">
        <v>346</v>
      </c>
      <c r="F3080" s="20">
        <v>128</v>
      </c>
      <c r="G3080" s="20">
        <v>35</v>
      </c>
      <c r="H3080" s="20">
        <v>20</v>
      </c>
      <c r="I3080" s="20">
        <v>0</v>
      </c>
      <c r="J3080" s="20">
        <v>183</v>
      </c>
      <c r="K3080" s="20" t="s">
        <v>18</v>
      </c>
      <c r="L3080" s="21">
        <v>3401220</v>
      </c>
      <c r="M3080" s="22">
        <v>1281</v>
      </c>
      <c r="N3080" s="23">
        <v>306.01089999999999</v>
      </c>
      <c r="O3080" s="24"/>
    </row>
    <row r="3081" spans="1:15" ht="20.399999999999999" x14ac:dyDescent="0.2">
      <c r="A3081" s="19" t="s">
        <v>5657</v>
      </c>
      <c r="B3081" s="20" t="s">
        <v>1792</v>
      </c>
      <c r="C3081" s="20">
        <v>7</v>
      </c>
      <c r="D3081" s="20" t="s">
        <v>159</v>
      </c>
      <c r="E3081" s="20" t="s">
        <v>17</v>
      </c>
      <c r="F3081" s="20">
        <v>130</v>
      </c>
      <c r="G3081" s="20">
        <v>50</v>
      </c>
      <c r="H3081" s="20">
        <v>20</v>
      </c>
      <c r="I3081" s="20">
        <v>0</v>
      </c>
      <c r="J3081" s="20">
        <v>200</v>
      </c>
      <c r="K3081" s="20" t="s">
        <v>21</v>
      </c>
      <c r="L3081" s="21">
        <v>3401220</v>
      </c>
      <c r="M3081" s="22">
        <v>1400</v>
      </c>
      <c r="N3081" s="23">
        <v>378.57139999999998</v>
      </c>
      <c r="O3081" s="24"/>
    </row>
    <row r="3082" spans="1:15" ht="20.399999999999999" x14ac:dyDescent="0.2">
      <c r="A3082" s="19" t="s">
        <v>8312</v>
      </c>
      <c r="B3082" s="20" t="s">
        <v>5294</v>
      </c>
      <c r="C3082" s="20">
        <v>7</v>
      </c>
      <c r="D3082" s="20" t="s">
        <v>389</v>
      </c>
      <c r="E3082" s="20" t="s">
        <v>17</v>
      </c>
      <c r="F3082" s="20">
        <v>4</v>
      </c>
      <c r="G3082" s="20">
        <v>2</v>
      </c>
      <c r="H3082" s="20">
        <v>0</v>
      </c>
      <c r="I3082" s="20">
        <v>0</v>
      </c>
      <c r="J3082" s="20">
        <v>6</v>
      </c>
      <c r="K3082" s="20" t="s">
        <v>18</v>
      </c>
      <c r="L3082" s="21">
        <v>3401220</v>
      </c>
      <c r="M3082" s="22">
        <v>42</v>
      </c>
      <c r="N3082" s="23">
        <v>0</v>
      </c>
      <c r="O3082" s="24"/>
    </row>
    <row r="3083" spans="1:15" ht="20.399999999999999" x14ac:dyDescent="0.2">
      <c r="A3083" s="19" t="s">
        <v>8313</v>
      </c>
      <c r="B3083" s="20" t="s">
        <v>5294</v>
      </c>
      <c r="C3083" s="20">
        <v>7</v>
      </c>
      <c r="D3083" s="20" t="s">
        <v>389</v>
      </c>
      <c r="E3083" s="20" t="s">
        <v>17</v>
      </c>
      <c r="F3083" s="20">
        <v>4</v>
      </c>
      <c r="G3083" s="20">
        <v>2</v>
      </c>
      <c r="H3083" s="20">
        <v>0</v>
      </c>
      <c r="I3083" s="20">
        <v>0</v>
      </c>
      <c r="J3083" s="20">
        <v>6</v>
      </c>
      <c r="K3083" s="20" t="s">
        <v>18</v>
      </c>
      <c r="L3083" s="21">
        <v>3401220</v>
      </c>
      <c r="M3083" s="22">
        <v>42</v>
      </c>
      <c r="N3083" s="23">
        <v>0</v>
      </c>
      <c r="O3083" s="24"/>
    </row>
    <row r="3084" spans="1:15" ht="20.399999999999999" x14ac:dyDescent="0.2">
      <c r="A3084" s="19" t="s">
        <v>8314</v>
      </c>
      <c r="B3084" s="20" t="s">
        <v>5294</v>
      </c>
      <c r="C3084" s="20">
        <v>7</v>
      </c>
      <c r="D3084" s="20" t="s">
        <v>389</v>
      </c>
      <c r="E3084" s="20" t="s">
        <v>17</v>
      </c>
      <c r="F3084" s="20">
        <v>4</v>
      </c>
      <c r="G3084" s="20">
        <v>2</v>
      </c>
      <c r="H3084" s="20">
        <v>0</v>
      </c>
      <c r="I3084" s="20">
        <v>0</v>
      </c>
      <c r="J3084" s="20">
        <v>6</v>
      </c>
      <c r="K3084" s="20" t="s">
        <v>18</v>
      </c>
      <c r="L3084" s="21">
        <v>3401220</v>
      </c>
      <c r="M3084" s="22">
        <v>42</v>
      </c>
      <c r="N3084" s="23">
        <v>0</v>
      </c>
      <c r="O3084" s="24"/>
    </row>
    <row r="3085" spans="1:15" ht="20.399999999999999" x14ac:dyDescent="0.2">
      <c r="A3085" s="19" t="s">
        <v>8315</v>
      </c>
      <c r="B3085" s="20" t="s">
        <v>2769</v>
      </c>
      <c r="C3085" s="20">
        <v>7</v>
      </c>
      <c r="D3085" s="20" t="s">
        <v>159</v>
      </c>
      <c r="E3085" s="20" t="s">
        <v>346</v>
      </c>
      <c r="F3085" s="20">
        <v>128</v>
      </c>
      <c r="G3085" s="20">
        <v>35</v>
      </c>
      <c r="H3085" s="20">
        <v>20</v>
      </c>
      <c r="I3085" s="20">
        <v>0</v>
      </c>
      <c r="J3085" s="20">
        <v>183</v>
      </c>
      <c r="K3085" s="20" t="s">
        <v>18</v>
      </c>
      <c r="L3085" s="21">
        <v>3401220</v>
      </c>
      <c r="M3085" s="22">
        <v>1281</v>
      </c>
      <c r="N3085" s="23">
        <v>306.01089999999999</v>
      </c>
      <c r="O3085" s="24"/>
    </row>
    <row r="3086" spans="1:15" ht="20.399999999999999" x14ac:dyDescent="0.2">
      <c r="A3086" s="19" t="s">
        <v>8316</v>
      </c>
      <c r="B3086" s="20" t="s">
        <v>703</v>
      </c>
      <c r="C3086" s="20">
        <v>3</v>
      </c>
      <c r="D3086" s="20" t="s">
        <v>389</v>
      </c>
      <c r="E3086" s="20" t="s">
        <v>17</v>
      </c>
      <c r="F3086" s="20">
        <v>3</v>
      </c>
      <c r="G3086" s="20">
        <v>1</v>
      </c>
      <c r="H3086" s="20">
        <v>0</v>
      </c>
      <c r="I3086" s="20">
        <v>0</v>
      </c>
      <c r="J3086" s="20">
        <v>4</v>
      </c>
      <c r="K3086" s="20" t="s">
        <v>18</v>
      </c>
      <c r="L3086" s="21">
        <v>3401220</v>
      </c>
      <c r="M3086" s="22">
        <v>12</v>
      </c>
      <c r="N3086" s="23">
        <v>0</v>
      </c>
      <c r="O3086" s="24"/>
    </row>
    <row r="3087" spans="1:15" ht="20.399999999999999" x14ac:dyDescent="0.2">
      <c r="A3087" s="19" t="s">
        <v>8316</v>
      </c>
      <c r="B3087" s="20" t="s">
        <v>703</v>
      </c>
      <c r="C3087" s="20">
        <v>3</v>
      </c>
      <c r="D3087" s="20" t="s">
        <v>389</v>
      </c>
      <c r="E3087" s="20" t="s">
        <v>17</v>
      </c>
      <c r="F3087" s="20">
        <v>3</v>
      </c>
      <c r="G3087" s="20">
        <v>1</v>
      </c>
      <c r="H3087" s="20">
        <v>0</v>
      </c>
      <c r="I3087" s="20">
        <v>0</v>
      </c>
      <c r="J3087" s="20">
        <v>4</v>
      </c>
      <c r="K3087" s="20" t="s">
        <v>18</v>
      </c>
      <c r="L3087" s="21">
        <v>3401220</v>
      </c>
      <c r="M3087" s="22">
        <v>12</v>
      </c>
      <c r="N3087" s="23">
        <v>0</v>
      </c>
      <c r="O3087" s="24"/>
    </row>
    <row r="3088" spans="1:15" ht="20.399999999999999" x14ac:dyDescent="0.2">
      <c r="A3088" s="19" t="s">
        <v>8317</v>
      </c>
      <c r="B3088" s="20" t="s">
        <v>703</v>
      </c>
      <c r="C3088" s="20">
        <v>3</v>
      </c>
      <c r="D3088" s="20" t="s">
        <v>389</v>
      </c>
      <c r="E3088" s="20" t="s">
        <v>17</v>
      </c>
      <c r="F3088" s="20">
        <v>3</v>
      </c>
      <c r="G3088" s="20">
        <v>1</v>
      </c>
      <c r="H3088" s="20">
        <v>0</v>
      </c>
      <c r="I3088" s="20">
        <v>0</v>
      </c>
      <c r="J3088" s="20">
        <v>4</v>
      </c>
      <c r="K3088" s="20" t="s">
        <v>18</v>
      </c>
      <c r="L3088" s="21">
        <v>3401220</v>
      </c>
      <c r="M3088" s="22">
        <v>12</v>
      </c>
      <c r="N3088" s="23">
        <v>0</v>
      </c>
      <c r="O3088" s="24"/>
    </row>
    <row r="3089" spans="1:15" ht="20.399999999999999" x14ac:dyDescent="0.2">
      <c r="A3089" s="19" t="s">
        <v>8318</v>
      </c>
      <c r="B3089" s="20" t="s">
        <v>703</v>
      </c>
      <c r="C3089" s="20">
        <v>3</v>
      </c>
      <c r="D3089" s="20" t="s">
        <v>389</v>
      </c>
      <c r="E3089" s="20" t="s">
        <v>17</v>
      </c>
      <c r="F3089" s="20">
        <v>3</v>
      </c>
      <c r="G3089" s="20">
        <v>1</v>
      </c>
      <c r="H3089" s="20">
        <v>0</v>
      </c>
      <c r="I3089" s="20">
        <v>0</v>
      </c>
      <c r="J3089" s="20">
        <v>4</v>
      </c>
      <c r="K3089" s="20" t="s">
        <v>18</v>
      </c>
      <c r="L3089" s="21">
        <v>3401220</v>
      </c>
      <c r="M3089" s="22">
        <v>12</v>
      </c>
      <c r="N3089" s="23">
        <v>0</v>
      </c>
      <c r="O3089" s="24"/>
    </row>
    <row r="3090" spans="1:15" ht="20.399999999999999" x14ac:dyDescent="0.2">
      <c r="A3090" s="19" t="s">
        <v>8319</v>
      </c>
      <c r="B3090" s="20" t="s">
        <v>7099</v>
      </c>
      <c r="C3090" s="20">
        <v>3</v>
      </c>
      <c r="D3090" s="20" t="s">
        <v>389</v>
      </c>
      <c r="E3090" s="20" t="s">
        <v>17</v>
      </c>
      <c r="F3090" s="20">
        <v>3</v>
      </c>
      <c r="G3090" s="20">
        <v>1</v>
      </c>
      <c r="H3090" s="20">
        <v>0</v>
      </c>
      <c r="I3090" s="20">
        <v>0</v>
      </c>
      <c r="J3090" s="20">
        <v>4</v>
      </c>
      <c r="K3090" s="20" t="s">
        <v>18</v>
      </c>
      <c r="L3090" s="21">
        <v>3401220</v>
      </c>
      <c r="M3090" s="22">
        <v>12</v>
      </c>
      <c r="N3090" s="23">
        <v>0</v>
      </c>
      <c r="O3090" s="24"/>
    </row>
    <row r="3091" spans="1:15" ht="20.399999999999999" x14ac:dyDescent="0.2">
      <c r="A3091" s="19" t="s">
        <v>8320</v>
      </c>
      <c r="B3091" s="20" t="s">
        <v>7099</v>
      </c>
      <c r="C3091" s="20">
        <v>3</v>
      </c>
      <c r="D3091" s="20" t="s">
        <v>389</v>
      </c>
      <c r="E3091" s="20" t="s">
        <v>17</v>
      </c>
      <c r="F3091" s="20">
        <v>3</v>
      </c>
      <c r="G3091" s="20">
        <v>1</v>
      </c>
      <c r="H3091" s="20">
        <v>0</v>
      </c>
      <c r="I3091" s="20">
        <v>0</v>
      </c>
      <c r="J3091" s="20">
        <v>4</v>
      </c>
      <c r="K3091" s="20" t="s">
        <v>18</v>
      </c>
      <c r="L3091" s="21">
        <v>3401220</v>
      </c>
      <c r="M3091" s="22">
        <v>12</v>
      </c>
      <c r="N3091" s="23">
        <v>0</v>
      </c>
      <c r="O3091" s="24"/>
    </row>
    <row r="3092" spans="1:15" ht="20.399999999999999" x14ac:dyDescent="0.2">
      <c r="A3092" s="19" t="s">
        <v>8321</v>
      </c>
      <c r="B3092" s="20" t="s">
        <v>7099</v>
      </c>
      <c r="C3092" s="20">
        <v>3</v>
      </c>
      <c r="D3092" s="20" t="s">
        <v>389</v>
      </c>
      <c r="E3092" s="20" t="s">
        <v>17</v>
      </c>
      <c r="F3092" s="20">
        <v>3</v>
      </c>
      <c r="G3092" s="20">
        <v>1</v>
      </c>
      <c r="H3092" s="20">
        <v>0</v>
      </c>
      <c r="I3092" s="20">
        <v>0</v>
      </c>
      <c r="J3092" s="20">
        <v>4</v>
      </c>
      <c r="K3092" s="20" t="s">
        <v>18</v>
      </c>
      <c r="L3092" s="21">
        <v>3401220</v>
      </c>
      <c r="M3092" s="22">
        <v>12</v>
      </c>
      <c r="N3092" s="23">
        <v>0</v>
      </c>
      <c r="O3092" s="24"/>
    </row>
    <row r="3093" spans="1:15" ht="20.399999999999999" x14ac:dyDescent="0.2">
      <c r="A3093" s="19" t="s">
        <v>8322</v>
      </c>
      <c r="B3093" s="20" t="s">
        <v>7099</v>
      </c>
      <c r="C3093" s="20">
        <v>3</v>
      </c>
      <c r="D3093" s="20" t="s">
        <v>389</v>
      </c>
      <c r="E3093" s="20" t="s">
        <v>17</v>
      </c>
      <c r="F3093" s="20">
        <v>3</v>
      </c>
      <c r="G3093" s="20">
        <v>1</v>
      </c>
      <c r="H3093" s="20">
        <v>0</v>
      </c>
      <c r="I3093" s="20">
        <v>0</v>
      </c>
      <c r="J3093" s="20">
        <v>4</v>
      </c>
      <c r="K3093" s="20" t="s">
        <v>18</v>
      </c>
      <c r="L3093" s="21">
        <v>3401220</v>
      </c>
      <c r="M3093" s="22">
        <v>12</v>
      </c>
      <c r="N3093" s="23">
        <v>0</v>
      </c>
      <c r="O3093" s="24"/>
    </row>
    <row r="3094" spans="1:15" ht="20.399999999999999" x14ac:dyDescent="0.2">
      <c r="A3094" s="19" t="s">
        <v>8323</v>
      </c>
      <c r="B3094" s="20" t="s">
        <v>8324</v>
      </c>
      <c r="C3094" s="20">
        <v>7</v>
      </c>
      <c r="D3094" s="20" t="s">
        <v>159</v>
      </c>
      <c r="E3094" s="20" t="s">
        <v>17</v>
      </c>
      <c r="F3094" s="20">
        <v>128</v>
      </c>
      <c r="G3094" s="20">
        <v>35</v>
      </c>
      <c r="H3094" s="20">
        <v>20</v>
      </c>
      <c r="I3094" s="20">
        <v>0</v>
      </c>
      <c r="J3094" s="20">
        <v>183</v>
      </c>
      <c r="K3094" s="20" t="s">
        <v>18</v>
      </c>
      <c r="L3094" s="21">
        <v>3401220</v>
      </c>
      <c r="M3094" s="22">
        <v>1281</v>
      </c>
      <c r="N3094" s="23">
        <v>306.01089999999999</v>
      </c>
      <c r="O3094" s="24"/>
    </row>
    <row r="3095" spans="1:15" ht="20.399999999999999" x14ac:dyDescent="0.2">
      <c r="A3095" s="19" t="s">
        <v>8325</v>
      </c>
      <c r="B3095" s="20" t="s">
        <v>8324</v>
      </c>
      <c r="C3095" s="20">
        <v>7</v>
      </c>
      <c r="D3095" s="20" t="s">
        <v>159</v>
      </c>
      <c r="E3095" s="20" t="s">
        <v>17</v>
      </c>
      <c r="F3095" s="20">
        <v>128</v>
      </c>
      <c r="G3095" s="20">
        <v>35</v>
      </c>
      <c r="H3095" s="20">
        <v>20</v>
      </c>
      <c r="I3095" s="20">
        <v>0</v>
      </c>
      <c r="J3095" s="20">
        <v>183</v>
      </c>
      <c r="K3095" s="20" t="s">
        <v>18</v>
      </c>
      <c r="L3095" s="21">
        <v>3401220</v>
      </c>
      <c r="M3095" s="22">
        <v>1281</v>
      </c>
      <c r="N3095" s="23">
        <v>306.01089999999999</v>
      </c>
      <c r="O3095" s="24"/>
    </row>
    <row r="3096" spans="1:15" ht="20.399999999999999" x14ac:dyDescent="0.2">
      <c r="A3096" s="19" t="s">
        <v>8326</v>
      </c>
      <c r="B3096" s="20" t="s">
        <v>1191</v>
      </c>
      <c r="C3096" s="20">
        <v>7</v>
      </c>
      <c r="D3096" s="20" t="s">
        <v>159</v>
      </c>
      <c r="E3096" s="20" t="s">
        <v>346</v>
      </c>
      <c r="F3096" s="20">
        <v>128</v>
      </c>
      <c r="G3096" s="20">
        <v>35</v>
      </c>
      <c r="H3096" s="20">
        <v>20</v>
      </c>
      <c r="I3096" s="20">
        <v>0</v>
      </c>
      <c r="J3096" s="20">
        <v>183</v>
      </c>
      <c r="K3096" s="20" t="s">
        <v>18</v>
      </c>
      <c r="L3096" s="21">
        <v>3401220</v>
      </c>
      <c r="M3096" s="22">
        <v>1281</v>
      </c>
      <c r="N3096" s="23">
        <v>0</v>
      </c>
      <c r="O3096" s="24"/>
    </row>
    <row r="3097" spans="1:15" ht="20.399999999999999" x14ac:dyDescent="0.2">
      <c r="A3097" s="19" t="s">
        <v>8290</v>
      </c>
      <c r="B3097" s="20" t="s">
        <v>8327</v>
      </c>
      <c r="C3097" s="20">
        <v>12</v>
      </c>
      <c r="D3097" s="20" t="s">
        <v>159</v>
      </c>
      <c r="E3097" s="20"/>
      <c r="F3097" s="20">
        <v>20</v>
      </c>
      <c r="G3097" s="20">
        <v>10</v>
      </c>
      <c r="H3097" s="20">
        <v>0</v>
      </c>
      <c r="I3097" s="20">
        <v>0</v>
      </c>
      <c r="J3097" s="20">
        <v>30</v>
      </c>
      <c r="K3097" s="20"/>
      <c r="L3097" s="21">
        <v>3401220</v>
      </c>
      <c r="M3097" s="22">
        <v>360</v>
      </c>
      <c r="N3097" s="23">
        <v>1205.5554999999999</v>
      </c>
      <c r="O3097" s="24"/>
    </row>
    <row r="3098" spans="1:15" ht="20.399999999999999" x14ac:dyDescent="0.2">
      <c r="A3098" s="19" t="s">
        <v>8328</v>
      </c>
      <c r="B3098" s="20" t="s">
        <v>3400</v>
      </c>
      <c r="C3098" s="20">
        <v>7</v>
      </c>
      <c r="D3098" s="20" t="s">
        <v>159</v>
      </c>
      <c r="E3098" s="20" t="s">
        <v>346</v>
      </c>
      <c r="F3098" s="20">
        <v>128</v>
      </c>
      <c r="G3098" s="20">
        <v>35</v>
      </c>
      <c r="H3098" s="20">
        <v>20</v>
      </c>
      <c r="I3098" s="20">
        <v>0</v>
      </c>
      <c r="J3098" s="20">
        <v>183</v>
      </c>
      <c r="K3098" s="20" t="s">
        <v>18</v>
      </c>
      <c r="L3098" s="21">
        <v>3401220</v>
      </c>
      <c r="M3098" s="22">
        <v>1281</v>
      </c>
      <c r="N3098" s="23">
        <v>0</v>
      </c>
      <c r="O3098" s="24"/>
    </row>
    <row r="3099" spans="1:15" ht="20.399999999999999" x14ac:dyDescent="0.2">
      <c r="A3099" s="19" t="s">
        <v>8290</v>
      </c>
      <c r="B3099" s="20" t="s">
        <v>2869</v>
      </c>
      <c r="C3099" s="20">
        <v>12</v>
      </c>
      <c r="D3099" s="20" t="s">
        <v>159</v>
      </c>
      <c r="E3099" s="20"/>
      <c r="F3099" s="20">
        <v>20</v>
      </c>
      <c r="G3099" s="20">
        <v>10</v>
      </c>
      <c r="H3099" s="20">
        <v>0</v>
      </c>
      <c r="I3099" s="20">
        <v>0</v>
      </c>
      <c r="J3099" s="20">
        <v>30</v>
      </c>
      <c r="K3099" s="20"/>
      <c r="L3099" s="21">
        <v>3401220</v>
      </c>
      <c r="M3099" s="22">
        <v>360</v>
      </c>
      <c r="N3099" s="23">
        <v>1205.5554999999999</v>
      </c>
      <c r="O3099" s="24"/>
    </row>
    <row r="3100" spans="1:15" ht="20.399999999999999" x14ac:dyDescent="0.2">
      <c r="A3100" s="19" t="s">
        <v>5657</v>
      </c>
      <c r="B3100" s="20" t="s">
        <v>715</v>
      </c>
      <c r="C3100" s="20">
        <v>7</v>
      </c>
      <c r="D3100" s="20" t="s">
        <v>159</v>
      </c>
      <c r="E3100" s="20" t="s">
        <v>17</v>
      </c>
      <c r="F3100" s="20">
        <v>130</v>
      </c>
      <c r="G3100" s="20">
        <v>50</v>
      </c>
      <c r="H3100" s="20">
        <v>20</v>
      </c>
      <c r="I3100" s="20">
        <v>0</v>
      </c>
      <c r="J3100" s="20">
        <v>200</v>
      </c>
      <c r="K3100" s="20" t="s">
        <v>21</v>
      </c>
      <c r="L3100" s="21">
        <v>3401220</v>
      </c>
      <c r="M3100" s="22">
        <v>1400</v>
      </c>
      <c r="N3100" s="23">
        <v>378.57139999999998</v>
      </c>
      <c r="O3100" s="24"/>
    </row>
    <row r="3101" spans="1:15" ht="20.399999999999999" x14ac:dyDescent="0.2">
      <c r="A3101" s="19" t="s">
        <v>8329</v>
      </c>
      <c r="B3101" s="20" t="s">
        <v>715</v>
      </c>
      <c r="C3101" s="20">
        <v>7</v>
      </c>
      <c r="D3101" s="20" t="s">
        <v>159</v>
      </c>
      <c r="E3101" s="20" t="s">
        <v>17</v>
      </c>
      <c r="F3101" s="20">
        <v>128</v>
      </c>
      <c r="G3101" s="20">
        <v>35</v>
      </c>
      <c r="H3101" s="20">
        <v>20</v>
      </c>
      <c r="I3101" s="20">
        <v>0</v>
      </c>
      <c r="J3101" s="20">
        <v>183</v>
      </c>
      <c r="K3101" s="20" t="s">
        <v>18</v>
      </c>
      <c r="L3101" s="21">
        <v>3401220</v>
      </c>
      <c r="M3101" s="22">
        <v>1281</v>
      </c>
      <c r="N3101" s="23">
        <v>306.01089999999999</v>
      </c>
      <c r="O3101" s="24"/>
    </row>
    <row r="3102" spans="1:15" ht="20.399999999999999" x14ac:dyDescent="0.2">
      <c r="A3102" s="19" t="s">
        <v>8330</v>
      </c>
      <c r="B3102" s="20" t="s">
        <v>8331</v>
      </c>
      <c r="C3102" s="20">
        <v>14</v>
      </c>
      <c r="D3102" s="20" t="s">
        <v>1163</v>
      </c>
      <c r="E3102" s="20" t="s">
        <v>346</v>
      </c>
      <c r="F3102" s="20">
        <v>15</v>
      </c>
      <c r="G3102" s="20">
        <v>10</v>
      </c>
      <c r="H3102" s="20">
        <v>0</v>
      </c>
      <c r="I3102" s="20">
        <v>0</v>
      </c>
      <c r="J3102" s="20">
        <v>25</v>
      </c>
      <c r="K3102" s="20" t="s">
        <v>21</v>
      </c>
      <c r="L3102" s="21">
        <v>3401220</v>
      </c>
      <c r="M3102" s="22">
        <v>350</v>
      </c>
      <c r="N3102" s="23">
        <v>0</v>
      </c>
      <c r="O3102" s="24"/>
    </row>
    <row r="3103" spans="1:15" ht="20.399999999999999" x14ac:dyDescent="0.2">
      <c r="A3103" s="19" t="s">
        <v>8332</v>
      </c>
      <c r="B3103" s="20" t="s">
        <v>3403</v>
      </c>
      <c r="C3103" s="20">
        <v>7</v>
      </c>
      <c r="D3103" s="20" t="s">
        <v>159</v>
      </c>
      <c r="E3103" s="20" t="s">
        <v>346</v>
      </c>
      <c r="F3103" s="20">
        <v>128</v>
      </c>
      <c r="G3103" s="20">
        <v>35</v>
      </c>
      <c r="H3103" s="20">
        <v>20</v>
      </c>
      <c r="I3103" s="20">
        <v>0</v>
      </c>
      <c r="J3103" s="20">
        <v>183</v>
      </c>
      <c r="K3103" s="20" t="s">
        <v>18</v>
      </c>
      <c r="L3103" s="21">
        <v>3401220</v>
      </c>
      <c r="M3103" s="22">
        <v>1281</v>
      </c>
      <c r="N3103" s="23">
        <v>0</v>
      </c>
      <c r="O3103" s="24"/>
    </row>
    <row r="3104" spans="1:15" ht="20.399999999999999" x14ac:dyDescent="0.2">
      <c r="A3104" s="19" t="s">
        <v>5657</v>
      </c>
      <c r="B3104" s="20" t="s">
        <v>3403</v>
      </c>
      <c r="C3104" s="20">
        <v>7</v>
      </c>
      <c r="D3104" s="20" t="s">
        <v>125</v>
      </c>
      <c r="E3104" s="20" t="s">
        <v>17</v>
      </c>
      <c r="F3104" s="20">
        <v>130</v>
      </c>
      <c r="G3104" s="20">
        <v>50</v>
      </c>
      <c r="H3104" s="20">
        <v>20</v>
      </c>
      <c r="I3104" s="20">
        <v>0</v>
      </c>
      <c r="J3104" s="20">
        <v>200</v>
      </c>
      <c r="K3104" s="20" t="s">
        <v>21</v>
      </c>
      <c r="L3104" s="21">
        <v>3401220</v>
      </c>
      <c r="M3104" s="22">
        <v>1400</v>
      </c>
      <c r="N3104" s="23">
        <v>797.90920000000006</v>
      </c>
      <c r="O3104" s="24"/>
    </row>
    <row r="3105" spans="1:15" ht="20.399999999999999" x14ac:dyDescent="0.2">
      <c r="A3105" s="19" t="s">
        <v>8333</v>
      </c>
      <c r="B3105" s="20" t="s">
        <v>8334</v>
      </c>
      <c r="C3105" s="20">
        <v>5</v>
      </c>
      <c r="D3105" s="20" t="s">
        <v>477</v>
      </c>
      <c r="E3105" s="20"/>
      <c r="F3105" s="20">
        <v>8</v>
      </c>
      <c r="G3105" s="20">
        <v>5</v>
      </c>
      <c r="H3105" s="20">
        <v>0</v>
      </c>
      <c r="I3105" s="20">
        <v>0</v>
      </c>
      <c r="J3105" s="20">
        <v>13</v>
      </c>
      <c r="K3105" s="20"/>
      <c r="L3105" s="21">
        <v>3401220</v>
      </c>
      <c r="M3105" s="22">
        <v>65</v>
      </c>
      <c r="N3105" s="23">
        <v>0</v>
      </c>
      <c r="O3105" s="24"/>
    </row>
    <row r="3106" spans="1:15" ht="20.399999999999999" x14ac:dyDescent="0.2">
      <c r="A3106" s="19" t="s">
        <v>8290</v>
      </c>
      <c r="B3106" s="20" t="s">
        <v>8335</v>
      </c>
      <c r="C3106" s="20">
        <v>12</v>
      </c>
      <c r="D3106" s="20" t="s">
        <v>159</v>
      </c>
      <c r="E3106" s="20"/>
      <c r="F3106" s="20">
        <v>12</v>
      </c>
      <c r="G3106" s="20">
        <v>6</v>
      </c>
      <c r="H3106" s="20">
        <v>0</v>
      </c>
      <c r="I3106" s="20">
        <v>0</v>
      </c>
      <c r="J3106" s="20">
        <v>18</v>
      </c>
      <c r="K3106" s="20"/>
      <c r="L3106" s="21">
        <v>3401220</v>
      </c>
      <c r="M3106" s="22">
        <v>216</v>
      </c>
      <c r="N3106" s="23">
        <v>2009.2592</v>
      </c>
      <c r="O3106" s="24"/>
    </row>
    <row r="3107" spans="1:15" ht="20.399999999999999" x14ac:dyDescent="0.2">
      <c r="A3107" s="19" t="s">
        <v>8295</v>
      </c>
      <c r="B3107" s="20" t="s">
        <v>1598</v>
      </c>
      <c r="C3107" s="20">
        <v>2</v>
      </c>
      <c r="D3107" s="20" t="s">
        <v>477</v>
      </c>
      <c r="E3107" s="20" t="s">
        <v>17</v>
      </c>
      <c r="F3107" s="20">
        <v>5</v>
      </c>
      <c r="G3107" s="20">
        <v>5</v>
      </c>
      <c r="H3107" s="20">
        <v>0</v>
      </c>
      <c r="I3107" s="20">
        <v>0</v>
      </c>
      <c r="J3107" s="20">
        <v>10</v>
      </c>
      <c r="K3107" s="20" t="s">
        <v>22</v>
      </c>
      <c r="L3107" s="21">
        <v>3401220</v>
      </c>
      <c r="M3107" s="22">
        <v>20</v>
      </c>
      <c r="N3107" s="23">
        <v>29150</v>
      </c>
      <c r="O3107" s="24"/>
    </row>
    <row r="3108" spans="1:15" ht="20.399999999999999" x14ac:dyDescent="0.2">
      <c r="A3108" s="19" t="s">
        <v>8336</v>
      </c>
      <c r="B3108" s="20" t="s">
        <v>8337</v>
      </c>
      <c r="C3108" s="20">
        <v>9</v>
      </c>
      <c r="D3108" s="20" t="s">
        <v>389</v>
      </c>
      <c r="E3108" s="20" t="s">
        <v>346</v>
      </c>
      <c r="F3108" s="20">
        <v>6</v>
      </c>
      <c r="G3108" s="20">
        <v>4</v>
      </c>
      <c r="H3108" s="20">
        <v>0</v>
      </c>
      <c r="I3108" s="20">
        <v>0</v>
      </c>
      <c r="J3108" s="20">
        <v>10</v>
      </c>
      <c r="K3108" s="20" t="s">
        <v>21</v>
      </c>
      <c r="L3108" s="21">
        <v>3401220</v>
      </c>
      <c r="M3108" s="22">
        <v>90</v>
      </c>
      <c r="N3108" s="23">
        <v>0</v>
      </c>
      <c r="O3108" s="24"/>
    </row>
    <row r="3109" spans="1:15" ht="20.399999999999999" x14ac:dyDescent="0.2">
      <c r="A3109" s="19" t="s">
        <v>5657</v>
      </c>
      <c r="B3109" s="20" t="s">
        <v>4232</v>
      </c>
      <c r="C3109" s="20">
        <v>7</v>
      </c>
      <c r="D3109" s="20" t="s">
        <v>477</v>
      </c>
      <c r="E3109" s="20" t="s">
        <v>17</v>
      </c>
      <c r="F3109" s="20">
        <v>130</v>
      </c>
      <c r="G3109" s="20">
        <v>50</v>
      </c>
      <c r="H3109" s="20">
        <v>20</v>
      </c>
      <c r="I3109" s="20">
        <v>0</v>
      </c>
      <c r="J3109" s="20">
        <v>200</v>
      </c>
      <c r="K3109" s="20" t="s">
        <v>21</v>
      </c>
      <c r="L3109" s="21">
        <v>3401220</v>
      </c>
      <c r="M3109" s="22">
        <v>1400</v>
      </c>
      <c r="N3109" s="23">
        <v>378.57139999999998</v>
      </c>
      <c r="O3109" s="24"/>
    </row>
    <row r="3110" spans="1:15" ht="20.399999999999999" x14ac:dyDescent="0.2">
      <c r="A3110" s="19" t="s">
        <v>8338</v>
      </c>
      <c r="B3110" s="20" t="s">
        <v>7215</v>
      </c>
      <c r="C3110" s="20">
        <v>7</v>
      </c>
      <c r="D3110" s="20" t="s">
        <v>389</v>
      </c>
      <c r="E3110" s="20" t="s">
        <v>17</v>
      </c>
      <c r="F3110" s="20">
        <v>3</v>
      </c>
      <c r="G3110" s="20">
        <v>2</v>
      </c>
      <c r="H3110" s="20">
        <v>0</v>
      </c>
      <c r="I3110" s="20">
        <v>0</v>
      </c>
      <c r="J3110" s="20">
        <v>5</v>
      </c>
      <c r="K3110" s="20" t="s">
        <v>22</v>
      </c>
      <c r="L3110" s="21">
        <v>3401220</v>
      </c>
      <c r="M3110" s="22">
        <v>35</v>
      </c>
      <c r="N3110" s="23">
        <v>0</v>
      </c>
      <c r="O3110" s="24"/>
    </row>
    <row r="3111" spans="1:15" ht="20.399999999999999" x14ac:dyDescent="0.2">
      <c r="A3111" s="19" t="s">
        <v>8339</v>
      </c>
      <c r="B3111" s="20" t="s">
        <v>7215</v>
      </c>
      <c r="C3111" s="20">
        <v>7</v>
      </c>
      <c r="D3111" s="20" t="s">
        <v>389</v>
      </c>
      <c r="E3111" s="20" t="s">
        <v>17</v>
      </c>
      <c r="F3111" s="20">
        <v>3</v>
      </c>
      <c r="G3111" s="20">
        <v>2</v>
      </c>
      <c r="H3111" s="20">
        <v>0</v>
      </c>
      <c r="I3111" s="20">
        <v>0</v>
      </c>
      <c r="J3111" s="20">
        <v>5</v>
      </c>
      <c r="K3111" s="20" t="s">
        <v>22</v>
      </c>
      <c r="L3111" s="21">
        <v>3401220</v>
      </c>
      <c r="M3111" s="22">
        <v>35</v>
      </c>
      <c r="N3111" s="23">
        <v>0</v>
      </c>
      <c r="O3111" s="24"/>
    </row>
    <row r="3112" spans="1:15" ht="20.399999999999999" x14ac:dyDescent="0.2">
      <c r="A3112" s="19" t="s">
        <v>5657</v>
      </c>
      <c r="B3112" s="20" t="s">
        <v>4234</v>
      </c>
      <c r="C3112" s="20">
        <v>7</v>
      </c>
      <c r="D3112" s="20" t="s">
        <v>389</v>
      </c>
      <c r="E3112" s="20" t="s">
        <v>17</v>
      </c>
      <c r="F3112" s="20">
        <v>130</v>
      </c>
      <c r="G3112" s="20">
        <v>50</v>
      </c>
      <c r="H3112" s="20">
        <v>20</v>
      </c>
      <c r="I3112" s="20">
        <v>0</v>
      </c>
      <c r="J3112" s="20">
        <v>200</v>
      </c>
      <c r="K3112" s="20" t="s">
        <v>21</v>
      </c>
      <c r="L3112" s="21">
        <v>3401220</v>
      </c>
      <c r="M3112" s="22">
        <v>1400</v>
      </c>
      <c r="N3112" s="23">
        <v>0</v>
      </c>
      <c r="O3112" s="24"/>
    </row>
    <row r="3113" spans="1:15" ht="20.399999999999999" x14ac:dyDescent="0.2">
      <c r="A3113" s="19" t="s">
        <v>8340</v>
      </c>
      <c r="B3113" s="20" t="s">
        <v>2884</v>
      </c>
      <c r="C3113" s="20">
        <v>7</v>
      </c>
      <c r="D3113" s="20" t="s">
        <v>159</v>
      </c>
      <c r="E3113" s="20" t="s">
        <v>17</v>
      </c>
      <c r="F3113" s="20">
        <v>128</v>
      </c>
      <c r="G3113" s="20">
        <v>35</v>
      </c>
      <c r="H3113" s="20">
        <v>20</v>
      </c>
      <c r="I3113" s="20">
        <v>0</v>
      </c>
      <c r="J3113" s="20">
        <v>183</v>
      </c>
      <c r="K3113" s="20" t="s">
        <v>18</v>
      </c>
      <c r="L3113" s="21">
        <v>3401220</v>
      </c>
      <c r="M3113" s="22">
        <v>1281</v>
      </c>
      <c r="N3113" s="23">
        <v>0</v>
      </c>
      <c r="O3113" s="24"/>
    </row>
    <row r="3114" spans="1:15" ht="20.399999999999999" x14ac:dyDescent="0.2">
      <c r="A3114" s="19" t="s">
        <v>8290</v>
      </c>
      <c r="B3114" s="20" t="s">
        <v>8341</v>
      </c>
      <c r="C3114" s="20">
        <v>12</v>
      </c>
      <c r="D3114" s="20" t="s">
        <v>159</v>
      </c>
      <c r="E3114" s="20"/>
      <c r="F3114" s="20">
        <v>20</v>
      </c>
      <c r="G3114" s="20">
        <v>10</v>
      </c>
      <c r="H3114" s="20">
        <v>0</v>
      </c>
      <c r="I3114" s="20">
        <v>0</v>
      </c>
      <c r="J3114" s="20">
        <v>30</v>
      </c>
      <c r="K3114" s="20"/>
      <c r="L3114" s="21">
        <v>3401220</v>
      </c>
      <c r="M3114" s="22">
        <v>360</v>
      </c>
      <c r="N3114" s="23">
        <v>1205.5554999999999</v>
      </c>
      <c r="O3114" s="24"/>
    </row>
    <row r="3115" spans="1:15" ht="20.399999999999999" x14ac:dyDescent="0.2">
      <c r="A3115" s="19" t="s">
        <v>5657</v>
      </c>
      <c r="B3115" s="20" t="s">
        <v>7478</v>
      </c>
      <c r="C3115" s="20">
        <v>7</v>
      </c>
      <c r="D3115" s="20" t="s">
        <v>477</v>
      </c>
      <c r="E3115" s="20" t="s">
        <v>17</v>
      </c>
      <c r="F3115" s="20">
        <v>130</v>
      </c>
      <c r="G3115" s="20">
        <v>50</v>
      </c>
      <c r="H3115" s="20">
        <v>20</v>
      </c>
      <c r="I3115" s="20">
        <v>0</v>
      </c>
      <c r="J3115" s="20">
        <v>200</v>
      </c>
      <c r="K3115" s="20" t="s">
        <v>21</v>
      </c>
      <c r="L3115" s="21">
        <v>3401220</v>
      </c>
      <c r="M3115" s="22">
        <v>1400</v>
      </c>
      <c r="N3115" s="23">
        <v>378.57139999999998</v>
      </c>
      <c r="O3115" s="24"/>
    </row>
    <row r="3116" spans="1:15" ht="20.399999999999999" x14ac:dyDescent="0.2">
      <c r="A3116" s="19" t="s">
        <v>8297</v>
      </c>
      <c r="B3116" s="20" t="s">
        <v>7441</v>
      </c>
      <c r="C3116" s="20">
        <v>5</v>
      </c>
      <c r="D3116" s="20" t="s">
        <v>477</v>
      </c>
      <c r="E3116" s="20"/>
      <c r="F3116" s="20">
        <v>8</v>
      </c>
      <c r="G3116" s="20">
        <v>5</v>
      </c>
      <c r="H3116" s="20">
        <v>0</v>
      </c>
      <c r="I3116" s="20">
        <v>0</v>
      </c>
      <c r="J3116" s="20">
        <v>13</v>
      </c>
      <c r="K3116" s="20"/>
      <c r="L3116" s="21">
        <v>3401220</v>
      </c>
      <c r="M3116" s="22">
        <v>65</v>
      </c>
      <c r="N3116" s="23">
        <v>0</v>
      </c>
      <c r="O3116" s="24"/>
    </row>
    <row r="3117" spans="1:15" ht="20.399999999999999" x14ac:dyDescent="0.2">
      <c r="A3117" s="19" t="s">
        <v>5657</v>
      </c>
      <c r="B3117" s="20" t="s">
        <v>4245</v>
      </c>
      <c r="C3117" s="20">
        <v>7</v>
      </c>
      <c r="D3117" s="20" t="s">
        <v>389</v>
      </c>
      <c r="E3117" s="20" t="s">
        <v>17</v>
      </c>
      <c r="F3117" s="20">
        <v>136</v>
      </c>
      <c r="G3117" s="20">
        <v>50</v>
      </c>
      <c r="H3117" s="20">
        <v>20</v>
      </c>
      <c r="I3117" s="20">
        <v>0</v>
      </c>
      <c r="J3117" s="20">
        <v>206</v>
      </c>
      <c r="K3117" s="20" t="s">
        <v>18</v>
      </c>
      <c r="L3117" s="21">
        <v>3401220</v>
      </c>
      <c r="M3117" s="22">
        <v>1442</v>
      </c>
      <c r="N3117" s="23">
        <v>0</v>
      </c>
      <c r="O3117" s="24"/>
    </row>
    <row r="3118" spans="1:15" ht="20.399999999999999" x14ac:dyDescent="0.2">
      <c r="A3118" s="19" t="s">
        <v>8300</v>
      </c>
      <c r="B3118" s="20" t="s">
        <v>4055</v>
      </c>
      <c r="C3118" s="20">
        <v>2</v>
      </c>
      <c r="D3118" s="20" t="s">
        <v>477</v>
      </c>
      <c r="E3118" s="20" t="s">
        <v>17</v>
      </c>
      <c r="F3118" s="20">
        <v>5</v>
      </c>
      <c r="G3118" s="20">
        <v>5</v>
      </c>
      <c r="H3118" s="20">
        <v>0</v>
      </c>
      <c r="I3118" s="20">
        <v>0</v>
      </c>
      <c r="J3118" s="20">
        <v>10</v>
      </c>
      <c r="K3118" s="20" t="s">
        <v>22</v>
      </c>
      <c r="L3118" s="21">
        <v>3401220</v>
      </c>
      <c r="M3118" s="22">
        <v>20</v>
      </c>
      <c r="N3118" s="23">
        <v>0</v>
      </c>
      <c r="O3118" s="24"/>
    </row>
    <row r="3119" spans="1:15" ht="20.399999999999999" x14ac:dyDescent="0.2">
      <c r="A3119" s="19" t="s">
        <v>5657</v>
      </c>
      <c r="B3119" s="20" t="s">
        <v>4250</v>
      </c>
      <c r="C3119" s="20">
        <v>7</v>
      </c>
      <c r="D3119" s="20" t="s">
        <v>389</v>
      </c>
      <c r="E3119" s="20" t="s">
        <v>17</v>
      </c>
      <c r="F3119" s="20">
        <v>136</v>
      </c>
      <c r="G3119" s="20">
        <v>50</v>
      </c>
      <c r="H3119" s="20">
        <v>20</v>
      </c>
      <c r="I3119" s="20">
        <v>0</v>
      </c>
      <c r="J3119" s="20">
        <v>206</v>
      </c>
      <c r="K3119" s="20" t="s">
        <v>18</v>
      </c>
      <c r="L3119" s="21">
        <v>3401220</v>
      </c>
      <c r="M3119" s="22">
        <v>1442</v>
      </c>
      <c r="N3119" s="23">
        <v>0</v>
      </c>
      <c r="O3119" s="24"/>
    </row>
    <row r="3120" spans="1:15" s="25" customFormat="1" ht="13.2" x14ac:dyDescent="0.25">
      <c r="A3120" s="92" t="s">
        <v>8289</v>
      </c>
      <c r="B3120" s="93"/>
      <c r="C3120" s="93"/>
      <c r="D3120" s="93" t="s">
        <v>8342</v>
      </c>
      <c r="E3120" s="93"/>
      <c r="F3120" s="93"/>
      <c r="G3120" s="93"/>
      <c r="H3120" s="93"/>
      <c r="I3120" s="93"/>
      <c r="J3120" s="93"/>
      <c r="K3120" s="93"/>
      <c r="L3120" s="94"/>
      <c r="M3120" s="95"/>
      <c r="N3120" s="96" t="s">
        <v>20</v>
      </c>
      <c r="O3120" s="97">
        <v>8776073</v>
      </c>
    </row>
    <row r="3122" spans="1:15" ht="13.2" x14ac:dyDescent="0.25">
      <c r="D3122" s="25" t="s">
        <v>196</v>
      </c>
    </row>
    <row r="3123" spans="1:15" ht="23.4" customHeight="1" x14ac:dyDescent="0.2">
      <c r="A3123" s="19" t="s">
        <v>8343</v>
      </c>
      <c r="B3123" s="20" t="s">
        <v>3390</v>
      </c>
      <c r="C3123" s="20">
        <v>365</v>
      </c>
      <c r="D3123" s="20" t="s">
        <v>4119</v>
      </c>
      <c r="E3123" s="20" t="s">
        <v>466</v>
      </c>
      <c r="F3123" s="20">
        <v>64</v>
      </c>
      <c r="G3123" s="20">
        <v>16</v>
      </c>
      <c r="H3123" s="20">
        <v>14</v>
      </c>
      <c r="I3123" s="20">
        <v>0</v>
      </c>
      <c r="J3123" s="20">
        <v>94</v>
      </c>
      <c r="K3123" s="20" t="s">
        <v>18</v>
      </c>
      <c r="L3123" s="21">
        <v>3401220</v>
      </c>
      <c r="M3123" s="22">
        <v>34310</v>
      </c>
      <c r="N3123" s="23">
        <v>0</v>
      </c>
      <c r="O3123" s="24"/>
    </row>
    <row r="3124" spans="1:15" ht="23.4" customHeight="1" x14ac:dyDescent="0.2">
      <c r="A3124" s="19" t="s">
        <v>8344</v>
      </c>
      <c r="B3124" s="20" t="s">
        <v>3390</v>
      </c>
      <c r="C3124" s="20">
        <v>365</v>
      </c>
      <c r="D3124" s="20" t="s">
        <v>4119</v>
      </c>
      <c r="E3124" s="20" t="s">
        <v>466</v>
      </c>
      <c r="F3124" s="20">
        <v>64</v>
      </c>
      <c r="G3124" s="20">
        <v>16</v>
      </c>
      <c r="H3124" s="20">
        <v>14</v>
      </c>
      <c r="I3124" s="20">
        <v>0</v>
      </c>
      <c r="J3124" s="20">
        <v>94</v>
      </c>
      <c r="K3124" s="20" t="s">
        <v>18</v>
      </c>
      <c r="L3124" s="21">
        <v>3401220</v>
      </c>
      <c r="M3124" s="22">
        <v>34310</v>
      </c>
      <c r="N3124" s="23">
        <v>0</v>
      </c>
      <c r="O3124" s="24"/>
    </row>
    <row r="3125" spans="1:15" ht="20.399999999999999" x14ac:dyDescent="0.2">
      <c r="A3125" s="19" t="s">
        <v>8345</v>
      </c>
      <c r="B3125" s="20" t="s">
        <v>3390</v>
      </c>
      <c r="C3125" s="20">
        <v>365</v>
      </c>
      <c r="D3125" s="20" t="s">
        <v>4119</v>
      </c>
      <c r="E3125" s="20" t="s">
        <v>466</v>
      </c>
      <c r="F3125" s="20">
        <v>64</v>
      </c>
      <c r="G3125" s="20">
        <v>16</v>
      </c>
      <c r="H3125" s="20">
        <v>14</v>
      </c>
      <c r="I3125" s="20">
        <v>0</v>
      </c>
      <c r="J3125" s="20">
        <v>94</v>
      </c>
      <c r="K3125" s="20" t="s">
        <v>18</v>
      </c>
      <c r="L3125" s="21">
        <v>3401220</v>
      </c>
      <c r="M3125" s="22">
        <v>34310</v>
      </c>
      <c r="N3125" s="23">
        <v>0</v>
      </c>
      <c r="O3125" s="24"/>
    </row>
    <row r="3126" spans="1:15" ht="20.399999999999999" x14ac:dyDescent="0.2">
      <c r="A3126" s="19" t="s">
        <v>8346</v>
      </c>
      <c r="B3126" s="20" t="s">
        <v>3390</v>
      </c>
      <c r="C3126" s="20">
        <v>365</v>
      </c>
      <c r="D3126" s="20" t="s">
        <v>4119</v>
      </c>
      <c r="E3126" s="20" t="s">
        <v>466</v>
      </c>
      <c r="F3126" s="20">
        <v>64</v>
      </c>
      <c r="G3126" s="20">
        <v>16</v>
      </c>
      <c r="H3126" s="20">
        <v>14</v>
      </c>
      <c r="I3126" s="20">
        <v>0</v>
      </c>
      <c r="J3126" s="20">
        <v>94</v>
      </c>
      <c r="K3126" s="20" t="s">
        <v>18</v>
      </c>
      <c r="L3126" s="21">
        <v>3401220</v>
      </c>
      <c r="M3126" s="22">
        <v>34310</v>
      </c>
      <c r="N3126" s="23">
        <v>0</v>
      </c>
      <c r="O3126" s="24"/>
    </row>
    <row r="3127" spans="1:15" ht="20.399999999999999" x14ac:dyDescent="0.2">
      <c r="A3127" s="19" t="s">
        <v>8347</v>
      </c>
      <c r="B3127" s="20" t="s">
        <v>3390</v>
      </c>
      <c r="C3127" s="20">
        <v>365</v>
      </c>
      <c r="D3127" s="20" t="s">
        <v>4119</v>
      </c>
      <c r="E3127" s="20" t="s">
        <v>466</v>
      </c>
      <c r="F3127" s="20">
        <v>64</v>
      </c>
      <c r="G3127" s="20">
        <v>16</v>
      </c>
      <c r="H3127" s="20">
        <v>14</v>
      </c>
      <c r="I3127" s="20">
        <v>0</v>
      </c>
      <c r="J3127" s="20">
        <v>94</v>
      </c>
      <c r="K3127" s="20" t="s">
        <v>18</v>
      </c>
      <c r="L3127" s="21">
        <v>3401220</v>
      </c>
      <c r="M3127" s="22">
        <v>34310</v>
      </c>
      <c r="N3127" s="23">
        <v>0</v>
      </c>
      <c r="O3127" s="24"/>
    </row>
    <row r="3128" spans="1:15" ht="20.399999999999999" x14ac:dyDescent="0.2">
      <c r="A3128" s="19" t="s">
        <v>8348</v>
      </c>
      <c r="B3128" s="20" t="s">
        <v>3390</v>
      </c>
      <c r="C3128" s="20">
        <v>365</v>
      </c>
      <c r="D3128" s="20" t="s">
        <v>4119</v>
      </c>
      <c r="E3128" s="20" t="s">
        <v>466</v>
      </c>
      <c r="F3128" s="20">
        <v>64</v>
      </c>
      <c r="G3128" s="20">
        <v>16</v>
      </c>
      <c r="H3128" s="20">
        <v>14</v>
      </c>
      <c r="I3128" s="20">
        <v>0</v>
      </c>
      <c r="J3128" s="20">
        <v>94</v>
      </c>
      <c r="K3128" s="20" t="s">
        <v>18</v>
      </c>
      <c r="L3128" s="21">
        <v>3401220</v>
      </c>
      <c r="M3128" s="22">
        <v>34310</v>
      </c>
      <c r="N3128" s="23">
        <v>0</v>
      </c>
      <c r="O3128" s="24"/>
    </row>
    <row r="3129" spans="1:15" ht="20.399999999999999" x14ac:dyDescent="0.2">
      <c r="A3129" s="19" t="s">
        <v>8349</v>
      </c>
      <c r="B3129" s="20" t="s">
        <v>3390</v>
      </c>
      <c r="C3129" s="20">
        <v>365</v>
      </c>
      <c r="D3129" s="20" t="s">
        <v>4119</v>
      </c>
      <c r="E3129" s="20" t="s">
        <v>466</v>
      </c>
      <c r="F3129" s="20">
        <v>64</v>
      </c>
      <c r="G3129" s="20">
        <v>16</v>
      </c>
      <c r="H3129" s="20">
        <v>14</v>
      </c>
      <c r="I3129" s="20">
        <v>0</v>
      </c>
      <c r="J3129" s="20">
        <v>94</v>
      </c>
      <c r="K3129" s="20" t="s">
        <v>18</v>
      </c>
      <c r="L3129" s="21">
        <v>3401220</v>
      </c>
      <c r="M3129" s="22">
        <v>34310</v>
      </c>
      <c r="N3129" s="23">
        <v>0</v>
      </c>
      <c r="O3129" s="24"/>
    </row>
    <row r="3130" spans="1:15" ht="20.399999999999999" x14ac:dyDescent="0.2">
      <c r="A3130" s="19" t="s">
        <v>8350</v>
      </c>
      <c r="B3130" s="20" t="s">
        <v>3390</v>
      </c>
      <c r="C3130" s="20">
        <v>365</v>
      </c>
      <c r="D3130" s="20" t="s">
        <v>4119</v>
      </c>
      <c r="E3130" s="20" t="s">
        <v>466</v>
      </c>
      <c r="F3130" s="20">
        <v>80</v>
      </c>
      <c r="G3130" s="20">
        <v>16</v>
      </c>
      <c r="H3130" s="20">
        <v>24</v>
      </c>
      <c r="I3130" s="20">
        <v>0</v>
      </c>
      <c r="J3130" s="20">
        <v>120</v>
      </c>
      <c r="K3130" s="20" t="s">
        <v>18</v>
      </c>
      <c r="L3130" s="21">
        <v>3401220</v>
      </c>
      <c r="M3130" s="22">
        <v>43800</v>
      </c>
      <c r="N3130" s="23">
        <v>0</v>
      </c>
      <c r="O3130" s="24"/>
    </row>
    <row r="3131" spans="1:15" ht="20.399999999999999" x14ac:dyDescent="0.2">
      <c r="A3131" s="19" t="s">
        <v>8351</v>
      </c>
      <c r="B3131" s="20" t="s">
        <v>8352</v>
      </c>
      <c r="C3131" s="20">
        <v>30</v>
      </c>
      <c r="D3131" s="20" t="s">
        <v>4131</v>
      </c>
      <c r="E3131" s="20"/>
      <c r="F3131" s="20">
        <v>12</v>
      </c>
      <c r="G3131" s="20">
        <v>3</v>
      </c>
      <c r="H3131" s="20">
        <v>0</v>
      </c>
      <c r="I3131" s="20">
        <v>0</v>
      </c>
      <c r="J3131" s="20">
        <v>15</v>
      </c>
      <c r="K3131" s="20"/>
      <c r="L3131" s="21">
        <v>3401220</v>
      </c>
      <c r="M3131" s="22">
        <v>450</v>
      </c>
      <c r="N3131" s="23">
        <v>0</v>
      </c>
      <c r="O3131" s="24"/>
    </row>
    <row r="3132" spans="1:15" ht="20.399999999999999" x14ac:dyDescent="0.2">
      <c r="A3132" s="19" t="s">
        <v>8353</v>
      </c>
      <c r="B3132" s="20" t="s">
        <v>6168</v>
      </c>
      <c r="C3132" s="20">
        <v>30</v>
      </c>
      <c r="D3132" s="20" t="s">
        <v>4131</v>
      </c>
      <c r="E3132" s="20"/>
      <c r="F3132" s="20">
        <v>12</v>
      </c>
      <c r="G3132" s="20">
        <v>3</v>
      </c>
      <c r="H3132" s="20">
        <v>0</v>
      </c>
      <c r="I3132" s="20">
        <v>0</v>
      </c>
      <c r="J3132" s="20">
        <v>15</v>
      </c>
      <c r="K3132" s="20"/>
      <c r="L3132" s="21">
        <v>3401220</v>
      </c>
      <c r="M3132" s="22">
        <v>450</v>
      </c>
      <c r="N3132" s="23">
        <v>0</v>
      </c>
      <c r="O3132" s="24"/>
    </row>
    <row r="3133" spans="1:15" ht="20.399999999999999" x14ac:dyDescent="0.2">
      <c r="A3133" s="19" t="s">
        <v>8354</v>
      </c>
      <c r="B3133" s="20" t="s">
        <v>8355</v>
      </c>
      <c r="C3133" s="20">
        <v>7</v>
      </c>
      <c r="D3133" s="20" t="s">
        <v>109</v>
      </c>
      <c r="E3133" s="20" t="s">
        <v>17</v>
      </c>
      <c r="F3133" s="20">
        <v>10</v>
      </c>
      <c r="G3133" s="20">
        <v>2</v>
      </c>
      <c r="H3133" s="20">
        <v>0</v>
      </c>
      <c r="I3133" s="20">
        <v>0</v>
      </c>
      <c r="J3133" s="20">
        <v>12</v>
      </c>
      <c r="K3133" s="20" t="s">
        <v>18</v>
      </c>
      <c r="L3133" s="21">
        <v>3401220</v>
      </c>
      <c r="M3133" s="22">
        <v>84</v>
      </c>
      <c r="N3133" s="23">
        <v>0</v>
      </c>
      <c r="O3133" s="24"/>
    </row>
    <row r="3134" spans="1:15" ht="30.6" x14ac:dyDescent="0.2">
      <c r="A3134" s="19" t="s">
        <v>8356</v>
      </c>
      <c r="B3134" s="20" t="s">
        <v>7485</v>
      </c>
      <c r="C3134" s="20">
        <v>6</v>
      </c>
      <c r="D3134" s="20" t="s">
        <v>458</v>
      </c>
      <c r="E3134" s="20" t="s">
        <v>17</v>
      </c>
      <c r="F3134" s="20">
        <v>20</v>
      </c>
      <c r="G3134" s="20">
        <v>5</v>
      </c>
      <c r="H3134" s="20">
        <v>0</v>
      </c>
      <c r="I3134" s="20">
        <v>0</v>
      </c>
      <c r="J3134" s="20">
        <v>25</v>
      </c>
      <c r="K3134" s="20" t="s">
        <v>18</v>
      </c>
      <c r="L3134" s="21">
        <v>3401220</v>
      </c>
      <c r="M3134" s="22">
        <v>150</v>
      </c>
      <c r="N3134" s="23">
        <v>0</v>
      </c>
      <c r="O3134" s="24"/>
    </row>
    <row r="3135" spans="1:15" ht="20.399999999999999" x14ac:dyDescent="0.2">
      <c r="A3135" s="19" t="s">
        <v>8354</v>
      </c>
      <c r="B3135" s="20" t="s">
        <v>2557</v>
      </c>
      <c r="C3135" s="20">
        <v>8</v>
      </c>
      <c r="D3135" s="20" t="s">
        <v>4707</v>
      </c>
      <c r="E3135" s="20" t="s">
        <v>17</v>
      </c>
      <c r="F3135" s="20">
        <v>8</v>
      </c>
      <c r="G3135" s="20">
        <v>2</v>
      </c>
      <c r="H3135" s="20">
        <v>0</v>
      </c>
      <c r="I3135" s="20">
        <v>0</v>
      </c>
      <c r="J3135" s="20">
        <v>10</v>
      </c>
      <c r="K3135" s="20" t="s">
        <v>18</v>
      </c>
      <c r="L3135" s="21">
        <v>3401220</v>
      </c>
      <c r="M3135" s="22">
        <v>80</v>
      </c>
      <c r="N3135" s="23">
        <v>3125</v>
      </c>
      <c r="O3135" s="24"/>
    </row>
    <row r="3136" spans="1:15" ht="20.399999999999999" x14ac:dyDescent="0.2">
      <c r="A3136" s="19" t="s">
        <v>8354</v>
      </c>
      <c r="B3136" s="20" t="s">
        <v>8357</v>
      </c>
      <c r="C3136" s="20">
        <v>7</v>
      </c>
      <c r="D3136" s="20" t="s">
        <v>4707</v>
      </c>
      <c r="E3136" s="20" t="s">
        <v>17</v>
      </c>
      <c r="F3136" s="20">
        <v>8</v>
      </c>
      <c r="G3136" s="20">
        <v>2</v>
      </c>
      <c r="H3136" s="20">
        <v>0</v>
      </c>
      <c r="I3136" s="20">
        <v>0</v>
      </c>
      <c r="J3136" s="20">
        <v>10</v>
      </c>
      <c r="K3136" s="20" t="s">
        <v>18</v>
      </c>
      <c r="L3136" s="21">
        <v>3401220</v>
      </c>
      <c r="M3136" s="22">
        <v>70</v>
      </c>
      <c r="N3136" s="23">
        <v>4285.7142000000003</v>
      </c>
      <c r="O3136" s="24"/>
    </row>
    <row r="3137" spans="1:15" ht="20.399999999999999" x14ac:dyDescent="0.2">
      <c r="A3137" s="19" t="s">
        <v>8354</v>
      </c>
      <c r="B3137" s="20" t="s">
        <v>6868</v>
      </c>
      <c r="C3137" s="20">
        <v>8</v>
      </c>
      <c r="D3137" s="20" t="s">
        <v>4131</v>
      </c>
      <c r="E3137" s="20" t="s">
        <v>17</v>
      </c>
      <c r="F3137" s="20">
        <v>12</v>
      </c>
      <c r="G3137" s="20">
        <v>4</v>
      </c>
      <c r="H3137" s="20">
        <v>0</v>
      </c>
      <c r="I3137" s="20">
        <v>0</v>
      </c>
      <c r="J3137" s="20">
        <v>16</v>
      </c>
      <c r="K3137" s="20" t="s">
        <v>18</v>
      </c>
      <c r="L3137" s="21">
        <v>3401220</v>
      </c>
      <c r="M3137" s="22">
        <v>128</v>
      </c>
      <c r="N3137" s="23">
        <v>0</v>
      </c>
      <c r="O3137" s="24"/>
    </row>
    <row r="3138" spans="1:15" ht="30.6" x14ac:dyDescent="0.2">
      <c r="A3138" s="19" t="s">
        <v>8356</v>
      </c>
      <c r="B3138" s="20" t="s">
        <v>5424</v>
      </c>
      <c r="C3138" s="20">
        <v>9</v>
      </c>
      <c r="D3138" s="20" t="s">
        <v>8358</v>
      </c>
      <c r="E3138" s="20" t="s">
        <v>17</v>
      </c>
      <c r="F3138" s="20">
        <v>20</v>
      </c>
      <c r="G3138" s="20">
        <v>5</v>
      </c>
      <c r="H3138" s="20">
        <v>0</v>
      </c>
      <c r="I3138" s="20">
        <v>0</v>
      </c>
      <c r="J3138" s="20">
        <v>25</v>
      </c>
      <c r="K3138" s="20" t="s">
        <v>18</v>
      </c>
      <c r="L3138" s="21">
        <v>3401220</v>
      </c>
      <c r="M3138" s="22">
        <v>225</v>
      </c>
      <c r="N3138" s="23">
        <v>0</v>
      </c>
      <c r="O3138" s="24"/>
    </row>
    <row r="3139" spans="1:15" ht="20.399999999999999" x14ac:dyDescent="0.2">
      <c r="A3139" s="19" t="s">
        <v>8351</v>
      </c>
      <c r="B3139" s="20" t="s">
        <v>8359</v>
      </c>
      <c r="C3139" s="20">
        <v>30</v>
      </c>
      <c r="D3139" s="20" t="s">
        <v>4131</v>
      </c>
      <c r="E3139" s="20"/>
      <c r="F3139" s="20">
        <v>12</v>
      </c>
      <c r="G3139" s="20">
        <v>3</v>
      </c>
      <c r="H3139" s="20">
        <v>0</v>
      </c>
      <c r="I3139" s="20">
        <v>0</v>
      </c>
      <c r="J3139" s="20">
        <v>15</v>
      </c>
      <c r="K3139" s="20"/>
      <c r="L3139" s="21">
        <v>3401220</v>
      </c>
      <c r="M3139" s="22">
        <v>450</v>
      </c>
      <c r="N3139" s="23">
        <v>0</v>
      </c>
      <c r="O3139" s="24"/>
    </row>
    <row r="3140" spans="1:15" ht="20.399999999999999" x14ac:dyDescent="0.2">
      <c r="A3140" s="19" t="s">
        <v>8354</v>
      </c>
      <c r="B3140" s="20" t="s">
        <v>8360</v>
      </c>
      <c r="C3140" s="20">
        <v>9</v>
      </c>
      <c r="D3140" s="20" t="s">
        <v>109</v>
      </c>
      <c r="E3140" s="20" t="s">
        <v>17</v>
      </c>
      <c r="F3140" s="20">
        <v>8</v>
      </c>
      <c r="G3140" s="20">
        <v>2</v>
      </c>
      <c r="H3140" s="20">
        <v>0</v>
      </c>
      <c r="I3140" s="20">
        <v>0</v>
      </c>
      <c r="J3140" s="20">
        <v>10</v>
      </c>
      <c r="K3140" s="20" t="s">
        <v>18</v>
      </c>
      <c r="L3140" s="21">
        <v>3401220</v>
      </c>
      <c r="M3140" s="22">
        <v>90</v>
      </c>
      <c r="N3140" s="23">
        <v>3333.3332999999998</v>
      </c>
      <c r="O3140" s="24"/>
    </row>
    <row r="3141" spans="1:15" ht="20.399999999999999" x14ac:dyDescent="0.2">
      <c r="A3141" s="19" t="s">
        <v>8361</v>
      </c>
      <c r="B3141" s="20" t="s">
        <v>8362</v>
      </c>
      <c r="C3141" s="20">
        <v>6</v>
      </c>
      <c r="D3141" s="20" t="s">
        <v>159</v>
      </c>
      <c r="E3141" s="20" t="s">
        <v>346</v>
      </c>
      <c r="F3141" s="20">
        <v>200</v>
      </c>
      <c r="G3141" s="20">
        <v>30</v>
      </c>
      <c r="H3141" s="20">
        <v>35</v>
      </c>
      <c r="I3141" s="20">
        <v>0</v>
      </c>
      <c r="J3141" s="20">
        <v>265</v>
      </c>
      <c r="K3141" s="20" t="s">
        <v>18</v>
      </c>
      <c r="L3141" s="21">
        <v>3401220</v>
      </c>
      <c r="M3141" s="22">
        <v>1590</v>
      </c>
      <c r="N3141" s="23">
        <v>62.893000000000001</v>
      </c>
      <c r="O3141" s="24"/>
    </row>
    <row r="3142" spans="1:15" ht="20.399999999999999" x14ac:dyDescent="0.2">
      <c r="A3142" s="19" t="s">
        <v>8354</v>
      </c>
      <c r="B3142" s="20" t="s">
        <v>1648</v>
      </c>
      <c r="C3142" s="20">
        <v>7</v>
      </c>
      <c r="D3142" s="20" t="s">
        <v>298</v>
      </c>
      <c r="E3142" s="20" t="s">
        <v>17</v>
      </c>
      <c r="F3142" s="20">
        <v>8</v>
      </c>
      <c r="G3142" s="20">
        <v>2</v>
      </c>
      <c r="H3142" s="20">
        <v>0</v>
      </c>
      <c r="I3142" s="20">
        <v>0</v>
      </c>
      <c r="J3142" s="20">
        <v>10</v>
      </c>
      <c r="K3142" s="20" t="s">
        <v>18</v>
      </c>
      <c r="L3142" s="21">
        <v>3401220</v>
      </c>
      <c r="M3142" s="22">
        <v>70</v>
      </c>
      <c r="N3142" s="23">
        <v>4285.7142000000003</v>
      </c>
      <c r="O3142" s="24"/>
    </row>
    <row r="3143" spans="1:15" ht="30.6" x14ac:dyDescent="0.2">
      <c r="A3143" s="19" t="s">
        <v>8356</v>
      </c>
      <c r="B3143" s="20" t="s">
        <v>1648</v>
      </c>
      <c r="C3143" s="20">
        <v>7</v>
      </c>
      <c r="D3143" s="20" t="s">
        <v>4131</v>
      </c>
      <c r="E3143" s="20" t="s">
        <v>17</v>
      </c>
      <c r="F3143" s="20">
        <v>18</v>
      </c>
      <c r="G3143" s="20">
        <v>4</v>
      </c>
      <c r="H3143" s="20">
        <v>0</v>
      </c>
      <c r="I3143" s="20">
        <v>0</v>
      </c>
      <c r="J3143" s="20">
        <v>22</v>
      </c>
      <c r="K3143" s="20" t="s">
        <v>18</v>
      </c>
      <c r="L3143" s="21">
        <v>3401220</v>
      </c>
      <c r="M3143" s="22">
        <v>154</v>
      </c>
      <c r="N3143" s="23">
        <v>0</v>
      </c>
      <c r="O3143" s="24"/>
    </row>
    <row r="3144" spans="1:15" ht="20.399999999999999" x14ac:dyDescent="0.2">
      <c r="A3144" s="19" t="s">
        <v>8353</v>
      </c>
      <c r="B3144" s="20" t="s">
        <v>8363</v>
      </c>
      <c r="C3144" s="20">
        <v>7</v>
      </c>
      <c r="D3144" s="20" t="s">
        <v>4131</v>
      </c>
      <c r="E3144" s="20"/>
      <c r="F3144" s="20">
        <v>12</v>
      </c>
      <c r="G3144" s="20">
        <v>3</v>
      </c>
      <c r="H3144" s="20">
        <v>0</v>
      </c>
      <c r="I3144" s="20">
        <v>0</v>
      </c>
      <c r="J3144" s="20">
        <v>15</v>
      </c>
      <c r="K3144" s="20"/>
      <c r="L3144" s="21">
        <v>3401220</v>
      </c>
      <c r="M3144" s="22">
        <v>105</v>
      </c>
      <c r="N3144" s="23">
        <v>0</v>
      </c>
      <c r="O3144" s="24"/>
    </row>
    <row r="3145" spans="1:15" ht="20.399999999999999" x14ac:dyDescent="0.2">
      <c r="A3145" s="19" t="s">
        <v>8354</v>
      </c>
      <c r="B3145" s="20" t="s">
        <v>8364</v>
      </c>
      <c r="C3145" s="20">
        <v>6</v>
      </c>
      <c r="D3145" s="20" t="s">
        <v>4131</v>
      </c>
      <c r="E3145" s="20" t="s">
        <v>17</v>
      </c>
      <c r="F3145" s="20">
        <v>10</v>
      </c>
      <c r="G3145" s="20">
        <v>2</v>
      </c>
      <c r="H3145" s="20">
        <v>0</v>
      </c>
      <c r="I3145" s="20">
        <v>0</v>
      </c>
      <c r="J3145" s="20">
        <v>12</v>
      </c>
      <c r="K3145" s="20" t="s">
        <v>18</v>
      </c>
      <c r="L3145" s="21">
        <v>3401220</v>
      </c>
      <c r="M3145" s="22">
        <v>72</v>
      </c>
      <c r="N3145" s="23">
        <v>0</v>
      </c>
      <c r="O3145" s="24"/>
    </row>
    <row r="3146" spans="1:15" ht="20.399999999999999" x14ac:dyDescent="0.2">
      <c r="A3146" s="19" t="s">
        <v>8365</v>
      </c>
      <c r="B3146" s="20" t="s">
        <v>5947</v>
      </c>
      <c r="C3146" s="20">
        <v>6</v>
      </c>
      <c r="D3146" s="20" t="s">
        <v>326</v>
      </c>
      <c r="E3146" s="20" t="s">
        <v>17</v>
      </c>
      <c r="F3146" s="20">
        <v>4</v>
      </c>
      <c r="G3146" s="20">
        <v>2</v>
      </c>
      <c r="H3146" s="20">
        <v>0</v>
      </c>
      <c r="I3146" s="20">
        <v>0</v>
      </c>
      <c r="J3146" s="20">
        <v>6</v>
      </c>
      <c r="K3146" s="20" t="s">
        <v>21</v>
      </c>
      <c r="L3146" s="21">
        <v>3401220</v>
      </c>
      <c r="M3146" s="22">
        <v>36</v>
      </c>
      <c r="N3146" s="23">
        <v>2694.4443999999999</v>
      </c>
      <c r="O3146" s="24"/>
    </row>
    <row r="3147" spans="1:15" ht="30.6" x14ac:dyDescent="0.2">
      <c r="A3147" s="19" t="s">
        <v>8356</v>
      </c>
      <c r="B3147" s="20" t="s">
        <v>8366</v>
      </c>
      <c r="C3147" s="20">
        <v>11</v>
      </c>
      <c r="D3147" s="20" t="s">
        <v>454</v>
      </c>
      <c r="E3147" s="20" t="s">
        <v>17</v>
      </c>
      <c r="F3147" s="20">
        <v>20</v>
      </c>
      <c r="G3147" s="20">
        <v>5</v>
      </c>
      <c r="H3147" s="20">
        <v>0</v>
      </c>
      <c r="I3147" s="20">
        <v>0</v>
      </c>
      <c r="J3147" s="20">
        <v>25</v>
      </c>
      <c r="K3147" s="20" t="s">
        <v>18</v>
      </c>
      <c r="L3147" s="21">
        <v>3401220</v>
      </c>
      <c r="M3147" s="22">
        <v>275</v>
      </c>
      <c r="N3147" s="23">
        <v>0</v>
      </c>
      <c r="O3147" s="24"/>
    </row>
    <row r="3148" spans="1:15" ht="20.399999999999999" x14ac:dyDescent="0.2">
      <c r="A3148" s="19" t="s">
        <v>8354</v>
      </c>
      <c r="B3148" s="20" t="s">
        <v>1621</v>
      </c>
      <c r="C3148" s="20">
        <v>7</v>
      </c>
      <c r="D3148" s="20" t="s">
        <v>109</v>
      </c>
      <c r="E3148" s="20" t="s">
        <v>17</v>
      </c>
      <c r="F3148" s="20">
        <v>6</v>
      </c>
      <c r="G3148" s="20">
        <v>2</v>
      </c>
      <c r="H3148" s="20">
        <v>0</v>
      </c>
      <c r="I3148" s="20">
        <v>0</v>
      </c>
      <c r="J3148" s="20">
        <v>8</v>
      </c>
      <c r="K3148" s="20" t="s">
        <v>18</v>
      </c>
      <c r="L3148" s="21">
        <v>3401220</v>
      </c>
      <c r="M3148" s="22">
        <v>56</v>
      </c>
      <c r="N3148" s="23">
        <v>2856</v>
      </c>
      <c r="O3148" s="24"/>
    </row>
    <row r="3149" spans="1:15" ht="20.399999999999999" x14ac:dyDescent="0.2">
      <c r="A3149" s="19" t="s">
        <v>8353</v>
      </c>
      <c r="B3149" s="20" t="s">
        <v>202</v>
      </c>
      <c r="C3149" s="20">
        <v>20</v>
      </c>
      <c r="D3149" s="20" t="s">
        <v>4131</v>
      </c>
      <c r="E3149" s="20"/>
      <c r="F3149" s="20">
        <v>12</v>
      </c>
      <c r="G3149" s="20">
        <v>3</v>
      </c>
      <c r="H3149" s="20">
        <v>0</v>
      </c>
      <c r="I3149" s="20">
        <v>0</v>
      </c>
      <c r="J3149" s="20">
        <v>15</v>
      </c>
      <c r="K3149" s="20"/>
      <c r="L3149" s="21">
        <v>3401220</v>
      </c>
      <c r="M3149" s="22">
        <v>300</v>
      </c>
      <c r="N3149" s="23">
        <v>0</v>
      </c>
      <c r="O3149" s="24"/>
    </row>
    <row r="3150" spans="1:15" ht="20.399999999999999" x14ac:dyDescent="0.2">
      <c r="A3150" s="19" t="s">
        <v>8351</v>
      </c>
      <c r="B3150" s="20" t="s">
        <v>8367</v>
      </c>
      <c r="C3150" s="20">
        <v>19</v>
      </c>
      <c r="D3150" s="20" t="s">
        <v>4131</v>
      </c>
      <c r="E3150" s="20"/>
      <c r="F3150" s="20">
        <v>12</v>
      </c>
      <c r="G3150" s="20">
        <v>3</v>
      </c>
      <c r="H3150" s="20">
        <v>0</v>
      </c>
      <c r="I3150" s="20">
        <v>0</v>
      </c>
      <c r="J3150" s="20">
        <v>15</v>
      </c>
      <c r="K3150" s="20"/>
      <c r="L3150" s="21">
        <v>3401220</v>
      </c>
      <c r="M3150" s="22">
        <v>285</v>
      </c>
      <c r="N3150" s="23">
        <v>0</v>
      </c>
      <c r="O3150" s="24"/>
    </row>
    <row r="3151" spans="1:15" ht="20.399999999999999" x14ac:dyDescent="0.2">
      <c r="A3151" s="19" t="s">
        <v>8368</v>
      </c>
      <c r="B3151" s="20" t="s">
        <v>4624</v>
      </c>
      <c r="C3151" s="20">
        <v>6</v>
      </c>
      <c r="D3151" s="20" t="s">
        <v>159</v>
      </c>
      <c r="E3151" s="20" t="s">
        <v>346</v>
      </c>
      <c r="F3151" s="20">
        <v>200</v>
      </c>
      <c r="G3151" s="20">
        <v>30</v>
      </c>
      <c r="H3151" s="20">
        <v>35</v>
      </c>
      <c r="I3151" s="20">
        <v>0</v>
      </c>
      <c r="J3151" s="20">
        <v>265</v>
      </c>
      <c r="K3151" s="20" t="s">
        <v>18</v>
      </c>
      <c r="L3151" s="21">
        <v>3401220</v>
      </c>
      <c r="M3151" s="22">
        <v>1590</v>
      </c>
      <c r="N3151" s="23">
        <v>62.893000000000001</v>
      </c>
      <c r="O3151" s="24"/>
    </row>
    <row r="3152" spans="1:15" ht="20.399999999999999" x14ac:dyDescent="0.2">
      <c r="A3152" s="19" t="s">
        <v>8354</v>
      </c>
      <c r="B3152" s="20" t="s">
        <v>8369</v>
      </c>
      <c r="C3152" s="20">
        <v>13</v>
      </c>
      <c r="D3152" s="20" t="s">
        <v>7546</v>
      </c>
      <c r="E3152" s="20" t="s">
        <v>17</v>
      </c>
      <c r="F3152" s="20">
        <v>8</v>
      </c>
      <c r="G3152" s="20">
        <v>2</v>
      </c>
      <c r="H3152" s="20">
        <v>0</v>
      </c>
      <c r="I3152" s="20">
        <v>0</v>
      </c>
      <c r="J3152" s="20">
        <v>10</v>
      </c>
      <c r="K3152" s="20" t="s">
        <v>18</v>
      </c>
      <c r="L3152" s="21">
        <v>3401220</v>
      </c>
      <c r="M3152" s="22">
        <v>130</v>
      </c>
      <c r="N3152" s="23">
        <v>1923.0769</v>
      </c>
      <c r="O3152" s="24"/>
    </row>
    <row r="3153" spans="1:15" ht="30.6" x14ac:dyDescent="0.2">
      <c r="A3153" s="19" t="s">
        <v>8356</v>
      </c>
      <c r="B3153" s="20" t="s">
        <v>7834</v>
      </c>
      <c r="C3153" s="20">
        <v>7</v>
      </c>
      <c r="D3153" s="20" t="s">
        <v>4131</v>
      </c>
      <c r="E3153" s="20" t="s">
        <v>17</v>
      </c>
      <c r="F3153" s="20">
        <v>18</v>
      </c>
      <c r="G3153" s="20">
        <v>4</v>
      </c>
      <c r="H3153" s="20">
        <v>0</v>
      </c>
      <c r="I3153" s="20">
        <v>0</v>
      </c>
      <c r="J3153" s="20">
        <v>22</v>
      </c>
      <c r="K3153" s="20" t="s">
        <v>18</v>
      </c>
      <c r="L3153" s="21">
        <v>3401220</v>
      </c>
      <c r="M3153" s="22">
        <v>154</v>
      </c>
      <c r="N3153" s="23">
        <v>0</v>
      </c>
      <c r="O3153" s="24"/>
    </row>
    <row r="3154" spans="1:15" ht="20.399999999999999" x14ac:dyDescent="0.2">
      <c r="A3154" s="19" t="s">
        <v>8354</v>
      </c>
      <c r="B3154" s="20" t="s">
        <v>8370</v>
      </c>
      <c r="C3154" s="20">
        <v>8</v>
      </c>
      <c r="D3154" s="20" t="s">
        <v>4131</v>
      </c>
      <c r="E3154" s="20" t="s">
        <v>17</v>
      </c>
      <c r="F3154" s="20">
        <v>10</v>
      </c>
      <c r="G3154" s="20">
        <v>2</v>
      </c>
      <c r="H3154" s="20">
        <v>0</v>
      </c>
      <c r="I3154" s="20">
        <v>0</v>
      </c>
      <c r="J3154" s="20">
        <v>12</v>
      </c>
      <c r="K3154" s="20" t="s">
        <v>18</v>
      </c>
      <c r="L3154" s="21">
        <v>3401220</v>
      </c>
      <c r="M3154" s="22">
        <v>96</v>
      </c>
      <c r="N3154" s="23">
        <v>0</v>
      </c>
      <c r="O3154" s="24"/>
    </row>
    <row r="3155" spans="1:15" ht="20.399999999999999" x14ac:dyDescent="0.2">
      <c r="A3155" s="19" t="s">
        <v>8371</v>
      </c>
      <c r="B3155" s="20" t="s">
        <v>4768</v>
      </c>
      <c r="C3155" s="20">
        <v>7</v>
      </c>
      <c r="D3155" s="20" t="s">
        <v>107</v>
      </c>
      <c r="E3155" s="20" t="s">
        <v>346</v>
      </c>
      <c r="F3155" s="20">
        <v>200</v>
      </c>
      <c r="G3155" s="20">
        <v>30</v>
      </c>
      <c r="H3155" s="20">
        <v>35</v>
      </c>
      <c r="I3155" s="20">
        <v>0</v>
      </c>
      <c r="J3155" s="20">
        <v>265</v>
      </c>
      <c r="K3155" s="20" t="s">
        <v>18</v>
      </c>
      <c r="L3155" s="21">
        <v>3401220</v>
      </c>
      <c r="M3155" s="22">
        <v>1855</v>
      </c>
      <c r="N3155" s="23">
        <v>53.908299999999997</v>
      </c>
      <c r="O3155" s="24"/>
    </row>
    <row r="3156" spans="1:15" ht="30.6" x14ac:dyDescent="0.2">
      <c r="A3156" s="19" t="s">
        <v>8356</v>
      </c>
      <c r="B3156" s="20" t="s">
        <v>8372</v>
      </c>
      <c r="C3156" s="20">
        <v>11</v>
      </c>
      <c r="D3156" s="20" t="s">
        <v>407</v>
      </c>
      <c r="E3156" s="20" t="s">
        <v>17</v>
      </c>
      <c r="F3156" s="20">
        <v>20</v>
      </c>
      <c r="G3156" s="20">
        <v>5</v>
      </c>
      <c r="H3156" s="20">
        <v>0</v>
      </c>
      <c r="I3156" s="20">
        <v>0</v>
      </c>
      <c r="J3156" s="20">
        <v>25</v>
      </c>
      <c r="K3156" s="20" t="s">
        <v>18</v>
      </c>
      <c r="L3156" s="21">
        <v>3401220</v>
      </c>
      <c r="M3156" s="22">
        <v>275</v>
      </c>
      <c r="N3156" s="23">
        <v>0</v>
      </c>
      <c r="O3156" s="24"/>
    </row>
    <row r="3157" spans="1:15" ht="30.6" x14ac:dyDescent="0.2">
      <c r="A3157" s="19" t="s">
        <v>8356</v>
      </c>
      <c r="B3157" s="20" t="s">
        <v>8372</v>
      </c>
      <c r="C3157" s="20">
        <v>11</v>
      </c>
      <c r="D3157" s="20" t="s">
        <v>464</v>
      </c>
      <c r="E3157" s="20" t="s">
        <v>17</v>
      </c>
      <c r="F3157" s="20">
        <v>20</v>
      </c>
      <c r="G3157" s="20">
        <v>5</v>
      </c>
      <c r="H3157" s="20">
        <v>0</v>
      </c>
      <c r="I3157" s="20">
        <v>0</v>
      </c>
      <c r="J3157" s="20">
        <v>25</v>
      </c>
      <c r="K3157" s="20" t="s">
        <v>18</v>
      </c>
      <c r="L3157" s="21">
        <v>3401220</v>
      </c>
      <c r="M3157" s="22">
        <v>275</v>
      </c>
      <c r="N3157" s="23">
        <v>0</v>
      </c>
      <c r="O3157" s="24"/>
    </row>
    <row r="3158" spans="1:15" ht="20.399999999999999" x14ac:dyDescent="0.2">
      <c r="A3158" s="19" t="s">
        <v>8354</v>
      </c>
      <c r="B3158" s="20" t="s">
        <v>8373</v>
      </c>
      <c r="C3158" s="20">
        <v>8</v>
      </c>
      <c r="D3158" s="20" t="s">
        <v>102</v>
      </c>
      <c r="E3158" s="20" t="s">
        <v>17</v>
      </c>
      <c r="F3158" s="20">
        <v>10</v>
      </c>
      <c r="G3158" s="20">
        <v>2</v>
      </c>
      <c r="H3158" s="20">
        <v>0</v>
      </c>
      <c r="I3158" s="20">
        <v>0</v>
      </c>
      <c r="J3158" s="20">
        <v>12</v>
      </c>
      <c r="K3158" s="20" t="s">
        <v>18</v>
      </c>
      <c r="L3158" s="21">
        <v>3401220</v>
      </c>
      <c r="M3158" s="22">
        <v>96</v>
      </c>
      <c r="N3158" s="23">
        <v>3125</v>
      </c>
      <c r="O3158" s="24"/>
    </row>
    <row r="3159" spans="1:15" ht="20.399999999999999" x14ac:dyDescent="0.2">
      <c r="A3159" s="19" t="s">
        <v>8374</v>
      </c>
      <c r="B3159" s="20" t="s">
        <v>5760</v>
      </c>
      <c r="C3159" s="20">
        <v>30</v>
      </c>
      <c r="D3159" s="20" t="s">
        <v>4119</v>
      </c>
      <c r="E3159" s="20"/>
      <c r="F3159" s="20">
        <v>12</v>
      </c>
      <c r="G3159" s="20">
        <v>3</v>
      </c>
      <c r="H3159" s="20">
        <v>0</v>
      </c>
      <c r="I3159" s="20">
        <v>0</v>
      </c>
      <c r="J3159" s="20">
        <v>15</v>
      </c>
      <c r="K3159" s="20"/>
      <c r="L3159" s="21">
        <v>3401220</v>
      </c>
      <c r="M3159" s="22">
        <v>450</v>
      </c>
      <c r="N3159" s="23">
        <v>0</v>
      </c>
      <c r="O3159" s="24"/>
    </row>
    <row r="3160" spans="1:15" ht="30.6" x14ac:dyDescent="0.2">
      <c r="A3160" s="19" t="s">
        <v>8356</v>
      </c>
      <c r="B3160" s="20" t="s">
        <v>7901</v>
      </c>
      <c r="C3160" s="20">
        <v>7</v>
      </c>
      <c r="D3160" s="20" t="s">
        <v>4131</v>
      </c>
      <c r="E3160" s="20" t="s">
        <v>17</v>
      </c>
      <c r="F3160" s="20">
        <v>18</v>
      </c>
      <c r="G3160" s="20">
        <v>4</v>
      </c>
      <c r="H3160" s="20">
        <v>0</v>
      </c>
      <c r="I3160" s="20">
        <v>0</v>
      </c>
      <c r="J3160" s="20">
        <v>22</v>
      </c>
      <c r="K3160" s="20" t="s">
        <v>18</v>
      </c>
      <c r="L3160" s="21">
        <v>3401220</v>
      </c>
      <c r="M3160" s="22">
        <v>154</v>
      </c>
      <c r="N3160" s="23">
        <v>0</v>
      </c>
      <c r="O3160" s="24"/>
    </row>
    <row r="3161" spans="1:15" ht="20.399999999999999" x14ac:dyDescent="0.2">
      <c r="A3161" s="19" t="s">
        <v>8375</v>
      </c>
      <c r="B3161" s="20" t="s">
        <v>4592</v>
      </c>
      <c r="C3161" s="20">
        <v>9</v>
      </c>
      <c r="D3161" s="20" t="s">
        <v>4859</v>
      </c>
      <c r="E3161" s="20" t="s">
        <v>17</v>
      </c>
      <c r="F3161" s="20">
        <v>8</v>
      </c>
      <c r="G3161" s="20">
        <v>2</v>
      </c>
      <c r="H3161" s="20">
        <v>0</v>
      </c>
      <c r="I3161" s="20">
        <v>0</v>
      </c>
      <c r="J3161" s="20">
        <v>10</v>
      </c>
      <c r="K3161" s="20" t="s">
        <v>18</v>
      </c>
      <c r="L3161" s="21">
        <v>3401220</v>
      </c>
      <c r="M3161" s="22">
        <v>90</v>
      </c>
      <c r="N3161" s="23">
        <v>2888.8888000000002</v>
      </c>
      <c r="O3161" s="24"/>
    </row>
    <row r="3162" spans="1:15" ht="20.399999999999999" x14ac:dyDescent="0.2">
      <c r="A3162" s="19" t="s">
        <v>8354</v>
      </c>
      <c r="B3162" s="20" t="s">
        <v>1452</v>
      </c>
      <c r="C3162" s="20">
        <v>8</v>
      </c>
      <c r="D3162" s="20" t="s">
        <v>4131</v>
      </c>
      <c r="E3162" s="20" t="s">
        <v>17</v>
      </c>
      <c r="F3162" s="20">
        <v>10</v>
      </c>
      <c r="G3162" s="20">
        <v>2</v>
      </c>
      <c r="H3162" s="20">
        <v>0</v>
      </c>
      <c r="I3162" s="20">
        <v>0</v>
      </c>
      <c r="J3162" s="20">
        <v>12</v>
      </c>
      <c r="K3162" s="20" t="s">
        <v>18</v>
      </c>
      <c r="L3162" s="21">
        <v>3401220</v>
      </c>
      <c r="M3162" s="22">
        <v>96</v>
      </c>
      <c r="N3162" s="23">
        <v>0</v>
      </c>
      <c r="O3162" s="24"/>
    </row>
    <row r="3163" spans="1:15" ht="20.399999999999999" x14ac:dyDescent="0.2">
      <c r="A3163" s="19" t="s">
        <v>8376</v>
      </c>
      <c r="B3163" s="20" t="s">
        <v>4633</v>
      </c>
      <c r="C3163" s="20">
        <v>10</v>
      </c>
      <c r="D3163" s="20" t="s">
        <v>4119</v>
      </c>
      <c r="E3163" s="20"/>
      <c r="F3163" s="20">
        <v>22</v>
      </c>
      <c r="G3163" s="20">
        <v>5</v>
      </c>
      <c r="H3163" s="20">
        <v>0</v>
      </c>
      <c r="I3163" s="20">
        <v>1</v>
      </c>
      <c r="J3163" s="20">
        <v>28</v>
      </c>
      <c r="K3163" s="20"/>
      <c r="L3163" s="21">
        <v>3401220</v>
      </c>
      <c r="M3163" s="22">
        <v>280</v>
      </c>
      <c r="N3163" s="23">
        <v>0</v>
      </c>
      <c r="O3163" s="24"/>
    </row>
    <row r="3164" spans="1:15" ht="20.399999999999999" x14ac:dyDescent="0.2">
      <c r="A3164" s="19" t="s">
        <v>8377</v>
      </c>
      <c r="B3164" s="20" t="s">
        <v>8378</v>
      </c>
      <c r="C3164" s="20">
        <v>14</v>
      </c>
      <c r="D3164" s="20" t="s">
        <v>4131</v>
      </c>
      <c r="E3164" s="20"/>
      <c r="F3164" s="20">
        <v>12</v>
      </c>
      <c r="G3164" s="20">
        <v>3</v>
      </c>
      <c r="H3164" s="20">
        <v>0</v>
      </c>
      <c r="I3164" s="20">
        <v>0</v>
      </c>
      <c r="J3164" s="20">
        <v>15</v>
      </c>
      <c r="K3164" s="20"/>
      <c r="L3164" s="21">
        <v>3401220</v>
      </c>
      <c r="M3164" s="22">
        <v>210</v>
      </c>
      <c r="N3164" s="23">
        <v>0</v>
      </c>
      <c r="O3164" s="24"/>
    </row>
    <row r="3165" spans="1:15" ht="20.399999999999999" x14ac:dyDescent="0.2">
      <c r="A3165" s="19" t="s">
        <v>8379</v>
      </c>
      <c r="B3165" s="20" t="s">
        <v>3973</v>
      </c>
      <c r="C3165" s="20">
        <v>6</v>
      </c>
      <c r="D3165" s="20" t="s">
        <v>4131</v>
      </c>
      <c r="E3165" s="20" t="s">
        <v>17</v>
      </c>
      <c r="F3165" s="20">
        <v>10</v>
      </c>
      <c r="G3165" s="20">
        <v>2</v>
      </c>
      <c r="H3165" s="20">
        <v>0</v>
      </c>
      <c r="I3165" s="20">
        <v>1</v>
      </c>
      <c r="J3165" s="20">
        <v>13</v>
      </c>
      <c r="K3165" s="20" t="s">
        <v>18</v>
      </c>
      <c r="L3165" s="21">
        <v>3401220</v>
      </c>
      <c r="M3165" s="22">
        <v>78</v>
      </c>
      <c r="N3165" s="23">
        <v>0</v>
      </c>
      <c r="O3165" s="24"/>
    </row>
    <row r="3166" spans="1:15" ht="30.6" x14ac:dyDescent="0.2">
      <c r="A3166" s="19" t="s">
        <v>8356</v>
      </c>
      <c r="B3166" s="20" t="s">
        <v>8380</v>
      </c>
      <c r="C3166" s="20">
        <v>11</v>
      </c>
      <c r="D3166" s="20" t="s">
        <v>265</v>
      </c>
      <c r="E3166" s="20" t="s">
        <v>17</v>
      </c>
      <c r="F3166" s="20">
        <v>20</v>
      </c>
      <c r="G3166" s="20">
        <v>5</v>
      </c>
      <c r="H3166" s="20">
        <v>0</v>
      </c>
      <c r="I3166" s="20">
        <v>0</v>
      </c>
      <c r="J3166" s="20">
        <v>25</v>
      </c>
      <c r="K3166" s="20" t="s">
        <v>18</v>
      </c>
      <c r="L3166" s="21">
        <v>3401220</v>
      </c>
      <c r="M3166" s="22">
        <v>275</v>
      </c>
      <c r="N3166" s="23">
        <v>0</v>
      </c>
      <c r="O3166" s="24"/>
    </row>
    <row r="3167" spans="1:15" ht="30.6" x14ac:dyDescent="0.2">
      <c r="A3167" s="19" t="s">
        <v>8356</v>
      </c>
      <c r="B3167" s="20" t="s">
        <v>8380</v>
      </c>
      <c r="C3167" s="20">
        <v>11</v>
      </c>
      <c r="D3167" s="20" t="s">
        <v>462</v>
      </c>
      <c r="E3167" s="20" t="s">
        <v>17</v>
      </c>
      <c r="F3167" s="20">
        <v>20</v>
      </c>
      <c r="G3167" s="20">
        <v>5</v>
      </c>
      <c r="H3167" s="20">
        <v>0</v>
      </c>
      <c r="I3167" s="20">
        <v>0</v>
      </c>
      <c r="J3167" s="20">
        <v>25</v>
      </c>
      <c r="K3167" s="20" t="s">
        <v>18</v>
      </c>
      <c r="L3167" s="21">
        <v>3401220</v>
      </c>
      <c r="M3167" s="22">
        <v>275</v>
      </c>
      <c r="N3167" s="23">
        <v>0</v>
      </c>
      <c r="O3167" s="24"/>
    </row>
    <row r="3168" spans="1:15" ht="20.399999999999999" x14ac:dyDescent="0.2">
      <c r="A3168" s="19" t="s">
        <v>8354</v>
      </c>
      <c r="B3168" s="20" t="s">
        <v>8381</v>
      </c>
      <c r="C3168" s="20">
        <v>8</v>
      </c>
      <c r="D3168" s="20" t="s">
        <v>109</v>
      </c>
      <c r="E3168" s="20" t="s">
        <v>17</v>
      </c>
      <c r="F3168" s="20">
        <v>10</v>
      </c>
      <c r="G3168" s="20">
        <v>2</v>
      </c>
      <c r="H3168" s="20">
        <v>0</v>
      </c>
      <c r="I3168" s="20">
        <v>0</v>
      </c>
      <c r="J3168" s="20">
        <v>12</v>
      </c>
      <c r="K3168" s="20" t="s">
        <v>18</v>
      </c>
      <c r="L3168" s="21">
        <v>3401220</v>
      </c>
      <c r="M3168" s="22">
        <v>96</v>
      </c>
      <c r="N3168" s="23">
        <v>3125</v>
      </c>
      <c r="O3168" s="24"/>
    </row>
    <row r="3169" spans="1:15" ht="30.6" x14ac:dyDescent="0.2">
      <c r="A3169" s="19" t="s">
        <v>8356</v>
      </c>
      <c r="B3169" s="20" t="s">
        <v>1999</v>
      </c>
      <c r="C3169" s="20">
        <v>7</v>
      </c>
      <c r="D3169" s="20" t="s">
        <v>4131</v>
      </c>
      <c r="E3169" s="20" t="s">
        <v>17</v>
      </c>
      <c r="F3169" s="20">
        <v>18</v>
      </c>
      <c r="G3169" s="20">
        <v>4</v>
      </c>
      <c r="H3169" s="20">
        <v>0</v>
      </c>
      <c r="I3169" s="20">
        <v>0</v>
      </c>
      <c r="J3169" s="20">
        <v>22</v>
      </c>
      <c r="K3169" s="20" t="s">
        <v>18</v>
      </c>
      <c r="L3169" s="21">
        <v>3401220</v>
      </c>
      <c r="M3169" s="22">
        <v>154</v>
      </c>
      <c r="N3169" s="23">
        <v>0</v>
      </c>
      <c r="O3169" s="24"/>
    </row>
    <row r="3170" spans="1:15" ht="20.399999999999999" x14ac:dyDescent="0.2">
      <c r="A3170" s="19" t="s">
        <v>8382</v>
      </c>
      <c r="B3170" s="20" t="s">
        <v>8383</v>
      </c>
      <c r="C3170" s="20">
        <v>20</v>
      </c>
      <c r="D3170" s="20" t="s">
        <v>4131</v>
      </c>
      <c r="E3170" s="20"/>
      <c r="F3170" s="20">
        <v>12</v>
      </c>
      <c r="G3170" s="20">
        <v>4</v>
      </c>
      <c r="H3170" s="20">
        <v>0</v>
      </c>
      <c r="I3170" s="20">
        <v>0</v>
      </c>
      <c r="J3170" s="20">
        <v>16</v>
      </c>
      <c r="K3170" s="20"/>
      <c r="L3170" s="21">
        <v>3401220</v>
      </c>
      <c r="M3170" s="22">
        <v>320</v>
      </c>
      <c r="N3170" s="23">
        <v>0</v>
      </c>
      <c r="O3170" s="24"/>
    </row>
    <row r="3171" spans="1:15" ht="20.399999999999999" x14ac:dyDescent="0.2">
      <c r="A3171" s="19" t="s">
        <v>8384</v>
      </c>
      <c r="B3171" s="20" t="s">
        <v>2154</v>
      </c>
      <c r="C3171" s="20">
        <v>17</v>
      </c>
      <c r="D3171" s="20" t="s">
        <v>4131</v>
      </c>
      <c r="E3171" s="20"/>
      <c r="F3171" s="20">
        <v>12</v>
      </c>
      <c r="G3171" s="20">
        <v>3</v>
      </c>
      <c r="H3171" s="20">
        <v>0</v>
      </c>
      <c r="I3171" s="20">
        <v>0</v>
      </c>
      <c r="J3171" s="20">
        <v>15</v>
      </c>
      <c r="K3171" s="20"/>
      <c r="L3171" s="21">
        <v>3401220</v>
      </c>
      <c r="M3171" s="22">
        <v>255</v>
      </c>
      <c r="N3171" s="23">
        <v>0</v>
      </c>
      <c r="O3171" s="24"/>
    </row>
    <row r="3172" spans="1:15" ht="20.399999999999999" x14ac:dyDescent="0.2">
      <c r="A3172" s="19" t="s">
        <v>8354</v>
      </c>
      <c r="B3172" s="20" t="s">
        <v>5106</v>
      </c>
      <c r="C3172" s="20">
        <v>7</v>
      </c>
      <c r="D3172" s="20" t="s">
        <v>4131</v>
      </c>
      <c r="E3172" s="20" t="s">
        <v>17</v>
      </c>
      <c r="F3172" s="20">
        <v>10</v>
      </c>
      <c r="G3172" s="20">
        <v>2</v>
      </c>
      <c r="H3172" s="20">
        <v>0</v>
      </c>
      <c r="I3172" s="20">
        <v>0</v>
      </c>
      <c r="J3172" s="20">
        <v>12</v>
      </c>
      <c r="K3172" s="20" t="s">
        <v>18</v>
      </c>
      <c r="L3172" s="21">
        <v>3401220</v>
      </c>
      <c r="M3172" s="22">
        <v>84</v>
      </c>
      <c r="N3172" s="23">
        <v>0</v>
      </c>
      <c r="O3172" s="24"/>
    </row>
    <row r="3173" spans="1:15" ht="20.399999999999999" x14ac:dyDescent="0.2">
      <c r="A3173" s="19" t="s">
        <v>8385</v>
      </c>
      <c r="B3173" s="20" t="s">
        <v>548</v>
      </c>
      <c r="C3173" s="20">
        <v>5</v>
      </c>
      <c r="D3173" s="20" t="s">
        <v>159</v>
      </c>
      <c r="E3173" s="20" t="s">
        <v>346</v>
      </c>
      <c r="F3173" s="20">
        <v>200</v>
      </c>
      <c r="G3173" s="20">
        <v>30</v>
      </c>
      <c r="H3173" s="20">
        <v>35</v>
      </c>
      <c r="I3173" s="20">
        <v>0</v>
      </c>
      <c r="J3173" s="20">
        <v>265</v>
      </c>
      <c r="K3173" s="20" t="s">
        <v>18</v>
      </c>
      <c r="L3173" s="21">
        <v>3401220</v>
      </c>
      <c r="M3173" s="22">
        <v>1325</v>
      </c>
      <c r="N3173" s="23">
        <v>75.471599999999995</v>
      </c>
      <c r="O3173" s="24"/>
    </row>
    <row r="3174" spans="1:15" ht="20.399999999999999" x14ac:dyDescent="0.2">
      <c r="A3174" s="19" t="s">
        <v>8354</v>
      </c>
      <c r="B3174" s="20" t="s">
        <v>8386</v>
      </c>
      <c r="C3174" s="20">
        <v>8</v>
      </c>
      <c r="D3174" s="20" t="s">
        <v>4131</v>
      </c>
      <c r="E3174" s="20" t="s">
        <v>17</v>
      </c>
      <c r="F3174" s="20">
        <v>10</v>
      </c>
      <c r="G3174" s="20">
        <v>2</v>
      </c>
      <c r="H3174" s="20">
        <v>0</v>
      </c>
      <c r="I3174" s="20">
        <v>0</v>
      </c>
      <c r="J3174" s="20">
        <v>12</v>
      </c>
      <c r="K3174" s="20" t="s">
        <v>18</v>
      </c>
      <c r="L3174" s="21">
        <v>3401220</v>
      </c>
      <c r="M3174" s="22">
        <v>96</v>
      </c>
      <c r="N3174" s="23">
        <v>0</v>
      </c>
      <c r="O3174" s="24"/>
    </row>
    <row r="3175" spans="1:15" ht="30.6" x14ac:dyDescent="0.2">
      <c r="A3175" s="19" t="s">
        <v>8356</v>
      </c>
      <c r="B3175" s="20" t="s">
        <v>4979</v>
      </c>
      <c r="C3175" s="20">
        <v>11</v>
      </c>
      <c r="D3175" s="20" t="s">
        <v>485</v>
      </c>
      <c r="E3175" s="20" t="s">
        <v>17</v>
      </c>
      <c r="F3175" s="20">
        <v>20</v>
      </c>
      <c r="G3175" s="20">
        <v>5</v>
      </c>
      <c r="H3175" s="20">
        <v>0</v>
      </c>
      <c r="I3175" s="20">
        <v>0</v>
      </c>
      <c r="J3175" s="20">
        <v>25</v>
      </c>
      <c r="K3175" s="20" t="s">
        <v>18</v>
      </c>
      <c r="L3175" s="21">
        <v>3401220</v>
      </c>
      <c r="M3175" s="22">
        <v>275</v>
      </c>
      <c r="N3175" s="23">
        <v>0</v>
      </c>
      <c r="O3175" s="24"/>
    </row>
    <row r="3176" spans="1:15" ht="30.6" x14ac:dyDescent="0.2">
      <c r="A3176" s="19" t="s">
        <v>8356</v>
      </c>
      <c r="B3176" s="20" t="s">
        <v>8387</v>
      </c>
      <c r="C3176" s="20">
        <v>11</v>
      </c>
      <c r="D3176" s="20" t="s">
        <v>912</v>
      </c>
      <c r="E3176" s="20" t="s">
        <v>17</v>
      </c>
      <c r="F3176" s="20">
        <v>20</v>
      </c>
      <c r="G3176" s="20">
        <v>5</v>
      </c>
      <c r="H3176" s="20">
        <v>0</v>
      </c>
      <c r="I3176" s="20">
        <v>0</v>
      </c>
      <c r="J3176" s="20">
        <v>25</v>
      </c>
      <c r="K3176" s="20" t="s">
        <v>18</v>
      </c>
      <c r="L3176" s="21">
        <v>3401220</v>
      </c>
      <c r="M3176" s="22">
        <v>275</v>
      </c>
      <c r="N3176" s="23">
        <v>0</v>
      </c>
      <c r="O3176" s="24"/>
    </row>
    <row r="3177" spans="1:15" ht="20.399999999999999" x14ac:dyDescent="0.2">
      <c r="A3177" s="19" t="s">
        <v>8354</v>
      </c>
      <c r="B3177" s="20" t="s">
        <v>2748</v>
      </c>
      <c r="C3177" s="20">
        <v>8</v>
      </c>
      <c r="D3177" s="20" t="s">
        <v>4131</v>
      </c>
      <c r="E3177" s="20" t="s">
        <v>17</v>
      </c>
      <c r="F3177" s="20">
        <v>10</v>
      </c>
      <c r="G3177" s="20">
        <v>2</v>
      </c>
      <c r="H3177" s="20">
        <v>0</v>
      </c>
      <c r="I3177" s="20">
        <v>0</v>
      </c>
      <c r="J3177" s="20">
        <v>12</v>
      </c>
      <c r="K3177" s="20" t="s">
        <v>18</v>
      </c>
      <c r="L3177" s="21">
        <v>3401220</v>
      </c>
      <c r="M3177" s="22">
        <v>96</v>
      </c>
      <c r="N3177" s="23">
        <v>0</v>
      </c>
      <c r="O3177" s="24"/>
    </row>
    <row r="3178" spans="1:15" ht="20.399999999999999" x14ac:dyDescent="0.2">
      <c r="A3178" s="19" t="s">
        <v>8388</v>
      </c>
      <c r="B3178" s="20" t="s">
        <v>8389</v>
      </c>
      <c r="C3178" s="20">
        <v>10</v>
      </c>
      <c r="D3178" s="20" t="s">
        <v>4119</v>
      </c>
      <c r="E3178" s="20"/>
      <c r="F3178" s="20">
        <v>22</v>
      </c>
      <c r="G3178" s="20">
        <v>5</v>
      </c>
      <c r="H3178" s="20">
        <v>0</v>
      </c>
      <c r="I3178" s="20">
        <v>0</v>
      </c>
      <c r="J3178" s="20">
        <v>27</v>
      </c>
      <c r="K3178" s="20"/>
      <c r="L3178" s="21">
        <v>3401220</v>
      </c>
      <c r="M3178" s="22">
        <v>270</v>
      </c>
      <c r="N3178" s="23">
        <v>0</v>
      </c>
      <c r="O3178" s="24"/>
    </row>
    <row r="3179" spans="1:15" ht="20.399999999999999" x14ac:dyDescent="0.2">
      <c r="A3179" s="19" t="s">
        <v>8390</v>
      </c>
      <c r="B3179" s="20" t="s">
        <v>4323</v>
      </c>
      <c r="C3179" s="20">
        <v>14</v>
      </c>
      <c r="D3179" s="20" t="s">
        <v>8391</v>
      </c>
      <c r="E3179" s="20" t="s">
        <v>17</v>
      </c>
      <c r="F3179" s="20">
        <v>8</v>
      </c>
      <c r="G3179" s="20">
        <v>3</v>
      </c>
      <c r="H3179" s="20">
        <v>0</v>
      </c>
      <c r="I3179" s="20">
        <v>0</v>
      </c>
      <c r="J3179" s="20">
        <v>11</v>
      </c>
      <c r="K3179" s="20" t="s">
        <v>22</v>
      </c>
      <c r="L3179" s="21">
        <v>3401220</v>
      </c>
      <c r="M3179" s="22">
        <v>154</v>
      </c>
      <c r="N3179" s="23">
        <v>6493.5064000000002</v>
      </c>
      <c r="O3179" s="24"/>
    </row>
    <row r="3180" spans="1:15" ht="20.399999999999999" x14ac:dyDescent="0.2">
      <c r="A3180" s="19" t="s">
        <v>8392</v>
      </c>
      <c r="B3180" s="20" t="s">
        <v>554</v>
      </c>
      <c r="C3180" s="20">
        <v>4</v>
      </c>
      <c r="D3180" s="20" t="s">
        <v>159</v>
      </c>
      <c r="E3180" s="20" t="s">
        <v>466</v>
      </c>
      <c r="F3180" s="20">
        <v>80</v>
      </c>
      <c r="G3180" s="20">
        <v>16</v>
      </c>
      <c r="H3180" s="20">
        <v>24</v>
      </c>
      <c r="I3180" s="20">
        <v>0</v>
      </c>
      <c r="J3180" s="20">
        <v>120</v>
      </c>
      <c r="K3180" s="20" t="s">
        <v>18</v>
      </c>
      <c r="L3180" s="21">
        <v>3401220</v>
      </c>
      <c r="M3180" s="22">
        <v>480</v>
      </c>
      <c r="N3180" s="23">
        <v>62.5</v>
      </c>
      <c r="O3180" s="24"/>
    </row>
    <row r="3181" spans="1:15" ht="20.399999999999999" x14ac:dyDescent="0.2">
      <c r="A3181" s="19" t="s">
        <v>8354</v>
      </c>
      <c r="B3181" s="20" t="s">
        <v>903</v>
      </c>
      <c r="C3181" s="20">
        <v>10</v>
      </c>
      <c r="D3181" s="20" t="s">
        <v>4131</v>
      </c>
      <c r="E3181" s="20" t="s">
        <v>17</v>
      </c>
      <c r="F3181" s="20">
        <v>10</v>
      </c>
      <c r="G3181" s="20">
        <v>2</v>
      </c>
      <c r="H3181" s="20">
        <v>0</v>
      </c>
      <c r="I3181" s="20">
        <v>0</v>
      </c>
      <c r="J3181" s="20">
        <v>12</v>
      </c>
      <c r="K3181" s="20" t="s">
        <v>18</v>
      </c>
      <c r="L3181" s="21">
        <v>3401220</v>
      </c>
      <c r="M3181" s="22">
        <v>120</v>
      </c>
      <c r="N3181" s="23">
        <v>0</v>
      </c>
      <c r="O3181" s="24"/>
    </row>
    <row r="3182" spans="1:15" ht="30.6" x14ac:dyDescent="0.2">
      <c r="A3182" s="19" t="s">
        <v>8356</v>
      </c>
      <c r="B3182" s="20" t="s">
        <v>8393</v>
      </c>
      <c r="C3182" s="20">
        <v>11</v>
      </c>
      <c r="D3182" s="20" t="s">
        <v>90</v>
      </c>
      <c r="E3182" s="20" t="s">
        <v>17</v>
      </c>
      <c r="F3182" s="20">
        <v>20</v>
      </c>
      <c r="G3182" s="20">
        <v>5</v>
      </c>
      <c r="H3182" s="20">
        <v>0</v>
      </c>
      <c r="I3182" s="20">
        <v>0</v>
      </c>
      <c r="J3182" s="20">
        <v>25</v>
      </c>
      <c r="K3182" s="20" t="s">
        <v>18</v>
      </c>
      <c r="L3182" s="21">
        <v>3401220</v>
      </c>
      <c r="M3182" s="22">
        <v>275</v>
      </c>
      <c r="N3182" s="23">
        <v>0</v>
      </c>
      <c r="O3182" s="24"/>
    </row>
    <row r="3183" spans="1:15" ht="20.399999999999999" x14ac:dyDescent="0.2">
      <c r="A3183" s="19" t="s">
        <v>8354</v>
      </c>
      <c r="B3183" s="20" t="s">
        <v>3615</v>
      </c>
      <c r="C3183" s="20">
        <v>10</v>
      </c>
      <c r="D3183" s="20" t="s">
        <v>4131</v>
      </c>
      <c r="E3183" s="20" t="s">
        <v>17</v>
      </c>
      <c r="F3183" s="20">
        <v>10</v>
      </c>
      <c r="G3183" s="20">
        <v>2</v>
      </c>
      <c r="H3183" s="20">
        <v>0</v>
      </c>
      <c r="I3183" s="20">
        <v>0</v>
      </c>
      <c r="J3183" s="20">
        <v>12</v>
      </c>
      <c r="K3183" s="20" t="s">
        <v>18</v>
      </c>
      <c r="L3183" s="21">
        <v>3401220</v>
      </c>
      <c r="M3183" s="22">
        <v>120</v>
      </c>
      <c r="N3183" s="23">
        <v>0</v>
      </c>
      <c r="O3183" s="24"/>
    </row>
    <row r="3184" spans="1:15" ht="20.399999999999999" x14ac:dyDescent="0.2">
      <c r="A3184" s="19" t="s">
        <v>8394</v>
      </c>
      <c r="B3184" s="20" t="s">
        <v>6600</v>
      </c>
      <c r="C3184" s="20">
        <v>30</v>
      </c>
      <c r="D3184" s="20" t="s">
        <v>4131</v>
      </c>
      <c r="E3184" s="20"/>
      <c r="F3184" s="20">
        <v>12</v>
      </c>
      <c r="G3184" s="20">
        <v>3</v>
      </c>
      <c r="H3184" s="20">
        <v>0</v>
      </c>
      <c r="I3184" s="20">
        <v>0</v>
      </c>
      <c r="J3184" s="20">
        <v>15</v>
      </c>
      <c r="K3184" s="20"/>
      <c r="L3184" s="21">
        <v>3401220</v>
      </c>
      <c r="M3184" s="22">
        <v>450</v>
      </c>
      <c r="N3184" s="23">
        <v>0</v>
      </c>
      <c r="O3184" s="24"/>
    </row>
    <row r="3185" spans="1:15" ht="30.6" x14ac:dyDescent="0.2">
      <c r="A3185" s="19" t="s">
        <v>8395</v>
      </c>
      <c r="B3185" s="20" t="s">
        <v>909</v>
      </c>
      <c r="C3185" s="20">
        <v>11</v>
      </c>
      <c r="D3185" s="20" t="s">
        <v>4119</v>
      </c>
      <c r="E3185" s="20"/>
      <c r="F3185" s="20">
        <v>12</v>
      </c>
      <c r="G3185" s="20">
        <v>3</v>
      </c>
      <c r="H3185" s="20">
        <v>0</v>
      </c>
      <c r="I3185" s="20">
        <v>0</v>
      </c>
      <c r="J3185" s="20">
        <v>15</v>
      </c>
      <c r="K3185" s="20"/>
      <c r="L3185" s="21">
        <v>3401220</v>
      </c>
      <c r="M3185" s="22">
        <v>165</v>
      </c>
      <c r="N3185" s="23">
        <v>0</v>
      </c>
      <c r="O3185" s="24"/>
    </row>
    <row r="3186" spans="1:15" ht="20.399999999999999" x14ac:dyDescent="0.2">
      <c r="A3186" s="19" t="s">
        <v>8354</v>
      </c>
      <c r="B3186" s="20" t="s">
        <v>2328</v>
      </c>
      <c r="C3186" s="20">
        <v>7</v>
      </c>
      <c r="D3186" s="20" t="s">
        <v>4131</v>
      </c>
      <c r="E3186" s="20" t="s">
        <v>17</v>
      </c>
      <c r="F3186" s="20">
        <v>10</v>
      </c>
      <c r="G3186" s="20">
        <v>2</v>
      </c>
      <c r="H3186" s="20">
        <v>0</v>
      </c>
      <c r="I3186" s="20">
        <v>0</v>
      </c>
      <c r="J3186" s="20">
        <v>12</v>
      </c>
      <c r="K3186" s="20" t="s">
        <v>18</v>
      </c>
      <c r="L3186" s="21">
        <v>3401220</v>
      </c>
      <c r="M3186" s="22">
        <v>84</v>
      </c>
      <c r="N3186" s="23">
        <v>0</v>
      </c>
      <c r="O3186" s="24"/>
    </row>
    <row r="3187" spans="1:15" ht="30.6" x14ac:dyDescent="0.2">
      <c r="A3187" s="19" t="s">
        <v>8356</v>
      </c>
      <c r="B3187" s="20" t="s">
        <v>2010</v>
      </c>
      <c r="C3187" s="20">
        <v>8</v>
      </c>
      <c r="D3187" s="20" t="s">
        <v>1300</v>
      </c>
      <c r="E3187" s="20" t="s">
        <v>17</v>
      </c>
      <c r="F3187" s="20">
        <v>20</v>
      </c>
      <c r="G3187" s="20">
        <v>5</v>
      </c>
      <c r="H3187" s="20">
        <v>0</v>
      </c>
      <c r="I3187" s="20">
        <v>0</v>
      </c>
      <c r="J3187" s="20">
        <v>25</v>
      </c>
      <c r="K3187" s="20" t="s">
        <v>18</v>
      </c>
      <c r="L3187" s="21">
        <v>3401220</v>
      </c>
      <c r="M3187" s="22">
        <v>200</v>
      </c>
      <c r="N3187" s="23">
        <v>0</v>
      </c>
      <c r="O3187" s="24"/>
    </row>
    <row r="3188" spans="1:15" ht="20.399999999999999" x14ac:dyDescent="0.2">
      <c r="A3188" s="19" t="s">
        <v>8396</v>
      </c>
      <c r="B3188" s="20" t="s">
        <v>4067</v>
      </c>
      <c r="C3188" s="20">
        <v>14</v>
      </c>
      <c r="D3188" s="20" t="s">
        <v>4119</v>
      </c>
      <c r="E3188" s="20"/>
      <c r="F3188" s="20">
        <v>20</v>
      </c>
      <c r="G3188" s="20">
        <v>5</v>
      </c>
      <c r="H3188" s="20">
        <v>0</v>
      </c>
      <c r="I3188" s="20">
        <v>0</v>
      </c>
      <c r="J3188" s="20">
        <v>25</v>
      </c>
      <c r="K3188" s="20"/>
      <c r="L3188" s="21">
        <v>3401220</v>
      </c>
      <c r="M3188" s="22">
        <v>350</v>
      </c>
      <c r="N3188" s="23">
        <v>0</v>
      </c>
      <c r="O3188" s="24"/>
    </row>
    <row r="3189" spans="1:15" ht="20.399999999999999" x14ac:dyDescent="0.2">
      <c r="A3189" s="19" t="s">
        <v>8397</v>
      </c>
      <c r="B3189" s="20" t="s">
        <v>4731</v>
      </c>
      <c r="C3189" s="20">
        <v>6</v>
      </c>
      <c r="D3189" s="20" t="s">
        <v>159</v>
      </c>
      <c r="E3189" s="20" t="s">
        <v>346</v>
      </c>
      <c r="F3189" s="20">
        <v>200</v>
      </c>
      <c r="G3189" s="20">
        <v>30</v>
      </c>
      <c r="H3189" s="20">
        <v>35</v>
      </c>
      <c r="I3189" s="20">
        <v>0</v>
      </c>
      <c r="J3189" s="20">
        <v>265</v>
      </c>
      <c r="K3189" s="20" t="s">
        <v>18</v>
      </c>
      <c r="L3189" s="21">
        <v>3401220</v>
      </c>
      <c r="M3189" s="22">
        <v>1590</v>
      </c>
      <c r="N3189" s="23">
        <v>62.893000000000001</v>
      </c>
      <c r="O3189" s="24"/>
    </row>
    <row r="3190" spans="1:15" ht="20.399999999999999" x14ac:dyDescent="0.2">
      <c r="A3190" s="19" t="s">
        <v>8354</v>
      </c>
      <c r="B3190" s="20" t="s">
        <v>4204</v>
      </c>
      <c r="C3190" s="20">
        <v>7</v>
      </c>
      <c r="D3190" s="20" t="s">
        <v>5405</v>
      </c>
      <c r="E3190" s="20" t="s">
        <v>17</v>
      </c>
      <c r="F3190" s="20">
        <v>10</v>
      </c>
      <c r="G3190" s="20">
        <v>2</v>
      </c>
      <c r="H3190" s="20">
        <v>0</v>
      </c>
      <c r="I3190" s="20">
        <v>0</v>
      </c>
      <c r="J3190" s="20">
        <v>12</v>
      </c>
      <c r="K3190" s="20" t="s">
        <v>18</v>
      </c>
      <c r="L3190" s="21">
        <v>3401220</v>
      </c>
      <c r="M3190" s="22">
        <v>84</v>
      </c>
      <c r="N3190" s="23">
        <v>2976.1904</v>
      </c>
      <c r="O3190" s="24"/>
    </row>
    <row r="3191" spans="1:15" ht="20.399999999999999" x14ac:dyDescent="0.2">
      <c r="A3191" s="19" t="s">
        <v>8398</v>
      </c>
      <c r="B3191" s="20" t="s">
        <v>8399</v>
      </c>
      <c r="C3191" s="20">
        <v>9</v>
      </c>
      <c r="D3191" s="20" t="s">
        <v>4609</v>
      </c>
      <c r="E3191" s="20" t="s">
        <v>17</v>
      </c>
      <c r="F3191" s="20">
        <v>8</v>
      </c>
      <c r="G3191" s="20">
        <v>4</v>
      </c>
      <c r="H3191" s="20">
        <v>0</v>
      </c>
      <c r="I3191" s="20">
        <v>0</v>
      </c>
      <c r="J3191" s="20">
        <v>12</v>
      </c>
      <c r="K3191" s="20" t="s">
        <v>22</v>
      </c>
      <c r="L3191" s="21">
        <v>3401220</v>
      </c>
      <c r="M3191" s="22">
        <v>108</v>
      </c>
      <c r="N3191" s="23">
        <v>2685.1851000000001</v>
      </c>
      <c r="O3191" s="24"/>
    </row>
    <row r="3192" spans="1:15" ht="20.399999999999999" x14ac:dyDescent="0.2">
      <c r="A3192" s="19" t="s">
        <v>8354</v>
      </c>
      <c r="B3192" s="20" t="s">
        <v>1398</v>
      </c>
      <c r="C3192" s="20">
        <v>7</v>
      </c>
      <c r="D3192" s="20" t="s">
        <v>4131</v>
      </c>
      <c r="E3192" s="20" t="s">
        <v>17</v>
      </c>
      <c r="F3192" s="20">
        <v>10</v>
      </c>
      <c r="G3192" s="20">
        <v>2</v>
      </c>
      <c r="H3192" s="20">
        <v>0</v>
      </c>
      <c r="I3192" s="20">
        <v>0</v>
      </c>
      <c r="J3192" s="20">
        <v>12</v>
      </c>
      <c r="K3192" s="20" t="s">
        <v>18</v>
      </c>
      <c r="L3192" s="21">
        <v>3401220</v>
      </c>
      <c r="M3192" s="22">
        <v>84</v>
      </c>
      <c r="N3192" s="23">
        <v>0</v>
      </c>
      <c r="O3192" s="24"/>
    </row>
    <row r="3193" spans="1:15" ht="20.399999999999999" x14ac:dyDescent="0.2">
      <c r="A3193" s="19" t="s">
        <v>8354</v>
      </c>
      <c r="B3193" s="20" t="s">
        <v>190</v>
      </c>
      <c r="C3193" s="20">
        <v>7</v>
      </c>
      <c r="D3193" s="20" t="s">
        <v>109</v>
      </c>
      <c r="E3193" s="20" t="s">
        <v>17</v>
      </c>
      <c r="F3193" s="20">
        <v>10</v>
      </c>
      <c r="G3193" s="20">
        <v>2</v>
      </c>
      <c r="H3193" s="20">
        <v>0</v>
      </c>
      <c r="I3193" s="20">
        <v>0</v>
      </c>
      <c r="J3193" s="20">
        <v>12</v>
      </c>
      <c r="K3193" s="20" t="s">
        <v>18</v>
      </c>
      <c r="L3193" s="21">
        <v>3401220</v>
      </c>
      <c r="M3193" s="22">
        <v>84</v>
      </c>
      <c r="N3193" s="23">
        <v>2976.1904</v>
      </c>
      <c r="O3193" s="24"/>
    </row>
    <row r="3194" spans="1:15" ht="20.399999999999999" x14ac:dyDescent="0.2">
      <c r="A3194" s="19" t="s">
        <v>8400</v>
      </c>
      <c r="B3194" s="20" t="s">
        <v>8401</v>
      </c>
      <c r="C3194" s="20">
        <v>12</v>
      </c>
      <c r="D3194" s="20" t="s">
        <v>4119</v>
      </c>
      <c r="E3194" s="20"/>
      <c r="F3194" s="20">
        <v>22</v>
      </c>
      <c r="G3194" s="20">
        <v>5</v>
      </c>
      <c r="H3194" s="20">
        <v>0</v>
      </c>
      <c r="I3194" s="20">
        <v>1</v>
      </c>
      <c r="J3194" s="20">
        <v>28</v>
      </c>
      <c r="K3194" s="20"/>
      <c r="L3194" s="21">
        <v>3401220</v>
      </c>
      <c r="M3194" s="22">
        <v>336</v>
      </c>
      <c r="N3194" s="23">
        <v>0</v>
      </c>
      <c r="O3194" s="24"/>
    </row>
    <row r="3195" spans="1:15" ht="20.399999999999999" x14ac:dyDescent="0.2">
      <c r="A3195" s="19" t="s">
        <v>8394</v>
      </c>
      <c r="B3195" s="20" t="s">
        <v>695</v>
      </c>
      <c r="C3195" s="20">
        <v>30</v>
      </c>
      <c r="D3195" s="20" t="s">
        <v>4131</v>
      </c>
      <c r="E3195" s="20"/>
      <c r="F3195" s="20">
        <v>20</v>
      </c>
      <c r="G3195" s="20">
        <v>5</v>
      </c>
      <c r="H3195" s="20">
        <v>0</v>
      </c>
      <c r="I3195" s="20">
        <v>0</v>
      </c>
      <c r="J3195" s="20">
        <v>25</v>
      </c>
      <c r="K3195" s="20"/>
      <c r="L3195" s="21">
        <v>3401220</v>
      </c>
      <c r="M3195" s="22">
        <v>750</v>
      </c>
      <c r="N3195" s="23">
        <v>0</v>
      </c>
      <c r="O3195" s="24"/>
    </row>
    <row r="3196" spans="1:15" ht="20.399999999999999" x14ac:dyDescent="0.2">
      <c r="A3196" s="19" t="s">
        <v>8354</v>
      </c>
      <c r="B3196" s="20" t="s">
        <v>3892</v>
      </c>
      <c r="C3196" s="20">
        <v>7</v>
      </c>
      <c r="D3196" s="20" t="s">
        <v>109</v>
      </c>
      <c r="E3196" s="20" t="s">
        <v>17</v>
      </c>
      <c r="F3196" s="20">
        <v>10</v>
      </c>
      <c r="G3196" s="20">
        <v>2</v>
      </c>
      <c r="H3196" s="20">
        <v>0</v>
      </c>
      <c r="I3196" s="20">
        <v>0</v>
      </c>
      <c r="J3196" s="20">
        <v>12</v>
      </c>
      <c r="K3196" s="20" t="s">
        <v>18</v>
      </c>
      <c r="L3196" s="21">
        <v>3401220</v>
      </c>
      <c r="M3196" s="22">
        <v>84</v>
      </c>
      <c r="N3196" s="23">
        <v>2976.1904</v>
      </c>
      <c r="O3196" s="24"/>
    </row>
    <row r="3197" spans="1:15" ht="20.399999999999999" x14ac:dyDescent="0.2">
      <c r="A3197" s="19" t="s">
        <v>8396</v>
      </c>
      <c r="B3197" s="20" t="s">
        <v>8402</v>
      </c>
      <c r="C3197" s="20">
        <v>11</v>
      </c>
      <c r="D3197" s="20" t="s">
        <v>4119</v>
      </c>
      <c r="E3197" s="20"/>
      <c r="F3197" s="20">
        <v>20</v>
      </c>
      <c r="G3197" s="20">
        <v>5</v>
      </c>
      <c r="H3197" s="20">
        <v>0</v>
      </c>
      <c r="I3197" s="20">
        <v>0</v>
      </c>
      <c r="J3197" s="20">
        <v>25</v>
      </c>
      <c r="K3197" s="20"/>
      <c r="L3197" s="21">
        <v>3401220</v>
      </c>
      <c r="M3197" s="22">
        <v>275</v>
      </c>
      <c r="N3197" s="23">
        <v>0</v>
      </c>
      <c r="O3197" s="24"/>
    </row>
    <row r="3198" spans="1:15" ht="20.399999999999999" x14ac:dyDescent="0.2">
      <c r="A3198" s="19" t="s">
        <v>8354</v>
      </c>
      <c r="B3198" s="20" t="s">
        <v>2261</v>
      </c>
      <c r="C3198" s="20">
        <v>8</v>
      </c>
      <c r="D3198" s="20" t="s">
        <v>4131</v>
      </c>
      <c r="E3198" s="20" t="s">
        <v>17</v>
      </c>
      <c r="F3198" s="20">
        <v>10</v>
      </c>
      <c r="G3198" s="20">
        <v>2</v>
      </c>
      <c r="H3198" s="20">
        <v>0</v>
      </c>
      <c r="I3198" s="20">
        <v>0</v>
      </c>
      <c r="J3198" s="20">
        <v>12</v>
      </c>
      <c r="K3198" s="20" t="s">
        <v>18</v>
      </c>
      <c r="L3198" s="21">
        <v>3401220</v>
      </c>
      <c r="M3198" s="22">
        <v>96</v>
      </c>
      <c r="N3198" s="23">
        <v>0</v>
      </c>
      <c r="O3198" s="24"/>
    </row>
    <row r="3199" spans="1:15" ht="20.399999999999999" x14ac:dyDescent="0.2">
      <c r="A3199" s="19" t="s">
        <v>8403</v>
      </c>
      <c r="B3199" s="20" t="s">
        <v>7391</v>
      </c>
      <c r="C3199" s="20">
        <v>14</v>
      </c>
      <c r="D3199" s="20" t="s">
        <v>95</v>
      </c>
      <c r="E3199" s="20" t="s">
        <v>17</v>
      </c>
      <c r="F3199" s="20">
        <v>20</v>
      </c>
      <c r="G3199" s="20">
        <v>6</v>
      </c>
      <c r="H3199" s="20">
        <v>0</v>
      </c>
      <c r="I3199" s="20">
        <v>0</v>
      </c>
      <c r="J3199" s="20">
        <v>26</v>
      </c>
      <c r="K3199" s="20" t="s">
        <v>18</v>
      </c>
      <c r="L3199" s="21">
        <v>3401220</v>
      </c>
      <c r="M3199" s="22">
        <v>364</v>
      </c>
      <c r="N3199" s="23">
        <v>2609.8901000000001</v>
      </c>
      <c r="O3199" s="24"/>
    </row>
    <row r="3200" spans="1:15" ht="20.399999999999999" x14ac:dyDescent="0.2">
      <c r="A3200" s="19" t="s">
        <v>8404</v>
      </c>
      <c r="B3200" s="20" t="s">
        <v>1792</v>
      </c>
      <c r="C3200" s="20">
        <v>7</v>
      </c>
      <c r="D3200" s="20" t="s">
        <v>4131</v>
      </c>
      <c r="E3200" s="20" t="s">
        <v>17</v>
      </c>
      <c r="F3200" s="20">
        <v>10</v>
      </c>
      <c r="G3200" s="20">
        <v>2</v>
      </c>
      <c r="H3200" s="20">
        <v>0</v>
      </c>
      <c r="I3200" s="20">
        <v>0</v>
      </c>
      <c r="J3200" s="20">
        <v>12</v>
      </c>
      <c r="K3200" s="20" t="s">
        <v>18</v>
      </c>
      <c r="L3200" s="21">
        <v>3401220</v>
      </c>
      <c r="M3200" s="22">
        <v>84</v>
      </c>
      <c r="N3200" s="23">
        <v>0</v>
      </c>
      <c r="O3200" s="24"/>
    </row>
    <row r="3201" spans="1:15" ht="20.399999999999999" x14ac:dyDescent="0.2">
      <c r="A3201" s="19" t="s">
        <v>8405</v>
      </c>
      <c r="B3201" s="20" t="s">
        <v>8406</v>
      </c>
      <c r="C3201" s="20">
        <v>13</v>
      </c>
      <c r="D3201" s="20" t="s">
        <v>109</v>
      </c>
      <c r="E3201" s="20"/>
      <c r="F3201" s="20">
        <v>12</v>
      </c>
      <c r="G3201" s="20">
        <v>3</v>
      </c>
      <c r="H3201" s="20">
        <v>0</v>
      </c>
      <c r="I3201" s="20">
        <v>0</v>
      </c>
      <c r="J3201" s="20">
        <v>15</v>
      </c>
      <c r="K3201" s="20"/>
      <c r="L3201" s="21">
        <v>3401220</v>
      </c>
      <c r="M3201" s="22">
        <v>195</v>
      </c>
      <c r="N3201" s="23">
        <v>0</v>
      </c>
      <c r="O3201" s="24"/>
    </row>
    <row r="3202" spans="1:15" ht="20.399999999999999" x14ac:dyDescent="0.2">
      <c r="A3202" s="19" t="s">
        <v>8404</v>
      </c>
      <c r="B3202" s="20" t="s">
        <v>2769</v>
      </c>
      <c r="C3202" s="20">
        <v>7</v>
      </c>
      <c r="D3202" s="20" t="s">
        <v>4131</v>
      </c>
      <c r="E3202" s="20" t="s">
        <v>17</v>
      </c>
      <c r="F3202" s="20">
        <v>10</v>
      </c>
      <c r="G3202" s="20">
        <v>2</v>
      </c>
      <c r="H3202" s="20">
        <v>0</v>
      </c>
      <c r="I3202" s="20">
        <v>0</v>
      </c>
      <c r="J3202" s="20">
        <v>12</v>
      </c>
      <c r="K3202" s="20" t="s">
        <v>18</v>
      </c>
      <c r="L3202" s="21">
        <v>3401220</v>
      </c>
      <c r="M3202" s="22">
        <v>84</v>
      </c>
      <c r="N3202" s="23">
        <v>0</v>
      </c>
      <c r="O3202" s="24"/>
    </row>
    <row r="3203" spans="1:15" ht="20.399999999999999" x14ac:dyDescent="0.2">
      <c r="A3203" s="19" t="s">
        <v>8404</v>
      </c>
      <c r="B3203" s="20" t="s">
        <v>4522</v>
      </c>
      <c r="C3203" s="20">
        <v>7</v>
      </c>
      <c r="D3203" s="20" t="s">
        <v>109</v>
      </c>
      <c r="E3203" s="20" t="s">
        <v>17</v>
      </c>
      <c r="F3203" s="20">
        <v>10</v>
      </c>
      <c r="G3203" s="20">
        <v>2</v>
      </c>
      <c r="H3203" s="20">
        <v>0</v>
      </c>
      <c r="I3203" s="20">
        <v>0</v>
      </c>
      <c r="J3203" s="20">
        <v>12</v>
      </c>
      <c r="K3203" s="20" t="s">
        <v>18</v>
      </c>
      <c r="L3203" s="21">
        <v>3401220</v>
      </c>
      <c r="M3203" s="22">
        <v>84</v>
      </c>
      <c r="N3203" s="23">
        <v>0</v>
      </c>
      <c r="O3203" s="24"/>
    </row>
    <row r="3204" spans="1:15" ht="20.399999999999999" x14ac:dyDescent="0.2">
      <c r="A3204" s="19" t="s">
        <v>8394</v>
      </c>
      <c r="B3204" s="20" t="s">
        <v>8407</v>
      </c>
      <c r="C3204" s="20">
        <v>29</v>
      </c>
      <c r="D3204" s="20" t="s">
        <v>109</v>
      </c>
      <c r="E3204" s="20"/>
      <c r="F3204" s="20">
        <v>14</v>
      </c>
      <c r="G3204" s="20">
        <v>5</v>
      </c>
      <c r="H3204" s="20">
        <v>0</v>
      </c>
      <c r="I3204" s="20">
        <v>0</v>
      </c>
      <c r="J3204" s="20">
        <v>19</v>
      </c>
      <c r="K3204" s="20"/>
      <c r="L3204" s="21">
        <v>3401220</v>
      </c>
      <c r="M3204" s="22">
        <v>551</v>
      </c>
      <c r="N3204" s="23">
        <v>0</v>
      </c>
      <c r="O3204" s="24"/>
    </row>
    <row r="3205" spans="1:15" ht="20.399999999999999" x14ac:dyDescent="0.2">
      <c r="A3205" s="19" t="s">
        <v>8404</v>
      </c>
      <c r="B3205" s="20" t="s">
        <v>8324</v>
      </c>
      <c r="C3205" s="20">
        <v>7</v>
      </c>
      <c r="D3205" s="20" t="s">
        <v>4131</v>
      </c>
      <c r="E3205" s="20" t="s">
        <v>17</v>
      </c>
      <c r="F3205" s="20">
        <v>10</v>
      </c>
      <c r="G3205" s="20">
        <v>2</v>
      </c>
      <c r="H3205" s="20">
        <v>0</v>
      </c>
      <c r="I3205" s="20">
        <v>0</v>
      </c>
      <c r="J3205" s="20">
        <v>12</v>
      </c>
      <c r="K3205" s="20" t="s">
        <v>18</v>
      </c>
      <c r="L3205" s="21">
        <v>3401220</v>
      </c>
      <c r="M3205" s="22">
        <v>84</v>
      </c>
      <c r="N3205" s="23">
        <v>0</v>
      </c>
      <c r="O3205" s="24"/>
    </row>
    <row r="3206" spans="1:15" ht="20.399999999999999" x14ac:dyDescent="0.2">
      <c r="A3206" s="19" t="s">
        <v>8354</v>
      </c>
      <c r="B3206" s="20" t="s">
        <v>1191</v>
      </c>
      <c r="C3206" s="20">
        <v>7</v>
      </c>
      <c r="D3206" s="20" t="s">
        <v>4131</v>
      </c>
      <c r="E3206" s="20" t="s">
        <v>17</v>
      </c>
      <c r="F3206" s="20">
        <v>10</v>
      </c>
      <c r="G3206" s="20">
        <v>2</v>
      </c>
      <c r="H3206" s="20">
        <v>0</v>
      </c>
      <c r="I3206" s="20">
        <v>0</v>
      </c>
      <c r="J3206" s="20">
        <v>12</v>
      </c>
      <c r="K3206" s="20" t="s">
        <v>21</v>
      </c>
      <c r="L3206" s="21">
        <v>3401220</v>
      </c>
      <c r="M3206" s="22">
        <v>84</v>
      </c>
      <c r="N3206" s="23">
        <v>0</v>
      </c>
      <c r="O3206" s="24"/>
    </row>
    <row r="3207" spans="1:15" ht="20.399999999999999" x14ac:dyDescent="0.2">
      <c r="A3207" s="19" t="s">
        <v>8354</v>
      </c>
      <c r="B3207" s="20" t="s">
        <v>3400</v>
      </c>
      <c r="C3207" s="20">
        <v>7</v>
      </c>
      <c r="D3207" s="20" t="s">
        <v>109</v>
      </c>
      <c r="E3207" s="20" t="s">
        <v>17</v>
      </c>
      <c r="F3207" s="20">
        <v>10</v>
      </c>
      <c r="G3207" s="20">
        <v>2</v>
      </c>
      <c r="H3207" s="20">
        <v>0</v>
      </c>
      <c r="I3207" s="20">
        <v>0</v>
      </c>
      <c r="J3207" s="20">
        <v>12</v>
      </c>
      <c r="K3207" s="20" t="s">
        <v>18</v>
      </c>
      <c r="L3207" s="21">
        <v>3401220</v>
      </c>
      <c r="M3207" s="22">
        <v>84</v>
      </c>
      <c r="N3207" s="23">
        <v>0</v>
      </c>
      <c r="O3207" s="24"/>
    </row>
    <row r="3208" spans="1:15" ht="20.399999999999999" x14ac:dyDescent="0.2">
      <c r="A3208" s="19" t="s">
        <v>8408</v>
      </c>
      <c r="B3208" s="20" t="s">
        <v>1404</v>
      </c>
      <c r="C3208" s="20">
        <v>6</v>
      </c>
      <c r="D3208" s="20" t="s">
        <v>447</v>
      </c>
      <c r="E3208" s="20" t="s">
        <v>17</v>
      </c>
      <c r="F3208" s="20">
        <v>15</v>
      </c>
      <c r="G3208" s="20">
        <v>4</v>
      </c>
      <c r="H3208" s="20">
        <v>0</v>
      </c>
      <c r="I3208" s="20">
        <v>0</v>
      </c>
      <c r="J3208" s="20">
        <v>19</v>
      </c>
      <c r="K3208" s="20" t="s">
        <v>18</v>
      </c>
      <c r="L3208" s="21">
        <v>3401220</v>
      </c>
      <c r="M3208" s="22">
        <v>114</v>
      </c>
      <c r="N3208" s="23">
        <v>0</v>
      </c>
      <c r="O3208" s="24"/>
    </row>
    <row r="3209" spans="1:15" ht="30.6" x14ac:dyDescent="0.2">
      <c r="A3209" s="19" t="s">
        <v>8356</v>
      </c>
      <c r="B3209" s="20" t="s">
        <v>8409</v>
      </c>
      <c r="C3209" s="20">
        <v>11</v>
      </c>
      <c r="D3209" s="20" t="s">
        <v>221</v>
      </c>
      <c r="E3209" s="20" t="s">
        <v>17</v>
      </c>
      <c r="F3209" s="20">
        <v>20</v>
      </c>
      <c r="G3209" s="20">
        <v>5</v>
      </c>
      <c r="H3209" s="20">
        <v>0</v>
      </c>
      <c r="I3209" s="20">
        <v>0</v>
      </c>
      <c r="J3209" s="20">
        <v>25</v>
      </c>
      <c r="K3209" s="20" t="s">
        <v>18</v>
      </c>
      <c r="L3209" s="21">
        <v>3401220</v>
      </c>
      <c r="M3209" s="22">
        <v>275</v>
      </c>
      <c r="N3209" s="23">
        <v>0</v>
      </c>
      <c r="O3209" s="24"/>
    </row>
    <row r="3210" spans="1:15" ht="30.6" x14ac:dyDescent="0.2">
      <c r="A3210" s="19" t="s">
        <v>8356</v>
      </c>
      <c r="B3210" s="20" t="s">
        <v>8409</v>
      </c>
      <c r="C3210" s="20">
        <v>11</v>
      </c>
      <c r="D3210" s="20" t="s">
        <v>386</v>
      </c>
      <c r="E3210" s="20" t="s">
        <v>17</v>
      </c>
      <c r="F3210" s="20">
        <v>20</v>
      </c>
      <c r="G3210" s="20">
        <v>5</v>
      </c>
      <c r="H3210" s="20">
        <v>0</v>
      </c>
      <c r="I3210" s="20">
        <v>0</v>
      </c>
      <c r="J3210" s="20">
        <v>25</v>
      </c>
      <c r="K3210" s="20" t="s">
        <v>18</v>
      </c>
      <c r="L3210" s="21">
        <v>3401220</v>
      </c>
      <c r="M3210" s="22">
        <v>275</v>
      </c>
      <c r="N3210" s="23">
        <v>0</v>
      </c>
      <c r="O3210" s="24"/>
    </row>
    <row r="3211" spans="1:15" ht="20.399999999999999" x14ac:dyDescent="0.2">
      <c r="A3211" s="19" t="s">
        <v>8410</v>
      </c>
      <c r="B3211" s="20" t="s">
        <v>715</v>
      </c>
      <c r="C3211" s="20">
        <v>7</v>
      </c>
      <c r="D3211" s="20" t="s">
        <v>4131</v>
      </c>
      <c r="E3211" s="20" t="s">
        <v>17</v>
      </c>
      <c r="F3211" s="20">
        <v>10</v>
      </c>
      <c r="G3211" s="20">
        <v>2</v>
      </c>
      <c r="H3211" s="20">
        <v>0</v>
      </c>
      <c r="I3211" s="20">
        <v>0</v>
      </c>
      <c r="J3211" s="20">
        <v>12</v>
      </c>
      <c r="K3211" s="20" t="s">
        <v>22</v>
      </c>
      <c r="L3211" s="21">
        <v>3401220</v>
      </c>
      <c r="M3211" s="22">
        <v>84</v>
      </c>
      <c r="N3211" s="23">
        <v>0</v>
      </c>
      <c r="O3211" s="24"/>
    </row>
    <row r="3212" spans="1:15" ht="20.399999999999999" x14ac:dyDescent="0.2">
      <c r="A3212" s="19" t="s">
        <v>8410</v>
      </c>
      <c r="B3212" s="20" t="s">
        <v>4937</v>
      </c>
      <c r="C3212" s="20">
        <v>6</v>
      </c>
      <c r="D3212" s="20" t="s">
        <v>4131</v>
      </c>
      <c r="E3212" s="20" t="s">
        <v>17</v>
      </c>
      <c r="F3212" s="20">
        <v>10</v>
      </c>
      <c r="G3212" s="20">
        <v>2</v>
      </c>
      <c r="H3212" s="20">
        <v>0</v>
      </c>
      <c r="I3212" s="20">
        <v>0</v>
      </c>
      <c r="J3212" s="20">
        <v>12</v>
      </c>
      <c r="K3212" s="20" t="s">
        <v>22</v>
      </c>
      <c r="L3212" s="21">
        <v>3401220</v>
      </c>
      <c r="M3212" s="22">
        <v>72</v>
      </c>
      <c r="N3212" s="23">
        <v>0</v>
      </c>
      <c r="O3212" s="24"/>
    </row>
    <row r="3213" spans="1:15" ht="20.399999999999999" x14ac:dyDescent="0.2">
      <c r="A3213" s="19" t="s">
        <v>8411</v>
      </c>
      <c r="B3213" s="20" t="s">
        <v>8412</v>
      </c>
      <c r="C3213" s="20">
        <v>13</v>
      </c>
      <c r="D3213" s="20" t="s">
        <v>4119</v>
      </c>
      <c r="E3213" s="20"/>
      <c r="F3213" s="20">
        <v>20</v>
      </c>
      <c r="G3213" s="20">
        <v>5</v>
      </c>
      <c r="H3213" s="20">
        <v>0</v>
      </c>
      <c r="I3213" s="20">
        <v>0</v>
      </c>
      <c r="J3213" s="20">
        <v>25</v>
      </c>
      <c r="K3213" s="20"/>
      <c r="L3213" s="21">
        <v>3401220</v>
      </c>
      <c r="M3213" s="22">
        <v>325</v>
      </c>
      <c r="N3213" s="23">
        <v>0</v>
      </c>
      <c r="O3213" s="24"/>
    </row>
    <row r="3214" spans="1:15" ht="20.399999999999999" x14ac:dyDescent="0.2">
      <c r="A3214" s="19" t="s">
        <v>8379</v>
      </c>
      <c r="B3214" s="20" t="s">
        <v>3403</v>
      </c>
      <c r="C3214" s="20">
        <v>7</v>
      </c>
      <c r="D3214" s="20" t="s">
        <v>1312</v>
      </c>
      <c r="E3214" s="20" t="s">
        <v>17</v>
      </c>
      <c r="F3214" s="20">
        <v>10</v>
      </c>
      <c r="G3214" s="20">
        <v>2</v>
      </c>
      <c r="H3214" s="20">
        <v>0</v>
      </c>
      <c r="I3214" s="20">
        <v>0</v>
      </c>
      <c r="J3214" s="20">
        <v>12</v>
      </c>
      <c r="K3214" s="20" t="s">
        <v>18</v>
      </c>
      <c r="L3214" s="21">
        <v>3401220</v>
      </c>
      <c r="M3214" s="22">
        <v>84</v>
      </c>
      <c r="N3214" s="23">
        <v>0</v>
      </c>
      <c r="O3214" s="24"/>
    </row>
    <row r="3215" spans="1:15" ht="30.6" x14ac:dyDescent="0.2">
      <c r="A3215" s="19" t="s">
        <v>8356</v>
      </c>
      <c r="B3215" s="20" t="s">
        <v>8413</v>
      </c>
      <c r="C3215" s="20">
        <v>9</v>
      </c>
      <c r="D3215" s="20" t="s">
        <v>3299</v>
      </c>
      <c r="E3215" s="20" t="s">
        <v>17</v>
      </c>
      <c r="F3215" s="20">
        <v>20</v>
      </c>
      <c r="G3215" s="20">
        <v>5</v>
      </c>
      <c r="H3215" s="20">
        <v>0</v>
      </c>
      <c r="I3215" s="20">
        <v>0</v>
      </c>
      <c r="J3215" s="20">
        <v>25</v>
      </c>
      <c r="K3215" s="20" t="s">
        <v>18</v>
      </c>
      <c r="L3215" s="21">
        <v>3401220</v>
      </c>
      <c r="M3215" s="22">
        <v>225</v>
      </c>
      <c r="N3215" s="23">
        <v>0</v>
      </c>
      <c r="O3215" s="24"/>
    </row>
    <row r="3216" spans="1:15" ht="30.6" x14ac:dyDescent="0.2">
      <c r="A3216" s="19" t="s">
        <v>8356</v>
      </c>
      <c r="B3216" s="20" t="s">
        <v>8414</v>
      </c>
      <c r="C3216" s="20">
        <v>11</v>
      </c>
      <c r="D3216" s="20" t="s">
        <v>8358</v>
      </c>
      <c r="E3216" s="20" t="s">
        <v>17</v>
      </c>
      <c r="F3216" s="20">
        <v>20</v>
      </c>
      <c r="G3216" s="20">
        <v>5</v>
      </c>
      <c r="H3216" s="20">
        <v>0</v>
      </c>
      <c r="I3216" s="20">
        <v>0</v>
      </c>
      <c r="J3216" s="20">
        <v>25</v>
      </c>
      <c r="K3216" s="20" t="s">
        <v>18</v>
      </c>
      <c r="L3216" s="21">
        <v>3401220</v>
      </c>
      <c r="M3216" s="22">
        <v>275</v>
      </c>
      <c r="N3216" s="23">
        <v>0</v>
      </c>
      <c r="O3216" s="24"/>
    </row>
    <row r="3217" spans="1:15" ht="20.399999999999999" x14ac:dyDescent="0.2">
      <c r="A3217" s="19" t="s">
        <v>4471</v>
      </c>
      <c r="B3217" s="20" t="s">
        <v>8415</v>
      </c>
      <c r="C3217" s="20">
        <v>8</v>
      </c>
      <c r="D3217" s="20" t="s">
        <v>261</v>
      </c>
      <c r="E3217" s="20" t="s">
        <v>17</v>
      </c>
      <c r="F3217" s="20">
        <v>10</v>
      </c>
      <c r="G3217" s="20">
        <v>3</v>
      </c>
      <c r="H3217" s="20">
        <v>0</v>
      </c>
      <c r="I3217" s="20">
        <v>0</v>
      </c>
      <c r="J3217" s="20">
        <v>13</v>
      </c>
      <c r="K3217" s="20" t="s">
        <v>22</v>
      </c>
      <c r="L3217" s="21">
        <v>3401220</v>
      </c>
      <c r="M3217" s="22">
        <v>104</v>
      </c>
      <c r="N3217" s="23">
        <v>4807.6922999999997</v>
      </c>
      <c r="O3217" s="24"/>
    </row>
    <row r="3218" spans="1:15" ht="20.399999999999999" x14ac:dyDescent="0.2">
      <c r="A3218" s="19" t="s">
        <v>8379</v>
      </c>
      <c r="B3218" s="20" t="s">
        <v>4227</v>
      </c>
      <c r="C3218" s="20">
        <v>7</v>
      </c>
      <c r="D3218" s="20" t="s">
        <v>1312</v>
      </c>
      <c r="E3218" s="20" t="s">
        <v>17</v>
      </c>
      <c r="F3218" s="20">
        <v>10</v>
      </c>
      <c r="G3218" s="20">
        <v>2</v>
      </c>
      <c r="H3218" s="20">
        <v>0</v>
      </c>
      <c r="I3218" s="20">
        <v>0</v>
      </c>
      <c r="J3218" s="20">
        <v>12</v>
      </c>
      <c r="K3218" s="20" t="s">
        <v>18</v>
      </c>
      <c r="L3218" s="21">
        <v>3401220</v>
      </c>
      <c r="M3218" s="22">
        <v>84</v>
      </c>
      <c r="N3218" s="23">
        <v>0</v>
      </c>
      <c r="O3218" s="24"/>
    </row>
    <row r="3219" spans="1:15" ht="30.6" x14ac:dyDescent="0.2">
      <c r="A3219" s="19" t="s">
        <v>8356</v>
      </c>
      <c r="B3219" s="20" t="s">
        <v>8416</v>
      </c>
      <c r="C3219" s="20">
        <v>11</v>
      </c>
      <c r="D3219" s="20" t="s">
        <v>1210</v>
      </c>
      <c r="E3219" s="20" t="s">
        <v>17</v>
      </c>
      <c r="F3219" s="20">
        <v>20</v>
      </c>
      <c r="G3219" s="20">
        <v>5</v>
      </c>
      <c r="H3219" s="20">
        <v>0</v>
      </c>
      <c r="I3219" s="20">
        <v>0</v>
      </c>
      <c r="J3219" s="20">
        <v>25</v>
      </c>
      <c r="K3219" s="20" t="s">
        <v>18</v>
      </c>
      <c r="L3219" s="21">
        <v>3401220</v>
      </c>
      <c r="M3219" s="22">
        <v>275</v>
      </c>
      <c r="N3219" s="23">
        <v>0</v>
      </c>
      <c r="O3219" s="24"/>
    </row>
    <row r="3220" spans="1:15" ht="20.399999999999999" x14ac:dyDescent="0.2">
      <c r="A3220" s="19" t="s">
        <v>8379</v>
      </c>
      <c r="B3220" s="20" t="s">
        <v>8417</v>
      </c>
      <c r="C3220" s="20">
        <v>8</v>
      </c>
      <c r="D3220" s="20" t="s">
        <v>1312</v>
      </c>
      <c r="E3220" s="20" t="s">
        <v>17</v>
      </c>
      <c r="F3220" s="20">
        <v>10</v>
      </c>
      <c r="G3220" s="20">
        <v>2</v>
      </c>
      <c r="H3220" s="20">
        <v>0</v>
      </c>
      <c r="I3220" s="20">
        <v>0</v>
      </c>
      <c r="J3220" s="20">
        <v>12</v>
      </c>
      <c r="K3220" s="20" t="s">
        <v>18</v>
      </c>
      <c r="L3220" s="21">
        <v>3401220</v>
      </c>
      <c r="M3220" s="22">
        <v>96</v>
      </c>
      <c r="N3220" s="23">
        <v>0</v>
      </c>
      <c r="O3220" s="24"/>
    </row>
    <row r="3221" spans="1:15" ht="20.399999999999999" x14ac:dyDescent="0.2">
      <c r="A3221" s="19" t="s">
        <v>8379</v>
      </c>
      <c r="B3221" s="20" t="s">
        <v>1204</v>
      </c>
      <c r="C3221" s="20">
        <v>10</v>
      </c>
      <c r="D3221" s="20" t="s">
        <v>4131</v>
      </c>
      <c r="E3221" s="20" t="s">
        <v>17</v>
      </c>
      <c r="F3221" s="20">
        <v>10</v>
      </c>
      <c r="G3221" s="20">
        <v>2</v>
      </c>
      <c r="H3221" s="20">
        <v>0</v>
      </c>
      <c r="I3221" s="20">
        <v>0</v>
      </c>
      <c r="J3221" s="20">
        <v>12</v>
      </c>
      <c r="K3221" s="20" t="s">
        <v>18</v>
      </c>
      <c r="L3221" s="21">
        <v>3401220</v>
      </c>
      <c r="M3221" s="22">
        <v>120</v>
      </c>
      <c r="N3221" s="23">
        <v>0</v>
      </c>
      <c r="O3221" s="24"/>
    </row>
    <row r="3222" spans="1:15" ht="20.399999999999999" x14ac:dyDescent="0.2">
      <c r="A3222" s="19" t="s">
        <v>8418</v>
      </c>
      <c r="B3222" s="20" t="s">
        <v>1746</v>
      </c>
      <c r="C3222" s="20">
        <v>5</v>
      </c>
      <c r="D3222" s="20" t="s">
        <v>109</v>
      </c>
      <c r="E3222" s="20" t="s">
        <v>17</v>
      </c>
      <c r="F3222" s="20">
        <v>6</v>
      </c>
      <c r="G3222" s="20">
        <v>3</v>
      </c>
      <c r="H3222" s="20">
        <v>0</v>
      </c>
      <c r="I3222" s="20">
        <v>0</v>
      </c>
      <c r="J3222" s="20">
        <v>9</v>
      </c>
      <c r="K3222" s="20" t="s">
        <v>21</v>
      </c>
      <c r="L3222" s="21">
        <v>3401220</v>
      </c>
      <c r="M3222" s="22">
        <v>45</v>
      </c>
      <c r="N3222" s="23">
        <v>2222.2222000000002</v>
      </c>
      <c r="O3222" s="24"/>
    </row>
    <row r="3223" spans="1:15" ht="20.399999999999999" x14ac:dyDescent="0.2">
      <c r="A3223" s="19" t="s">
        <v>8419</v>
      </c>
      <c r="B3223" s="20" t="s">
        <v>2877</v>
      </c>
      <c r="C3223" s="20">
        <v>10</v>
      </c>
      <c r="D3223" s="20" t="s">
        <v>4131</v>
      </c>
      <c r="E3223" s="20"/>
      <c r="F3223" s="20">
        <v>12</v>
      </c>
      <c r="G3223" s="20">
        <v>4</v>
      </c>
      <c r="H3223" s="20">
        <v>0</v>
      </c>
      <c r="I3223" s="20">
        <v>0</v>
      </c>
      <c r="J3223" s="20">
        <v>16</v>
      </c>
      <c r="K3223" s="20"/>
      <c r="L3223" s="21">
        <v>3401220</v>
      </c>
      <c r="M3223" s="22">
        <v>160</v>
      </c>
      <c r="N3223" s="23">
        <v>0</v>
      </c>
      <c r="O3223" s="24"/>
    </row>
    <row r="3224" spans="1:15" ht="30.6" x14ac:dyDescent="0.2">
      <c r="A3224" s="19" t="s">
        <v>8356</v>
      </c>
      <c r="B3224" s="20" t="s">
        <v>8420</v>
      </c>
      <c r="C3224" s="20">
        <v>8</v>
      </c>
      <c r="D3224" s="20" t="s">
        <v>2809</v>
      </c>
      <c r="E3224" s="20" t="s">
        <v>17</v>
      </c>
      <c r="F3224" s="20">
        <v>20</v>
      </c>
      <c r="G3224" s="20">
        <v>5</v>
      </c>
      <c r="H3224" s="20">
        <v>0</v>
      </c>
      <c r="I3224" s="20">
        <v>0</v>
      </c>
      <c r="J3224" s="20">
        <v>25</v>
      </c>
      <c r="K3224" s="20" t="s">
        <v>18</v>
      </c>
      <c r="L3224" s="21">
        <v>3401220</v>
      </c>
      <c r="M3224" s="22">
        <v>200</v>
      </c>
      <c r="N3224" s="23">
        <v>0</v>
      </c>
      <c r="O3224" s="24"/>
    </row>
    <row r="3225" spans="1:15" ht="20.399999999999999" x14ac:dyDescent="0.2">
      <c r="A3225" s="19" t="s">
        <v>8379</v>
      </c>
      <c r="B3225" s="20" t="s">
        <v>4394</v>
      </c>
      <c r="C3225" s="20">
        <v>14</v>
      </c>
      <c r="D3225" s="20" t="s">
        <v>1312</v>
      </c>
      <c r="E3225" s="20" t="s">
        <v>17</v>
      </c>
      <c r="F3225" s="20">
        <v>10</v>
      </c>
      <c r="G3225" s="20">
        <v>2</v>
      </c>
      <c r="H3225" s="20">
        <v>0</v>
      </c>
      <c r="I3225" s="20">
        <v>0</v>
      </c>
      <c r="J3225" s="20">
        <v>12</v>
      </c>
      <c r="K3225" s="20" t="s">
        <v>18</v>
      </c>
      <c r="L3225" s="21">
        <v>3401220</v>
      </c>
      <c r="M3225" s="22">
        <v>168</v>
      </c>
      <c r="N3225" s="23">
        <v>0</v>
      </c>
      <c r="O3225" s="24"/>
    </row>
    <row r="3226" spans="1:15" ht="20.399999999999999" x14ac:dyDescent="0.2">
      <c r="A3226" s="19" t="s">
        <v>8421</v>
      </c>
      <c r="B3226" s="20" t="s">
        <v>8422</v>
      </c>
      <c r="C3226" s="20">
        <v>10</v>
      </c>
      <c r="D3226" s="20" t="s">
        <v>4131</v>
      </c>
      <c r="E3226" s="20" t="s">
        <v>17</v>
      </c>
      <c r="F3226" s="20">
        <v>10</v>
      </c>
      <c r="G3226" s="20">
        <v>2</v>
      </c>
      <c r="H3226" s="20">
        <v>0</v>
      </c>
      <c r="I3226" s="20">
        <v>0</v>
      </c>
      <c r="J3226" s="20">
        <v>12</v>
      </c>
      <c r="K3226" s="20" t="s">
        <v>18</v>
      </c>
      <c r="L3226" s="21">
        <v>3401220</v>
      </c>
      <c r="M3226" s="22">
        <v>120</v>
      </c>
      <c r="N3226" s="23">
        <v>0</v>
      </c>
      <c r="O3226" s="24"/>
    </row>
    <row r="3227" spans="1:15" ht="20.399999999999999" x14ac:dyDescent="0.2">
      <c r="A3227" s="19" t="s">
        <v>8423</v>
      </c>
      <c r="B3227" s="20" t="s">
        <v>733</v>
      </c>
      <c r="C3227" s="20">
        <v>6</v>
      </c>
      <c r="D3227" s="20" t="s">
        <v>159</v>
      </c>
      <c r="E3227" s="20" t="s">
        <v>346</v>
      </c>
      <c r="F3227" s="20">
        <v>200</v>
      </c>
      <c r="G3227" s="20">
        <v>30</v>
      </c>
      <c r="H3227" s="20">
        <v>35</v>
      </c>
      <c r="I3227" s="20">
        <v>0</v>
      </c>
      <c r="J3227" s="20">
        <v>265</v>
      </c>
      <c r="K3227" s="20" t="s">
        <v>18</v>
      </c>
      <c r="L3227" s="21">
        <v>3401220</v>
      </c>
      <c r="M3227" s="22">
        <v>1590</v>
      </c>
      <c r="N3227" s="23">
        <v>62.893000000000001</v>
      </c>
      <c r="O3227" s="24"/>
    </row>
    <row r="3228" spans="1:15" ht="20.399999999999999" x14ac:dyDescent="0.2">
      <c r="A3228" s="19" t="s">
        <v>8396</v>
      </c>
      <c r="B3228" s="20" t="s">
        <v>8424</v>
      </c>
      <c r="C3228" s="20">
        <v>14</v>
      </c>
      <c r="D3228" s="20" t="s">
        <v>4119</v>
      </c>
      <c r="E3228" s="20"/>
      <c r="F3228" s="20">
        <v>20</v>
      </c>
      <c r="G3228" s="20">
        <v>5</v>
      </c>
      <c r="H3228" s="20">
        <v>0</v>
      </c>
      <c r="I3228" s="20">
        <v>0</v>
      </c>
      <c r="J3228" s="20">
        <v>25</v>
      </c>
      <c r="K3228" s="20"/>
      <c r="L3228" s="21">
        <v>3401220</v>
      </c>
      <c r="M3228" s="22">
        <v>350</v>
      </c>
      <c r="N3228" s="23">
        <v>0</v>
      </c>
      <c r="O3228" s="24"/>
    </row>
    <row r="3229" spans="1:15" ht="20.399999999999999" x14ac:dyDescent="0.2">
      <c r="A3229" s="19" t="s">
        <v>8394</v>
      </c>
      <c r="B3229" s="20" t="s">
        <v>8424</v>
      </c>
      <c r="C3229" s="20">
        <v>14</v>
      </c>
      <c r="D3229" s="20" t="s">
        <v>4119</v>
      </c>
      <c r="E3229" s="20"/>
      <c r="F3229" s="20">
        <v>20</v>
      </c>
      <c r="G3229" s="20">
        <v>5</v>
      </c>
      <c r="H3229" s="20">
        <v>0</v>
      </c>
      <c r="I3229" s="20">
        <v>0</v>
      </c>
      <c r="J3229" s="20">
        <v>25</v>
      </c>
      <c r="K3229" s="20"/>
      <c r="L3229" s="21">
        <v>3401220</v>
      </c>
      <c r="M3229" s="22">
        <v>350</v>
      </c>
      <c r="N3229" s="23">
        <v>0</v>
      </c>
      <c r="O3229" s="24"/>
    </row>
    <row r="3230" spans="1:15" ht="20.399999999999999" x14ac:dyDescent="0.2">
      <c r="A3230" s="19" t="s">
        <v>8425</v>
      </c>
      <c r="B3230" s="20" t="s">
        <v>4802</v>
      </c>
      <c r="C3230" s="20">
        <v>6</v>
      </c>
      <c r="D3230" s="20" t="s">
        <v>4131</v>
      </c>
      <c r="E3230" s="20" t="s">
        <v>17</v>
      </c>
      <c r="F3230" s="20">
        <v>9</v>
      </c>
      <c r="G3230" s="20">
        <v>4</v>
      </c>
      <c r="H3230" s="20">
        <v>0</v>
      </c>
      <c r="I3230" s="20">
        <v>0</v>
      </c>
      <c r="J3230" s="20">
        <v>13</v>
      </c>
      <c r="K3230" s="20" t="s">
        <v>21</v>
      </c>
      <c r="L3230" s="21">
        <v>3401220</v>
      </c>
      <c r="M3230" s="22">
        <v>78</v>
      </c>
      <c r="N3230" s="23">
        <v>0</v>
      </c>
      <c r="O3230" s="24"/>
    </row>
    <row r="3231" spans="1:15" ht="20.399999999999999" x14ac:dyDescent="0.2">
      <c r="A3231" s="19" t="s">
        <v>8379</v>
      </c>
      <c r="B3231" s="20" t="s">
        <v>8426</v>
      </c>
      <c r="C3231" s="20">
        <v>7</v>
      </c>
      <c r="D3231" s="20" t="s">
        <v>8427</v>
      </c>
      <c r="E3231" s="20" t="s">
        <v>17</v>
      </c>
      <c r="F3231" s="20">
        <v>10</v>
      </c>
      <c r="G3231" s="20">
        <v>2</v>
      </c>
      <c r="H3231" s="20">
        <v>0</v>
      </c>
      <c r="I3231" s="20">
        <v>0</v>
      </c>
      <c r="J3231" s="20">
        <v>12</v>
      </c>
      <c r="K3231" s="20" t="s">
        <v>18</v>
      </c>
      <c r="L3231" s="21">
        <v>3401220</v>
      </c>
      <c r="M3231" s="22">
        <v>84</v>
      </c>
      <c r="N3231" s="23">
        <v>0</v>
      </c>
      <c r="O3231" s="24"/>
    </row>
    <row r="3232" spans="1:15" ht="20.399999999999999" x14ac:dyDescent="0.2">
      <c r="A3232" s="19" t="s">
        <v>8379</v>
      </c>
      <c r="B3232" s="20" t="s">
        <v>1127</v>
      </c>
      <c r="C3232" s="20">
        <v>7</v>
      </c>
      <c r="D3232" s="20" t="s">
        <v>8296</v>
      </c>
      <c r="E3232" s="20" t="s">
        <v>17</v>
      </c>
      <c r="F3232" s="20">
        <v>10</v>
      </c>
      <c r="G3232" s="20">
        <v>2</v>
      </c>
      <c r="H3232" s="20">
        <v>0</v>
      </c>
      <c r="I3232" s="20">
        <v>0</v>
      </c>
      <c r="J3232" s="20">
        <v>12</v>
      </c>
      <c r="K3232" s="20" t="s">
        <v>18</v>
      </c>
      <c r="L3232" s="21">
        <v>3401220</v>
      </c>
      <c r="M3232" s="22">
        <v>84</v>
      </c>
      <c r="N3232" s="23">
        <v>0</v>
      </c>
      <c r="O3232" s="24"/>
    </row>
    <row r="3233" spans="1:15" ht="30.6" x14ac:dyDescent="0.2">
      <c r="A3233" s="19" t="s">
        <v>8356</v>
      </c>
      <c r="B3233" s="20" t="s">
        <v>8428</v>
      </c>
      <c r="C3233" s="20">
        <v>11</v>
      </c>
      <c r="D3233" s="20" t="s">
        <v>393</v>
      </c>
      <c r="E3233" s="20" t="s">
        <v>17</v>
      </c>
      <c r="F3233" s="20">
        <v>20</v>
      </c>
      <c r="G3233" s="20">
        <v>5</v>
      </c>
      <c r="H3233" s="20">
        <v>0</v>
      </c>
      <c r="I3233" s="20">
        <v>0</v>
      </c>
      <c r="J3233" s="20">
        <v>25</v>
      </c>
      <c r="K3233" s="20" t="s">
        <v>18</v>
      </c>
      <c r="L3233" s="21">
        <v>3401220</v>
      </c>
      <c r="M3233" s="22">
        <v>275</v>
      </c>
      <c r="N3233" s="23">
        <v>0</v>
      </c>
      <c r="O3233" s="24"/>
    </row>
    <row r="3234" spans="1:15" ht="20.399999999999999" x14ac:dyDescent="0.2">
      <c r="A3234" s="19" t="s">
        <v>8396</v>
      </c>
      <c r="B3234" s="20" t="s">
        <v>8429</v>
      </c>
      <c r="C3234" s="20">
        <v>19</v>
      </c>
      <c r="D3234" s="20" t="s">
        <v>4119</v>
      </c>
      <c r="E3234" s="20"/>
      <c r="F3234" s="20">
        <v>20</v>
      </c>
      <c r="G3234" s="20">
        <v>5</v>
      </c>
      <c r="H3234" s="20">
        <v>0</v>
      </c>
      <c r="I3234" s="20">
        <v>0</v>
      </c>
      <c r="J3234" s="20">
        <v>25</v>
      </c>
      <c r="K3234" s="20"/>
      <c r="L3234" s="21">
        <v>3401220</v>
      </c>
      <c r="M3234" s="22">
        <v>475</v>
      </c>
      <c r="N3234" s="23">
        <v>0</v>
      </c>
      <c r="O3234" s="24"/>
    </row>
    <row r="3235" spans="1:15" ht="20.399999999999999" x14ac:dyDescent="0.2">
      <c r="A3235" s="19" t="s">
        <v>8379</v>
      </c>
      <c r="B3235" s="20" t="s">
        <v>4242</v>
      </c>
      <c r="C3235" s="20">
        <v>7</v>
      </c>
      <c r="D3235" s="20" t="s">
        <v>407</v>
      </c>
      <c r="E3235" s="20" t="s">
        <v>17</v>
      </c>
      <c r="F3235" s="20">
        <v>10</v>
      </c>
      <c r="G3235" s="20">
        <v>2</v>
      </c>
      <c r="H3235" s="20">
        <v>0</v>
      </c>
      <c r="I3235" s="20">
        <v>0</v>
      </c>
      <c r="J3235" s="20">
        <v>12</v>
      </c>
      <c r="K3235" s="20" t="s">
        <v>18</v>
      </c>
      <c r="L3235" s="21">
        <v>3401220</v>
      </c>
      <c r="M3235" s="22">
        <v>84</v>
      </c>
      <c r="N3235" s="23">
        <v>0</v>
      </c>
      <c r="O3235" s="24"/>
    </row>
    <row r="3236" spans="1:15" ht="20.399999999999999" x14ac:dyDescent="0.2">
      <c r="A3236" s="19" t="s">
        <v>8379</v>
      </c>
      <c r="B3236" s="20" t="s">
        <v>4242</v>
      </c>
      <c r="C3236" s="20">
        <v>7</v>
      </c>
      <c r="D3236" s="20" t="s">
        <v>221</v>
      </c>
      <c r="E3236" s="20" t="s">
        <v>17</v>
      </c>
      <c r="F3236" s="20">
        <v>10</v>
      </c>
      <c r="G3236" s="20">
        <v>2</v>
      </c>
      <c r="H3236" s="20">
        <v>0</v>
      </c>
      <c r="I3236" s="20">
        <v>0</v>
      </c>
      <c r="J3236" s="20">
        <v>12</v>
      </c>
      <c r="K3236" s="20" t="s">
        <v>18</v>
      </c>
      <c r="L3236" s="21">
        <v>3401220</v>
      </c>
      <c r="M3236" s="22">
        <v>84</v>
      </c>
      <c r="N3236" s="23">
        <v>0</v>
      </c>
      <c r="O3236" s="24"/>
    </row>
    <row r="3237" spans="1:15" ht="30.6" x14ac:dyDescent="0.2">
      <c r="A3237" s="19" t="s">
        <v>8356</v>
      </c>
      <c r="B3237" s="20" t="s">
        <v>8430</v>
      </c>
      <c r="C3237" s="20">
        <v>11</v>
      </c>
      <c r="D3237" s="20" t="s">
        <v>414</v>
      </c>
      <c r="E3237" s="20" t="s">
        <v>17</v>
      </c>
      <c r="F3237" s="20">
        <v>20</v>
      </c>
      <c r="G3237" s="20">
        <v>5</v>
      </c>
      <c r="H3237" s="20">
        <v>0</v>
      </c>
      <c r="I3237" s="20">
        <v>0</v>
      </c>
      <c r="J3237" s="20">
        <v>25</v>
      </c>
      <c r="K3237" s="20" t="s">
        <v>18</v>
      </c>
      <c r="L3237" s="21">
        <v>3401220</v>
      </c>
      <c r="M3237" s="22">
        <v>275</v>
      </c>
      <c r="N3237" s="23">
        <v>0</v>
      </c>
      <c r="O3237" s="24"/>
    </row>
    <row r="3238" spans="1:15" ht="30.6" x14ac:dyDescent="0.2">
      <c r="A3238" s="19" t="s">
        <v>8356</v>
      </c>
      <c r="B3238" s="20" t="s">
        <v>8431</v>
      </c>
      <c r="C3238" s="20">
        <v>11</v>
      </c>
      <c r="D3238" s="20" t="s">
        <v>1364</v>
      </c>
      <c r="E3238" s="20" t="s">
        <v>17</v>
      </c>
      <c r="F3238" s="20">
        <v>20</v>
      </c>
      <c r="G3238" s="20">
        <v>5</v>
      </c>
      <c r="H3238" s="20">
        <v>0</v>
      </c>
      <c r="I3238" s="20">
        <v>0</v>
      </c>
      <c r="J3238" s="20">
        <v>25</v>
      </c>
      <c r="K3238" s="20" t="s">
        <v>18</v>
      </c>
      <c r="L3238" s="21">
        <v>3401220</v>
      </c>
      <c r="M3238" s="22">
        <v>275</v>
      </c>
      <c r="N3238" s="23">
        <v>0</v>
      </c>
      <c r="O3238" s="24"/>
    </row>
    <row r="3239" spans="1:15" ht="20.399999999999999" x14ac:dyDescent="0.2">
      <c r="A3239" s="19" t="s">
        <v>8379</v>
      </c>
      <c r="B3239" s="20" t="s">
        <v>4245</v>
      </c>
      <c r="C3239" s="20">
        <v>7</v>
      </c>
      <c r="D3239" s="20" t="s">
        <v>8296</v>
      </c>
      <c r="E3239" s="20" t="s">
        <v>17</v>
      </c>
      <c r="F3239" s="20">
        <v>10</v>
      </c>
      <c r="G3239" s="20">
        <v>2</v>
      </c>
      <c r="H3239" s="20">
        <v>0</v>
      </c>
      <c r="I3239" s="20">
        <v>0</v>
      </c>
      <c r="J3239" s="20">
        <v>12</v>
      </c>
      <c r="K3239" s="20" t="s">
        <v>18</v>
      </c>
      <c r="L3239" s="21">
        <v>3401220</v>
      </c>
      <c r="M3239" s="22">
        <v>84</v>
      </c>
      <c r="N3239" s="23">
        <v>0</v>
      </c>
      <c r="O3239" s="24"/>
    </row>
    <row r="3240" spans="1:15" ht="30.6" x14ac:dyDescent="0.2">
      <c r="A3240" s="19" t="s">
        <v>8356</v>
      </c>
      <c r="B3240" s="20" t="s">
        <v>2039</v>
      </c>
      <c r="C3240" s="20">
        <v>9</v>
      </c>
      <c r="D3240" s="20" t="s">
        <v>454</v>
      </c>
      <c r="E3240" s="20" t="s">
        <v>17</v>
      </c>
      <c r="F3240" s="20">
        <v>20</v>
      </c>
      <c r="G3240" s="20">
        <v>5</v>
      </c>
      <c r="H3240" s="20">
        <v>0</v>
      </c>
      <c r="I3240" s="20">
        <v>0</v>
      </c>
      <c r="J3240" s="20">
        <v>25</v>
      </c>
      <c r="K3240" s="20" t="s">
        <v>18</v>
      </c>
      <c r="L3240" s="21">
        <v>3401220</v>
      </c>
      <c r="M3240" s="22">
        <v>225</v>
      </c>
      <c r="N3240" s="23">
        <v>0</v>
      </c>
      <c r="O3240" s="24"/>
    </row>
    <row r="3241" spans="1:15" ht="20.399999999999999" x14ac:dyDescent="0.2">
      <c r="A3241" s="19" t="s">
        <v>8379</v>
      </c>
      <c r="B3241" s="20" t="s">
        <v>4250</v>
      </c>
      <c r="C3241" s="20">
        <v>7</v>
      </c>
      <c r="D3241" s="20" t="s">
        <v>8296</v>
      </c>
      <c r="E3241" s="20" t="s">
        <v>17</v>
      </c>
      <c r="F3241" s="20">
        <v>10</v>
      </c>
      <c r="G3241" s="20">
        <v>2</v>
      </c>
      <c r="H3241" s="20">
        <v>0</v>
      </c>
      <c r="I3241" s="20">
        <v>0</v>
      </c>
      <c r="J3241" s="20">
        <v>12</v>
      </c>
      <c r="K3241" s="20" t="s">
        <v>18</v>
      </c>
      <c r="L3241" s="21">
        <v>3401220</v>
      </c>
      <c r="M3241" s="22">
        <v>84</v>
      </c>
      <c r="N3241" s="23">
        <v>0</v>
      </c>
      <c r="O3241" s="24"/>
    </row>
    <row r="3242" spans="1:15" ht="20.399999999999999" x14ac:dyDescent="0.2">
      <c r="A3242" s="19" t="s">
        <v>8432</v>
      </c>
      <c r="B3242" s="20" t="s">
        <v>1707</v>
      </c>
      <c r="C3242" s="20">
        <v>8</v>
      </c>
      <c r="D3242" s="20" t="s">
        <v>4131</v>
      </c>
      <c r="E3242" s="20" t="s">
        <v>17</v>
      </c>
      <c r="F3242" s="20">
        <v>5</v>
      </c>
      <c r="G3242" s="20">
        <v>2</v>
      </c>
      <c r="H3242" s="20">
        <v>0</v>
      </c>
      <c r="I3242" s="20">
        <v>1</v>
      </c>
      <c r="J3242" s="20">
        <v>8</v>
      </c>
      <c r="K3242" s="20" t="s">
        <v>18</v>
      </c>
      <c r="L3242" s="21">
        <v>3401220</v>
      </c>
      <c r="M3242" s="22">
        <v>64</v>
      </c>
      <c r="N3242" s="23">
        <v>0</v>
      </c>
      <c r="O3242" s="24"/>
    </row>
    <row r="3243" spans="1:15" ht="20.399999999999999" x14ac:dyDescent="0.2">
      <c r="A3243" s="19" t="s">
        <v>2080</v>
      </c>
      <c r="B3243" s="20" t="s">
        <v>5261</v>
      </c>
      <c r="C3243" s="20">
        <v>12</v>
      </c>
      <c r="D3243" s="20" t="s">
        <v>4131</v>
      </c>
      <c r="E3243" s="20" t="s">
        <v>17</v>
      </c>
      <c r="F3243" s="20">
        <v>10</v>
      </c>
      <c r="G3243" s="20">
        <v>4</v>
      </c>
      <c r="H3243" s="20">
        <v>0</v>
      </c>
      <c r="I3243" s="20">
        <v>0</v>
      </c>
      <c r="J3243" s="20">
        <v>14</v>
      </c>
      <c r="K3243" s="20" t="s">
        <v>18</v>
      </c>
      <c r="L3243" s="21">
        <v>3401220</v>
      </c>
      <c r="M3243" s="22">
        <v>168</v>
      </c>
      <c r="N3243" s="23">
        <v>0</v>
      </c>
      <c r="O3243" s="24"/>
    </row>
    <row r="3244" spans="1:15" ht="20.399999999999999" x14ac:dyDescent="0.2">
      <c r="A3244" s="19" t="s">
        <v>8379</v>
      </c>
      <c r="B3244" s="20" t="s">
        <v>8433</v>
      </c>
      <c r="C3244" s="20">
        <v>10</v>
      </c>
      <c r="D3244" s="20" t="s">
        <v>4131</v>
      </c>
      <c r="E3244" s="20" t="s">
        <v>17</v>
      </c>
      <c r="F3244" s="20">
        <v>10</v>
      </c>
      <c r="G3244" s="20">
        <v>2</v>
      </c>
      <c r="H3244" s="20">
        <v>0</v>
      </c>
      <c r="I3244" s="20">
        <v>0</v>
      </c>
      <c r="J3244" s="20">
        <v>12</v>
      </c>
      <c r="K3244" s="20" t="s">
        <v>18</v>
      </c>
      <c r="L3244" s="21">
        <v>3401220</v>
      </c>
      <c r="M3244" s="22">
        <v>120</v>
      </c>
      <c r="N3244" s="23">
        <v>0</v>
      </c>
      <c r="O3244" s="24"/>
    </row>
    <row r="3245" spans="1:15" ht="20.399999999999999" x14ac:dyDescent="0.2">
      <c r="A3245" s="19" t="s">
        <v>8434</v>
      </c>
      <c r="B3245" s="20" t="s">
        <v>7615</v>
      </c>
      <c r="C3245" s="20">
        <v>6</v>
      </c>
      <c r="D3245" s="20" t="s">
        <v>4131</v>
      </c>
      <c r="E3245" s="20" t="s">
        <v>17</v>
      </c>
      <c r="F3245" s="20">
        <v>5</v>
      </c>
      <c r="G3245" s="20">
        <v>2</v>
      </c>
      <c r="H3245" s="20">
        <v>0</v>
      </c>
      <c r="I3245" s="20">
        <v>1</v>
      </c>
      <c r="J3245" s="20">
        <v>8</v>
      </c>
      <c r="K3245" s="20" t="s">
        <v>18</v>
      </c>
      <c r="L3245" s="21">
        <v>3401220</v>
      </c>
      <c r="M3245" s="22">
        <v>48</v>
      </c>
      <c r="N3245" s="23">
        <v>0</v>
      </c>
      <c r="O3245" s="24"/>
    </row>
    <row r="3246" spans="1:15" ht="20.399999999999999" x14ac:dyDescent="0.2">
      <c r="A3246" s="19" t="s">
        <v>5125</v>
      </c>
      <c r="B3246" s="20" t="s">
        <v>8435</v>
      </c>
      <c r="C3246" s="20">
        <v>15</v>
      </c>
      <c r="D3246" s="20" t="s">
        <v>159</v>
      </c>
      <c r="E3246" s="20"/>
      <c r="F3246" s="20">
        <v>14</v>
      </c>
      <c r="G3246" s="20">
        <v>5</v>
      </c>
      <c r="H3246" s="20">
        <v>0</v>
      </c>
      <c r="I3246" s="20">
        <v>0</v>
      </c>
      <c r="J3246" s="20">
        <v>19</v>
      </c>
      <c r="K3246" s="20"/>
      <c r="L3246" s="21">
        <v>3401220</v>
      </c>
      <c r="M3246" s="22">
        <v>285</v>
      </c>
      <c r="N3246" s="23">
        <v>0</v>
      </c>
      <c r="O3246" s="24"/>
    </row>
    <row r="3247" spans="1:15" ht="20.399999999999999" x14ac:dyDescent="0.2">
      <c r="A3247" s="19" t="s">
        <v>8351</v>
      </c>
      <c r="B3247" s="20" t="s">
        <v>8436</v>
      </c>
      <c r="C3247" s="20">
        <v>14</v>
      </c>
      <c r="D3247" s="20" t="s">
        <v>4119</v>
      </c>
      <c r="E3247" s="20"/>
      <c r="F3247" s="20">
        <v>14</v>
      </c>
      <c r="G3247" s="20">
        <v>5</v>
      </c>
      <c r="H3247" s="20">
        <v>0</v>
      </c>
      <c r="I3247" s="20">
        <v>0</v>
      </c>
      <c r="J3247" s="20">
        <v>19</v>
      </c>
      <c r="K3247" s="20"/>
      <c r="L3247" s="21">
        <v>3401220</v>
      </c>
      <c r="M3247" s="22">
        <v>266</v>
      </c>
      <c r="N3247" s="23">
        <v>0</v>
      </c>
      <c r="O3247" s="24"/>
    </row>
    <row r="3248" spans="1:15" ht="20.399999999999999" x14ac:dyDescent="0.2">
      <c r="A3248" s="19" t="s">
        <v>8437</v>
      </c>
      <c r="B3248" s="20" t="s">
        <v>8438</v>
      </c>
      <c r="C3248" s="20">
        <v>6</v>
      </c>
      <c r="D3248" s="20" t="s">
        <v>159</v>
      </c>
      <c r="E3248" s="20" t="s">
        <v>346</v>
      </c>
      <c r="F3248" s="20">
        <v>200</v>
      </c>
      <c r="G3248" s="20">
        <v>30</v>
      </c>
      <c r="H3248" s="20">
        <v>25</v>
      </c>
      <c r="I3248" s="20">
        <v>0</v>
      </c>
      <c r="J3248" s="20">
        <v>255</v>
      </c>
      <c r="K3248" s="20" t="s">
        <v>18</v>
      </c>
      <c r="L3248" s="21">
        <v>3401220</v>
      </c>
      <c r="M3248" s="22">
        <v>1530</v>
      </c>
      <c r="N3248" s="23">
        <v>58.823500000000003</v>
      </c>
      <c r="O3248" s="24"/>
    </row>
    <row r="3249" spans="1:15" s="25" customFormat="1" ht="13.2" x14ac:dyDescent="0.25">
      <c r="A3249" s="92" t="s">
        <v>196</v>
      </c>
      <c r="B3249" s="93"/>
      <c r="C3249" s="93"/>
      <c r="D3249" s="93" t="s">
        <v>4583</v>
      </c>
      <c r="E3249" s="93"/>
      <c r="F3249" s="93"/>
      <c r="G3249" s="93"/>
      <c r="H3249" s="93"/>
      <c r="I3249" s="93"/>
      <c r="J3249" s="93"/>
      <c r="K3249" s="93"/>
      <c r="L3249" s="94"/>
      <c r="M3249" s="95"/>
      <c r="N3249" s="96" t="s">
        <v>20</v>
      </c>
      <c r="O3249" s="97">
        <v>6826936</v>
      </c>
    </row>
    <row r="3251" spans="1:15" ht="13.2" x14ac:dyDescent="0.25">
      <c r="D3251" s="25" t="s">
        <v>8439</v>
      </c>
    </row>
    <row r="3252" spans="1:15" ht="20.399999999999999" x14ac:dyDescent="0.2">
      <c r="A3252" s="19" t="s">
        <v>8440</v>
      </c>
      <c r="B3252" s="20" t="s">
        <v>8441</v>
      </c>
      <c r="C3252" s="20">
        <v>12</v>
      </c>
      <c r="D3252" s="20" t="s">
        <v>109</v>
      </c>
      <c r="E3252" s="20" t="s">
        <v>17</v>
      </c>
      <c r="F3252" s="20">
        <v>23</v>
      </c>
      <c r="G3252" s="20">
        <v>10</v>
      </c>
      <c r="H3252" s="20">
        <v>0</v>
      </c>
      <c r="I3252" s="20">
        <v>10</v>
      </c>
      <c r="J3252" s="20">
        <v>43</v>
      </c>
      <c r="K3252" s="20" t="s">
        <v>22</v>
      </c>
      <c r="L3252" s="21">
        <v>3401220</v>
      </c>
      <c r="M3252" s="22">
        <v>516</v>
      </c>
      <c r="N3252" s="23">
        <v>0</v>
      </c>
      <c r="O3252" s="24"/>
    </row>
    <row r="3253" spans="1:15" ht="20.399999999999999" x14ac:dyDescent="0.2">
      <c r="A3253" s="19" t="s">
        <v>8442</v>
      </c>
      <c r="B3253" s="20" t="s">
        <v>8443</v>
      </c>
      <c r="C3253" s="20">
        <v>102</v>
      </c>
      <c r="D3253" s="20" t="s">
        <v>4119</v>
      </c>
      <c r="E3253" s="20" t="s">
        <v>466</v>
      </c>
      <c r="F3253" s="20">
        <v>500</v>
      </c>
      <c r="G3253" s="20">
        <v>80</v>
      </c>
      <c r="H3253" s="20">
        <v>0</v>
      </c>
      <c r="I3253" s="20">
        <v>0</v>
      </c>
      <c r="J3253" s="20">
        <v>580</v>
      </c>
      <c r="K3253" s="20" t="s">
        <v>22</v>
      </c>
      <c r="L3253" s="21">
        <v>0</v>
      </c>
      <c r="M3253" s="22">
        <v>59160</v>
      </c>
      <c r="N3253" s="23">
        <v>0</v>
      </c>
      <c r="O3253" s="24"/>
    </row>
    <row r="3254" spans="1:15" ht="20.399999999999999" x14ac:dyDescent="0.2">
      <c r="A3254" s="19" t="s">
        <v>8444</v>
      </c>
      <c r="B3254" s="20" t="s">
        <v>8445</v>
      </c>
      <c r="C3254" s="20">
        <v>11</v>
      </c>
      <c r="D3254" s="20" t="s">
        <v>6492</v>
      </c>
      <c r="E3254" s="20"/>
      <c r="F3254" s="20">
        <v>20</v>
      </c>
      <c r="G3254" s="20">
        <v>10</v>
      </c>
      <c r="H3254" s="20">
        <v>0</v>
      </c>
      <c r="I3254" s="20">
        <v>10</v>
      </c>
      <c r="J3254" s="20">
        <v>40</v>
      </c>
      <c r="K3254" s="20"/>
      <c r="L3254" s="21">
        <v>3401220</v>
      </c>
      <c r="M3254" s="22">
        <v>440</v>
      </c>
      <c r="N3254" s="23">
        <v>681.81809999999996</v>
      </c>
      <c r="O3254" s="24"/>
    </row>
    <row r="3255" spans="1:15" ht="30.6" x14ac:dyDescent="0.2">
      <c r="A3255" s="19" t="s">
        <v>8446</v>
      </c>
      <c r="B3255" s="20" t="s">
        <v>8447</v>
      </c>
      <c r="C3255" s="20">
        <v>3</v>
      </c>
      <c r="D3255" s="20" t="s">
        <v>109</v>
      </c>
      <c r="E3255" s="20"/>
      <c r="F3255" s="20">
        <v>20</v>
      </c>
      <c r="G3255" s="20">
        <v>10</v>
      </c>
      <c r="H3255" s="20">
        <v>0</v>
      </c>
      <c r="I3255" s="20">
        <v>10</v>
      </c>
      <c r="J3255" s="20">
        <v>40</v>
      </c>
      <c r="K3255" s="20"/>
      <c r="L3255" s="21">
        <v>3401220</v>
      </c>
      <c r="M3255" s="22">
        <v>120</v>
      </c>
      <c r="N3255" s="23">
        <v>2500</v>
      </c>
      <c r="O3255" s="24"/>
    </row>
    <row r="3256" spans="1:15" ht="20.399999999999999" x14ac:dyDescent="0.2">
      <c r="A3256" s="19" t="s">
        <v>8448</v>
      </c>
      <c r="B3256" s="20" t="s">
        <v>3843</v>
      </c>
      <c r="C3256" s="20">
        <v>8</v>
      </c>
      <c r="D3256" s="20" t="s">
        <v>331</v>
      </c>
      <c r="E3256" s="20" t="s">
        <v>17</v>
      </c>
      <c r="F3256" s="20">
        <v>20</v>
      </c>
      <c r="G3256" s="20">
        <v>10</v>
      </c>
      <c r="H3256" s="20">
        <v>0</v>
      </c>
      <c r="I3256" s="20">
        <v>10</v>
      </c>
      <c r="J3256" s="20">
        <v>40</v>
      </c>
      <c r="K3256" s="20" t="s">
        <v>22</v>
      </c>
      <c r="L3256" s="21">
        <v>3401220</v>
      </c>
      <c r="M3256" s="22">
        <v>320</v>
      </c>
      <c r="N3256" s="23">
        <v>1250</v>
      </c>
      <c r="O3256" s="24"/>
    </row>
    <row r="3257" spans="1:15" ht="20.399999999999999" x14ac:dyDescent="0.2">
      <c r="A3257" s="19" t="s">
        <v>8449</v>
      </c>
      <c r="B3257" s="20" t="s">
        <v>8450</v>
      </c>
      <c r="C3257" s="20">
        <v>91</v>
      </c>
      <c r="D3257" s="20" t="s">
        <v>362</v>
      </c>
      <c r="E3257" s="20" t="s">
        <v>466</v>
      </c>
      <c r="F3257" s="20">
        <v>160</v>
      </c>
      <c r="G3257" s="20">
        <v>40</v>
      </c>
      <c r="H3257" s="20">
        <v>30</v>
      </c>
      <c r="I3257" s="20">
        <v>0</v>
      </c>
      <c r="J3257" s="20">
        <v>230</v>
      </c>
      <c r="K3257" s="20" t="s">
        <v>22</v>
      </c>
      <c r="L3257" s="21">
        <v>0</v>
      </c>
      <c r="M3257" s="22">
        <v>20930</v>
      </c>
      <c r="N3257" s="23">
        <v>0</v>
      </c>
      <c r="O3257" s="24"/>
    </row>
    <row r="3258" spans="1:15" ht="20.399999999999999" x14ac:dyDescent="0.2">
      <c r="A3258" s="19" t="s">
        <v>8451</v>
      </c>
      <c r="B3258" s="20" t="s">
        <v>8450</v>
      </c>
      <c r="C3258" s="20">
        <v>91</v>
      </c>
      <c r="D3258" s="20" t="s">
        <v>362</v>
      </c>
      <c r="E3258" s="20" t="s">
        <v>149</v>
      </c>
      <c r="F3258" s="20">
        <v>160</v>
      </c>
      <c r="G3258" s="20">
        <v>40</v>
      </c>
      <c r="H3258" s="20">
        <v>30</v>
      </c>
      <c r="I3258" s="20">
        <v>0</v>
      </c>
      <c r="J3258" s="20">
        <v>230</v>
      </c>
      <c r="K3258" s="20" t="s">
        <v>22</v>
      </c>
      <c r="L3258" s="21">
        <v>0</v>
      </c>
      <c r="M3258" s="22">
        <v>20930</v>
      </c>
      <c r="N3258" s="23">
        <v>0</v>
      </c>
      <c r="O3258" s="24"/>
    </row>
    <row r="3259" spans="1:15" ht="20.399999999999999" x14ac:dyDescent="0.2">
      <c r="A3259" s="19" t="s">
        <v>8452</v>
      </c>
      <c r="B3259" s="20" t="s">
        <v>8453</v>
      </c>
      <c r="C3259" s="20">
        <v>56</v>
      </c>
      <c r="D3259" s="20" t="s">
        <v>4119</v>
      </c>
      <c r="E3259" s="20" t="s">
        <v>466</v>
      </c>
      <c r="F3259" s="20">
        <v>500</v>
      </c>
      <c r="G3259" s="20">
        <v>80</v>
      </c>
      <c r="H3259" s="20">
        <v>0</v>
      </c>
      <c r="I3259" s="20">
        <v>0</v>
      </c>
      <c r="J3259" s="20">
        <v>580</v>
      </c>
      <c r="K3259" s="20" t="s">
        <v>22</v>
      </c>
      <c r="L3259" s="21">
        <v>0</v>
      </c>
      <c r="M3259" s="22">
        <v>32480</v>
      </c>
      <c r="N3259" s="23">
        <v>0</v>
      </c>
      <c r="O3259" s="24"/>
    </row>
    <row r="3260" spans="1:15" ht="20.399999999999999" x14ac:dyDescent="0.2">
      <c r="A3260" s="19" t="s">
        <v>8454</v>
      </c>
      <c r="B3260" s="20" t="s">
        <v>8455</v>
      </c>
      <c r="C3260" s="20">
        <v>8</v>
      </c>
      <c r="D3260" s="20" t="s">
        <v>6492</v>
      </c>
      <c r="E3260" s="20" t="s">
        <v>17</v>
      </c>
      <c r="F3260" s="20">
        <v>20</v>
      </c>
      <c r="G3260" s="20">
        <v>10</v>
      </c>
      <c r="H3260" s="20">
        <v>0</v>
      </c>
      <c r="I3260" s="20">
        <v>10</v>
      </c>
      <c r="J3260" s="20">
        <v>40</v>
      </c>
      <c r="K3260" s="20" t="s">
        <v>22</v>
      </c>
      <c r="L3260" s="21">
        <v>3401220</v>
      </c>
      <c r="M3260" s="22">
        <v>320</v>
      </c>
      <c r="N3260" s="23">
        <v>1250</v>
      </c>
      <c r="O3260" s="24"/>
    </row>
    <row r="3261" spans="1:15" ht="20.399999999999999" x14ac:dyDescent="0.2">
      <c r="A3261" s="19" t="s">
        <v>8456</v>
      </c>
      <c r="B3261" s="20" t="s">
        <v>4293</v>
      </c>
      <c r="C3261" s="20">
        <v>11</v>
      </c>
      <c r="D3261" s="20" t="s">
        <v>181</v>
      </c>
      <c r="E3261" s="20"/>
      <c r="F3261" s="20">
        <v>20</v>
      </c>
      <c r="G3261" s="20">
        <v>10</v>
      </c>
      <c r="H3261" s="20">
        <v>0</v>
      </c>
      <c r="I3261" s="20">
        <v>10</v>
      </c>
      <c r="J3261" s="20">
        <v>40</v>
      </c>
      <c r="K3261" s="20"/>
      <c r="L3261" s="21">
        <v>3401220</v>
      </c>
      <c r="M3261" s="22">
        <v>440</v>
      </c>
      <c r="N3261" s="23">
        <v>681.81809999999996</v>
      </c>
      <c r="O3261" s="24"/>
    </row>
    <row r="3262" spans="1:15" ht="30.6" x14ac:dyDescent="0.2">
      <c r="A3262" s="19" t="s">
        <v>8457</v>
      </c>
      <c r="B3262" s="20" t="s">
        <v>8458</v>
      </c>
      <c r="C3262" s="20">
        <v>71</v>
      </c>
      <c r="D3262" s="20" t="s">
        <v>4119</v>
      </c>
      <c r="E3262" s="20" t="s">
        <v>466</v>
      </c>
      <c r="F3262" s="20">
        <v>859</v>
      </c>
      <c r="G3262" s="20">
        <v>72</v>
      </c>
      <c r="H3262" s="20">
        <v>0</v>
      </c>
      <c r="I3262" s="20">
        <v>0</v>
      </c>
      <c r="J3262" s="20">
        <v>931</v>
      </c>
      <c r="K3262" s="20" t="s">
        <v>22</v>
      </c>
      <c r="L3262" s="21">
        <v>3401220</v>
      </c>
      <c r="M3262" s="22">
        <v>66101</v>
      </c>
      <c r="N3262" s="23">
        <v>0</v>
      </c>
      <c r="O3262" s="24"/>
    </row>
    <row r="3263" spans="1:15" ht="20.399999999999999" x14ac:dyDescent="0.2">
      <c r="A3263" s="19" t="s">
        <v>8459</v>
      </c>
      <c r="B3263" s="20" t="s">
        <v>5877</v>
      </c>
      <c r="C3263" s="20">
        <v>5</v>
      </c>
      <c r="D3263" s="20" t="s">
        <v>4131</v>
      </c>
      <c r="E3263" s="20"/>
      <c r="F3263" s="20">
        <v>25</v>
      </c>
      <c r="G3263" s="20">
        <v>10</v>
      </c>
      <c r="H3263" s="20">
        <v>0</v>
      </c>
      <c r="I3263" s="20">
        <v>15</v>
      </c>
      <c r="J3263" s="20">
        <v>50</v>
      </c>
      <c r="K3263" s="20"/>
      <c r="L3263" s="21">
        <v>3401220</v>
      </c>
      <c r="M3263" s="22">
        <v>250</v>
      </c>
      <c r="N3263" s="23">
        <v>0</v>
      </c>
      <c r="O3263" s="24"/>
    </row>
    <row r="3264" spans="1:15" ht="30.6" x14ac:dyDescent="0.2">
      <c r="A3264" s="19" t="s">
        <v>8460</v>
      </c>
      <c r="B3264" s="20" t="s">
        <v>8461</v>
      </c>
      <c r="C3264" s="20">
        <v>9</v>
      </c>
      <c r="D3264" s="20" t="s">
        <v>140</v>
      </c>
      <c r="E3264" s="20" t="s">
        <v>17</v>
      </c>
      <c r="F3264" s="20">
        <v>25</v>
      </c>
      <c r="G3264" s="20">
        <v>10</v>
      </c>
      <c r="H3264" s="20">
        <v>0</v>
      </c>
      <c r="I3264" s="20">
        <v>15</v>
      </c>
      <c r="J3264" s="20">
        <v>50</v>
      </c>
      <c r="K3264" s="20" t="s">
        <v>22</v>
      </c>
      <c r="L3264" s="21">
        <v>3401220</v>
      </c>
      <c r="M3264" s="22">
        <v>450</v>
      </c>
      <c r="N3264" s="23">
        <v>2245.7555000000002</v>
      </c>
      <c r="O3264" s="24"/>
    </row>
    <row r="3265" spans="1:15" ht="20.399999999999999" x14ac:dyDescent="0.2">
      <c r="A3265" s="19" t="s">
        <v>8462</v>
      </c>
      <c r="B3265" s="20" t="s">
        <v>4769</v>
      </c>
      <c r="C3265" s="20">
        <v>8</v>
      </c>
      <c r="D3265" s="20" t="s">
        <v>181</v>
      </c>
      <c r="E3265" s="20" t="s">
        <v>17</v>
      </c>
      <c r="F3265" s="20">
        <v>20</v>
      </c>
      <c r="G3265" s="20">
        <v>10</v>
      </c>
      <c r="H3265" s="20">
        <v>0</v>
      </c>
      <c r="I3265" s="20">
        <v>10</v>
      </c>
      <c r="J3265" s="20">
        <v>40</v>
      </c>
      <c r="K3265" s="20" t="s">
        <v>22</v>
      </c>
      <c r="L3265" s="21">
        <v>3401220</v>
      </c>
      <c r="M3265" s="22">
        <v>320</v>
      </c>
      <c r="N3265" s="23">
        <v>1250</v>
      </c>
      <c r="O3265" s="24"/>
    </row>
    <row r="3266" spans="1:15" ht="30.6" x14ac:dyDescent="0.2">
      <c r="A3266" s="19" t="s">
        <v>8463</v>
      </c>
      <c r="B3266" s="20" t="s">
        <v>8464</v>
      </c>
      <c r="C3266" s="20">
        <v>63</v>
      </c>
      <c r="D3266" s="20" t="s">
        <v>4119</v>
      </c>
      <c r="E3266" s="20" t="s">
        <v>17</v>
      </c>
      <c r="F3266" s="20">
        <v>500</v>
      </c>
      <c r="G3266" s="20">
        <v>80</v>
      </c>
      <c r="H3266" s="20">
        <v>0</v>
      </c>
      <c r="I3266" s="20">
        <v>0</v>
      </c>
      <c r="J3266" s="20">
        <v>580</v>
      </c>
      <c r="K3266" s="20" t="s">
        <v>22</v>
      </c>
      <c r="L3266" s="21">
        <v>3401220</v>
      </c>
      <c r="M3266" s="22">
        <v>36540</v>
      </c>
      <c r="N3266" s="23">
        <v>0</v>
      </c>
      <c r="O3266" s="24"/>
    </row>
    <row r="3267" spans="1:15" ht="20.399999999999999" x14ac:dyDescent="0.2">
      <c r="A3267" s="19" t="s">
        <v>8465</v>
      </c>
      <c r="B3267" s="20" t="s">
        <v>8466</v>
      </c>
      <c r="C3267" s="20">
        <v>4</v>
      </c>
      <c r="D3267" s="20" t="s">
        <v>445</v>
      </c>
      <c r="E3267" s="20" t="s">
        <v>17</v>
      </c>
      <c r="F3267" s="20">
        <v>25</v>
      </c>
      <c r="G3267" s="20">
        <v>10</v>
      </c>
      <c r="H3267" s="20">
        <v>0</v>
      </c>
      <c r="I3267" s="20">
        <v>15</v>
      </c>
      <c r="J3267" s="20">
        <v>50</v>
      </c>
      <c r="K3267" s="20" t="s">
        <v>22</v>
      </c>
      <c r="L3267" s="21">
        <v>3401220</v>
      </c>
      <c r="M3267" s="22">
        <v>200</v>
      </c>
      <c r="N3267" s="23">
        <v>0</v>
      </c>
      <c r="O3267" s="24"/>
    </row>
    <row r="3268" spans="1:15" ht="20.399999999999999" x14ac:dyDescent="0.2">
      <c r="A3268" s="19" t="s">
        <v>8467</v>
      </c>
      <c r="B3268" s="20" t="s">
        <v>8468</v>
      </c>
      <c r="C3268" s="20">
        <v>93</v>
      </c>
      <c r="D3268" s="20" t="s">
        <v>4119</v>
      </c>
      <c r="E3268" s="20" t="s">
        <v>466</v>
      </c>
      <c r="F3268" s="20">
        <v>850</v>
      </c>
      <c r="G3268" s="20">
        <v>68</v>
      </c>
      <c r="H3268" s="20">
        <v>0</v>
      </c>
      <c r="I3268" s="20">
        <v>0</v>
      </c>
      <c r="J3268" s="20">
        <v>918</v>
      </c>
      <c r="K3268" s="20" t="s">
        <v>22</v>
      </c>
      <c r="L3268" s="21">
        <v>0</v>
      </c>
      <c r="M3268" s="22">
        <v>85374</v>
      </c>
      <c r="N3268" s="23">
        <v>0</v>
      </c>
      <c r="O3268" s="24"/>
    </row>
    <row r="3269" spans="1:15" ht="30.6" x14ac:dyDescent="0.2">
      <c r="A3269" s="19" t="s">
        <v>8469</v>
      </c>
      <c r="B3269" s="20" t="s">
        <v>8470</v>
      </c>
      <c r="C3269" s="20">
        <v>92</v>
      </c>
      <c r="D3269" s="20" t="s">
        <v>4119</v>
      </c>
      <c r="E3269" s="20" t="s">
        <v>17</v>
      </c>
      <c r="F3269" s="20">
        <v>656</v>
      </c>
      <c r="G3269" s="20">
        <v>65</v>
      </c>
      <c r="H3269" s="20">
        <v>0</v>
      </c>
      <c r="I3269" s="20">
        <v>0</v>
      </c>
      <c r="J3269" s="20">
        <v>721</v>
      </c>
      <c r="K3269" s="20" t="s">
        <v>22</v>
      </c>
      <c r="L3269" s="21">
        <v>3401220</v>
      </c>
      <c r="M3269" s="22">
        <v>66332</v>
      </c>
      <c r="N3269" s="23">
        <v>0</v>
      </c>
      <c r="O3269" s="24"/>
    </row>
    <row r="3270" spans="1:15" ht="30.6" x14ac:dyDescent="0.2">
      <c r="A3270" s="19" t="s">
        <v>8471</v>
      </c>
      <c r="B3270" s="20" t="s">
        <v>1504</v>
      </c>
      <c r="C3270" s="20">
        <v>3</v>
      </c>
      <c r="D3270" s="20" t="s">
        <v>109</v>
      </c>
      <c r="E3270" s="20"/>
      <c r="F3270" s="20">
        <v>20</v>
      </c>
      <c r="G3270" s="20">
        <v>10</v>
      </c>
      <c r="H3270" s="20">
        <v>0</v>
      </c>
      <c r="I3270" s="20">
        <v>10</v>
      </c>
      <c r="J3270" s="20">
        <v>40</v>
      </c>
      <c r="K3270" s="20"/>
      <c r="L3270" s="21">
        <v>3401220</v>
      </c>
      <c r="M3270" s="22">
        <v>120</v>
      </c>
      <c r="N3270" s="23">
        <v>2500</v>
      </c>
      <c r="O3270" s="24"/>
    </row>
    <row r="3271" spans="1:15" ht="20.399999999999999" x14ac:dyDescent="0.2">
      <c r="A3271" s="19" t="s">
        <v>8472</v>
      </c>
      <c r="B3271" s="20" t="s">
        <v>8473</v>
      </c>
      <c r="C3271" s="20">
        <v>12</v>
      </c>
      <c r="D3271" s="20" t="s">
        <v>4131</v>
      </c>
      <c r="E3271" s="20" t="s">
        <v>17</v>
      </c>
      <c r="F3271" s="20">
        <v>23</v>
      </c>
      <c r="G3271" s="20">
        <v>10</v>
      </c>
      <c r="H3271" s="20">
        <v>0</v>
      </c>
      <c r="I3271" s="20">
        <v>10</v>
      </c>
      <c r="J3271" s="20">
        <v>43</v>
      </c>
      <c r="K3271" s="20" t="s">
        <v>22</v>
      </c>
      <c r="L3271" s="21">
        <v>3401220</v>
      </c>
      <c r="M3271" s="22">
        <v>516</v>
      </c>
      <c r="N3271" s="23">
        <v>0</v>
      </c>
      <c r="O3271" s="24"/>
    </row>
    <row r="3272" spans="1:15" ht="20.399999999999999" x14ac:dyDescent="0.2">
      <c r="A3272" s="19" t="s">
        <v>8474</v>
      </c>
      <c r="B3272" s="20" t="s">
        <v>6493</v>
      </c>
      <c r="C3272" s="20">
        <v>11</v>
      </c>
      <c r="D3272" s="20" t="s">
        <v>1671</v>
      </c>
      <c r="E3272" s="20" t="s">
        <v>17</v>
      </c>
      <c r="F3272" s="20">
        <v>20</v>
      </c>
      <c r="G3272" s="20">
        <v>10</v>
      </c>
      <c r="H3272" s="20">
        <v>0</v>
      </c>
      <c r="I3272" s="20">
        <v>10</v>
      </c>
      <c r="J3272" s="20">
        <v>40</v>
      </c>
      <c r="K3272" s="20" t="s">
        <v>22</v>
      </c>
      <c r="L3272" s="21">
        <v>3401220</v>
      </c>
      <c r="M3272" s="22">
        <v>440</v>
      </c>
      <c r="N3272" s="23">
        <v>909.09090000000003</v>
      </c>
      <c r="O3272" s="24"/>
    </row>
    <row r="3273" spans="1:15" ht="20.399999999999999" x14ac:dyDescent="0.2">
      <c r="A3273" s="19" t="s">
        <v>8475</v>
      </c>
      <c r="B3273" s="20" t="s">
        <v>542</v>
      </c>
      <c r="C3273" s="20">
        <v>5</v>
      </c>
      <c r="D3273" s="20" t="s">
        <v>4131</v>
      </c>
      <c r="E3273" s="20"/>
      <c r="F3273" s="20">
        <v>20</v>
      </c>
      <c r="G3273" s="20">
        <v>10</v>
      </c>
      <c r="H3273" s="20">
        <v>0</v>
      </c>
      <c r="I3273" s="20">
        <v>10</v>
      </c>
      <c r="J3273" s="20">
        <v>40</v>
      </c>
      <c r="K3273" s="20"/>
      <c r="L3273" s="21">
        <v>3401220</v>
      </c>
      <c r="M3273" s="22">
        <v>200</v>
      </c>
      <c r="N3273" s="23">
        <v>0</v>
      </c>
      <c r="O3273" s="24"/>
    </row>
    <row r="3274" spans="1:15" ht="20.399999999999999" x14ac:dyDescent="0.2">
      <c r="A3274" s="19" t="s">
        <v>8476</v>
      </c>
      <c r="B3274" s="20" t="s">
        <v>8381</v>
      </c>
      <c r="C3274" s="20">
        <v>8</v>
      </c>
      <c r="D3274" s="20" t="s">
        <v>1107</v>
      </c>
      <c r="E3274" s="20" t="s">
        <v>17</v>
      </c>
      <c r="F3274" s="20">
        <v>20</v>
      </c>
      <c r="G3274" s="20">
        <v>10</v>
      </c>
      <c r="H3274" s="20">
        <v>0</v>
      </c>
      <c r="I3274" s="20">
        <v>10</v>
      </c>
      <c r="J3274" s="20">
        <v>40</v>
      </c>
      <c r="K3274" s="20" t="s">
        <v>22</v>
      </c>
      <c r="L3274" s="21">
        <v>3401220</v>
      </c>
      <c r="M3274" s="22">
        <v>320</v>
      </c>
      <c r="N3274" s="23">
        <v>0</v>
      </c>
      <c r="O3274" s="24"/>
    </row>
    <row r="3275" spans="1:15" ht="20.399999999999999" x14ac:dyDescent="0.2">
      <c r="A3275" s="19" t="s">
        <v>8477</v>
      </c>
      <c r="B3275" s="20" t="s">
        <v>548</v>
      </c>
      <c r="C3275" s="20">
        <v>5</v>
      </c>
      <c r="D3275" s="20" t="s">
        <v>1364</v>
      </c>
      <c r="E3275" s="20"/>
      <c r="F3275" s="20">
        <v>20</v>
      </c>
      <c r="G3275" s="20">
        <v>10</v>
      </c>
      <c r="H3275" s="20">
        <v>0</v>
      </c>
      <c r="I3275" s="20">
        <v>10</v>
      </c>
      <c r="J3275" s="20">
        <v>40</v>
      </c>
      <c r="K3275" s="20"/>
      <c r="L3275" s="21">
        <v>3401220</v>
      </c>
      <c r="M3275" s="22">
        <v>200</v>
      </c>
      <c r="N3275" s="23">
        <v>0</v>
      </c>
      <c r="O3275" s="24"/>
    </row>
    <row r="3276" spans="1:15" ht="20.399999999999999" x14ac:dyDescent="0.2">
      <c r="A3276" s="19" t="s">
        <v>8478</v>
      </c>
      <c r="B3276" s="20" t="s">
        <v>8479</v>
      </c>
      <c r="C3276" s="20">
        <v>11</v>
      </c>
      <c r="D3276" s="20" t="s">
        <v>414</v>
      </c>
      <c r="E3276" s="20"/>
      <c r="F3276" s="20">
        <v>20</v>
      </c>
      <c r="G3276" s="20">
        <v>10</v>
      </c>
      <c r="H3276" s="20">
        <v>0</v>
      </c>
      <c r="I3276" s="20">
        <v>10</v>
      </c>
      <c r="J3276" s="20">
        <v>40</v>
      </c>
      <c r="K3276" s="20"/>
      <c r="L3276" s="21">
        <v>3401220</v>
      </c>
      <c r="M3276" s="22">
        <v>440</v>
      </c>
      <c r="N3276" s="23">
        <v>0</v>
      </c>
      <c r="O3276" s="24"/>
    </row>
    <row r="3277" spans="1:15" ht="20.399999999999999" x14ac:dyDescent="0.2">
      <c r="A3277" s="19" t="s">
        <v>8480</v>
      </c>
      <c r="B3277" s="20" t="s">
        <v>5682</v>
      </c>
      <c r="C3277" s="20">
        <v>7</v>
      </c>
      <c r="D3277" s="20" t="s">
        <v>1364</v>
      </c>
      <c r="E3277" s="20" t="s">
        <v>17</v>
      </c>
      <c r="F3277" s="20">
        <v>20</v>
      </c>
      <c r="G3277" s="20">
        <v>10</v>
      </c>
      <c r="H3277" s="20">
        <v>0</v>
      </c>
      <c r="I3277" s="20">
        <v>10</v>
      </c>
      <c r="J3277" s="20">
        <v>40</v>
      </c>
      <c r="K3277" s="20" t="s">
        <v>22</v>
      </c>
      <c r="L3277" s="21">
        <v>3401220</v>
      </c>
      <c r="M3277" s="22">
        <v>280</v>
      </c>
      <c r="N3277" s="23">
        <v>0</v>
      </c>
      <c r="O3277" s="24"/>
    </row>
    <row r="3278" spans="1:15" ht="20.399999999999999" x14ac:dyDescent="0.2">
      <c r="A3278" s="19" t="s">
        <v>8481</v>
      </c>
      <c r="B3278" s="20" t="s">
        <v>8482</v>
      </c>
      <c r="C3278" s="20">
        <v>17</v>
      </c>
      <c r="D3278" s="20" t="s">
        <v>389</v>
      </c>
      <c r="E3278" s="20" t="s">
        <v>17</v>
      </c>
      <c r="F3278" s="20">
        <v>20</v>
      </c>
      <c r="G3278" s="20">
        <v>10</v>
      </c>
      <c r="H3278" s="20">
        <v>0</v>
      </c>
      <c r="I3278" s="20">
        <v>0</v>
      </c>
      <c r="J3278" s="20">
        <v>30</v>
      </c>
      <c r="K3278" s="20" t="s">
        <v>22</v>
      </c>
      <c r="L3278" s="21">
        <v>3401220</v>
      </c>
      <c r="M3278" s="22">
        <v>510</v>
      </c>
      <c r="N3278" s="23">
        <v>0</v>
      </c>
      <c r="O3278" s="24"/>
    </row>
    <row r="3279" spans="1:15" ht="20.399999999999999" x14ac:dyDescent="0.2">
      <c r="A3279" s="19" t="s">
        <v>8483</v>
      </c>
      <c r="B3279" s="20" t="s">
        <v>1677</v>
      </c>
      <c r="C3279" s="20">
        <v>7</v>
      </c>
      <c r="D3279" s="20" t="s">
        <v>159</v>
      </c>
      <c r="E3279" s="20" t="s">
        <v>17</v>
      </c>
      <c r="F3279" s="20">
        <v>104</v>
      </c>
      <c r="G3279" s="20">
        <v>48</v>
      </c>
      <c r="H3279" s="20">
        <v>0</v>
      </c>
      <c r="I3279" s="20">
        <v>0</v>
      </c>
      <c r="J3279" s="20">
        <v>152</v>
      </c>
      <c r="K3279" s="20" t="s">
        <v>22</v>
      </c>
      <c r="L3279" s="21">
        <v>3401220</v>
      </c>
      <c r="M3279" s="22">
        <v>1064</v>
      </c>
      <c r="N3279" s="23">
        <v>0</v>
      </c>
      <c r="O3279" s="24"/>
    </row>
    <row r="3280" spans="1:15" ht="20.399999999999999" x14ac:dyDescent="0.2">
      <c r="A3280" s="19" t="s">
        <v>8484</v>
      </c>
      <c r="B3280" s="20" t="s">
        <v>8485</v>
      </c>
      <c r="C3280" s="20">
        <v>13</v>
      </c>
      <c r="D3280" s="20" t="s">
        <v>88</v>
      </c>
      <c r="E3280" s="20"/>
      <c r="F3280" s="20">
        <v>25</v>
      </c>
      <c r="G3280" s="20">
        <v>10</v>
      </c>
      <c r="H3280" s="20">
        <v>0</v>
      </c>
      <c r="I3280" s="20">
        <v>15</v>
      </c>
      <c r="J3280" s="20">
        <v>50</v>
      </c>
      <c r="K3280" s="20"/>
      <c r="L3280" s="21">
        <v>3401220</v>
      </c>
      <c r="M3280" s="22">
        <v>650</v>
      </c>
      <c r="N3280" s="23">
        <v>692.30759999999998</v>
      </c>
      <c r="O3280" s="24"/>
    </row>
    <row r="3281" spans="1:15" ht="20.399999999999999" x14ac:dyDescent="0.2">
      <c r="A3281" s="19" t="s">
        <v>8486</v>
      </c>
      <c r="B3281" s="20" t="s">
        <v>8487</v>
      </c>
      <c r="C3281" s="20">
        <v>3</v>
      </c>
      <c r="D3281" s="20" t="s">
        <v>4131</v>
      </c>
      <c r="E3281" s="20"/>
      <c r="F3281" s="20">
        <v>25</v>
      </c>
      <c r="G3281" s="20">
        <v>10</v>
      </c>
      <c r="H3281" s="20">
        <v>0</v>
      </c>
      <c r="I3281" s="20">
        <v>15</v>
      </c>
      <c r="J3281" s="20">
        <v>50</v>
      </c>
      <c r="K3281" s="20"/>
      <c r="L3281" s="21">
        <v>3401220</v>
      </c>
      <c r="M3281" s="22">
        <v>150</v>
      </c>
      <c r="N3281" s="23">
        <v>0</v>
      </c>
      <c r="O3281" s="24"/>
    </row>
    <row r="3282" spans="1:15" ht="20.399999999999999" x14ac:dyDescent="0.2">
      <c r="A3282" s="19" t="s">
        <v>8488</v>
      </c>
      <c r="B3282" s="20" t="s">
        <v>8489</v>
      </c>
      <c r="C3282" s="20">
        <v>3</v>
      </c>
      <c r="D3282" s="20" t="s">
        <v>8490</v>
      </c>
      <c r="E3282" s="20" t="s">
        <v>17</v>
      </c>
      <c r="F3282" s="20">
        <v>25</v>
      </c>
      <c r="G3282" s="20">
        <v>10</v>
      </c>
      <c r="H3282" s="20">
        <v>0</v>
      </c>
      <c r="I3282" s="20">
        <v>15</v>
      </c>
      <c r="J3282" s="20">
        <v>50</v>
      </c>
      <c r="K3282" s="20" t="s">
        <v>22</v>
      </c>
      <c r="L3282" s="21">
        <v>3401220</v>
      </c>
      <c r="M3282" s="22">
        <v>150</v>
      </c>
      <c r="N3282" s="23">
        <v>0</v>
      </c>
      <c r="O3282" s="24"/>
    </row>
    <row r="3283" spans="1:15" ht="20.399999999999999" x14ac:dyDescent="0.2">
      <c r="A3283" s="19" t="s">
        <v>8481</v>
      </c>
      <c r="B3283" s="20" t="s">
        <v>8491</v>
      </c>
      <c r="C3283" s="20">
        <v>16</v>
      </c>
      <c r="D3283" s="20" t="s">
        <v>414</v>
      </c>
      <c r="E3283" s="20" t="s">
        <v>17</v>
      </c>
      <c r="F3283" s="20">
        <v>20</v>
      </c>
      <c r="G3283" s="20">
        <v>10</v>
      </c>
      <c r="H3283" s="20">
        <v>0</v>
      </c>
      <c r="I3283" s="20">
        <v>10</v>
      </c>
      <c r="J3283" s="20">
        <v>40</v>
      </c>
      <c r="K3283" s="20" t="s">
        <v>22</v>
      </c>
      <c r="L3283" s="21">
        <v>3401220</v>
      </c>
      <c r="M3283" s="22">
        <v>640</v>
      </c>
      <c r="N3283" s="23">
        <v>0</v>
      </c>
      <c r="O3283" s="24"/>
    </row>
    <row r="3284" spans="1:15" ht="20.399999999999999" x14ac:dyDescent="0.2">
      <c r="A3284" s="19" t="s">
        <v>8492</v>
      </c>
      <c r="B3284" s="20" t="s">
        <v>8493</v>
      </c>
      <c r="C3284" s="20">
        <v>3</v>
      </c>
      <c r="D3284" s="20" t="s">
        <v>389</v>
      </c>
      <c r="E3284" s="20" t="s">
        <v>17</v>
      </c>
      <c r="F3284" s="20">
        <v>25</v>
      </c>
      <c r="G3284" s="20">
        <v>10</v>
      </c>
      <c r="H3284" s="20">
        <v>0</v>
      </c>
      <c r="I3284" s="20">
        <v>15</v>
      </c>
      <c r="J3284" s="20">
        <v>50</v>
      </c>
      <c r="K3284" s="20" t="s">
        <v>22</v>
      </c>
      <c r="L3284" s="21">
        <v>3401220</v>
      </c>
      <c r="M3284" s="22">
        <v>150</v>
      </c>
      <c r="N3284" s="23">
        <v>0</v>
      </c>
      <c r="O3284" s="24"/>
    </row>
    <row r="3285" spans="1:15" ht="20.399999999999999" x14ac:dyDescent="0.2">
      <c r="A3285" s="19" t="s">
        <v>8494</v>
      </c>
      <c r="B3285" s="20" t="s">
        <v>2249</v>
      </c>
      <c r="C3285" s="20">
        <v>14</v>
      </c>
      <c r="D3285" s="20" t="s">
        <v>389</v>
      </c>
      <c r="E3285" s="20" t="s">
        <v>17</v>
      </c>
      <c r="F3285" s="20">
        <v>20</v>
      </c>
      <c r="G3285" s="20">
        <v>10</v>
      </c>
      <c r="H3285" s="20">
        <v>0</v>
      </c>
      <c r="I3285" s="20">
        <v>0</v>
      </c>
      <c r="J3285" s="20">
        <v>30</v>
      </c>
      <c r="K3285" s="20" t="s">
        <v>22</v>
      </c>
      <c r="L3285" s="21">
        <v>3401220</v>
      </c>
      <c r="M3285" s="22">
        <v>420</v>
      </c>
      <c r="N3285" s="23">
        <v>0</v>
      </c>
      <c r="O3285" s="24"/>
    </row>
    <row r="3286" spans="1:15" ht="20.399999999999999" x14ac:dyDescent="0.2">
      <c r="A3286" s="19" t="s">
        <v>8495</v>
      </c>
      <c r="B3286" s="20" t="s">
        <v>8496</v>
      </c>
      <c r="C3286" s="20">
        <v>20</v>
      </c>
      <c r="D3286" s="20" t="s">
        <v>314</v>
      </c>
      <c r="E3286" s="20" t="s">
        <v>17</v>
      </c>
      <c r="F3286" s="20">
        <v>25</v>
      </c>
      <c r="G3286" s="20">
        <v>10</v>
      </c>
      <c r="H3286" s="20">
        <v>0</v>
      </c>
      <c r="I3286" s="20">
        <v>15</v>
      </c>
      <c r="J3286" s="20">
        <v>50</v>
      </c>
      <c r="K3286" s="20" t="s">
        <v>22</v>
      </c>
      <c r="L3286" s="21">
        <v>3401220</v>
      </c>
      <c r="M3286" s="22">
        <v>1000</v>
      </c>
      <c r="N3286" s="23">
        <v>1000</v>
      </c>
      <c r="O3286" s="24"/>
    </row>
    <row r="3287" spans="1:15" ht="20.399999999999999" x14ac:dyDescent="0.2">
      <c r="A3287" s="19" t="s">
        <v>8497</v>
      </c>
      <c r="B3287" s="20" t="s">
        <v>2331</v>
      </c>
      <c r="C3287" s="20">
        <v>10</v>
      </c>
      <c r="D3287" s="20" t="s">
        <v>8498</v>
      </c>
      <c r="E3287" s="20"/>
      <c r="F3287" s="20">
        <v>20</v>
      </c>
      <c r="G3287" s="20">
        <v>10</v>
      </c>
      <c r="H3287" s="20">
        <v>0</v>
      </c>
      <c r="I3287" s="20">
        <v>10</v>
      </c>
      <c r="J3287" s="20">
        <v>40</v>
      </c>
      <c r="K3287" s="20"/>
      <c r="L3287" s="21">
        <v>3401220</v>
      </c>
      <c r="M3287" s="22">
        <v>400</v>
      </c>
      <c r="N3287" s="23">
        <v>0</v>
      </c>
      <c r="O3287" s="24"/>
    </row>
    <row r="3288" spans="1:15" ht="20.399999999999999" x14ac:dyDescent="0.2">
      <c r="A3288" s="19" t="s">
        <v>8499</v>
      </c>
      <c r="B3288" s="20" t="s">
        <v>8500</v>
      </c>
      <c r="C3288" s="20">
        <v>153</v>
      </c>
      <c r="D3288" s="20" t="s">
        <v>362</v>
      </c>
      <c r="E3288" s="20" t="s">
        <v>17</v>
      </c>
      <c r="F3288" s="20">
        <v>160</v>
      </c>
      <c r="G3288" s="20">
        <v>40</v>
      </c>
      <c r="H3288" s="20">
        <v>30</v>
      </c>
      <c r="I3288" s="20">
        <v>0</v>
      </c>
      <c r="J3288" s="20">
        <v>230</v>
      </c>
      <c r="K3288" s="20" t="s">
        <v>22</v>
      </c>
      <c r="L3288" s="21">
        <v>0</v>
      </c>
      <c r="M3288" s="22">
        <v>35190</v>
      </c>
      <c r="N3288" s="23">
        <v>0</v>
      </c>
      <c r="O3288" s="24"/>
    </row>
    <row r="3289" spans="1:15" ht="20.399999999999999" x14ac:dyDescent="0.2">
      <c r="A3289" s="19" t="s">
        <v>8501</v>
      </c>
      <c r="B3289" s="20" t="s">
        <v>8310</v>
      </c>
      <c r="C3289" s="20">
        <v>14</v>
      </c>
      <c r="D3289" s="20" t="s">
        <v>8498</v>
      </c>
      <c r="E3289" s="20" t="s">
        <v>17</v>
      </c>
      <c r="F3289" s="20">
        <v>20</v>
      </c>
      <c r="G3289" s="20">
        <v>10</v>
      </c>
      <c r="H3289" s="20">
        <v>0</v>
      </c>
      <c r="I3289" s="20">
        <v>10</v>
      </c>
      <c r="J3289" s="20">
        <v>40</v>
      </c>
      <c r="K3289" s="20" t="s">
        <v>22</v>
      </c>
      <c r="L3289" s="21">
        <v>3401220</v>
      </c>
      <c r="M3289" s="22">
        <v>560</v>
      </c>
      <c r="N3289" s="23">
        <v>0</v>
      </c>
      <c r="O3289" s="24"/>
    </row>
    <row r="3290" spans="1:15" ht="20.399999999999999" x14ac:dyDescent="0.2">
      <c r="A3290" s="19" t="s">
        <v>8502</v>
      </c>
      <c r="B3290" s="20" t="s">
        <v>8503</v>
      </c>
      <c r="C3290" s="20">
        <v>141</v>
      </c>
      <c r="D3290" s="20" t="s">
        <v>4119</v>
      </c>
      <c r="E3290" s="20" t="s">
        <v>466</v>
      </c>
      <c r="F3290" s="20">
        <v>500</v>
      </c>
      <c r="G3290" s="20">
        <v>80</v>
      </c>
      <c r="H3290" s="20">
        <v>0</v>
      </c>
      <c r="I3290" s="20">
        <v>0</v>
      </c>
      <c r="J3290" s="20">
        <v>580</v>
      </c>
      <c r="K3290" s="20" t="s">
        <v>22</v>
      </c>
      <c r="L3290" s="21">
        <v>0</v>
      </c>
      <c r="M3290" s="22">
        <v>81780</v>
      </c>
      <c r="N3290" s="23">
        <v>0</v>
      </c>
      <c r="O3290" s="24"/>
    </row>
    <row r="3291" spans="1:15" ht="20.399999999999999" x14ac:dyDescent="0.2">
      <c r="A3291" s="19" t="s">
        <v>8504</v>
      </c>
      <c r="B3291" s="20" t="s">
        <v>8503</v>
      </c>
      <c r="C3291" s="20">
        <v>141</v>
      </c>
      <c r="D3291" s="20" t="s">
        <v>4119</v>
      </c>
      <c r="E3291" s="20" t="s">
        <v>466</v>
      </c>
      <c r="F3291" s="20">
        <v>500</v>
      </c>
      <c r="G3291" s="20">
        <v>80</v>
      </c>
      <c r="H3291" s="20">
        <v>0</v>
      </c>
      <c r="I3291" s="20">
        <v>0</v>
      </c>
      <c r="J3291" s="20">
        <v>580</v>
      </c>
      <c r="K3291" s="20" t="s">
        <v>22</v>
      </c>
      <c r="L3291" s="21">
        <v>0</v>
      </c>
      <c r="M3291" s="22">
        <v>81780</v>
      </c>
      <c r="N3291" s="23">
        <v>0</v>
      </c>
      <c r="O3291" s="24"/>
    </row>
    <row r="3292" spans="1:15" ht="20.399999999999999" x14ac:dyDescent="0.2">
      <c r="A3292" s="19" t="s">
        <v>8472</v>
      </c>
      <c r="B3292" s="20" t="s">
        <v>4216</v>
      </c>
      <c r="C3292" s="20">
        <v>11</v>
      </c>
      <c r="D3292" s="20" t="s">
        <v>4131</v>
      </c>
      <c r="E3292" s="20" t="s">
        <v>17</v>
      </c>
      <c r="F3292" s="20">
        <v>23</v>
      </c>
      <c r="G3292" s="20">
        <v>10</v>
      </c>
      <c r="H3292" s="20">
        <v>0</v>
      </c>
      <c r="I3292" s="20">
        <v>10</v>
      </c>
      <c r="J3292" s="20">
        <v>43</v>
      </c>
      <c r="K3292" s="20" t="s">
        <v>22</v>
      </c>
      <c r="L3292" s="21">
        <v>3401220</v>
      </c>
      <c r="M3292" s="22">
        <v>473</v>
      </c>
      <c r="N3292" s="23">
        <v>0</v>
      </c>
      <c r="O3292" s="24"/>
    </row>
    <row r="3293" spans="1:15" ht="20.399999999999999" x14ac:dyDescent="0.2">
      <c r="A3293" s="19" t="s">
        <v>8505</v>
      </c>
      <c r="B3293" s="20" t="s">
        <v>8506</v>
      </c>
      <c r="C3293" s="20">
        <v>106</v>
      </c>
      <c r="D3293" s="20" t="s">
        <v>4119</v>
      </c>
      <c r="E3293" s="20" t="s">
        <v>466</v>
      </c>
      <c r="F3293" s="20">
        <v>640</v>
      </c>
      <c r="G3293" s="20">
        <v>32</v>
      </c>
      <c r="H3293" s="20">
        <v>0</v>
      </c>
      <c r="I3293" s="20">
        <v>0</v>
      </c>
      <c r="J3293" s="20">
        <v>672</v>
      </c>
      <c r="K3293" s="20" t="s">
        <v>22</v>
      </c>
      <c r="L3293" s="21">
        <v>3401220</v>
      </c>
      <c r="M3293" s="22">
        <v>71232</v>
      </c>
      <c r="N3293" s="23">
        <v>0</v>
      </c>
      <c r="O3293" s="24"/>
    </row>
    <row r="3294" spans="1:15" ht="30.6" x14ac:dyDescent="0.2">
      <c r="A3294" s="19" t="s">
        <v>8507</v>
      </c>
      <c r="B3294" s="20" t="s">
        <v>8508</v>
      </c>
      <c r="C3294" s="20">
        <v>124</v>
      </c>
      <c r="D3294" s="20" t="s">
        <v>4119</v>
      </c>
      <c r="E3294" s="20" t="s">
        <v>17</v>
      </c>
      <c r="F3294" s="20">
        <v>405</v>
      </c>
      <c r="G3294" s="20">
        <v>64</v>
      </c>
      <c r="H3294" s="20">
        <v>0</v>
      </c>
      <c r="I3294" s="20">
        <v>0</v>
      </c>
      <c r="J3294" s="20">
        <v>469</v>
      </c>
      <c r="K3294" s="20" t="s">
        <v>22</v>
      </c>
      <c r="L3294" s="21">
        <v>3401220</v>
      </c>
      <c r="M3294" s="22">
        <v>58156</v>
      </c>
      <c r="N3294" s="23">
        <v>0</v>
      </c>
      <c r="O3294" s="24"/>
    </row>
    <row r="3295" spans="1:15" ht="30.6" x14ac:dyDescent="0.2">
      <c r="A3295" s="19" t="s">
        <v>8509</v>
      </c>
      <c r="B3295" s="20" t="s">
        <v>8510</v>
      </c>
      <c r="C3295" s="20">
        <v>133</v>
      </c>
      <c r="D3295" s="20" t="s">
        <v>4119</v>
      </c>
      <c r="E3295" s="20" t="s">
        <v>17</v>
      </c>
      <c r="F3295" s="20">
        <v>656</v>
      </c>
      <c r="G3295" s="20">
        <v>65</v>
      </c>
      <c r="H3295" s="20">
        <v>0</v>
      </c>
      <c r="I3295" s="20">
        <v>0</v>
      </c>
      <c r="J3295" s="20">
        <v>721</v>
      </c>
      <c r="K3295" s="20" t="s">
        <v>22</v>
      </c>
      <c r="L3295" s="21">
        <v>3401220</v>
      </c>
      <c r="M3295" s="22">
        <v>95893</v>
      </c>
      <c r="N3295" s="23">
        <v>0</v>
      </c>
      <c r="O3295" s="24"/>
    </row>
    <row r="3296" spans="1:15" ht="20.399999999999999" x14ac:dyDescent="0.2">
      <c r="A3296" s="19" t="s">
        <v>8511</v>
      </c>
      <c r="B3296" s="20" t="s">
        <v>8512</v>
      </c>
      <c r="C3296" s="20">
        <v>122</v>
      </c>
      <c r="D3296" s="20" t="s">
        <v>362</v>
      </c>
      <c r="E3296" s="20" t="s">
        <v>466</v>
      </c>
      <c r="F3296" s="20">
        <v>160</v>
      </c>
      <c r="G3296" s="20">
        <v>40</v>
      </c>
      <c r="H3296" s="20">
        <v>30</v>
      </c>
      <c r="I3296" s="20">
        <v>0</v>
      </c>
      <c r="J3296" s="20">
        <v>230</v>
      </c>
      <c r="K3296" s="20" t="s">
        <v>22</v>
      </c>
      <c r="L3296" s="21">
        <v>0</v>
      </c>
      <c r="M3296" s="22">
        <v>28060</v>
      </c>
      <c r="N3296" s="23">
        <v>0</v>
      </c>
      <c r="O3296" s="24"/>
    </row>
    <row r="3297" spans="1:15" ht="20.399999999999999" x14ac:dyDescent="0.2">
      <c r="A3297" s="19" t="s">
        <v>8513</v>
      </c>
      <c r="B3297" s="20" t="s">
        <v>8512</v>
      </c>
      <c r="C3297" s="20">
        <v>122</v>
      </c>
      <c r="D3297" s="20" t="s">
        <v>4119</v>
      </c>
      <c r="E3297" s="20" t="s">
        <v>149</v>
      </c>
      <c r="F3297" s="20">
        <v>160</v>
      </c>
      <c r="G3297" s="20">
        <v>40</v>
      </c>
      <c r="H3297" s="20">
        <v>30</v>
      </c>
      <c r="I3297" s="20">
        <v>0</v>
      </c>
      <c r="J3297" s="20">
        <v>230</v>
      </c>
      <c r="K3297" s="20" t="s">
        <v>22</v>
      </c>
      <c r="L3297" s="21">
        <v>0</v>
      </c>
      <c r="M3297" s="22">
        <v>28060</v>
      </c>
      <c r="N3297" s="23">
        <v>0</v>
      </c>
      <c r="O3297" s="24"/>
    </row>
    <row r="3298" spans="1:15" ht="20.399999999999999" x14ac:dyDescent="0.2">
      <c r="A3298" s="19" t="s">
        <v>8514</v>
      </c>
      <c r="B3298" s="20" t="s">
        <v>8515</v>
      </c>
      <c r="C3298" s="20">
        <v>100</v>
      </c>
      <c r="D3298" s="20" t="s">
        <v>4119</v>
      </c>
      <c r="E3298" s="20" t="s">
        <v>466</v>
      </c>
      <c r="F3298" s="20">
        <v>900</v>
      </c>
      <c r="G3298" s="20">
        <v>72</v>
      </c>
      <c r="H3298" s="20">
        <v>0</v>
      </c>
      <c r="I3298" s="20">
        <v>0</v>
      </c>
      <c r="J3298" s="20">
        <v>972</v>
      </c>
      <c r="K3298" s="20" t="s">
        <v>22</v>
      </c>
      <c r="L3298" s="21">
        <v>3401220</v>
      </c>
      <c r="M3298" s="22">
        <v>97200</v>
      </c>
      <c r="N3298" s="23">
        <v>0</v>
      </c>
      <c r="O3298" s="24"/>
    </row>
    <row r="3299" spans="1:15" ht="20.399999999999999" x14ac:dyDescent="0.2">
      <c r="A3299" s="19" t="s">
        <v>8516</v>
      </c>
      <c r="B3299" s="20" t="s">
        <v>8517</v>
      </c>
      <c r="C3299" s="20">
        <v>71</v>
      </c>
      <c r="D3299" s="20" t="s">
        <v>4119</v>
      </c>
      <c r="E3299" s="20" t="s">
        <v>466</v>
      </c>
      <c r="F3299" s="20">
        <v>999</v>
      </c>
      <c r="G3299" s="20">
        <v>80</v>
      </c>
      <c r="H3299" s="20">
        <v>0</v>
      </c>
      <c r="I3299" s="20">
        <v>0</v>
      </c>
      <c r="J3299" s="20">
        <v>1079</v>
      </c>
      <c r="K3299" s="20" t="s">
        <v>22</v>
      </c>
      <c r="L3299" s="21">
        <v>3401220</v>
      </c>
      <c r="M3299" s="22">
        <v>76609</v>
      </c>
      <c r="N3299" s="23">
        <v>0</v>
      </c>
      <c r="O3299" s="24"/>
    </row>
    <row r="3300" spans="1:15" ht="20.399999999999999" x14ac:dyDescent="0.2">
      <c r="A3300" s="19" t="s">
        <v>8518</v>
      </c>
      <c r="B3300" s="20" t="s">
        <v>8413</v>
      </c>
      <c r="C3300" s="20">
        <v>9</v>
      </c>
      <c r="D3300" s="20" t="s">
        <v>4119</v>
      </c>
      <c r="E3300" s="20" t="s">
        <v>17</v>
      </c>
      <c r="F3300" s="20">
        <v>25</v>
      </c>
      <c r="G3300" s="20">
        <v>10</v>
      </c>
      <c r="H3300" s="20">
        <v>0</v>
      </c>
      <c r="I3300" s="20">
        <v>15</v>
      </c>
      <c r="J3300" s="20">
        <v>50</v>
      </c>
      <c r="K3300" s="20" t="s">
        <v>22</v>
      </c>
      <c r="L3300" s="21">
        <v>3401220</v>
      </c>
      <c r="M3300" s="22">
        <v>450</v>
      </c>
      <c r="N3300" s="23">
        <v>0</v>
      </c>
      <c r="O3300" s="24"/>
    </row>
    <row r="3301" spans="1:15" ht="20.399999999999999" x14ac:dyDescent="0.2">
      <c r="A3301" s="19" t="s">
        <v>8519</v>
      </c>
      <c r="B3301" s="20" t="s">
        <v>8413</v>
      </c>
      <c r="C3301" s="20">
        <v>9</v>
      </c>
      <c r="D3301" s="20" t="s">
        <v>389</v>
      </c>
      <c r="E3301" s="20" t="s">
        <v>17</v>
      </c>
      <c r="F3301" s="20">
        <v>20</v>
      </c>
      <c r="G3301" s="20">
        <v>10</v>
      </c>
      <c r="H3301" s="20">
        <v>0</v>
      </c>
      <c r="I3301" s="20">
        <v>10</v>
      </c>
      <c r="J3301" s="20">
        <v>40</v>
      </c>
      <c r="K3301" s="20" t="s">
        <v>22</v>
      </c>
      <c r="L3301" s="21">
        <v>3401220</v>
      </c>
      <c r="M3301" s="22">
        <v>360</v>
      </c>
      <c r="N3301" s="23">
        <v>0</v>
      </c>
      <c r="O3301" s="24"/>
    </row>
    <row r="3302" spans="1:15" ht="20.399999999999999" x14ac:dyDescent="0.2">
      <c r="A3302" s="19" t="s">
        <v>8486</v>
      </c>
      <c r="B3302" s="20" t="s">
        <v>1075</v>
      </c>
      <c r="C3302" s="20">
        <v>4</v>
      </c>
      <c r="D3302" s="20" t="s">
        <v>4131</v>
      </c>
      <c r="E3302" s="20"/>
      <c r="F3302" s="20">
        <v>25</v>
      </c>
      <c r="G3302" s="20">
        <v>10</v>
      </c>
      <c r="H3302" s="20">
        <v>0</v>
      </c>
      <c r="I3302" s="20">
        <v>15</v>
      </c>
      <c r="J3302" s="20">
        <v>50</v>
      </c>
      <c r="K3302" s="20"/>
      <c r="L3302" s="21">
        <v>3401220</v>
      </c>
      <c r="M3302" s="22">
        <v>200</v>
      </c>
      <c r="N3302" s="23">
        <v>0</v>
      </c>
      <c r="O3302" s="24"/>
    </row>
    <row r="3303" spans="1:15" ht="20.399999999999999" x14ac:dyDescent="0.2">
      <c r="A3303" s="19" t="s">
        <v>8520</v>
      </c>
      <c r="B3303" s="20" t="s">
        <v>8521</v>
      </c>
      <c r="C3303" s="20">
        <v>5</v>
      </c>
      <c r="D3303" s="20" t="s">
        <v>109</v>
      </c>
      <c r="E3303" s="20"/>
      <c r="F3303" s="20">
        <v>23</v>
      </c>
      <c r="G3303" s="20">
        <v>12</v>
      </c>
      <c r="H3303" s="20">
        <v>0</v>
      </c>
      <c r="I3303" s="20">
        <v>0</v>
      </c>
      <c r="J3303" s="20">
        <v>35</v>
      </c>
      <c r="K3303" s="20"/>
      <c r="L3303" s="21">
        <v>3401220</v>
      </c>
      <c r="M3303" s="22">
        <v>175</v>
      </c>
      <c r="N3303" s="23">
        <v>2571.4285</v>
      </c>
      <c r="O3303" s="24"/>
    </row>
    <row r="3304" spans="1:15" ht="30.6" x14ac:dyDescent="0.2">
      <c r="A3304" s="19" t="s">
        <v>8522</v>
      </c>
      <c r="B3304" s="20" t="s">
        <v>8523</v>
      </c>
      <c r="C3304" s="20">
        <v>72</v>
      </c>
      <c r="D3304" s="20" t="s">
        <v>4119</v>
      </c>
      <c r="E3304" s="20" t="s">
        <v>466</v>
      </c>
      <c r="F3304" s="20">
        <v>859</v>
      </c>
      <c r="G3304" s="20">
        <v>72</v>
      </c>
      <c r="H3304" s="20">
        <v>0</v>
      </c>
      <c r="I3304" s="20">
        <v>0</v>
      </c>
      <c r="J3304" s="20">
        <v>931</v>
      </c>
      <c r="K3304" s="20" t="s">
        <v>22</v>
      </c>
      <c r="L3304" s="21">
        <v>3401220</v>
      </c>
      <c r="M3304" s="22">
        <v>67032</v>
      </c>
      <c r="N3304" s="23">
        <v>0</v>
      </c>
      <c r="O3304" s="24"/>
    </row>
    <row r="3305" spans="1:15" ht="20.399999999999999" x14ac:dyDescent="0.2">
      <c r="A3305" s="19" t="s">
        <v>8524</v>
      </c>
      <c r="B3305" s="20" t="s">
        <v>607</v>
      </c>
      <c r="C3305" s="20">
        <v>4</v>
      </c>
      <c r="D3305" s="20" t="s">
        <v>477</v>
      </c>
      <c r="E3305" s="20" t="s">
        <v>17</v>
      </c>
      <c r="F3305" s="20">
        <v>23</v>
      </c>
      <c r="G3305" s="20">
        <v>12</v>
      </c>
      <c r="H3305" s="20">
        <v>0</v>
      </c>
      <c r="I3305" s="20">
        <v>0</v>
      </c>
      <c r="J3305" s="20">
        <v>35</v>
      </c>
      <c r="K3305" s="20" t="s">
        <v>22</v>
      </c>
      <c r="L3305" s="21">
        <v>3401220</v>
      </c>
      <c r="M3305" s="22">
        <v>140</v>
      </c>
      <c r="N3305" s="23">
        <v>4285.7142000000003</v>
      </c>
      <c r="O3305" s="24"/>
    </row>
    <row r="3306" spans="1:15" ht="20.399999999999999" x14ac:dyDescent="0.2">
      <c r="A3306" s="19" t="s">
        <v>8525</v>
      </c>
      <c r="B3306" s="20" t="s">
        <v>719</v>
      </c>
      <c r="C3306" s="20">
        <v>3</v>
      </c>
      <c r="D3306" s="20" t="s">
        <v>389</v>
      </c>
      <c r="E3306" s="20" t="s">
        <v>17</v>
      </c>
      <c r="F3306" s="20">
        <v>25</v>
      </c>
      <c r="G3306" s="20">
        <v>10</v>
      </c>
      <c r="H3306" s="20">
        <v>0</v>
      </c>
      <c r="I3306" s="20">
        <v>15</v>
      </c>
      <c r="J3306" s="20">
        <v>50</v>
      </c>
      <c r="K3306" s="20" t="s">
        <v>22</v>
      </c>
      <c r="L3306" s="21">
        <v>3401220</v>
      </c>
      <c r="M3306" s="22">
        <v>150</v>
      </c>
      <c r="N3306" s="23">
        <v>0</v>
      </c>
      <c r="O3306" s="24"/>
    </row>
    <row r="3307" spans="1:15" ht="20.399999999999999" x14ac:dyDescent="0.2">
      <c r="A3307" s="19" t="s">
        <v>8526</v>
      </c>
      <c r="B3307" s="20" t="s">
        <v>8527</v>
      </c>
      <c r="C3307" s="20">
        <v>3</v>
      </c>
      <c r="D3307" s="20" t="s">
        <v>393</v>
      </c>
      <c r="E3307" s="20" t="s">
        <v>17</v>
      </c>
      <c r="F3307" s="20">
        <v>25</v>
      </c>
      <c r="G3307" s="20">
        <v>10</v>
      </c>
      <c r="H3307" s="20">
        <v>0</v>
      </c>
      <c r="I3307" s="20">
        <v>15</v>
      </c>
      <c r="J3307" s="20">
        <v>50</v>
      </c>
      <c r="K3307" s="20" t="s">
        <v>22</v>
      </c>
      <c r="L3307" s="21">
        <v>3401220</v>
      </c>
      <c r="M3307" s="22">
        <v>150</v>
      </c>
      <c r="N3307" s="23">
        <v>0</v>
      </c>
      <c r="O3307" s="24"/>
    </row>
    <row r="3308" spans="1:15" ht="20.399999999999999" x14ac:dyDescent="0.2">
      <c r="A3308" s="19" t="s">
        <v>8524</v>
      </c>
      <c r="B3308" s="20" t="s">
        <v>8528</v>
      </c>
      <c r="C3308" s="20">
        <v>4</v>
      </c>
      <c r="D3308" s="20" t="s">
        <v>477</v>
      </c>
      <c r="E3308" s="20" t="s">
        <v>17</v>
      </c>
      <c r="F3308" s="20">
        <v>23</v>
      </c>
      <c r="G3308" s="20">
        <v>12</v>
      </c>
      <c r="H3308" s="20">
        <v>0</v>
      </c>
      <c r="I3308" s="20">
        <v>0</v>
      </c>
      <c r="J3308" s="20">
        <v>35</v>
      </c>
      <c r="K3308" s="20" t="s">
        <v>22</v>
      </c>
      <c r="L3308" s="21">
        <v>3401220</v>
      </c>
      <c r="M3308" s="22">
        <v>140</v>
      </c>
      <c r="N3308" s="23">
        <v>4285.7142000000003</v>
      </c>
      <c r="O3308" s="24"/>
    </row>
    <row r="3309" spans="1:15" ht="30.6" x14ac:dyDescent="0.2">
      <c r="A3309" s="19" t="s">
        <v>8529</v>
      </c>
      <c r="B3309" s="20" t="s">
        <v>2026</v>
      </c>
      <c r="C3309" s="20">
        <v>7</v>
      </c>
      <c r="D3309" s="20" t="s">
        <v>109</v>
      </c>
      <c r="E3309" s="20"/>
      <c r="F3309" s="20">
        <v>20</v>
      </c>
      <c r="G3309" s="20">
        <v>10</v>
      </c>
      <c r="H3309" s="20">
        <v>0</v>
      </c>
      <c r="I3309" s="20">
        <v>10</v>
      </c>
      <c r="J3309" s="20">
        <v>40</v>
      </c>
      <c r="K3309" s="20"/>
      <c r="L3309" s="21">
        <v>3401220</v>
      </c>
      <c r="M3309" s="22">
        <v>280</v>
      </c>
      <c r="N3309" s="23">
        <v>892.85709999999995</v>
      </c>
      <c r="O3309" s="24"/>
    </row>
    <row r="3310" spans="1:15" ht="30.6" x14ac:dyDescent="0.2">
      <c r="A3310" s="19" t="s">
        <v>8530</v>
      </c>
      <c r="B3310" s="20" t="s">
        <v>8531</v>
      </c>
      <c r="C3310" s="20">
        <v>65</v>
      </c>
      <c r="D3310" s="20" t="s">
        <v>4119</v>
      </c>
      <c r="E3310" s="20" t="s">
        <v>466</v>
      </c>
      <c r="F3310" s="20">
        <v>600</v>
      </c>
      <c r="G3310" s="20">
        <v>60</v>
      </c>
      <c r="H3310" s="20">
        <v>0</v>
      </c>
      <c r="I3310" s="20">
        <v>0</v>
      </c>
      <c r="J3310" s="20">
        <v>660</v>
      </c>
      <c r="K3310" s="20" t="s">
        <v>22</v>
      </c>
      <c r="L3310" s="21">
        <v>3401220</v>
      </c>
      <c r="M3310" s="22">
        <v>42900</v>
      </c>
      <c r="N3310" s="23">
        <v>0</v>
      </c>
      <c r="O3310" s="24"/>
    </row>
    <row r="3311" spans="1:15" ht="20.399999999999999" x14ac:dyDescent="0.2">
      <c r="A3311" s="19" t="s">
        <v>8532</v>
      </c>
      <c r="B3311" s="20" t="s">
        <v>8533</v>
      </c>
      <c r="C3311" s="20">
        <v>5</v>
      </c>
      <c r="D3311" s="20" t="s">
        <v>109</v>
      </c>
      <c r="E3311" s="20"/>
      <c r="F3311" s="20">
        <v>23</v>
      </c>
      <c r="G3311" s="20">
        <v>10</v>
      </c>
      <c r="H3311" s="20">
        <v>0</v>
      </c>
      <c r="I3311" s="20">
        <v>10</v>
      </c>
      <c r="J3311" s="20">
        <v>43</v>
      </c>
      <c r="K3311" s="20"/>
      <c r="L3311" s="21">
        <v>3401220</v>
      </c>
      <c r="M3311" s="22">
        <v>215</v>
      </c>
      <c r="N3311" s="23">
        <v>2093.0232000000001</v>
      </c>
      <c r="O3311" s="24"/>
    </row>
    <row r="3312" spans="1:15" ht="20.399999999999999" x14ac:dyDescent="0.2">
      <c r="A3312" s="19" t="s">
        <v>8534</v>
      </c>
      <c r="B3312" s="20" t="s">
        <v>8535</v>
      </c>
      <c r="C3312" s="20">
        <v>8</v>
      </c>
      <c r="D3312" s="20" t="s">
        <v>477</v>
      </c>
      <c r="E3312" s="20" t="s">
        <v>17</v>
      </c>
      <c r="F3312" s="20">
        <v>20</v>
      </c>
      <c r="G3312" s="20">
        <v>10</v>
      </c>
      <c r="H3312" s="20">
        <v>0</v>
      </c>
      <c r="I3312" s="20">
        <v>10</v>
      </c>
      <c r="J3312" s="20">
        <v>40</v>
      </c>
      <c r="K3312" s="20" t="s">
        <v>22</v>
      </c>
      <c r="L3312" s="21">
        <v>3401220</v>
      </c>
      <c r="M3312" s="22">
        <v>320</v>
      </c>
      <c r="N3312" s="23">
        <v>1250</v>
      </c>
      <c r="O3312" s="24"/>
    </row>
    <row r="3313" spans="1:15" ht="20.399999999999999" x14ac:dyDescent="0.2">
      <c r="A3313" s="19" t="s">
        <v>8536</v>
      </c>
      <c r="B3313" s="20" t="s">
        <v>1200</v>
      </c>
      <c r="C3313" s="20">
        <v>3</v>
      </c>
      <c r="D3313" s="20" t="s">
        <v>477</v>
      </c>
      <c r="E3313" s="20" t="s">
        <v>17</v>
      </c>
      <c r="F3313" s="20">
        <v>23</v>
      </c>
      <c r="G3313" s="20">
        <v>10</v>
      </c>
      <c r="H3313" s="20">
        <v>0</v>
      </c>
      <c r="I3313" s="20">
        <v>10</v>
      </c>
      <c r="J3313" s="20">
        <v>43</v>
      </c>
      <c r="K3313" s="20" t="s">
        <v>22</v>
      </c>
      <c r="L3313" s="21">
        <v>3401220</v>
      </c>
      <c r="M3313" s="22">
        <v>129</v>
      </c>
      <c r="N3313" s="23">
        <v>4651.1626999999999</v>
      </c>
      <c r="O3313" s="24"/>
    </row>
    <row r="3314" spans="1:15" ht="20.399999999999999" x14ac:dyDescent="0.2">
      <c r="A3314" s="19" t="s">
        <v>8536</v>
      </c>
      <c r="B3314" s="20" t="s">
        <v>8537</v>
      </c>
      <c r="C3314" s="20">
        <v>5</v>
      </c>
      <c r="D3314" s="20" t="s">
        <v>477</v>
      </c>
      <c r="E3314" s="20" t="s">
        <v>17</v>
      </c>
      <c r="F3314" s="20">
        <v>23</v>
      </c>
      <c r="G3314" s="20">
        <v>10</v>
      </c>
      <c r="H3314" s="20">
        <v>0</v>
      </c>
      <c r="I3314" s="20">
        <v>10</v>
      </c>
      <c r="J3314" s="20">
        <v>43</v>
      </c>
      <c r="K3314" s="20" t="s">
        <v>22</v>
      </c>
      <c r="L3314" s="21">
        <v>3401220</v>
      </c>
      <c r="M3314" s="22">
        <v>215</v>
      </c>
      <c r="N3314" s="23">
        <v>2790.6976</v>
      </c>
      <c r="O3314" s="24"/>
    </row>
    <row r="3315" spans="1:15" ht="20.399999999999999" x14ac:dyDescent="0.2">
      <c r="A3315" s="19" t="s">
        <v>8538</v>
      </c>
      <c r="B3315" s="20" t="s">
        <v>8539</v>
      </c>
      <c r="C3315" s="20">
        <v>7</v>
      </c>
      <c r="D3315" s="20" t="s">
        <v>109</v>
      </c>
      <c r="E3315" s="20"/>
      <c r="F3315" s="20">
        <v>20</v>
      </c>
      <c r="G3315" s="20">
        <v>10</v>
      </c>
      <c r="H3315" s="20">
        <v>0</v>
      </c>
      <c r="I3315" s="20">
        <v>10</v>
      </c>
      <c r="J3315" s="20">
        <v>40</v>
      </c>
      <c r="K3315" s="20"/>
      <c r="L3315" s="21">
        <v>3401220</v>
      </c>
      <c r="M3315" s="22">
        <v>280</v>
      </c>
      <c r="N3315" s="23">
        <v>1607.1428000000001</v>
      </c>
      <c r="O3315" s="24"/>
    </row>
    <row r="3316" spans="1:15" ht="20.399999999999999" x14ac:dyDescent="0.2">
      <c r="A3316" s="19" t="s">
        <v>8520</v>
      </c>
      <c r="B3316" s="20" t="s">
        <v>8540</v>
      </c>
      <c r="C3316" s="20">
        <v>5</v>
      </c>
      <c r="D3316" s="20" t="s">
        <v>109</v>
      </c>
      <c r="E3316" s="20"/>
      <c r="F3316" s="20">
        <v>23</v>
      </c>
      <c r="G3316" s="20">
        <v>12</v>
      </c>
      <c r="H3316" s="20">
        <v>0</v>
      </c>
      <c r="I3316" s="20">
        <v>0</v>
      </c>
      <c r="J3316" s="20">
        <v>35</v>
      </c>
      <c r="K3316" s="20"/>
      <c r="L3316" s="21">
        <v>3401220</v>
      </c>
      <c r="M3316" s="22">
        <v>175</v>
      </c>
      <c r="N3316" s="23">
        <v>2571.4285</v>
      </c>
      <c r="O3316" s="24"/>
    </row>
    <row r="3317" spans="1:15" ht="20.399999999999999" x14ac:dyDescent="0.2">
      <c r="A3317" s="19" t="s">
        <v>8486</v>
      </c>
      <c r="B3317" s="20" t="s">
        <v>8541</v>
      </c>
      <c r="C3317" s="20">
        <v>4</v>
      </c>
      <c r="D3317" s="20" t="s">
        <v>4131</v>
      </c>
      <c r="E3317" s="20"/>
      <c r="F3317" s="20">
        <v>25</v>
      </c>
      <c r="G3317" s="20">
        <v>10</v>
      </c>
      <c r="H3317" s="20">
        <v>0</v>
      </c>
      <c r="I3317" s="20">
        <v>15</v>
      </c>
      <c r="J3317" s="20">
        <v>50</v>
      </c>
      <c r="K3317" s="20"/>
      <c r="L3317" s="21">
        <v>3401220</v>
      </c>
      <c r="M3317" s="22">
        <v>200</v>
      </c>
      <c r="N3317" s="23">
        <v>0</v>
      </c>
      <c r="O3317" s="24"/>
    </row>
    <row r="3318" spans="1:15" ht="20.399999999999999" x14ac:dyDescent="0.2">
      <c r="A3318" s="19" t="s">
        <v>8518</v>
      </c>
      <c r="B3318" s="20" t="s">
        <v>8542</v>
      </c>
      <c r="C3318" s="20">
        <v>9</v>
      </c>
      <c r="D3318" s="20" t="s">
        <v>4119</v>
      </c>
      <c r="E3318" s="20" t="s">
        <v>17</v>
      </c>
      <c r="F3318" s="20">
        <v>25</v>
      </c>
      <c r="G3318" s="20">
        <v>10</v>
      </c>
      <c r="H3318" s="20">
        <v>0</v>
      </c>
      <c r="I3318" s="20">
        <v>15</v>
      </c>
      <c r="J3318" s="20">
        <v>50</v>
      </c>
      <c r="K3318" s="20" t="s">
        <v>22</v>
      </c>
      <c r="L3318" s="21">
        <v>3401220</v>
      </c>
      <c r="M3318" s="22">
        <v>450</v>
      </c>
      <c r="N3318" s="23">
        <v>0</v>
      </c>
      <c r="O3318" s="24"/>
    </row>
    <row r="3319" spans="1:15" ht="20.399999999999999" x14ac:dyDescent="0.2">
      <c r="A3319" s="19" t="s">
        <v>8524</v>
      </c>
      <c r="B3319" s="20" t="s">
        <v>2120</v>
      </c>
      <c r="C3319" s="20">
        <v>4</v>
      </c>
      <c r="D3319" s="20" t="s">
        <v>477</v>
      </c>
      <c r="E3319" s="20" t="s">
        <v>17</v>
      </c>
      <c r="F3319" s="20">
        <v>23</v>
      </c>
      <c r="G3319" s="20">
        <v>12</v>
      </c>
      <c r="H3319" s="20">
        <v>0</v>
      </c>
      <c r="I3319" s="20">
        <v>0</v>
      </c>
      <c r="J3319" s="20">
        <v>35</v>
      </c>
      <c r="K3319" s="20" t="s">
        <v>22</v>
      </c>
      <c r="L3319" s="21">
        <v>3401220</v>
      </c>
      <c r="M3319" s="22">
        <v>140</v>
      </c>
      <c r="N3319" s="23">
        <v>4285.7142000000003</v>
      </c>
      <c r="O3319" s="24"/>
    </row>
    <row r="3320" spans="1:15" ht="20.399999999999999" x14ac:dyDescent="0.2">
      <c r="A3320" s="19" t="s">
        <v>8543</v>
      </c>
      <c r="B3320" s="20" t="s">
        <v>1146</v>
      </c>
      <c r="C3320" s="20">
        <v>3</v>
      </c>
      <c r="D3320" s="20" t="s">
        <v>389</v>
      </c>
      <c r="E3320" s="20" t="s">
        <v>17</v>
      </c>
      <c r="F3320" s="20">
        <v>25</v>
      </c>
      <c r="G3320" s="20">
        <v>10</v>
      </c>
      <c r="H3320" s="20">
        <v>0</v>
      </c>
      <c r="I3320" s="20">
        <v>15</v>
      </c>
      <c r="J3320" s="20">
        <v>50</v>
      </c>
      <c r="K3320" s="20" t="s">
        <v>22</v>
      </c>
      <c r="L3320" s="21">
        <v>3401220</v>
      </c>
      <c r="M3320" s="22">
        <v>150</v>
      </c>
      <c r="N3320" s="23">
        <v>0</v>
      </c>
      <c r="O3320" s="24"/>
    </row>
    <row r="3321" spans="1:15" ht="20.399999999999999" x14ac:dyDescent="0.2">
      <c r="A3321" s="19" t="s">
        <v>8544</v>
      </c>
      <c r="B3321" s="20" t="s">
        <v>1489</v>
      </c>
      <c r="C3321" s="20">
        <v>8</v>
      </c>
      <c r="D3321" s="20" t="s">
        <v>8545</v>
      </c>
      <c r="E3321" s="20" t="s">
        <v>17</v>
      </c>
      <c r="F3321" s="20">
        <v>20</v>
      </c>
      <c r="G3321" s="20">
        <v>10</v>
      </c>
      <c r="H3321" s="20">
        <v>0</v>
      </c>
      <c r="I3321" s="20">
        <v>10</v>
      </c>
      <c r="J3321" s="20">
        <v>40</v>
      </c>
      <c r="K3321" s="20" t="s">
        <v>22</v>
      </c>
      <c r="L3321" s="21">
        <v>3401220</v>
      </c>
      <c r="M3321" s="22">
        <v>320</v>
      </c>
      <c r="N3321" s="23">
        <v>1250</v>
      </c>
      <c r="O3321" s="24"/>
    </row>
    <row r="3322" spans="1:15" ht="20.399999999999999" x14ac:dyDescent="0.2">
      <c r="A3322" s="19" t="s">
        <v>8546</v>
      </c>
      <c r="B3322" s="20" t="s">
        <v>8547</v>
      </c>
      <c r="C3322" s="20">
        <v>3</v>
      </c>
      <c r="D3322" s="20" t="s">
        <v>8498</v>
      </c>
      <c r="E3322" s="20" t="s">
        <v>17</v>
      </c>
      <c r="F3322" s="20">
        <v>25</v>
      </c>
      <c r="G3322" s="20">
        <v>10</v>
      </c>
      <c r="H3322" s="20">
        <v>0</v>
      </c>
      <c r="I3322" s="20">
        <v>15</v>
      </c>
      <c r="J3322" s="20">
        <v>50</v>
      </c>
      <c r="K3322" s="20" t="s">
        <v>22</v>
      </c>
      <c r="L3322" s="21">
        <v>3401220</v>
      </c>
      <c r="M3322" s="22">
        <v>150</v>
      </c>
      <c r="N3322" s="23">
        <v>0</v>
      </c>
      <c r="O3322" s="24"/>
    </row>
    <row r="3323" spans="1:15" ht="20.399999999999999" x14ac:dyDescent="0.2">
      <c r="A3323" s="19" t="s">
        <v>8524</v>
      </c>
      <c r="B3323" s="20" t="s">
        <v>1972</v>
      </c>
      <c r="C3323" s="20">
        <v>4</v>
      </c>
      <c r="D3323" s="20" t="s">
        <v>477</v>
      </c>
      <c r="E3323" s="20" t="s">
        <v>17</v>
      </c>
      <c r="F3323" s="20">
        <v>23</v>
      </c>
      <c r="G3323" s="20">
        <v>12</v>
      </c>
      <c r="H3323" s="20">
        <v>0</v>
      </c>
      <c r="I3323" s="20">
        <v>0</v>
      </c>
      <c r="J3323" s="20">
        <v>35</v>
      </c>
      <c r="K3323" s="20" t="s">
        <v>22</v>
      </c>
      <c r="L3323" s="21">
        <v>3401220</v>
      </c>
      <c r="M3323" s="22">
        <v>140</v>
      </c>
      <c r="N3323" s="23">
        <v>4285.7142000000003</v>
      </c>
      <c r="O3323" s="24"/>
    </row>
    <row r="3324" spans="1:15" ht="30.6" x14ac:dyDescent="0.2">
      <c r="A3324" s="19" t="s">
        <v>8548</v>
      </c>
      <c r="B3324" s="20" t="s">
        <v>736</v>
      </c>
      <c r="C3324" s="20">
        <v>4</v>
      </c>
      <c r="D3324" s="20" t="s">
        <v>109</v>
      </c>
      <c r="E3324" s="20"/>
      <c r="F3324" s="20">
        <v>20</v>
      </c>
      <c r="G3324" s="20">
        <v>10</v>
      </c>
      <c r="H3324" s="20">
        <v>0</v>
      </c>
      <c r="I3324" s="20">
        <v>10</v>
      </c>
      <c r="J3324" s="20">
        <v>40</v>
      </c>
      <c r="K3324" s="20"/>
      <c r="L3324" s="21">
        <v>3401220</v>
      </c>
      <c r="M3324" s="22">
        <v>160</v>
      </c>
      <c r="N3324" s="23">
        <v>1562.5</v>
      </c>
      <c r="O3324" s="24"/>
    </row>
    <row r="3325" spans="1:15" ht="20.399999999999999" x14ac:dyDescent="0.2">
      <c r="A3325" s="19" t="s">
        <v>8532</v>
      </c>
      <c r="B3325" s="20" t="s">
        <v>1824</v>
      </c>
      <c r="C3325" s="20">
        <v>5</v>
      </c>
      <c r="D3325" s="20" t="s">
        <v>109</v>
      </c>
      <c r="E3325" s="20"/>
      <c r="F3325" s="20">
        <v>23</v>
      </c>
      <c r="G3325" s="20">
        <v>10</v>
      </c>
      <c r="H3325" s="20">
        <v>0</v>
      </c>
      <c r="I3325" s="20">
        <v>10</v>
      </c>
      <c r="J3325" s="20">
        <v>43</v>
      </c>
      <c r="K3325" s="20"/>
      <c r="L3325" s="21">
        <v>3401220</v>
      </c>
      <c r="M3325" s="22">
        <v>215</v>
      </c>
      <c r="N3325" s="23">
        <v>2093.0232000000001</v>
      </c>
      <c r="O3325" s="24"/>
    </row>
    <row r="3326" spans="1:15" ht="20.399999999999999" x14ac:dyDescent="0.2">
      <c r="A3326" s="19" t="s">
        <v>8549</v>
      </c>
      <c r="B3326" s="20" t="s">
        <v>8550</v>
      </c>
      <c r="C3326" s="20">
        <v>11</v>
      </c>
      <c r="D3326" s="20" t="s">
        <v>477</v>
      </c>
      <c r="E3326" s="20" t="s">
        <v>17</v>
      </c>
      <c r="F3326" s="20">
        <v>20</v>
      </c>
      <c r="G3326" s="20">
        <v>10</v>
      </c>
      <c r="H3326" s="20">
        <v>0</v>
      </c>
      <c r="I3326" s="20">
        <v>10</v>
      </c>
      <c r="J3326" s="20">
        <v>40</v>
      </c>
      <c r="K3326" s="20" t="s">
        <v>22</v>
      </c>
      <c r="L3326" s="21">
        <v>3401220</v>
      </c>
      <c r="M3326" s="22">
        <v>440</v>
      </c>
      <c r="N3326" s="23">
        <v>909.09090000000003</v>
      </c>
      <c r="O3326" s="24"/>
    </row>
    <row r="3327" spans="1:15" ht="20.399999999999999" x14ac:dyDescent="0.2">
      <c r="A3327" s="19" t="s">
        <v>8536</v>
      </c>
      <c r="B3327" s="20" t="s">
        <v>738</v>
      </c>
      <c r="C3327" s="20">
        <v>3</v>
      </c>
      <c r="D3327" s="20" t="s">
        <v>477</v>
      </c>
      <c r="E3327" s="20" t="s">
        <v>17</v>
      </c>
      <c r="F3327" s="20">
        <v>23</v>
      </c>
      <c r="G3327" s="20">
        <v>10</v>
      </c>
      <c r="H3327" s="20">
        <v>0</v>
      </c>
      <c r="I3327" s="20">
        <v>10</v>
      </c>
      <c r="J3327" s="20">
        <v>43</v>
      </c>
      <c r="K3327" s="20" t="s">
        <v>22</v>
      </c>
      <c r="L3327" s="21">
        <v>3401220</v>
      </c>
      <c r="M3327" s="22">
        <v>129</v>
      </c>
      <c r="N3327" s="23">
        <v>4651.1626999999999</v>
      </c>
      <c r="O3327" s="24"/>
    </row>
    <row r="3328" spans="1:15" ht="20.399999999999999" x14ac:dyDescent="0.2">
      <c r="A3328" s="19" t="s">
        <v>8536</v>
      </c>
      <c r="B3328" s="20" t="s">
        <v>8551</v>
      </c>
      <c r="C3328" s="20">
        <v>3</v>
      </c>
      <c r="D3328" s="20" t="s">
        <v>477</v>
      </c>
      <c r="E3328" s="20" t="s">
        <v>17</v>
      </c>
      <c r="F3328" s="20">
        <v>23</v>
      </c>
      <c r="G3328" s="20">
        <v>10</v>
      </c>
      <c r="H3328" s="20">
        <v>0</v>
      </c>
      <c r="I3328" s="20">
        <v>10</v>
      </c>
      <c r="J3328" s="20">
        <v>43</v>
      </c>
      <c r="K3328" s="20" t="s">
        <v>22</v>
      </c>
      <c r="L3328" s="21">
        <v>3401220</v>
      </c>
      <c r="M3328" s="22">
        <v>129</v>
      </c>
      <c r="N3328" s="23">
        <v>4651.1626999999999</v>
      </c>
      <c r="O3328" s="24"/>
    </row>
    <row r="3329" spans="1:15" ht="20.399999999999999" x14ac:dyDescent="0.2">
      <c r="A3329" s="19" t="s">
        <v>8552</v>
      </c>
      <c r="B3329" s="20" t="s">
        <v>1100</v>
      </c>
      <c r="C3329" s="20">
        <v>9</v>
      </c>
      <c r="D3329" s="20" t="s">
        <v>890</v>
      </c>
      <c r="E3329" s="20"/>
      <c r="F3329" s="20">
        <v>20</v>
      </c>
      <c r="G3329" s="20">
        <v>10</v>
      </c>
      <c r="H3329" s="20">
        <v>0</v>
      </c>
      <c r="I3329" s="20">
        <v>10</v>
      </c>
      <c r="J3329" s="20">
        <v>40</v>
      </c>
      <c r="K3329" s="20"/>
      <c r="L3329" s="21">
        <v>3401220</v>
      </c>
      <c r="M3329" s="22">
        <v>360</v>
      </c>
      <c r="N3329" s="23">
        <v>694.44439999999997</v>
      </c>
      <c r="O3329" s="24"/>
    </row>
    <row r="3330" spans="1:15" ht="20.399999999999999" x14ac:dyDescent="0.2">
      <c r="A3330" s="19" t="s">
        <v>8520</v>
      </c>
      <c r="B3330" s="20" t="s">
        <v>8553</v>
      </c>
      <c r="C3330" s="20">
        <v>5</v>
      </c>
      <c r="D3330" s="20" t="s">
        <v>109</v>
      </c>
      <c r="E3330" s="20"/>
      <c r="F3330" s="20">
        <v>23</v>
      </c>
      <c r="G3330" s="20">
        <v>12</v>
      </c>
      <c r="H3330" s="20">
        <v>0</v>
      </c>
      <c r="I3330" s="20">
        <v>0</v>
      </c>
      <c r="J3330" s="20">
        <v>35</v>
      </c>
      <c r="K3330" s="20"/>
      <c r="L3330" s="21">
        <v>3401220</v>
      </c>
      <c r="M3330" s="22">
        <v>175</v>
      </c>
      <c r="N3330" s="23">
        <v>2571.4285</v>
      </c>
      <c r="O3330" s="24"/>
    </row>
    <row r="3331" spans="1:15" ht="20.399999999999999" x14ac:dyDescent="0.2">
      <c r="A3331" s="19" t="s">
        <v>8486</v>
      </c>
      <c r="B3331" s="20" t="s">
        <v>8554</v>
      </c>
      <c r="C3331" s="20">
        <v>6</v>
      </c>
      <c r="D3331" s="20" t="s">
        <v>4131</v>
      </c>
      <c r="E3331" s="20"/>
      <c r="F3331" s="20">
        <v>25</v>
      </c>
      <c r="G3331" s="20">
        <v>10</v>
      </c>
      <c r="H3331" s="20">
        <v>0</v>
      </c>
      <c r="I3331" s="20">
        <v>15</v>
      </c>
      <c r="J3331" s="20">
        <v>50</v>
      </c>
      <c r="K3331" s="20"/>
      <c r="L3331" s="21">
        <v>3401220</v>
      </c>
      <c r="M3331" s="22">
        <v>300</v>
      </c>
      <c r="N3331" s="23">
        <v>0</v>
      </c>
      <c r="O3331" s="24"/>
    </row>
    <row r="3332" spans="1:15" ht="20.399999999999999" x14ac:dyDescent="0.2">
      <c r="A3332" s="19" t="s">
        <v>8555</v>
      </c>
      <c r="B3332" s="20" t="s">
        <v>3526</v>
      </c>
      <c r="C3332" s="20">
        <v>7</v>
      </c>
      <c r="D3332" s="20" t="s">
        <v>890</v>
      </c>
      <c r="E3332" s="20" t="s">
        <v>17</v>
      </c>
      <c r="F3332" s="20">
        <v>20</v>
      </c>
      <c r="G3332" s="20">
        <v>10</v>
      </c>
      <c r="H3332" s="20">
        <v>0</v>
      </c>
      <c r="I3332" s="20">
        <v>10</v>
      </c>
      <c r="J3332" s="20">
        <v>40</v>
      </c>
      <c r="K3332" s="20" t="s">
        <v>22</v>
      </c>
      <c r="L3332" s="21">
        <v>3401220</v>
      </c>
      <c r="M3332" s="22">
        <v>280</v>
      </c>
      <c r="N3332" s="23">
        <v>1428.5714</v>
      </c>
      <c r="O3332" s="24"/>
    </row>
    <row r="3333" spans="1:15" ht="20.399999999999999" x14ac:dyDescent="0.2">
      <c r="A3333" s="19" t="s">
        <v>8524</v>
      </c>
      <c r="B3333" s="20" t="s">
        <v>633</v>
      </c>
      <c r="C3333" s="20">
        <v>4</v>
      </c>
      <c r="D3333" s="20" t="s">
        <v>477</v>
      </c>
      <c r="E3333" s="20" t="s">
        <v>17</v>
      </c>
      <c r="F3333" s="20">
        <v>23</v>
      </c>
      <c r="G3333" s="20">
        <v>12</v>
      </c>
      <c r="H3333" s="20">
        <v>0</v>
      </c>
      <c r="I3333" s="20">
        <v>0</v>
      </c>
      <c r="J3333" s="20">
        <v>35</v>
      </c>
      <c r="K3333" s="20" t="s">
        <v>22</v>
      </c>
      <c r="L3333" s="21">
        <v>3401220</v>
      </c>
      <c r="M3333" s="22">
        <v>140</v>
      </c>
      <c r="N3333" s="23">
        <v>4285.7142000000003</v>
      </c>
      <c r="O3333" s="24"/>
    </row>
    <row r="3334" spans="1:15" ht="20.399999999999999" x14ac:dyDescent="0.2">
      <c r="A3334" s="19" t="s">
        <v>8556</v>
      </c>
      <c r="B3334" s="20" t="s">
        <v>2454</v>
      </c>
      <c r="C3334" s="20">
        <v>4</v>
      </c>
      <c r="D3334" s="20" t="s">
        <v>389</v>
      </c>
      <c r="E3334" s="20" t="s">
        <v>17</v>
      </c>
      <c r="F3334" s="20">
        <v>25</v>
      </c>
      <c r="G3334" s="20">
        <v>10</v>
      </c>
      <c r="H3334" s="20">
        <v>0</v>
      </c>
      <c r="I3334" s="20">
        <v>15</v>
      </c>
      <c r="J3334" s="20">
        <v>50</v>
      </c>
      <c r="K3334" s="20" t="s">
        <v>22</v>
      </c>
      <c r="L3334" s="21">
        <v>3401220</v>
      </c>
      <c r="M3334" s="22">
        <v>200</v>
      </c>
      <c r="N3334" s="23">
        <v>0</v>
      </c>
      <c r="O3334" s="24"/>
    </row>
    <row r="3335" spans="1:15" ht="20.399999999999999" x14ac:dyDescent="0.2">
      <c r="A3335" s="19" t="s">
        <v>8524</v>
      </c>
      <c r="B3335" s="20" t="s">
        <v>2677</v>
      </c>
      <c r="C3335" s="20">
        <v>4</v>
      </c>
      <c r="D3335" s="20" t="s">
        <v>477</v>
      </c>
      <c r="E3335" s="20" t="s">
        <v>17</v>
      </c>
      <c r="F3335" s="20">
        <v>23</v>
      </c>
      <c r="G3335" s="20">
        <v>12</v>
      </c>
      <c r="H3335" s="20">
        <v>0</v>
      </c>
      <c r="I3335" s="20">
        <v>0</v>
      </c>
      <c r="J3335" s="20">
        <v>35</v>
      </c>
      <c r="K3335" s="20" t="s">
        <v>22</v>
      </c>
      <c r="L3335" s="21">
        <v>3401220</v>
      </c>
      <c r="M3335" s="22">
        <v>140</v>
      </c>
      <c r="N3335" s="23">
        <v>3928.5713999999998</v>
      </c>
      <c r="O3335" s="24"/>
    </row>
    <row r="3336" spans="1:15" ht="20.399999999999999" x14ac:dyDescent="0.2">
      <c r="A3336" s="19" t="s">
        <v>8532</v>
      </c>
      <c r="B3336" s="20" t="s">
        <v>7779</v>
      </c>
      <c r="C3336" s="20">
        <v>5</v>
      </c>
      <c r="D3336" s="20" t="s">
        <v>109</v>
      </c>
      <c r="E3336" s="20"/>
      <c r="F3336" s="20">
        <v>23</v>
      </c>
      <c r="G3336" s="20">
        <v>10</v>
      </c>
      <c r="H3336" s="20">
        <v>0</v>
      </c>
      <c r="I3336" s="20">
        <v>10</v>
      </c>
      <c r="J3336" s="20">
        <v>43</v>
      </c>
      <c r="K3336" s="20"/>
      <c r="L3336" s="21">
        <v>3401220</v>
      </c>
      <c r="M3336" s="22">
        <v>215</v>
      </c>
      <c r="N3336" s="23">
        <v>2093.0232000000001</v>
      </c>
      <c r="O3336" s="24"/>
    </row>
    <row r="3337" spans="1:15" ht="20.399999999999999" x14ac:dyDescent="0.2">
      <c r="A3337" s="19" t="s">
        <v>8536</v>
      </c>
      <c r="B3337" s="20" t="s">
        <v>1016</v>
      </c>
      <c r="C3337" s="20">
        <v>3</v>
      </c>
      <c r="D3337" s="20" t="s">
        <v>477</v>
      </c>
      <c r="E3337" s="20" t="s">
        <v>17</v>
      </c>
      <c r="F3337" s="20">
        <v>23</v>
      </c>
      <c r="G3337" s="20">
        <v>10</v>
      </c>
      <c r="H3337" s="20">
        <v>0</v>
      </c>
      <c r="I3337" s="20">
        <v>10</v>
      </c>
      <c r="J3337" s="20">
        <v>43</v>
      </c>
      <c r="K3337" s="20" t="s">
        <v>22</v>
      </c>
      <c r="L3337" s="21">
        <v>3401220</v>
      </c>
      <c r="M3337" s="22">
        <v>129</v>
      </c>
      <c r="N3337" s="23">
        <v>4651.1626999999999</v>
      </c>
      <c r="O3337" s="24"/>
    </row>
    <row r="3338" spans="1:15" ht="20.399999999999999" x14ac:dyDescent="0.2">
      <c r="A3338" s="19" t="s">
        <v>8536</v>
      </c>
      <c r="B3338" s="20" t="s">
        <v>1263</v>
      </c>
      <c r="C3338" s="20">
        <v>3</v>
      </c>
      <c r="D3338" s="20" t="s">
        <v>477</v>
      </c>
      <c r="E3338" s="20" t="s">
        <v>17</v>
      </c>
      <c r="F3338" s="20">
        <v>23</v>
      </c>
      <c r="G3338" s="20">
        <v>10</v>
      </c>
      <c r="H3338" s="20">
        <v>0</v>
      </c>
      <c r="I3338" s="20">
        <v>10</v>
      </c>
      <c r="J3338" s="20">
        <v>43</v>
      </c>
      <c r="K3338" s="20" t="s">
        <v>22</v>
      </c>
      <c r="L3338" s="21">
        <v>3401220</v>
      </c>
      <c r="M3338" s="22">
        <v>129</v>
      </c>
      <c r="N3338" s="23">
        <v>4263.5658000000003</v>
      </c>
      <c r="O3338" s="24"/>
    </row>
    <row r="3339" spans="1:15" s="25" customFormat="1" ht="13.2" x14ac:dyDescent="0.25">
      <c r="A3339" s="92" t="s">
        <v>8439</v>
      </c>
      <c r="B3339" s="93"/>
      <c r="C3339" s="93"/>
      <c r="D3339" s="93" t="s">
        <v>751</v>
      </c>
      <c r="E3339" s="93"/>
      <c r="F3339" s="93"/>
      <c r="G3339" s="93"/>
      <c r="H3339" s="93"/>
      <c r="I3339" s="93"/>
      <c r="J3339" s="93"/>
      <c r="K3339" s="93"/>
      <c r="L3339" s="94"/>
      <c r="M3339" s="95"/>
      <c r="N3339" s="96" t="s">
        <v>20</v>
      </c>
      <c r="O3339" s="97">
        <v>17860590</v>
      </c>
    </row>
    <row r="3341" spans="1:15" ht="13.2" x14ac:dyDescent="0.25">
      <c r="D3341" s="25" t="s">
        <v>8557</v>
      </c>
    </row>
    <row r="3342" spans="1:15" ht="20.399999999999999" x14ac:dyDescent="0.2">
      <c r="A3342" s="19" t="s">
        <v>8558</v>
      </c>
      <c r="B3342" s="20" t="s">
        <v>8559</v>
      </c>
      <c r="C3342" s="20">
        <v>6</v>
      </c>
      <c r="D3342" s="20" t="s">
        <v>458</v>
      </c>
      <c r="E3342" s="20" t="s">
        <v>17</v>
      </c>
      <c r="F3342" s="20">
        <v>12</v>
      </c>
      <c r="G3342" s="20">
        <v>4</v>
      </c>
      <c r="H3342" s="20">
        <v>0</v>
      </c>
      <c r="I3342" s="20">
        <v>0</v>
      </c>
      <c r="J3342" s="20">
        <v>16</v>
      </c>
      <c r="K3342" s="20" t="s">
        <v>22</v>
      </c>
      <c r="L3342" s="21">
        <v>3401220</v>
      </c>
      <c r="M3342" s="22">
        <v>96</v>
      </c>
      <c r="N3342" s="23">
        <v>0</v>
      </c>
      <c r="O3342" s="24"/>
    </row>
    <row r="3343" spans="1:15" ht="20.399999999999999" x14ac:dyDescent="0.2">
      <c r="A3343" s="19" t="s">
        <v>8560</v>
      </c>
      <c r="B3343" s="20" t="s">
        <v>5149</v>
      </c>
      <c r="C3343" s="20">
        <v>5</v>
      </c>
      <c r="D3343" s="20" t="s">
        <v>326</v>
      </c>
      <c r="E3343" s="20" t="s">
        <v>17</v>
      </c>
      <c r="F3343" s="20">
        <v>12</v>
      </c>
      <c r="G3343" s="20">
        <v>4</v>
      </c>
      <c r="H3343" s="20">
        <v>1</v>
      </c>
      <c r="I3343" s="20">
        <v>1</v>
      </c>
      <c r="J3343" s="20">
        <v>18</v>
      </c>
      <c r="K3343" s="20" t="s">
        <v>22</v>
      </c>
      <c r="L3343" s="21">
        <v>3401220</v>
      </c>
      <c r="M3343" s="22">
        <v>90</v>
      </c>
      <c r="N3343" s="23">
        <v>6666.6665999999996</v>
      </c>
      <c r="O3343" s="24"/>
    </row>
    <row r="3344" spans="1:15" ht="20.399999999999999" x14ac:dyDescent="0.2">
      <c r="A3344" s="19" t="s">
        <v>8561</v>
      </c>
      <c r="B3344" s="20" t="s">
        <v>8562</v>
      </c>
      <c r="C3344" s="20">
        <v>8</v>
      </c>
      <c r="D3344" s="20" t="s">
        <v>4855</v>
      </c>
      <c r="E3344" s="20"/>
      <c r="F3344" s="20">
        <v>18</v>
      </c>
      <c r="G3344" s="20">
        <v>4</v>
      </c>
      <c r="H3344" s="20">
        <v>0</v>
      </c>
      <c r="I3344" s="20">
        <v>0</v>
      </c>
      <c r="J3344" s="20">
        <v>22</v>
      </c>
      <c r="K3344" s="20"/>
      <c r="L3344" s="21">
        <v>3401220</v>
      </c>
      <c r="M3344" s="22">
        <v>176</v>
      </c>
      <c r="N3344" s="23">
        <v>0</v>
      </c>
      <c r="O3344" s="24"/>
    </row>
    <row r="3345" spans="1:15" ht="30.6" x14ac:dyDescent="0.2">
      <c r="A3345" s="19" t="s">
        <v>8563</v>
      </c>
      <c r="B3345" s="20" t="s">
        <v>2714</v>
      </c>
      <c r="C3345" s="20">
        <v>5</v>
      </c>
      <c r="D3345" s="20" t="s">
        <v>8564</v>
      </c>
      <c r="E3345" s="20" t="s">
        <v>783</v>
      </c>
      <c r="F3345" s="20">
        <v>96</v>
      </c>
      <c r="G3345" s="20">
        <v>16</v>
      </c>
      <c r="H3345" s="20">
        <v>11</v>
      </c>
      <c r="I3345" s="20">
        <v>0</v>
      </c>
      <c r="J3345" s="20">
        <v>123</v>
      </c>
      <c r="K3345" s="20" t="s">
        <v>22</v>
      </c>
      <c r="L3345" s="21">
        <v>3401220</v>
      </c>
      <c r="M3345" s="22">
        <v>615</v>
      </c>
      <c r="N3345" s="23">
        <v>0</v>
      </c>
      <c r="O3345" s="24"/>
    </row>
    <row r="3346" spans="1:15" ht="20.399999999999999" x14ac:dyDescent="0.2">
      <c r="A3346" s="19" t="s">
        <v>8565</v>
      </c>
      <c r="B3346" s="20" t="s">
        <v>2714</v>
      </c>
      <c r="C3346" s="20">
        <v>5</v>
      </c>
      <c r="D3346" s="20" t="s">
        <v>90</v>
      </c>
      <c r="E3346" s="20" t="s">
        <v>17</v>
      </c>
      <c r="F3346" s="20">
        <v>12</v>
      </c>
      <c r="G3346" s="20">
        <v>4</v>
      </c>
      <c r="H3346" s="20">
        <v>1</v>
      </c>
      <c r="I3346" s="20">
        <v>1</v>
      </c>
      <c r="J3346" s="20">
        <v>18</v>
      </c>
      <c r="K3346" s="20" t="s">
        <v>22</v>
      </c>
      <c r="L3346" s="21">
        <v>3401220</v>
      </c>
      <c r="M3346" s="22">
        <v>90</v>
      </c>
      <c r="N3346" s="23">
        <v>5143.6444000000001</v>
      </c>
      <c r="O3346" s="24"/>
    </row>
    <row r="3347" spans="1:15" ht="30.6" x14ac:dyDescent="0.2">
      <c r="A3347" s="19" t="s">
        <v>8566</v>
      </c>
      <c r="B3347" s="20" t="s">
        <v>4820</v>
      </c>
      <c r="C3347" s="20">
        <v>5</v>
      </c>
      <c r="D3347" s="20" t="s">
        <v>107</v>
      </c>
      <c r="E3347" s="20" t="s">
        <v>783</v>
      </c>
      <c r="F3347" s="20">
        <v>96</v>
      </c>
      <c r="G3347" s="20">
        <v>16</v>
      </c>
      <c r="H3347" s="20">
        <v>11</v>
      </c>
      <c r="I3347" s="20">
        <v>1</v>
      </c>
      <c r="J3347" s="20">
        <v>124</v>
      </c>
      <c r="K3347" s="20" t="s">
        <v>22</v>
      </c>
      <c r="L3347" s="21">
        <v>3401220</v>
      </c>
      <c r="M3347" s="22">
        <v>620</v>
      </c>
      <c r="N3347" s="23">
        <v>0</v>
      </c>
      <c r="O3347" s="24"/>
    </row>
    <row r="3348" spans="1:15" ht="20.399999999999999" x14ac:dyDescent="0.2">
      <c r="A3348" s="19" t="s">
        <v>8567</v>
      </c>
      <c r="B3348" s="20" t="s">
        <v>7159</v>
      </c>
      <c r="C3348" s="20">
        <v>5</v>
      </c>
      <c r="D3348" s="20" t="s">
        <v>107</v>
      </c>
      <c r="E3348" s="20" t="s">
        <v>347</v>
      </c>
      <c r="F3348" s="20">
        <v>96</v>
      </c>
      <c r="G3348" s="20">
        <v>16</v>
      </c>
      <c r="H3348" s="20">
        <v>11</v>
      </c>
      <c r="I3348" s="20">
        <v>1</v>
      </c>
      <c r="J3348" s="20">
        <v>124</v>
      </c>
      <c r="K3348" s="20" t="s">
        <v>22</v>
      </c>
      <c r="L3348" s="21">
        <v>3401220</v>
      </c>
      <c r="M3348" s="22">
        <v>620</v>
      </c>
      <c r="N3348" s="23">
        <v>0</v>
      </c>
      <c r="O3348" s="24"/>
    </row>
    <row r="3349" spans="1:15" ht="20.399999999999999" x14ac:dyDescent="0.2">
      <c r="A3349" s="19" t="s">
        <v>8568</v>
      </c>
      <c r="B3349" s="20" t="s">
        <v>5741</v>
      </c>
      <c r="C3349" s="20">
        <v>6</v>
      </c>
      <c r="D3349" s="20" t="s">
        <v>464</v>
      </c>
      <c r="E3349" s="20" t="s">
        <v>17</v>
      </c>
      <c r="F3349" s="20">
        <v>12</v>
      </c>
      <c r="G3349" s="20">
        <v>4</v>
      </c>
      <c r="H3349" s="20">
        <v>0</v>
      </c>
      <c r="I3349" s="20">
        <v>1</v>
      </c>
      <c r="J3349" s="20">
        <v>17</v>
      </c>
      <c r="K3349" s="20" t="s">
        <v>22</v>
      </c>
      <c r="L3349" s="21">
        <v>3401220</v>
      </c>
      <c r="M3349" s="22">
        <v>102</v>
      </c>
      <c r="N3349" s="23">
        <v>0</v>
      </c>
      <c r="O3349" s="24"/>
    </row>
    <row r="3350" spans="1:15" ht="20.399999999999999" x14ac:dyDescent="0.2">
      <c r="A3350" s="19" t="s">
        <v>8558</v>
      </c>
      <c r="B3350" s="20" t="s">
        <v>7162</v>
      </c>
      <c r="C3350" s="20">
        <v>6</v>
      </c>
      <c r="D3350" s="20" t="s">
        <v>4131</v>
      </c>
      <c r="E3350" s="20" t="s">
        <v>17</v>
      </c>
      <c r="F3350" s="20">
        <v>12</v>
      </c>
      <c r="G3350" s="20">
        <v>4</v>
      </c>
      <c r="H3350" s="20">
        <v>0</v>
      </c>
      <c r="I3350" s="20">
        <v>0</v>
      </c>
      <c r="J3350" s="20">
        <v>16</v>
      </c>
      <c r="K3350" s="20" t="s">
        <v>22</v>
      </c>
      <c r="L3350" s="21">
        <v>3401220</v>
      </c>
      <c r="M3350" s="22">
        <v>96</v>
      </c>
      <c r="N3350" s="23">
        <v>0</v>
      </c>
      <c r="O3350" s="24"/>
    </row>
    <row r="3351" spans="1:15" ht="20.399999999999999" x14ac:dyDescent="0.2">
      <c r="A3351" s="19" t="s">
        <v>8569</v>
      </c>
      <c r="B3351" s="20" t="s">
        <v>8570</v>
      </c>
      <c r="C3351" s="20">
        <v>11</v>
      </c>
      <c r="D3351" s="20" t="s">
        <v>1675</v>
      </c>
      <c r="E3351" s="20" t="s">
        <v>17</v>
      </c>
      <c r="F3351" s="20">
        <v>12</v>
      </c>
      <c r="G3351" s="20">
        <v>4</v>
      </c>
      <c r="H3351" s="20">
        <v>0</v>
      </c>
      <c r="I3351" s="20">
        <v>1</v>
      </c>
      <c r="J3351" s="20">
        <v>17</v>
      </c>
      <c r="K3351" s="20" t="s">
        <v>22</v>
      </c>
      <c r="L3351" s="21">
        <v>3401220</v>
      </c>
      <c r="M3351" s="22">
        <v>187</v>
      </c>
      <c r="N3351" s="23">
        <v>12210.6096</v>
      </c>
      <c r="O3351" s="24"/>
    </row>
    <row r="3352" spans="1:15" ht="20.399999999999999" x14ac:dyDescent="0.2">
      <c r="A3352" s="19" t="s">
        <v>8571</v>
      </c>
      <c r="B3352" s="20" t="s">
        <v>2568</v>
      </c>
      <c r="C3352" s="20">
        <v>4</v>
      </c>
      <c r="D3352" s="20" t="s">
        <v>358</v>
      </c>
      <c r="E3352" s="20" t="s">
        <v>347</v>
      </c>
      <c r="F3352" s="20">
        <v>96</v>
      </c>
      <c r="G3352" s="20">
        <v>16</v>
      </c>
      <c r="H3352" s="20">
        <v>11</v>
      </c>
      <c r="I3352" s="20">
        <v>1</v>
      </c>
      <c r="J3352" s="20">
        <v>124</v>
      </c>
      <c r="K3352" s="20" t="s">
        <v>22</v>
      </c>
      <c r="L3352" s="21">
        <v>3401220</v>
      </c>
      <c r="M3352" s="22">
        <v>496</v>
      </c>
      <c r="N3352" s="23">
        <v>0</v>
      </c>
      <c r="O3352" s="24"/>
    </row>
    <row r="3353" spans="1:15" ht="20.399999999999999" x14ac:dyDescent="0.2">
      <c r="A3353" s="19" t="s">
        <v>8572</v>
      </c>
      <c r="B3353" s="20" t="s">
        <v>2568</v>
      </c>
      <c r="C3353" s="20">
        <v>4</v>
      </c>
      <c r="D3353" s="20" t="s">
        <v>464</v>
      </c>
      <c r="E3353" s="20" t="s">
        <v>17</v>
      </c>
      <c r="F3353" s="20">
        <v>24</v>
      </c>
      <c r="G3353" s="20">
        <v>4</v>
      </c>
      <c r="H3353" s="20">
        <v>0</v>
      </c>
      <c r="I3353" s="20">
        <v>0</v>
      </c>
      <c r="J3353" s="20">
        <v>28</v>
      </c>
      <c r="K3353" s="20" t="s">
        <v>22</v>
      </c>
      <c r="L3353" s="21">
        <v>3401220</v>
      </c>
      <c r="M3353" s="22">
        <v>112</v>
      </c>
      <c r="N3353" s="23">
        <v>0</v>
      </c>
      <c r="O3353" s="24"/>
    </row>
    <row r="3354" spans="1:15" ht="20.399999999999999" x14ac:dyDescent="0.2">
      <c r="A3354" s="19" t="s">
        <v>8573</v>
      </c>
      <c r="B3354" s="20" t="s">
        <v>2208</v>
      </c>
      <c r="C3354" s="20">
        <v>5</v>
      </c>
      <c r="D3354" s="20" t="s">
        <v>8564</v>
      </c>
      <c r="E3354" s="20" t="s">
        <v>347</v>
      </c>
      <c r="F3354" s="20">
        <v>96</v>
      </c>
      <c r="G3354" s="20">
        <v>16</v>
      </c>
      <c r="H3354" s="20">
        <v>11</v>
      </c>
      <c r="I3354" s="20">
        <v>0</v>
      </c>
      <c r="J3354" s="20">
        <v>123</v>
      </c>
      <c r="K3354" s="20" t="s">
        <v>22</v>
      </c>
      <c r="L3354" s="21">
        <v>3401220</v>
      </c>
      <c r="M3354" s="22">
        <v>615</v>
      </c>
      <c r="N3354" s="23">
        <v>0</v>
      </c>
      <c r="O3354" s="24"/>
    </row>
    <row r="3355" spans="1:15" ht="20.399999999999999" x14ac:dyDescent="0.2">
      <c r="A3355" s="19" t="s">
        <v>8574</v>
      </c>
      <c r="B3355" s="20" t="s">
        <v>2208</v>
      </c>
      <c r="C3355" s="20">
        <v>5</v>
      </c>
      <c r="D3355" s="20" t="s">
        <v>358</v>
      </c>
      <c r="E3355" s="20" t="s">
        <v>347</v>
      </c>
      <c r="F3355" s="20">
        <v>96</v>
      </c>
      <c r="G3355" s="20">
        <v>16</v>
      </c>
      <c r="H3355" s="20">
        <v>11</v>
      </c>
      <c r="I3355" s="20">
        <v>1</v>
      </c>
      <c r="J3355" s="20">
        <v>124</v>
      </c>
      <c r="K3355" s="20" t="s">
        <v>22</v>
      </c>
      <c r="L3355" s="21">
        <v>3401220</v>
      </c>
      <c r="M3355" s="22">
        <v>620</v>
      </c>
      <c r="N3355" s="23">
        <v>0</v>
      </c>
      <c r="O3355" s="24"/>
    </row>
    <row r="3356" spans="1:15" ht="20.399999999999999" x14ac:dyDescent="0.2">
      <c r="A3356" s="19" t="s">
        <v>8575</v>
      </c>
      <c r="B3356" s="20" t="s">
        <v>2722</v>
      </c>
      <c r="C3356" s="20">
        <v>6</v>
      </c>
      <c r="D3356" s="20" t="s">
        <v>407</v>
      </c>
      <c r="E3356" s="20" t="s">
        <v>466</v>
      </c>
      <c r="F3356" s="20">
        <v>12</v>
      </c>
      <c r="G3356" s="20">
        <v>4</v>
      </c>
      <c r="H3356" s="20">
        <v>1</v>
      </c>
      <c r="I3356" s="20">
        <v>0</v>
      </c>
      <c r="J3356" s="20">
        <v>17</v>
      </c>
      <c r="K3356" s="20" t="s">
        <v>22</v>
      </c>
      <c r="L3356" s="21">
        <v>3401220</v>
      </c>
      <c r="M3356" s="22">
        <v>102</v>
      </c>
      <c r="N3356" s="23">
        <v>0</v>
      </c>
      <c r="O3356" s="24"/>
    </row>
    <row r="3357" spans="1:15" ht="20.399999999999999" x14ac:dyDescent="0.2">
      <c r="A3357" s="19" t="s">
        <v>8576</v>
      </c>
      <c r="B3357" s="20" t="s">
        <v>2437</v>
      </c>
      <c r="C3357" s="20">
        <v>5</v>
      </c>
      <c r="D3357" s="20" t="s">
        <v>8577</v>
      </c>
      <c r="E3357" s="20" t="s">
        <v>347</v>
      </c>
      <c r="F3357" s="20">
        <v>96</v>
      </c>
      <c r="G3357" s="20">
        <v>16</v>
      </c>
      <c r="H3357" s="20">
        <v>10</v>
      </c>
      <c r="I3357" s="20">
        <v>1</v>
      </c>
      <c r="J3357" s="20">
        <v>123</v>
      </c>
      <c r="K3357" s="20" t="s">
        <v>22</v>
      </c>
      <c r="L3357" s="21">
        <v>3401220</v>
      </c>
      <c r="M3357" s="22">
        <v>615</v>
      </c>
      <c r="N3357" s="23">
        <v>0</v>
      </c>
      <c r="O3357" s="24"/>
    </row>
    <row r="3358" spans="1:15" ht="20.399999999999999" x14ac:dyDescent="0.2">
      <c r="A3358" s="19" t="s">
        <v>8578</v>
      </c>
      <c r="B3358" s="20" t="s">
        <v>2090</v>
      </c>
      <c r="C3358" s="20">
        <v>4</v>
      </c>
      <c r="D3358" s="20" t="s">
        <v>358</v>
      </c>
      <c r="E3358" s="20" t="s">
        <v>347</v>
      </c>
      <c r="F3358" s="20">
        <v>96</v>
      </c>
      <c r="G3358" s="20">
        <v>16</v>
      </c>
      <c r="H3358" s="20">
        <v>10</v>
      </c>
      <c r="I3358" s="20">
        <v>1</v>
      </c>
      <c r="J3358" s="20">
        <v>123</v>
      </c>
      <c r="K3358" s="20" t="s">
        <v>22</v>
      </c>
      <c r="L3358" s="21">
        <v>3401220</v>
      </c>
      <c r="M3358" s="22">
        <v>492</v>
      </c>
      <c r="N3358" s="23">
        <v>0</v>
      </c>
      <c r="O3358" s="24"/>
    </row>
    <row r="3359" spans="1:15" ht="20.399999999999999" x14ac:dyDescent="0.2">
      <c r="A3359" s="19" t="s">
        <v>8579</v>
      </c>
      <c r="B3359" s="20" t="s">
        <v>3052</v>
      </c>
      <c r="C3359" s="20">
        <v>5</v>
      </c>
      <c r="D3359" s="20" t="s">
        <v>837</v>
      </c>
      <c r="E3359" s="20" t="s">
        <v>466</v>
      </c>
      <c r="F3359" s="20">
        <v>12</v>
      </c>
      <c r="G3359" s="20">
        <v>4</v>
      </c>
      <c r="H3359" s="20">
        <v>0</v>
      </c>
      <c r="I3359" s="20">
        <v>0</v>
      </c>
      <c r="J3359" s="20">
        <v>16</v>
      </c>
      <c r="K3359" s="20" t="s">
        <v>22</v>
      </c>
      <c r="L3359" s="21">
        <v>3401220</v>
      </c>
      <c r="M3359" s="22">
        <v>80</v>
      </c>
      <c r="N3359" s="23">
        <v>0</v>
      </c>
      <c r="O3359" s="24"/>
    </row>
    <row r="3360" spans="1:15" ht="20.399999999999999" x14ac:dyDescent="0.2">
      <c r="A3360" s="19" t="s">
        <v>8580</v>
      </c>
      <c r="B3360" s="20" t="s">
        <v>4287</v>
      </c>
      <c r="C3360" s="20">
        <v>13</v>
      </c>
      <c r="D3360" s="20" t="s">
        <v>1554</v>
      </c>
      <c r="E3360" s="20"/>
      <c r="F3360" s="20">
        <v>24</v>
      </c>
      <c r="G3360" s="20">
        <v>4</v>
      </c>
      <c r="H3360" s="20">
        <v>0</v>
      </c>
      <c r="I3360" s="20">
        <v>0</v>
      </c>
      <c r="J3360" s="20">
        <v>28</v>
      </c>
      <c r="K3360" s="20"/>
      <c r="L3360" s="21">
        <v>3401220</v>
      </c>
      <c r="M3360" s="22">
        <v>364</v>
      </c>
      <c r="N3360" s="23">
        <v>0</v>
      </c>
      <c r="O3360" s="24"/>
    </row>
    <row r="3361" spans="1:15" ht="20.399999999999999" x14ac:dyDescent="0.2">
      <c r="A3361" s="19" t="s">
        <v>8581</v>
      </c>
      <c r="B3361" s="20" t="s">
        <v>3843</v>
      </c>
      <c r="C3361" s="20">
        <v>8</v>
      </c>
      <c r="D3361" s="20" t="s">
        <v>4574</v>
      </c>
      <c r="E3361" s="20"/>
      <c r="F3361" s="20">
        <v>24</v>
      </c>
      <c r="G3361" s="20">
        <v>4</v>
      </c>
      <c r="H3361" s="20">
        <v>0</v>
      </c>
      <c r="I3361" s="20">
        <v>0</v>
      </c>
      <c r="J3361" s="20">
        <v>28</v>
      </c>
      <c r="K3361" s="20"/>
      <c r="L3361" s="21">
        <v>3401220</v>
      </c>
      <c r="M3361" s="22">
        <v>224</v>
      </c>
      <c r="N3361" s="23">
        <v>0</v>
      </c>
      <c r="O3361" s="24"/>
    </row>
    <row r="3362" spans="1:15" ht="20.399999999999999" x14ac:dyDescent="0.2">
      <c r="A3362" s="19" t="s">
        <v>8582</v>
      </c>
      <c r="B3362" s="20" t="s">
        <v>839</v>
      </c>
      <c r="C3362" s="20">
        <v>5</v>
      </c>
      <c r="D3362" s="20" t="s">
        <v>879</v>
      </c>
      <c r="E3362" s="20" t="s">
        <v>347</v>
      </c>
      <c r="F3362" s="20">
        <v>96</v>
      </c>
      <c r="G3362" s="20">
        <v>16</v>
      </c>
      <c r="H3362" s="20">
        <v>10</v>
      </c>
      <c r="I3362" s="20">
        <v>1</v>
      </c>
      <c r="J3362" s="20">
        <v>123</v>
      </c>
      <c r="K3362" s="20" t="s">
        <v>22</v>
      </c>
      <c r="L3362" s="21">
        <v>3401220</v>
      </c>
      <c r="M3362" s="22">
        <v>615</v>
      </c>
      <c r="N3362" s="23">
        <v>0</v>
      </c>
      <c r="O3362" s="24"/>
    </row>
    <row r="3363" spans="1:15" ht="20.399999999999999" x14ac:dyDescent="0.2">
      <c r="A3363" s="19" t="s">
        <v>8583</v>
      </c>
      <c r="B3363" s="20" t="s">
        <v>1027</v>
      </c>
      <c r="C3363" s="20">
        <v>4</v>
      </c>
      <c r="D3363" s="20" t="s">
        <v>358</v>
      </c>
      <c r="E3363" s="20" t="s">
        <v>347</v>
      </c>
      <c r="F3363" s="20">
        <v>0</v>
      </c>
      <c r="G3363" s="20">
        <v>0</v>
      </c>
      <c r="H3363" s="20">
        <v>0</v>
      </c>
      <c r="I3363" s="20">
        <v>1</v>
      </c>
      <c r="J3363" s="20">
        <v>1</v>
      </c>
      <c r="K3363" s="20" t="s">
        <v>22</v>
      </c>
      <c r="L3363" s="21">
        <v>3401220</v>
      </c>
      <c r="M3363" s="22">
        <v>4</v>
      </c>
      <c r="N3363" s="23">
        <v>0</v>
      </c>
      <c r="O3363" s="24"/>
    </row>
    <row r="3364" spans="1:15" ht="20.399999999999999" x14ac:dyDescent="0.2">
      <c r="A3364" s="19" t="s">
        <v>8584</v>
      </c>
      <c r="B3364" s="20" t="s">
        <v>8585</v>
      </c>
      <c r="C3364" s="20">
        <v>11</v>
      </c>
      <c r="D3364" s="20" t="s">
        <v>393</v>
      </c>
      <c r="E3364" s="20"/>
      <c r="F3364" s="20">
        <v>24</v>
      </c>
      <c r="G3364" s="20">
        <v>4</v>
      </c>
      <c r="H3364" s="20">
        <v>0</v>
      </c>
      <c r="I3364" s="20">
        <v>0</v>
      </c>
      <c r="J3364" s="20">
        <v>28</v>
      </c>
      <c r="K3364" s="20"/>
      <c r="L3364" s="21">
        <v>3401220</v>
      </c>
      <c r="M3364" s="22">
        <v>308</v>
      </c>
      <c r="N3364" s="23">
        <v>0</v>
      </c>
      <c r="O3364" s="24"/>
    </row>
    <row r="3365" spans="1:15" ht="20.399999999999999" x14ac:dyDescent="0.2">
      <c r="A3365" s="19" t="s">
        <v>8586</v>
      </c>
      <c r="B3365" s="20" t="s">
        <v>8587</v>
      </c>
      <c r="C3365" s="20">
        <v>15</v>
      </c>
      <c r="D3365" s="20" t="s">
        <v>4131</v>
      </c>
      <c r="E3365" s="20"/>
      <c r="F3365" s="20">
        <v>24</v>
      </c>
      <c r="G3365" s="20">
        <v>4</v>
      </c>
      <c r="H3365" s="20">
        <v>0</v>
      </c>
      <c r="I3365" s="20">
        <v>0</v>
      </c>
      <c r="J3365" s="20">
        <v>28</v>
      </c>
      <c r="K3365" s="20"/>
      <c r="L3365" s="21">
        <v>3401220</v>
      </c>
      <c r="M3365" s="22">
        <v>420</v>
      </c>
      <c r="N3365" s="23">
        <v>0</v>
      </c>
      <c r="O3365" s="24"/>
    </row>
    <row r="3366" spans="1:15" ht="20.399999999999999" x14ac:dyDescent="0.2">
      <c r="A3366" s="19" t="s">
        <v>8581</v>
      </c>
      <c r="B3366" s="20" t="s">
        <v>7177</v>
      </c>
      <c r="C3366" s="20">
        <v>9</v>
      </c>
      <c r="D3366" s="20" t="s">
        <v>4131</v>
      </c>
      <c r="E3366" s="20"/>
      <c r="F3366" s="20">
        <v>24</v>
      </c>
      <c r="G3366" s="20">
        <v>4</v>
      </c>
      <c r="H3366" s="20">
        <v>0</v>
      </c>
      <c r="I3366" s="20">
        <v>0</v>
      </c>
      <c r="J3366" s="20">
        <v>28</v>
      </c>
      <c r="K3366" s="20"/>
      <c r="L3366" s="21">
        <v>3401220</v>
      </c>
      <c r="M3366" s="22">
        <v>252</v>
      </c>
      <c r="N3366" s="23">
        <v>0</v>
      </c>
      <c r="O3366" s="24"/>
    </row>
    <row r="3367" spans="1:15" ht="20.399999999999999" x14ac:dyDescent="0.2">
      <c r="A3367" s="19" t="s">
        <v>8588</v>
      </c>
      <c r="B3367" s="20" t="s">
        <v>8270</v>
      </c>
      <c r="C3367" s="20">
        <v>4</v>
      </c>
      <c r="D3367" s="20" t="s">
        <v>8577</v>
      </c>
      <c r="E3367" s="20" t="s">
        <v>347</v>
      </c>
      <c r="F3367" s="20">
        <v>66</v>
      </c>
      <c r="G3367" s="20">
        <v>8</v>
      </c>
      <c r="H3367" s="20">
        <v>8</v>
      </c>
      <c r="I3367" s="20">
        <v>0</v>
      </c>
      <c r="J3367" s="20">
        <v>82</v>
      </c>
      <c r="K3367" s="20" t="s">
        <v>22</v>
      </c>
      <c r="L3367" s="21">
        <v>3401220</v>
      </c>
      <c r="M3367" s="22">
        <v>328</v>
      </c>
      <c r="N3367" s="23">
        <v>0</v>
      </c>
      <c r="O3367" s="24"/>
    </row>
    <row r="3368" spans="1:15" ht="20.399999999999999" x14ac:dyDescent="0.2">
      <c r="A3368" s="19" t="s">
        <v>8589</v>
      </c>
      <c r="B3368" s="20" t="s">
        <v>8590</v>
      </c>
      <c r="C3368" s="20">
        <v>4</v>
      </c>
      <c r="D3368" s="20" t="s">
        <v>8591</v>
      </c>
      <c r="E3368" s="20" t="s">
        <v>347</v>
      </c>
      <c r="F3368" s="20">
        <v>50</v>
      </c>
      <c r="G3368" s="20">
        <v>10</v>
      </c>
      <c r="H3368" s="20">
        <v>10</v>
      </c>
      <c r="I3368" s="20">
        <v>0</v>
      </c>
      <c r="J3368" s="20">
        <v>70</v>
      </c>
      <c r="K3368" s="20"/>
      <c r="L3368" s="21">
        <v>3401220</v>
      </c>
      <c r="M3368" s="22">
        <v>280</v>
      </c>
      <c r="N3368" s="23">
        <v>0</v>
      </c>
      <c r="O3368" s="24"/>
    </row>
    <row r="3369" spans="1:15" ht="20.399999999999999" x14ac:dyDescent="0.2">
      <c r="A3369" s="19" t="s">
        <v>8558</v>
      </c>
      <c r="B3369" s="20" t="s">
        <v>1450</v>
      </c>
      <c r="C3369" s="20">
        <v>5</v>
      </c>
      <c r="D3369" s="20" t="s">
        <v>4131</v>
      </c>
      <c r="E3369" s="20" t="s">
        <v>17</v>
      </c>
      <c r="F3369" s="20">
        <v>18</v>
      </c>
      <c r="G3369" s="20">
        <v>4</v>
      </c>
      <c r="H3369" s="20">
        <v>0</v>
      </c>
      <c r="I3369" s="20">
        <v>0</v>
      </c>
      <c r="J3369" s="20">
        <v>22</v>
      </c>
      <c r="K3369" s="20" t="s">
        <v>22</v>
      </c>
      <c r="L3369" s="21">
        <v>3401220</v>
      </c>
      <c r="M3369" s="22">
        <v>110</v>
      </c>
      <c r="N3369" s="23">
        <v>0</v>
      </c>
      <c r="O3369" s="24"/>
    </row>
    <row r="3370" spans="1:15" ht="20.399999999999999" x14ac:dyDescent="0.2">
      <c r="A3370" s="19" t="s">
        <v>8592</v>
      </c>
      <c r="B3370" s="20" t="s">
        <v>8593</v>
      </c>
      <c r="C3370" s="20">
        <v>8</v>
      </c>
      <c r="D3370" s="20" t="s">
        <v>407</v>
      </c>
      <c r="E3370" s="20" t="s">
        <v>17</v>
      </c>
      <c r="F3370" s="20">
        <v>18</v>
      </c>
      <c r="G3370" s="20">
        <v>4</v>
      </c>
      <c r="H3370" s="20">
        <v>0</v>
      </c>
      <c r="I3370" s="20">
        <v>0</v>
      </c>
      <c r="J3370" s="20">
        <v>22</v>
      </c>
      <c r="K3370" s="20" t="s">
        <v>22</v>
      </c>
      <c r="L3370" s="21">
        <v>3401220</v>
      </c>
      <c r="M3370" s="22">
        <v>176</v>
      </c>
      <c r="N3370" s="23">
        <v>0</v>
      </c>
      <c r="O3370" s="24"/>
    </row>
    <row r="3371" spans="1:15" ht="20.399999999999999" x14ac:dyDescent="0.2">
      <c r="A3371" s="19" t="s">
        <v>8594</v>
      </c>
      <c r="B3371" s="20" t="s">
        <v>539</v>
      </c>
      <c r="C3371" s="20">
        <v>5</v>
      </c>
      <c r="D3371" s="20" t="s">
        <v>8595</v>
      </c>
      <c r="E3371" s="20" t="s">
        <v>347</v>
      </c>
      <c r="F3371" s="20">
        <v>144</v>
      </c>
      <c r="G3371" s="20">
        <v>16</v>
      </c>
      <c r="H3371" s="20">
        <v>16</v>
      </c>
      <c r="I3371" s="20">
        <v>1</v>
      </c>
      <c r="J3371" s="20">
        <v>177</v>
      </c>
      <c r="K3371" s="20" t="s">
        <v>22</v>
      </c>
      <c r="L3371" s="21">
        <v>3401220</v>
      </c>
      <c r="M3371" s="22">
        <v>885</v>
      </c>
      <c r="N3371" s="23">
        <v>0</v>
      </c>
      <c r="O3371" s="24"/>
    </row>
    <row r="3372" spans="1:15" ht="20.399999999999999" x14ac:dyDescent="0.2">
      <c r="A3372" s="19" t="s">
        <v>8596</v>
      </c>
      <c r="B3372" s="20" t="s">
        <v>8597</v>
      </c>
      <c r="C3372" s="20">
        <v>7</v>
      </c>
      <c r="D3372" s="20" t="s">
        <v>458</v>
      </c>
      <c r="E3372" s="20" t="s">
        <v>466</v>
      </c>
      <c r="F3372" s="20">
        <v>18</v>
      </c>
      <c r="G3372" s="20">
        <v>4</v>
      </c>
      <c r="H3372" s="20">
        <v>1</v>
      </c>
      <c r="I3372" s="20">
        <v>0</v>
      </c>
      <c r="J3372" s="20">
        <v>23</v>
      </c>
      <c r="K3372" s="20" t="s">
        <v>22</v>
      </c>
      <c r="L3372" s="21">
        <v>3401220</v>
      </c>
      <c r="M3372" s="22">
        <v>161</v>
      </c>
      <c r="N3372" s="23">
        <v>0</v>
      </c>
      <c r="O3372" s="24"/>
    </row>
    <row r="3373" spans="1:15" ht="20.399999999999999" x14ac:dyDescent="0.2">
      <c r="A3373" s="19" t="s">
        <v>8598</v>
      </c>
      <c r="B3373" s="20" t="s">
        <v>2150</v>
      </c>
      <c r="C3373" s="20">
        <v>5</v>
      </c>
      <c r="D3373" s="20" t="s">
        <v>452</v>
      </c>
      <c r="E3373" s="20" t="s">
        <v>466</v>
      </c>
      <c r="F3373" s="20">
        <v>18</v>
      </c>
      <c r="G3373" s="20">
        <v>4</v>
      </c>
      <c r="H3373" s="20">
        <v>1</v>
      </c>
      <c r="I3373" s="20">
        <v>0</v>
      </c>
      <c r="J3373" s="20">
        <v>23</v>
      </c>
      <c r="K3373" s="20" t="s">
        <v>22</v>
      </c>
      <c r="L3373" s="21">
        <v>3401220</v>
      </c>
      <c r="M3373" s="22">
        <v>115</v>
      </c>
      <c r="N3373" s="23">
        <v>0</v>
      </c>
      <c r="O3373" s="24"/>
    </row>
    <row r="3374" spans="1:15" ht="20.399999999999999" x14ac:dyDescent="0.2">
      <c r="A3374" s="19" t="s">
        <v>8599</v>
      </c>
      <c r="B3374" s="20" t="s">
        <v>2150</v>
      </c>
      <c r="C3374" s="20">
        <v>5</v>
      </c>
      <c r="D3374" s="20" t="s">
        <v>8595</v>
      </c>
      <c r="E3374" s="20" t="s">
        <v>347</v>
      </c>
      <c r="F3374" s="20">
        <v>144</v>
      </c>
      <c r="G3374" s="20">
        <v>16</v>
      </c>
      <c r="H3374" s="20">
        <v>10</v>
      </c>
      <c r="I3374" s="20">
        <v>1</v>
      </c>
      <c r="J3374" s="20">
        <v>171</v>
      </c>
      <c r="K3374" s="20" t="s">
        <v>22</v>
      </c>
      <c r="L3374" s="21">
        <v>3401220</v>
      </c>
      <c r="M3374" s="22">
        <v>855</v>
      </c>
      <c r="N3374" s="23">
        <v>0</v>
      </c>
      <c r="O3374" s="24"/>
    </row>
    <row r="3375" spans="1:15" ht="20.399999999999999" x14ac:dyDescent="0.2">
      <c r="A3375" s="19" t="s">
        <v>8600</v>
      </c>
      <c r="B3375" s="20" t="s">
        <v>8601</v>
      </c>
      <c r="C3375" s="20">
        <v>9</v>
      </c>
      <c r="D3375" s="20" t="s">
        <v>1554</v>
      </c>
      <c r="E3375" s="20"/>
      <c r="F3375" s="20">
        <v>24</v>
      </c>
      <c r="G3375" s="20">
        <v>2</v>
      </c>
      <c r="H3375" s="20">
        <v>0</v>
      </c>
      <c r="I3375" s="20">
        <v>0</v>
      </c>
      <c r="J3375" s="20">
        <v>26</v>
      </c>
      <c r="K3375" s="20"/>
      <c r="L3375" s="21">
        <v>3401220</v>
      </c>
      <c r="M3375" s="22">
        <v>234</v>
      </c>
      <c r="N3375" s="23">
        <v>0</v>
      </c>
      <c r="O3375" s="24"/>
    </row>
    <row r="3376" spans="1:15" ht="20.399999999999999" x14ac:dyDescent="0.2">
      <c r="A3376" s="19" t="s">
        <v>8602</v>
      </c>
      <c r="B3376" s="20" t="s">
        <v>1870</v>
      </c>
      <c r="C3376" s="20">
        <v>5</v>
      </c>
      <c r="D3376" s="20" t="s">
        <v>8595</v>
      </c>
      <c r="E3376" s="20" t="s">
        <v>347</v>
      </c>
      <c r="F3376" s="20">
        <v>144</v>
      </c>
      <c r="G3376" s="20">
        <v>6</v>
      </c>
      <c r="H3376" s="20">
        <v>10</v>
      </c>
      <c r="I3376" s="20">
        <v>1</v>
      </c>
      <c r="J3376" s="20">
        <v>161</v>
      </c>
      <c r="K3376" s="20" t="s">
        <v>22</v>
      </c>
      <c r="L3376" s="21">
        <v>3401220</v>
      </c>
      <c r="M3376" s="22">
        <v>805</v>
      </c>
      <c r="N3376" s="23">
        <v>0</v>
      </c>
      <c r="O3376" s="24"/>
    </row>
    <row r="3377" spans="1:15" ht="20.399999999999999" x14ac:dyDescent="0.2">
      <c r="A3377" s="19" t="s">
        <v>8603</v>
      </c>
      <c r="B3377" s="20" t="s">
        <v>2839</v>
      </c>
      <c r="C3377" s="20">
        <v>5</v>
      </c>
      <c r="D3377" s="20" t="s">
        <v>107</v>
      </c>
      <c r="E3377" s="20" t="s">
        <v>347</v>
      </c>
      <c r="F3377" s="20">
        <v>96</v>
      </c>
      <c r="G3377" s="20">
        <v>16</v>
      </c>
      <c r="H3377" s="20">
        <v>10</v>
      </c>
      <c r="I3377" s="20">
        <v>1</v>
      </c>
      <c r="J3377" s="20">
        <v>123</v>
      </c>
      <c r="K3377" s="20" t="s">
        <v>22</v>
      </c>
      <c r="L3377" s="21">
        <v>3401220</v>
      </c>
      <c r="M3377" s="22">
        <v>615</v>
      </c>
      <c r="N3377" s="23">
        <v>0</v>
      </c>
      <c r="O3377" s="24"/>
    </row>
    <row r="3378" spans="1:15" ht="20.399999999999999" x14ac:dyDescent="0.2">
      <c r="A3378" s="19" t="s">
        <v>8604</v>
      </c>
      <c r="B3378" s="20" t="s">
        <v>6591</v>
      </c>
      <c r="C3378" s="20">
        <v>9</v>
      </c>
      <c r="D3378" s="20" t="s">
        <v>4855</v>
      </c>
      <c r="E3378" s="20"/>
      <c r="F3378" s="20">
        <v>15</v>
      </c>
      <c r="G3378" s="20">
        <v>3</v>
      </c>
      <c r="H3378" s="20">
        <v>0</v>
      </c>
      <c r="I3378" s="20">
        <v>1</v>
      </c>
      <c r="J3378" s="20">
        <v>19</v>
      </c>
      <c r="K3378" s="20"/>
      <c r="L3378" s="21">
        <v>3401220</v>
      </c>
      <c r="M3378" s="22">
        <v>171</v>
      </c>
      <c r="N3378" s="23">
        <v>0</v>
      </c>
      <c r="O3378" s="24"/>
    </row>
    <row r="3379" spans="1:15" ht="20.399999999999999" x14ac:dyDescent="0.2">
      <c r="A3379" s="19" t="s">
        <v>8568</v>
      </c>
      <c r="B3379" s="20" t="s">
        <v>4478</v>
      </c>
      <c r="C3379" s="20">
        <v>6</v>
      </c>
      <c r="D3379" s="20" t="s">
        <v>4131</v>
      </c>
      <c r="E3379" s="20" t="s">
        <v>17</v>
      </c>
      <c r="F3379" s="20">
        <v>18</v>
      </c>
      <c r="G3379" s="20">
        <v>4</v>
      </c>
      <c r="H3379" s="20">
        <v>0</v>
      </c>
      <c r="I3379" s="20">
        <v>0</v>
      </c>
      <c r="J3379" s="20">
        <v>22</v>
      </c>
      <c r="K3379" s="20" t="s">
        <v>22</v>
      </c>
      <c r="L3379" s="21">
        <v>3401220</v>
      </c>
      <c r="M3379" s="22">
        <v>132</v>
      </c>
      <c r="N3379" s="23">
        <v>0</v>
      </c>
      <c r="O3379" s="24"/>
    </row>
    <row r="3380" spans="1:15" ht="20.399999999999999" x14ac:dyDescent="0.2">
      <c r="A3380" s="19" t="s">
        <v>8605</v>
      </c>
      <c r="B3380" s="20" t="s">
        <v>1508</v>
      </c>
      <c r="C3380" s="20">
        <v>4</v>
      </c>
      <c r="D3380" s="20" t="s">
        <v>8595</v>
      </c>
      <c r="E3380" s="20" t="s">
        <v>347</v>
      </c>
      <c r="F3380" s="20">
        <v>80</v>
      </c>
      <c r="G3380" s="20">
        <v>16</v>
      </c>
      <c r="H3380" s="20">
        <v>10</v>
      </c>
      <c r="I3380" s="20">
        <v>1</v>
      </c>
      <c r="J3380" s="20">
        <v>107</v>
      </c>
      <c r="K3380" s="20" t="s">
        <v>22</v>
      </c>
      <c r="L3380" s="21">
        <v>3401220</v>
      </c>
      <c r="M3380" s="22">
        <v>428</v>
      </c>
      <c r="N3380" s="23">
        <v>0</v>
      </c>
      <c r="O3380" s="24"/>
    </row>
    <row r="3381" spans="1:15" ht="20.399999999999999" x14ac:dyDescent="0.2">
      <c r="A3381" s="19" t="s">
        <v>8606</v>
      </c>
      <c r="B3381" s="20" t="s">
        <v>548</v>
      </c>
      <c r="C3381" s="20">
        <v>5</v>
      </c>
      <c r="D3381" s="20" t="s">
        <v>8595</v>
      </c>
      <c r="E3381" s="20" t="s">
        <v>347</v>
      </c>
      <c r="F3381" s="20">
        <v>144</v>
      </c>
      <c r="G3381" s="20">
        <v>16</v>
      </c>
      <c r="H3381" s="20">
        <v>10</v>
      </c>
      <c r="I3381" s="20">
        <v>1</v>
      </c>
      <c r="J3381" s="20">
        <v>171</v>
      </c>
      <c r="K3381" s="20" t="s">
        <v>22</v>
      </c>
      <c r="L3381" s="21">
        <v>3401220</v>
      </c>
      <c r="M3381" s="22">
        <v>855</v>
      </c>
      <c r="N3381" s="23">
        <v>0</v>
      </c>
      <c r="O3381" s="24"/>
    </row>
    <row r="3382" spans="1:15" ht="20.399999999999999" x14ac:dyDescent="0.2">
      <c r="A3382" s="19" t="s">
        <v>8607</v>
      </c>
      <c r="B3382" s="20" t="s">
        <v>898</v>
      </c>
      <c r="C3382" s="20">
        <v>4</v>
      </c>
      <c r="D3382" s="20" t="s">
        <v>358</v>
      </c>
      <c r="E3382" s="20" t="s">
        <v>347</v>
      </c>
      <c r="F3382" s="20">
        <v>80</v>
      </c>
      <c r="G3382" s="20">
        <v>16</v>
      </c>
      <c r="H3382" s="20">
        <v>10</v>
      </c>
      <c r="I3382" s="20">
        <v>0</v>
      </c>
      <c r="J3382" s="20">
        <v>106</v>
      </c>
      <c r="K3382" s="20" t="s">
        <v>22</v>
      </c>
      <c r="L3382" s="21">
        <v>3401220</v>
      </c>
      <c r="M3382" s="22">
        <v>424</v>
      </c>
      <c r="N3382" s="23">
        <v>0</v>
      </c>
      <c r="O3382" s="24"/>
    </row>
    <row r="3383" spans="1:15" ht="20.399999999999999" x14ac:dyDescent="0.2">
      <c r="A3383" s="19" t="s">
        <v>8608</v>
      </c>
      <c r="B3383" s="20" t="s">
        <v>898</v>
      </c>
      <c r="C3383" s="20">
        <v>4</v>
      </c>
      <c r="D3383" s="20" t="s">
        <v>358</v>
      </c>
      <c r="E3383" s="20" t="s">
        <v>347</v>
      </c>
      <c r="F3383" s="20">
        <v>86</v>
      </c>
      <c r="G3383" s="20">
        <v>16</v>
      </c>
      <c r="H3383" s="20">
        <v>10</v>
      </c>
      <c r="I3383" s="20">
        <v>0</v>
      </c>
      <c r="J3383" s="20">
        <v>112</v>
      </c>
      <c r="K3383" s="20" t="s">
        <v>22</v>
      </c>
      <c r="L3383" s="21">
        <v>3401220</v>
      </c>
      <c r="M3383" s="22">
        <v>448</v>
      </c>
      <c r="N3383" s="23">
        <v>0</v>
      </c>
      <c r="O3383" s="24"/>
    </row>
    <row r="3384" spans="1:15" ht="20.399999999999999" x14ac:dyDescent="0.2">
      <c r="A3384" s="19" t="s">
        <v>8609</v>
      </c>
      <c r="B3384" s="20" t="s">
        <v>2238</v>
      </c>
      <c r="C3384" s="20">
        <v>5</v>
      </c>
      <c r="D3384" s="20" t="s">
        <v>8595</v>
      </c>
      <c r="E3384" s="20" t="s">
        <v>347</v>
      </c>
      <c r="F3384" s="20">
        <v>144</v>
      </c>
      <c r="G3384" s="20">
        <v>16</v>
      </c>
      <c r="H3384" s="20">
        <v>10</v>
      </c>
      <c r="I3384" s="20">
        <v>1</v>
      </c>
      <c r="J3384" s="20">
        <v>171</v>
      </c>
      <c r="K3384" s="20" t="s">
        <v>22</v>
      </c>
      <c r="L3384" s="21">
        <v>3401220</v>
      </c>
      <c r="M3384" s="22">
        <v>855</v>
      </c>
      <c r="N3384" s="23">
        <v>0</v>
      </c>
      <c r="O3384" s="24"/>
    </row>
    <row r="3385" spans="1:15" ht="20.399999999999999" x14ac:dyDescent="0.2">
      <c r="A3385" s="19" t="s">
        <v>8568</v>
      </c>
      <c r="B3385" s="20" t="s">
        <v>2074</v>
      </c>
      <c r="C3385" s="20">
        <v>4</v>
      </c>
      <c r="D3385" s="20" t="s">
        <v>4131</v>
      </c>
      <c r="E3385" s="20" t="s">
        <v>17</v>
      </c>
      <c r="F3385" s="20">
        <v>18</v>
      </c>
      <c r="G3385" s="20">
        <v>4</v>
      </c>
      <c r="H3385" s="20">
        <v>0</v>
      </c>
      <c r="I3385" s="20">
        <v>0</v>
      </c>
      <c r="J3385" s="20">
        <v>22</v>
      </c>
      <c r="K3385" s="20" t="s">
        <v>22</v>
      </c>
      <c r="L3385" s="21">
        <v>3401220</v>
      </c>
      <c r="M3385" s="22">
        <v>88</v>
      </c>
      <c r="N3385" s="23">
        <v>0</v>
      </c>
      <c r="O3385" s="24"/>
    </row>
    <row r="3386" spans="1:15" ht="20.399999999999999" x14ac:dyDescent="0.2">
      <c r="A3386" s="19" t="s">
        <v>8610</v>
      </c>
      <c r="B3386" s="20" t="s">
        <v>8611</v>
      </c>
      <c r="C3386" s="20">
        <v>5</v>
      </c>
      <c r="D3386" s="20" t="s">
        <v>358</v>
      </c>
      <c r="E3386" s="20" t="s">
        <v>347</v>
      </c>
      <c r="F3386" s="20">
        <v>144</v>
      </c>
      <c r="G3386" s="20">
        <v>16</v>
      </c>
      <c r="H3386" s="20">
        <v>10</v>
      </c>
      <c r="I3386" s="20">
        <v>1</v>
      </c>
      <c r="J3386" s="20">
        <v>171</v>
      </c>
      <c r="K3386" s="20" t="s">
        <v>22</v>
      </c>
      <c r="L3386" s="21">
        <v>3401220</v>
      </c>
      <c r="M3386" s="22">
        <v>855</v>
      </c>
      <c r="N3386" s="23">
        <v>0</v>
      </c>
      <c r="O3386" s="24"/>
    </row>
    <row r="3387" spans="1:15" ht="20.399999999999999" x14ac:dyDescent="0.2">
      <c r="A3387" s="19" t="s">
        <v>8612</v>
      </c>
      <c r="B3387" s="20" t="s">
        <v>675</v>
      </c>
      <c r="C3387" s="20">
        <v>5</v>
      </c>
      <c r="D3387" s="20" t="s">
        <v>358</v>
      </c>
      <c r="E3387" s="20" t="s">
        <v>347</v>
      </c>
      <c r="F3387" s="20">
        <v>96</v>
      </c>
      <c r="G3387" s="20">
        <v>16</v>
      </c>
      <c r="H3387" s="20">
        <v>10</v>
      </c>
      <c r="I3387" s="20">
        <v>1</v>
      </c>
      <c r="J3387" s="20">
        <v>123</v>
      </c>
      <c r="K3387" s="20" t="s">
        <v>22</v>
      </c>
      <c r="L3387" s="21">
        <v>3401220</v>
      </c>
      <c r="M3387" s="22">
        <v>615</v>
      </c>
      <c r="N3387" s="23">
        <v>0</v>
      </c>
      <c r="O3387" s="24"/>
    </row>
    <row r="3388" spans="1:15" ht="20.399999999999999" x14ac:dyDescent="0.2">
      <c r="A3388" s="19" t="s">
        <v>8613</v>
      </c>
      <c r="B3388" s="20" t="s">
        <v>675</v>
      </c>
      <c r="C3388" s="20">
        <v>5</v>
      </c>
      <c r="D3388" s="20" t="s">
        <v>5108</v>
      </c>
      <c r="E3388" s="20" t="s">
        <v>347</v>
      </c>
      <c r="F3388" s="20">
        <v>96</v>
      </c>
      <c r="G3388" s="20">
        <v>16</v>
      </c>
      <c r="H3388" s="20">
        <v>10</v>
      </c>
      <c r="I3388" s="20">
        <v>1</v>
      </c>
      <c r="J3388" s="20">
        <v>123</v>
      </c>
      <c r="K3388" s="20" t="s">
        <v>22</v>
      </c>
      <c r="L3388" s="21">
        <v>3401220</v>
      </c>
      <c r="M3388" s="22">
        <v>615</v>
      </c>
      <c r="N3388" s="23">
        <v>0</v>
      </c>
      <c r="O3388" s="24"/>
    </row>
    <row r="3389" spans="1:15" ht="20.399999999999999" x14ac:dyDescent="0.2">
      <c r="A3389" s="19" t="s">
        <v>8614</v>
      </c>
      <c r="B3389" s="20" t="s">
        <v>8615</v>
      </c>
      <c r="C3389" s="20">
        <v>8</v>
      </c>
      <c r="D3389" s="20" t="s">
        <v>4131</v>
      </c>
      <c r="E3389" s="20" t="s">
        <v>17</v>
      </c>
      <c r="F3389" s="20">
        <v>10</v>
      </c>
      <c r="G3389" s="20">
        <v>3</v>
      </c>
      <c r="H3389" s="20">
        <v>0</v>
      </c>
      <c r="I3389" s="20">
        <v>0</v>
      </c>
      <c r="J3389" s="20">
        <v>13</v>
      </c>
      <c r="K3389" s="20" t="s">
        <v>22</v>
      </c>
      <c r="L3389" s="21">
        <v>3401220</v>
      </c>
      <c r="M3389" s="22">
        <v>104</v>
      </c>
      <c r="N3389" s="23">
        <v>0</v>
      </c>
      <c r="O3389" s="24"/>
    </row>
    <row r="3390" spans="1:15" ht="20.399999999999999" x14ac:dyDescent="0.2">
      <c r="A3390" s="19" t="s">
        <v>8616</v>
      </c>
      <c r="B3390" s="20" t="s">
        <v>2243</v>
      </c>
      <c r="C3390" s="20">
        <v>5</v>
      </c>
      <c r="D3390" s="20" t="s">
        <v>8595</v>
      </c>
      <c r="E3390" s="20" t="s">
        <v>347</v>
      </c>
      <c r="F3390" s="20">
        <v>80</v>
      </c>
      <c r="G3390" s="20">
        <v>16</v>
      </c>
      <c r="H3390" s="20">
        <v>10</v>
      </c>
      <c r="I3390" s="20">
        <v>1</v>
      </c>
      <c r="J3390" s="20">
        <v>107</v>
      </c>
      <c r="K3390" s="20" t="s">
        <v>22</v>
      </c>
      <c r="L3390" s="21">
        <v>3401220</v>
      </c>
      <c r="M3390" s="22">
        <v>535</v>
      </c>
      <c r="N3390" s="23">
        <v>0</v>
      </c>
      <c r="O3390" s="24"/>
    </row>
    <row r="3391" spans="1:15" ht="20.399999999999999" x14ac:dyDescent="0.2">
      <c r="A3391" s="19" t="s">
        <v>8579</v>
      </c>
      <c r="B3391" s="20" t="s">
        <v>2008</v>
      </c>
      <c r="C3391" s="20">
        <v>4</v>
      </c>
      <c r="D3391" s="20" t="s">
        <v>458</v>
      </c>
      <c r="E3391" s="20" t="s">
        <v>466</v>
      </c>
      <c r="F3391" s="20">
        <v>18</v>
      </c>
      <c r="G3391" s="20">
        <v>4</v>
      </c>
      <c r="H3391" s="20">
        <v>1</v>
      </c>
      <c r="I3391" s="20">
        <v>0</v>
      </c>
      <c r="J3391" s="20">
        <v>23</v>
      </c>
      <c r="K3391" s="20" t="s">
        <v>22</v>
      </c>
      <c r="L3391" s="21">
        <v>3401220</v>
      </c>
      <c r="M3391" s="22">
        <v>92</v>
      </c>
      <c r="N3391" s="23">
        <v>0</v>
      </c>
      <c r="O3391" s="24"/>
    </row>
    <row r="3392" spans="1:15" ht="20.399999999999999" x14ac:dyDescent="0.2">
      <c r="A3392" s="19" t="s">
        <v>8617</v>
      </c>
      <c r="B3392" s="20" t="s">
        <v>907</v>
      </c>
      <c r="C3392" s="20">
        <v>5</v>
      </c>
      <c r="D3392" s="20" t="s">
        <v>8595</v>
      </c>
      <c r="E3392" s="20" t="s">
        <v>347</v>
      </c>
      <c r="F3392" s="20">
        <v>144</v>
      </c>
      <c r="G3392" s="20">
        <v>16</v>
      </c>
      <c r="H3392" s="20">
        <v>10</v>
      </c>
      <c r="I3392" s="20">
        <v>1</v>
      </c>
      <c r="J3392" s="20">
        <v>171</v>
      </c>
      <c r="K3392" s="20" t="s">
        <v>22</v>
      </c>
      <c r="L3392" s="21">
        <v>3401220</v>
      </c>
      <c r="M3392" s="22">
        <v>855</v>
      </c>
      <c r="N3392" s="23">
        <v>0</v>
      </c>
      <c r="O3392" s="24"/>
    </row>
    <row r="3393" spans="1:15" ht="20.399999999999999" x14ac:dyDescent="0.2">
      <c r="A3393" s="19" t="s">
        <v>8618</v>
      </c>
      <c r="B3393" s="20" t="s">
        <v>686</v>
      </c>
      <c r="C3393" s="20">
        <v>4</v>
      </c>
      <c r="D3393" s="20" t="s">
        <v>8595</v>
      </c>
      <c r="E3393" s="20" t="s">
        <v>347</v>
      </c>
      <c r="F3393" s="20">
        <v>144</v>
      </c>
      <c r="G3393" s="20">
        <v>16</v>
      </c>
      <c r="H3393" s="20">
        <v>10</v>
      </c>
      <c r="I3393" s="20">
        <v>1</v>
      </c>
      <c r="J3393" s="20">
        <v>171</v>
      </c>
      <c r="K3393" s="20"/>
      <c r="L3393" s="21">
        <v>3401220</v>
      </c>
      <c r="M3393" s="22">
        <v>684</v>
      </c>
      <c r="N3393" s="23">
        <v>0</v>
      </c>
      <c r="O3393" s="24"/>
    </row>
    <row r="3394" spans="1:15" ht="20.399999999999999" x14ac:dyDescent="0.2">
      <c r="A3394" s="19" t="s">
        <v>8619</v>
      </c>
      <c r="B3394" s="20" t="s">
        <v>571</v>
      </c>
      <c r="C3394" s="20">
        <v>4</v>
      </c>
      <c r="D3394" s="20" t="s">
        <v>358</v>
      </c>
      <c r="E3394" s="20" t="s">
        <v>347</v>
      </c>
      <c r="F3394" s="20">
        <v>96</v>
      </c>
      <c r="G3394" s="20">
        <v>16</v>
      </c>
      <c r="H3394" s="20">
        <v>10</v>
      </c>
      <c r="I3394" s="20">
        <v>0</v>
      </c>
      <c r="J3394" s="20">
        <v>122</v>
      </c>
      <c r="K3394" s="20" t="s">
        <v>22</v>
      </c>
      <c r="L3394" s="21">
        <v>3401220</v>
      </c>
      <c r="M3394" s="22">
        <v>488</v>
      </c>
      <c r="N3394" s="23">
        <v>0</v>
      </c>
      <c r="O3394" s="24"/>
    </row>
    <row r="3395" spans="1:15" ht="20.399999999999999" x14ac:dyDescent="0.2">
      <c r="A3395" s="19" t="s">
        <v>8620</v>
      </c>
      <c r="B3395" s="20" t="s">
        <v>2852</v>
      </c>
      <c r="C3395" s="20">
        <v>4</v>
      </c>
      <c r="D3395" s="20" t="s">
        <v>358</v>
      </c>
      <c r="E3395" s="20" t="s">
        <v>347</v>
      </c>
      <c r="F3395" s="20">
        <v>96</v>
      </c>
      <c r="G3395" s="20">
        <v>16</v>
      </c>
      <c r="H3395" s="20">
        <v>10</v>
      </c>
      <c r="I3395" s="20">
        <v>1</v>
      </c>
      <c r="J3395" s="20">
        <v>123</v>
      </c>
      <c r="K3395" s="20" t="s">
        <v>22</v>
      </c>
      <c r="L3395" s="21">
        <v>3401220</v>
      </c>
      <c r="M3395" s="22">
        <v>492</v>
      </c>
      <c r="N3395" s="23">
        <v>0</v>
      </c>
      <c r="O3395" s="24"/>
    </row>
    <row r="3396" spans="1:15" ht="20.399999999999999" x14ac:dyDescent="0.2">
      <c r="A3396" s="19" t="s">
        <v>8621</v>
      </c>
      <c r="B3396" s="20" t="s">
        <v>2103</v>
      </c>
      <c r="C3396" s="20">
        <v>5</v>
      </c>
      <c r="D3396" s="20" t="s">
        <v>8595</v>
      </c>
      <c r="E3396" s="20" t="s">
        <v>347</v>
      </c>
      <c r="F3396" s="20">
        <v>144</v>
      </c>
      <c r="G3396" s="20">
        <v>16</v>
      </c>
      <c r="H3396" s="20">
        <v>16</v>
      </c>
      <c r="I3396" s="20">
        <v>1</v>
      </c>
      <c r="J3396" s="20">
        <v>177</v>
      </c>
      <c r="K3396" s="20" t="s">
        <v>22</v>
      </c>
      <c r="L3396" s="21">
        <v>3401220</v>
      </c>
      <c r="M3396" s="22">
        <v>885</v>
      </c>
      <c r="N3396" s="23">
        <v>0</v>
      </c>
      <c r="O3396" s="24"/>
    </row>
    <row r="3397" spans="1:15" ht="20.399999999999999" x14ac:dyDescent="0.2">
      <c r="A3397" s="19" t="s">
        <v>8622</v>
      </c>
      <c r="B3397" s="20" t="s">
        <v>1519</v>
      </c>
      <c r="C3397" s="20">
        <v>4</v>
      </c>
      <c r="D3397" s="20" t="s">
        <v>107</v>
      </c>
      <c r="E3397" s="20" t="s">
        <v>347</v>
      </c>
      <c r="F3397" s="20">
        <v>96</v>
      </c>
      <c r="G3397" s="20">
        <v>16</v>
      </c>
      <c r="H3397" s="20">
        <v>10</v>
      </c>
      <c r="I3397" s="20">
        <v>1</v>
      </c>
      <c r="J3397" s="20">
        <v>123</v>
      </c>
      <c r="K3397" s="20" t="s">
        <v>22</v>
      </c>
      <c r="L3397" s="21">
        <v>3401220</v>
      </c>
      <c r="M3397" s="22">
        <v>492</v>
      </c>
      <c r="N3397" s="23">
        <v>0</v>
      </c>
      <c r="O3397" s="24"/>
    </row>
    <row r="3398" spans="1:15" ht="20.399999999999999" x14ac:dyDescent="0.2">
      <c r="A3398" s="19" t="s">
        <v>8623</v>
      </c>
      <c r="B3398" s="20" t="s">
        <v>8624</v>
      </c>
      <c r="C3398" s="20">
        <v>5</v>
      </c>
      <c r="D3398" s="20" t="s">
        <v>458</v>
      </c>
      <c r="E3398" s="20" t="s">
        <v>17</v>
      </c>
      <c r="F3398" s="20">
        <v>18</v>
      </c>
      <c r="G3398" s="20">
        <v>6</v>
      </c>
      <c r="H3398" s="20">
        <v>0</v>
      </c>
      <c r="I3398" s="20">
        <v>1</v>
      </c>
      <c r="J3398" s="20">
        <v>25</v>
      </c>
      <c r="K3398" s="20" t="s">
        <v>22</v>
      </c>
      <c r="L3398" s="21">
        <v>3401220</v>
      </c>
      <c r="M3398" s="22">
        <v>125</v>
      </c>
      <c r="N3398" s="23">
        <v>0</v>
      </c>
      <c r="O3398" s="24"/>
    </row>
    <row r="3399" spans="1:15" ht="20.399999999999999" x14ac:dyDescent="0.2">
      <c r="A3399" s="19" t="s">
        <v>8558</v>
      </c>
      <c r="B3399" s="20" t="s">
        <v>6005</v>
      </c>
      <c r="C3399" s="20">
        <v>6</v>
      </c>
      <c r="D3399" s="20" t="s">
        <v>4131</v>
      </c>
      <c r="E3399" s="20" t="s">
        <v>17</v>
      </c>
      <c r="F3399" s="20">
        <v>18</v>
      </c>
      <c r="G3399" s="20">
        <v>4</v>
      </c>
      <c r="H3399" s="20">
        <v>0</v>
      </c>
      <c r="I3399" s="20">
        <v>0</v>
      </c>
      <c r="J3399" s="20">
        <v>22</v>
      </c>
      <c r="K3399" s="20" t="s">
        <v>22</v>
      </c>
      <c r="L3399" s="21">
        <v>3401220</v>
      </c>
      <c r="M3399" s="22">
        <v>132</v>
      </c>
      <c r="N3399" s="23">
        <v>0</v>
      </c>
      <c r="O3399" s="24"/>
    </row>
    <row r="3400" spans="1:15" ht="20.399999999999999" x14ac:dyDescent="0.2">
      <c r="A3400" s="19" t="s">
        <v>8625</v>
      </c>
      <c r="B3400" s="20" t="s">
        <v>2251</v>
      </c>
      <c r="C3400" s="20">
        <v>5</v>
      </c>
      <c r="D3400" s="20" t="s">
        <v>107</v>
      </c>
      <c r="E3400" s="20" t="s">
        <v>347</v>
      </c>
      <c r="F3400" s="20">
        <v>80</v>
      </c>
      <c r="G3400" s="20">
        <v>16</v>
      </c>
      <c r="H3400" s="20">
        <v>10</v>
      </c>
      <c r="I3400" s="20">
        <v>1</v>
      </c>
      <c r="J3400" s="20">
        <v>107</v>
      </c>
      <c r="K3400" s="20" t="s">
        <v>22</v>
      </c>
      <c r="L3400" s="21">
        <v>3401220</v>
      </c>
      <c r="M3400" s="22">
        <v>535</v>
      </c>
      <c r="N3400" s="23">
        <v>0</v>
      </c>
      <c r="O3400" s="24"/>
    </row>
    <row r="3401" spans="1:15" ht="20.399999999999999" x14ac:dyDescent="0.2">
      <c r="A3401" s="19" t="s">
        <v>8626</v>
      </c>
      <c r="B3401" s="20" t="s">
        <v>2251</v>
      </c>
      <c r="C3401" s="20">
        <v>5</v>
      </c>
      <c r="D3401" s="20" t="s">
        <v>8595</v>
      </c>
      <c r="E3401" s="20" t="s">
        <v>347</v>
      </c>
      <c r="F3401" s="20">
        <v>144</v>
      </c>
      <c r="G3401" s="20">
        <v>16</v>
      </c>
      <c r="H3401" s="20">
        <v>10</v>
      </c>
      <c r="I3401" s="20">
        <v>1</v>
      </c>
      <c r="J3401" s="20">
        <v>171</v>
      </c>
      <c r="K3401" s="20" t="s">
        <v>22</v>
      </c>
      <c r="L3401" s="21">
        <v>3401220</v>
      </c>
      <c r="M3401" s="22">
        <v>855</v>
      </c>
      <c r="N3401" s="23">
        <v>0</v>
      </c>
      <c r="O3401" s="24"/>
    </row>
    <row r="3402" spans="1:15" ht="30.6" x14ac:dyDescent="0.2">
      <c r="A3402" s="19" t="s">
        <v>8627</v>
      </c>
      <c r="B3402" s="20" t="s">
        <v>2251</v>
      </c>
      <c r="C3402" s="20">
        <v>5</v>
      </c>
      <c r="D3402" s="20" t="s">
        <v>8628</v>
      </c>
      <c r="E3402" s="20" t="s">
        <v>347</v>
      </c>
      <c r="F3402" s="20">
        <v>88</v>
      </c>
      <c r="G3402" s="20">
        <v>16</v>
      </c>
      <c r="H3402" s="20">
        <v>16</v>
      </c>
      <c r="I3402" s="20">
        <v>0</v>
      </c>
      <c r="J3402" s="20">
        <v>120</v>
      </c>
      <c r="K3402" s="20" t="s">
        <v>22</v>
      </c>
      <c r="L3402" s="21">
        <v>3401220</v>
      </c>
      <c r="M3402" s="22">
        <v>600</v>
      </c>
      <c r="N3402" s="23">
        <v>0</v>
      </c>
      <c r="O3402" s="24"/>
    </row>
    <row r="3403" spans="1:15" ht="20.399999999999999" x14ac:dyDescent="0.2">
      <c r="A3403" s="19" t="s">
        <v>8568</v>
      </c>
      <c r="B3403" s="20" t="s">
        <v>98</v>
      </c>
      <c r="C3403" s="20">
        <v>5</v>
      </c>
      <c r="D3403" s="20" t="s">
        <v>464</v>
      </c>
      <c r="E3403" s="20" t="s">
        <v>17</v>
      </c>
      <c r="F3403" s="20">
        <v>10</v>
      </c>
      <c r="G3403" s="20">
        <v>3</v>
      </c>
      <c r="H3403" s="20">
        <v>0</v>
      </c>
      <c r="I3403" s="20">
        <v>0</v>
      </c>
      <c r="J3403" s="20">
        <v>13</v>
      </c>
      <c r="K3403" s="20" t="s">
        <v>22</v>
      </c>
      <c r="L3403" s="21">
        <v>3401220</v>
      </c>
      <c r="M3403" s="22">
        <v>65</v>
      </c>
      <c r="N3403" s="23">
        <v>0</v>
      </c>
      <c r="O3403" s="24"/>
    </row>
    <row r="3404" spans="1:15" ht="20.399999999999999" x14ac:dyDescent="0.2">
      <c r="A3404" s="19" t="s">
        <v>8629</v>
      </c>
      <c r="B3404" s="20" t="s">
        <v>5901</v>
      </c>
      <c r="C3404" s="20">
        <v>12</v>
      </c>
      <c r="D3404" s="20" t="s">
        <v>8595</v>
      </c>
      <c r="E3404" s="20"/>
      <c r="F3404" s="20">
        <v>24</v>
      </c>
      <c r="G3404" s="20">
        <v>4</v>
      </c>
      <c r="H3404" s="20">
        <v>0</v>
      </c>
      <c r="I3404" s="20">
        <v>0</v>
      </c>
      <c r="J3404" s="20">
        <v>28</v>
      </c>
      <c r="K3404" s="20"/>
      <c r="L3404" s="21">
        <v>3401220</v>
      </c>
      <c r="M3404" s="22">
        <v>336</v>
      </c>
      <c r="N3404" s="23">
        <v>0</v>
      </c>
      <c r="O3404" s="24"/>
    </row>
    <row r="3405" spans="1:15" ht="20.399999999999999" x14ac:dyDescent="0.2">
      <c r="A3405" s="19" t="s">
        <v>8630</v>
      </c>
      <c r="B3405" s="20" t="s">
        <v>8631</v>
      </c>
      <c r="C3405" s="20">
        <v>11</v>
      </c>
      <c r="D3405" s="20" t="s">
        <v>8632</v>
      </c>
      <c r="E3405" s="20"/>
      <c r="F3405" s="20">
        <v>24</v>
      </c>
      <c r="G3405" s="20">
        <v>4</v>
      </c>
      <c r="H3405" s="20">
        <v>0</v>
      </c>
      <c r="I3405" s="20">
        <v>1</v>
      </c>
      <c r="J3405" s="20">
        <v>29</v>
      </c>
      <c r="K3405" s="20"/>
      <c r="L3405" s="21">
        <v>3401220</v>
      </c>
      <c r="M3405" s="22">
        <v>319</v>
      </c>
      <c r="N3405" s="23">
        <v>0</v>
      </c>
      <c r="O3405" s="24"/>
    </row>
    <row r="3406" spans="1:15" ht="20.399999999999999" x14ac:dyDescent="0.2">
      <c r="A3406" s="19" t="s">
        <v>8633</v>
      </c>
      <c r="B3406" s="20" t="s">
        <v>578</v>
      </c>
      <c r="C3406" s="20">
        <v>5</v>
      </c>
      <c r="D3406" s="20" t="s">
        <v>477</v>
      </c>
      <c r="E3406" s="20" t="s">
        <v>17</v>
      </c>
      <c r="F3406" s="20">
        <v>10</v>
      </c>
      <c r="G3406" s="20">
        <v>3</v>
      </c>
      <c r="H3406" s="20">
        <v>1</v>
      </c>
      <c r="I3406" s="20">
        <v>1</v>
      </c>
      <c r="J3406" s="20">
        <v>15</v>
      </c>
      <c r="K3406" s="20" t="s">
        <v>22</v>
      </c>
      <c r="L3406" s="21">
        <v>3401220</v>
      </c>
      <c r="M3406" s="22">
        <v>75</v>
      </c>
      <c r="N3406" s="23">
        <v>0</v>
      </c>
      <c r="O3406" s="24"/>
    </row>
    <row r="3407" spans="1:15" ht="30.6" x14ac:dyDescent="0.2">
      <c r="A3407" s="19" t="s">
        <v>8634</v>
      </c>
      <c r="B3407" s="20" t="s">
        <v>5786</v>
      </c>
      <c r="C3407" s="20">
        <v>10</v>
      </c>
      <c r="D3407" s="20" t="s">
        <v>8635</v>
      </c>
      <c r="E3407" s="20"/>
      <c r="F3407" s="20">
        <v>24</v>
      </c>
      <c r="G3407" s="20">
        <v>4</v>
      </c>
      <c r="H3407" s="20">
        <v>0</v>
      </c>
      <c r="I3407" s="20">
        <v>0</v>
      </c>
      <c r="J3407" s="20">
        <v>28</v>
      </c>
      <c r="K3407" s="20"/>
      <c r="L3407" s="21">
        <v>3401220</v>
      </c>
      <c r="M3407" s="22">
        <v>280</v>
      </c>
      <c r="N3407" s="23">
        <v>0</v>
      </c>
      <c r="O3407" s="24"/>
    </row>
    <row r="3408" spans="1:15" ht="20.399999999999999" x14ac:dyDescent="0.2">
      <c r="A3408" s="19" t="s">
        <v>8636</v>
      </c>
      <c r="B3408" s="20" t="s">
        <v>8144</v>
      </c>
      <c r="C3408" s="20">
        <v>4</v>
      </c>
      <c r="D3408" s="20" t="s">
        <v>107</v>
      </c>
      <c r="E3408" s="20" t="s">
        <v>347</v>
      </c>
      <c r="F3408" s="20">
        <v>144</v>
      </c>
      <c r="G3408" s="20">
        <v>16</v>
      </c>
      <c r="H3408" s="20">
        <v>10</v>
      </c>
      <c r="I3408" s="20">
        <v>1</v>
      </c>
      <c r="J3408" s="20">
        <v>171</v>
      </c>
      <c r="K3408" s="20" t="s">
        <v>22</v>
      </c>
      <c r="L3408" s="21">
        <v>3401220</v>
      </c>
      <c r="M3408" s="22">
        <v>684</v>
      </c>
      <c r="N3408" s="23">
        <v>0</v>
      </c>
      <c r="O3408" s="24"/>
    </row>
    <row r="3409" spans="1:15" ht="20.399999999999999" x14ac:dyDescent="0.2">
      <c r="A3409" s="19" t="s">
        <v>8637</v>
      </c>
      <c r="B3409" s="20" t="s">
        <v>578</v>
      </c>
      <c r="C3409" s="20">
        <v>5</v>
      </c>
      <c r="D3409" s="20" t="s">
        <v>95</v>
      </c>
      <c r="E3409" s="20" t="s">
        <v>17</v>
      </c>
      <c r="F3409" s="20">
        <v>10</v>
      </c>
      <c r="G3409" s="20">
        <v>3</v>
      </c>
      <c r="H3409" s="20">
        <v>1</v>
      </c>
      <c r="I3409" s="20">
        <v>1</v>
      </c>
      <c r="J3409" s="20">
        <v>15</v>
      </c>
      <c r="K3409" s="20" t="s">
        <v>22</v>
      </c>
      <c r="L3409" s="21">
        <v>3401220</v>
      </c>
      <c r="M3409" s="22">
        <v>75</v>
      </c>
      <c r="N3409" s="23">
        <v>0</v>
      </c>
      <c r="O3409" s="24"/>
    </row>
    <row r="3410" spans="1:15" ht="20.399999999999999" x14ac:dyDescent="0.2">
      <c r="A3410" s="19" t="s">
        <v>8558</v>
      </c>
      <c r="B3410" s="20" t="s">
        <v>148</v>
      </c>
      <c r="C3410" s="20">
        <v>4</v>
      </c>
      <c r="D3410" s="20" t="s">
        <v>4131</v>
      </c>
      <c r="E3410" s="20" t="s">
        <v>17</v>
      </c>
      <c r="F3410" s="20">
        <v>18</v>
      </c>
      <c r="G3410" s="20">
        <v>4</v>
      </c>
      <c r="H3410" s="20">
        <v>0</v>
      </c>
      <c r="I3410" s="20">
        <v>0</v>
      </c>
      <c r="J3410" s="20">
        <v>22</v>
      </c>
      <c r="K3410" s="20" t="s">
        <v>22</v>
      </c>
      <c r="L3410" s="21">
        <v>3401220</v>
      </c>
      <c r="M3410" s="22">
        <v>88</v>
      </c>
      <c r="N3410" s="23">
        <v>0</v>
      </c>
      <c r="O3410" s="24"/>
    </row>
    <row r="3411" spans="1:15" ht="20.399999999999999" x14ac:dyDescent="0.2">
      <c r="A3411" s="19" t="s">
        <v>8638</v>
      </c>
      <c r="B3411" s="20" t="s">
        <v>8639</v>
      </c>
      <c r="C3411" s="20">
        <v>4</v>
      </c>
      <c r="D3411" s="20" t="s">
        <v>8640</v>
      </c>
      <c r="E3411" s="20" t="s">
        <v>347</v>
      </c>
      <c r="F3411" s="20">
        <v>50</v>
      </c>
      <c r="G3411" s="20">
        <v>10</v>
      </c>
      <c r="H3411" s="20">
        <v>10</v>
      </c>
      <c r="I3411" s="20">
        <v>0</v>
      </c>
      <c r="J3411" s="20">
        <v>70</v>
      </c>
      <c r="K3411" s="20" t="s">
        <v>22</v>
      </c>
      <c r="L3411" s="21">
        <v>3401220</v>
      </c>
      <c r="M3411" s="22">
        <v>280</v>
      </c>
      <c r="N3411" s="23">
        <v>0</v>
      </c>
      <c r="O3411" s="24"/>
    </row>
    <row r="3412" spans="1:15" ht="20.399999999999999" x14ac:dyDescent="0.2">
      <c r="A3412" s="19" t="s">
        <v>8641</v>
      </c>
      <c r="B3412" s="20" t="s">
        <v>7673</v>
      </c>
      <c r="C3412" s="20">
        <v>10</v>
      </c>
      <c r="D3412" s="20" t="s">
        <v>8595</v>
      </c>
      <c r="E3412" s="20"/>
      <c r="F3412" s="20">
        <v>24</v>
      </c>
      <c r="G3412" s="20">
        <v>4</v>
      </c>
      <c r="H3412" s="20">
        <v>0</v>
      </c>
      <c r="I3412" s="20">
        <v>0</v>
      </c>
      <c r="J3412" s="20">
        <v>28</v>
      </c>
      <c r="K3412" s="20"/>
      <c r="L3412" s="21">
        <v>3401220</v>
      </c>
      <c r="M3412" s="22">
        <v>280</v>
      </c>
      <c r="N3412" s="23">
        <v>0</v>
      </c>
      <c r="O3412" s="24"/>
    </row>
    <row r="3413" spans="1:15" ht="20.399999999999999" x14ac:dyDescent="0.2">
      <c r="A3413" s="19" t="s">
        <v>8642</v>
      </c>
      <c r="B3413" s="20" t="s">
        <v>7389</v>
      </c>
      <c r="C3413" s="20">
        <v>8</v>
      </c>
      <c r="D3413" s="20" t="s">
        <v>102</v>
      </c>
      <c r="E3413" s="20" t="s">
        <v>17</v>
      </c>
      <c r="F3413" s="20">
        <v>18</v>
      </c>
      <c r="G3413" s="20">
        <v>4</v>
      </c>
      <c r="H3413" s="20">
        <v>1</v>
      </c>
      <c r="I3413" s="20">
        <v>0</v>
      </c>
      <c r="J3413" s="20">
        <v>23</v>
      </c>
      <c r="K3413" s="20" t="s">
        <v>22</v>
      </c>
      <c r="L3413" s="21">
        <v>3401220</v>
      </c>
      <c r="M3413" s="22">
        <v>184</v>
      </c>
      <c r="N3413" s="23">
        <v>0</v>
      </c>
      <c r="O3413" s="24"/>
    </row>
    <row r="3414" spans="1:15" ht="20.399999999999999" x14ac:dyDescent="0.2">
      <c r="A3414" s="19" t="s">
        <v>8643</v>
      </c>
      <c r="B3414" s="20" t="s">
        <v>8644</v>
      </c>
      <c r="C3414" s="20">
        <v>7</v>
      </c>
      <c r="D3414" s="20" t="s">
        <v>1658</v>
      </c>
      <c r="E3414" s="20" t="s">
        <v>17</v>
      </c>
      <c r="F3414" s="20">
        <v>18</v>
      </c>
      <c r="G3414" s="20">
        <v>4</v>
      </c>
      <c r="H3414" s="20">
        <v>1</v>
      </c>
      <c r="I3414" s="20">
        <v>1</v>
      </c>
      <c r="J3414" s="20">
        <v>24</v>
      </c>
      <c r="K3414" s="20" t="s">
        <v>22</v>
      </c>
      <c r="L3414" s="21">
        <v>3401220</v>
      </c>
      <c r="M3414" s="22">
        <v>168</v>
      </c>
      <c r="N3414" s="23">
        <v>0</v>
      </c>
      <c r="O3414" s="24"/>
    </row>
    <row r="3415" spans="1:15" ht="20.399999999999999" x14ac:dyDescent="0.2">
      <c r="A3415" s="19" t="s">
        <v>8645</v>
      </c>
      <c r="B3415" s="20" t="s">
        <v>1063</v>
      </c>
      <c r="C3415" s="20">
        <v>6</v>
      </c>
      <c r="D3415" s="20" t="s">
        <v>4131</v>
      </c>
      <c r="E3415" s="20" t="s">
        <v>17</v>
      </c>
      <c r="F3415" s="20">
        <v>18</v>
      </c>
      <c r="G3415" s="20">
        <v>4</v>
      </c>
      <c r="H3415" s="20">
        <v>0</v>
      </c>
      <c r="I3415" s="20">
        <v>0</v>
      </c>
      <c r="J3415" s="20">
        <v>22</v>
      </c>
      <c r="K3415" s="20" t="s">
        <v>22</v>
      </c>
      <c r="L3415" s="21">
        <v>3401220</v>
      </c>
      <c r="M3415" s="22">
        <v>132</v>
      </c>
      <c r="N3415" s="23">
        <v>0</v>
      </c>
      <c r="O3415" s="24"/>
    </row>
    <row r="3416" spans="1:15" ht="30.6" x14ac:dyDescent="0.2">
      <c r="A3416" s="19" t="s">
        <v>8584</v>
      </c>
      <c r="B3416" s="20" t="s">
        <v>2294</v>
      </c>
      <c r="C3416" s="20">
        <v>8</v>
      </c>
      <c r="D3416" s="20" t="s">
        <v>2270</v>
      </c>
      <c r="E3416" s="20"/>
      <c r="F3416" s="20">
        <v>24</v>
      </c>
      <c r="G3416" s="20">
        <v>4</v>
      </c>
      <c r="H3416" s="20">
        <v>0</v>
      </c>
      <c r="I3416" s="20">
        <v>1</v>
      </c>
      <c r="J3416" s="20">
        <v>29</v>
      </c>
      <c r="K3416" s="20"/>
      <c r="L3416" s="21">
        <v>3401220</v>
      </c>
      <c r="M3416" s="22">
        <v>232</v>
      </c>
      <c r="N3416" s="23">
        <v>0</v>
      </c>
      <c r="O3416" s="24"/>
    </row>
    <row r="3417" spans="1:15" ht="20.399999999999999" x14ac:dyDescent="0.2">
      <c r="A3417" s="19" t="s">
        <v>8646</v>
      </c>
      <c r="B3417" s="20" t="s">
        <v>223</v>
      </c>
      <c r="C3417" s="20">
        <v>10</v>
      </c>
      <c r="D3417" s="20" t="s">
        <v>823</v>
      </c>
      <c r="E3417" s="20" t="s">
        <v>17</v>
      </c>
      <c r="F3417" s="20">
        <v>18</v>
      </c>
      <c r="G3417" s="20">
        <v>4</v>
      </c>
      <c r="H3417" s="20">
        <v>1</v>
      </c>
      <c r="I3417" s="20">
        <v>1</v>
      </c>
      <c r="J3417" s="20">
        <v>24</v>
      </c>
      <c r="K3417" s="20" t="s">
        <v>22</v>
      </c>
      <c r="L3417" s="21">
        <v>3401220</v>
      </c>
      <c r="M3417" s="22">
        <v>240</v>
      </c>
      <c r="N3417" s="23">
        <v>0</v>
      </c>
      <c r="O3417" s="24"/>
    </row>
    <row r="3418" spans="1:15" ht="20.399999999999999" x14ac:dyDescent="0.2">
      <c r="A3418" s="19" t="s">
        <v>8647</v>
      </c>
      <c r="B3418" s="20" t="s">
        <v>6609</v>
      </c>
      <c r="C3418" s="20">
        <v>9</v>
      </c>
      <c r="D3418" s="20" t="s">
        <v>90</v>
      </c>
      <c r="E3418" s="20" t="s">
        <v>17</v>
      </c>
      <c r="F3418" s="20">
        <v>18</v>
      </c>
      <c r="G3418" s="20">
        <v>4</v>
      </c>
      <c r="H3418" s="20">
        <v>1</v>
      </c>
      <c r="I3418" s="20">
        <v>1</v>
      </c>
      <c r="J3418" s="20">
        <v>24</v>
      </c>
      <c r="K3418" s="20" t="s">
        <v>22</v>
      </c>
      <c r="L3418" s="21">
        <v>3401220</v>
      </c>
      <c r="M3418" s="22">
        <v>216</v>
      </c>
      <c r="N3418" s="23">
        <v>0</v>
      </c>
      <c r="O3418" s="24"/>
    </row>
    <row r="3419" spans="1:15" ht="20.399999999999999" x14ac:dyDescent="0.2">
      <c r="A3419" s="19" t="s">
        <v>8581</v>
      </c>
      <c r="B3419" s="20" t="s">
        <v>1182</v>
      </c>
      <c r="C3419" s="20">
        <v>10</v>
      </c>
      <c r="D3419" s="20" t="s">
        <v>8648</v>
      </c>
      <c r="E3419" s="20"/>
      <c r="F3419" s="20">
        <v>24</v>
      </c>
      <c r="G3419" s="20">
        <v>4</v>
      </c>
      <c r="H3419" s="20">
        <v>0</v>
      </c>
      <c r="I3419" s="20">
        <v>0</v>
      </c>
      <c r="J3419" s="20">
        <v>28</v>
      </c>
      <c r="K3419" s="20"/>
      <c r="L3419" s="21">
        <v>3401220</v>
      </c>
      <c r="M3419" s="22">
        <v>280</v>
      </c>
      <c r="N3419" s="23">
        <v>0</v>
      </c>
      <c r="O3419" s="24"/>
    </row>
    <row r="3420" spans="1:15" ht="20.399999999999999" x14ac:dyDescent="0.2">
      <c r="A3420" s="19" t="s">
        <v>8584</v>
      </c>
      <c r="B3420" s="20" t="s">
        <v>1182</v>
      </c>
      <c r="C3420" s="20">
        <v>10</v>
      </c>
      <c r="D3420" s="20" t="s">
        <v>8640</v>
      </c>
      <c r="E3420" s="20"/>
      <c r="F3420" s="20">
        <v>24</v>
      </c>
      <c r="G3420" s="20">
        <v>3</v>
      </c>
      <c r="H3420" s="20">
        <v>0</v>
      </c>
      <c r="I3420" s="20">
        <v>1</v>
      </c>
      <c r="J3420" s="20">
        <v>28</v>
      </c>
      <c r="K3420" s="20"/>
      <c r="L3420" s="21">
        <v>3401220</v>
      </c>
      <c r="M3420" s="22">
        <v>280</v>
      </c>
      <c r="N3420" s="23">
        <v>0</v>
      </c>
      <c r="O3420" s="24"/>
    </row>
    <row r="3421" spans="1:15" ht="20.399999999999999" x14ac:dyDescent="0.2">
      <c r="A3421" s="19" t="s">
        <v>8646</v>
      </c>
      <c r="B3421" s="20" t="s">
        <v>2335</v>
      </c>
      <c r="C3421" s="20">
        <v>10</v>
      </c>
      <c r="D3421" s="20" t="s">
        <v>477</v>
      </c>
      <c r="E3421" s="20" t="s">
        <v>17</v>
      </c>
      <c r="F3421" s="20">
        <v>18</v>
      </c>
      <c r="G3421" s="20">
        <v>4</v>
      </c>
      <c r="H3421" s="20">
        <v>1</v>
      </c>
      <c r="I3421" s="20">
        <v>0</v>
      </c>
      <c r="J3421" s="20">
        <v>23</v>
      </c>
      <c r="K3421" s="20" t="s">
        <v>22</v>
      </c>
      <c r="L3421" s="21">
        <v>3401220</v>
      </c>
      <c r="M3421" s="22">
        <v>230</v>
      </c>
      <c r="N3421" s="23">
        <v>0</v>
      </c>
      <c r="O3421" s="24"/>
    </row>
    <row r="3422" spans="1:15" ht="20.399999999999999" x14ac:dyDescent="0.2">
      <c r="A3422" s="19" t="s">
        <v>8647</v>
      </c>
      <c r="B3422" s="20" t="s">
        <v>2335</v>
      </c>
      <c r="C3422" s="20">
        <v>10</v>
      </c>
      <c r="D3422" s="20" t="s">
        <v>477</v>
      </c>
      <c r="E3422" s="20" t="s">
        <v>17</v>
      </c>
      <c r="F3422" s="20">
        <v>18</v>
      </c>
      <c r="G3422" s="20">
        <v>4</v>
      </c>
      <c r="H3422" s="20">
        <v>1</v>
      </c>
      <c r="I3422" s="20">
        <v>1</v>
      </c>
      <c r="J3422" s="20">
        <v>24</v>
      </c>
      <c r="K3422" s="20" t="s">
        <v>22</v>
      </c>
      <c r="L3422" s="21">
        <v>3401220</v>
      </c>
      <c r="M3422" s="22">
        <v>240</v>
      </c>
      <c r="N3422" s="23">
        <v>0</v>
      </c>
      <c r="O3422" s="24"/>
    </row>
    <row r="3423" spans="1:15" ht="20.399999999999999" x14ac:dyDescent="0.2">
      <c r="A3423" s="19" t="s">
        <v>8649</v>
      </c>
      <c r="B3423" s="20" t="s">
        <v>601</v>
      </c>
      <c r="C3423" s="20">
        <v>4</v>
      </c>
      <c r="D3423" s="20" t="s">
        <v>358</v>
      </c>
      <c r="E3423" s="20" t="s">
        <v>347</v>
      </c>
      <c r="F3423" s="20">
        <v>144</v>
      </c>
      <c r="G3423" s="20">
        <v>16</v>
      </c>
      <c r="H3423" s="20">
        <v>10</v>
      </c>
      <c r="I3423" s="20">
        <v>1</v>
      </c>
      <c r="J3423" s="20">
        <v>171</v>
      </c>
      <c r="K3423" s="20" t="s">
        <v>22</v>
      </c>
      <c r="L3423" s="21">
        <v>3401220</v>
      </c>
      <c r="M3423" s="22">
        <v>684</v>
      </c>
      <c r="N3423" s="23">
        <v>0</v>
      </c>
      <c r="O3423" s="24"/>
    </row>
    <row r="3424" spans="1:15" ht="20.399999999999999" x14ac:dyDescent="0.2">
      <c r="A3424" s="19" t="s">
        <v>8650</v>
      </c>
      <c r="B3424" s="20" t="s">
        <v>601</v>
      </c>
      <c r="C3424" s="20">
        <v>4</v>
      </c>
      <c r="D3424" s="20" t="s">
        <v>8595</v>
      </c>
      <c r="E3424" s="20" t="s">
        <v>347</v>
      </c>
      <c r="F3424" s="20">
        <v>144</v>
      </c>
      <c r="G3424" s="20">
        <v>16</v>
      </c>
      <c r="H3424" s="20">
        <v>10</v>
      </c>
      <c r="I3424" s="20">
        <v>1</v>
      </c>
      <c r="J3424" s="20">
        <v>171</v>
      </c>
      <c r="K3424" s="20" t="s">
        <v>22</v>
      </c>
      <c r="L3424" s="21">
        <v>3401220</v>
      </c>
      <c r="M3424" s="22">
        <v>684</v>
      </c>
      <c r="N3424" s="23">
        <v>0</v>
      </c>
      <c r="O3424" s="24"/>
    </row>
    <row r="3425" spans="1:15" ht="20.399999999999999" x14ac:dyDescent="0.2">
      <c r="A3425" s="19" t="s">
        <v>8651</v>
      </c>
      <c r="B3425" s="20" t="s">
        <v>2541</v>
      </c>
      <c r="C3425" s="20">
        <v>5</v>
      </c>
      <c r="D3425" s="20" t="s">
        <v>8640</v>
      </c>
      <c r="E3425" s="20" t="s">
        <v>347</v>
      </c>
      <c r="F3425" s="20">
        <v>96</v>
      </c>
      <c r="G3425" s="20">
        <v>10</v>
      </c>
      <c r="H3425" s="20">
        <v>10</v>
      </c>
      <c r="I3425" s="20">
        <v>0</v>
      </c>
      <c r="J3425" s="20">
        <v>116</v>
      </c>
      <c r="K3425" s="20" t="s">
        <v>22</v>
      </c>
      <c r="L3425" s="21">
        <v>3401220</v>
      </c>
      <c r="M3425" s="22">
        <v>580</v>
      </c>
      <c r="N3425" s="23">
        <v>0</v>
      </c>
      <c r="O3425" s="24"/>
    </row>
    <row r="3426" spans="1:15" ht="20.399999999999999" x14ac:dyDescent="0.2">
      <c r="A3426" s="19" t="s">
        <v>8652</v>
      </c>
      <c r="B3426" s="20" t="s">
        <v>6391</v>
      </c>
      <c r="C3426" s="20">
        <v>5</v>
      </c>
      <c r="D3426" s="20" t="s">
        <v>5108</v>
      </c>
      <c r="E3426" s="20" t="s">
        <v>347</v>
      </c>
      <c r="F3426" s="20">
        <v>72</v>
      </c>
      <c r="G3426" s="20">
        <v>16</v>
      </c>
      <c r="H3426" s="20">
        <v>10</v>
      </c>
      <c r="I3426" s="20">
        <v>1</v>
      </c>
      <c r="J3426" s="20">
        <v>99</v>
      </c>
      <c r="K3426" s="20" t="s">
        <v>22</v>
      </c>
      <c r="L3426" s="21">
        <v>3401220</v>
      </c>
      <c r="M3426" s="22">
        <v>495</v>
      </c>
      <c r="N3426" s="23">
        <v>0</v>
      </c>
      <c r="O3426" s="24"/>
    </row>
    <row r="3427" spans="1:15" ht="20.399999999999999" x14ac:dyDescent="0.2">
      <c r="A3427" s="19" t="s">
        <v>8653</v>
      </c>
      <c r="B3427" s="20" t="s">
        <v>604</v>
      </c>
      <c r="C3427" s="20">
        <v>4</v>
      </c>
      <c r="D3427" s="20" t="s">
        <v>107</v>
      </c>
      <c r="E3427" s="20" t="s">
        <v>17</v>
      </c>
      <c r="F3427" s="20">
        <v>96</v>
      </c>
      <c r="G3427" s="20">
        <v>16</v>
      </c>
      <c r="H3427" s="20">
        <v>10</v>
      </c>
      <c r="I3427" s="20">
        <v>1</v>
      </c>
      <c r="J3427" s="20">
        <v>123</v>
      </c>
      <c r="K3427" s="20" t="s">
        <v>22</v>
      </c>
      <c r="L3427" s="21">
        <v>3401220</v>
      </c>
      <c r="M3427" s="22">
        <v>492</v>
      </c>
      <c r="N3427" s="23">
        <v>0</v>
      </c>
      <c r="O3427" s="24"/>
    </row>
    <row r="3428" spans="1:15" ht="20.399999999999999" x14ac:dyDescent="0.2">
      <c r="A3428" s="19" t="s">
        <v>8654</v>
      </c>
      <c r="B3428" s="20" t="s">
        <v>605</v>
      </c>
      <c r="C3428" s="20">
        <v>5</v>
      </c>
      <c r="D3428" s="20" t="s">
        <v>8595</v>
      </c>
      <c r="E3428" s="20" t="s">
        <v>347</v>
      </c>
      <c r="F3428" s="20">
        <v>144</v>
      </c>
      <c r="G3428" s="20">
        <v>16</v>
      </c>
      <c r="H3428" s="20">
        <v>10</v>
      </c>
      <c r="I3428" s="20">
        <v>1</v>
      </c>
      <c r="J3428" s="20">
        <v>171</v>
      </c>
      <c r="K3428" s="20" t="s">
        <v>22</v>
      </c>
      <c r="L3428" s="21">
        <v>3401220</v>
      </c>
      <c r="M3428" s="22">
        <v>855</v>
      </c>
      <c r="N3428" s="23">
        <v>0</v>
      </c>
      <c r="O3428" s="24"/>
    </row>
    <row r="3429" spans="1:15" ht="20.399999999999999" x14ac:dyDescent="0.2">
      <c r="A3429" s="19" t="s">
        <v>8655</v>
      </c>
      <c r="B3429" s="20" t="s">
        <v>610</v>
      </c>
      <c r="C3429" s="20">
        <v>4</v>
      </c>
      <c r="D3429" s="20" t="s">
        <v>4851</v>
      </c>
      <c r="E3429" s="20" t="s">
        <v>347</v>
      </c>
      <c r="F3429" s="20">
        <v>72</v>
      </c>
      <c r="G3429" s="20">
        <v>16</v>
      </c>
      <c r="H3429" s="20">
        <v>0</v>
      </c>
      <c r="I3429" s="20">
        <v>0</v>
      </c>
      <c r="J3429" s="20">
        <v>88</v>
      </c>
      <c r="K3429" s="20" t="s">
        <v>22</v>
      </c>
      <c r="L3429" s="21">
        <v>3401220</v>
      </c>
      <c r="M3429" s="22">
        <v>352</v>
      </c>
      <c r="N3429" s="23">
        <v>0</v>
      </c>
      <c r="O3429" s="24"/>
    </row>
    <row r="3430" spans="1:15" ht="20.399999999999999" x14ac:dyDescent="0.2">
      <c r="A3430" s="19" t="s">
        <v>8656</v>
      </c>
      <c r="B3430" s="20" t="s">
        <v>782</v>
      </c>
      <c r="C3430" s="20">
        <v>4</v>
      </c>
      <c r="D3430" s="20" t="s">
        <v>107</v>
      </c>
      <c r="E3430" s="20" t="s">
        <v>347</v>
      </c>
      <c r="F3430" s="20">
        <v>96</v>
      </c>
      <c r="G3430" s="20">
        <v>10</v>
      </c>
      <c r="H3430" s="20">
        <v>10</v>
      </c>
      <c r="I3430" s="20">
        <v>1</v>
      </c>
      <c r="J3430" s="20">
        <v>117</v>
      </c>
      <c r="K3430" s="20" t="s">
        <v>22</v>
      </c>
      <c r="L3430" s="21">
        <v>3401220</v>
      </c>
      <c r="M3430" s="22">
        <v>468</v>
      </c>
      <c r="N3430" s="23">
        <v>0</v>
      </c>
      <c r="O3430" s="24"/>
    </row>
    <row r="3431" spans="1:15" ht="20.399999999999999" x14ac:dyDescent="0.2">
      <c r="A3431" s="19" t="s">
        <v>8657</v>
      </c>
      <c r="B3431" s="20" t="s">
        <v>8658</v>
      </c>
      <c r="C3431" s="20">
        <v>4</v>
      </c>
      <c r="D3431" s="20" t="s">
        <v>8595</v>
      </c>
      <c r="E3431" s="20" t="s">
        <v>347</v>
      </c>
      <c r="F3431" s="20">
        <v>72</v>
      </c>
      <c r="G3431" s="20">
        <v>16</v>
      </c>
      <c r="H3431" s="20">
        <v>10</v>
      </c>
      <c r="I3431" s="20">
        <v>1</v>
      </c>
      <c r="J3431" s="20">
        <v>99</v>
      </c>
      <c r="K3431" s="20" t="s">
        <v>22</v>
      </c>
      <c r="L3431" s="21">
        <v>3401220</v>
      </c>
      <c r="M3431" s="22">
        <v>396</v>
      </c>
      <c r="N3431" s="23">
        <v>0</v>
      </c>
      <c r="O3431" s="24"/>
    </row>
    <row r="3432" spans="1:15" ht="20.399999999999999" x14ac:dyDescent="0.2">
      <c r="A3432" s="19" t="s">
        <v>8659</v>
      </c>
      <c r="B3432" s="20" t="s">
        <v>616</v>
      </c>
      <c r="C3432" s="20">
        <v>5</v>
      </c>
      <c r="D3432" s="20" t="s">
        <v>107</v>
      </c>
      <c r="E3432" s="20" t="s">
        <v>347</v>
      </c>
      <c r="F3432" s="20">
        <v>96</v>
      </c>
      <c r="G3432" s="20">
        <v>16</v>
      </c>
      <c r="H3432" s="20">
        <v>10</v>
      </c>
      <c r="I3432" s="20">
        <v>1</v>
      </c>
      <c r="J3432" s="20">
        <v>123</v>
      </c>
      <c r="K3432" s="20" t="s">
        <v>22</v>
      </c>
      <c r="L3432" s="21">
        <v>3401220</v>
      </c>
      <c r="M3432" s="22">
        <v>615</v>
      </c>
      <c r="N3432" s="23">
        <v>0</v>
      </c>
      <c r="O3432" s="24"/>
    </row>
    <row r="3433" spans="1:15" ht="20.399999999999999" x14ac:dyDescent="0.2">
      <c r="A3433" s="19" t="s">
        <v>8612</v>
      </c>
      <c r="B3433" s="20" t="s">
        <v>616</v>
      </c>
      <c r="C3433" s="20">
        <v>5</v>
      </c>
      <c r="D3433" s="20" t="s">
        <v>107</v>
      </c>
      <c r="E3433" s="20" t="s">
        <v>347</v>
      </c>
      <c r="F3433" s="20">
        <v>96</v>
      </c>
      <c r="G3433" s="20">
        <v>16</v>
      </c>
      <c r="H3433" s="20">
        <v>10</v>
      </c>
      <c r="I3433" s="20">
        <v>1</v>
      </c>
      <c r="J3433" s="20">
        <v>123</v>
      </c>
      <c r="K3433" s="20" t="s">
        <v>22</v>
      </c>
      <c r="L3433" s="21">
        <v>3401220</v>
      </c>
      <c r="M3433" s="22">
        <v>615</v>
      </c>
      <c r="N3433" s="23">
        <v>0</v>
      </c>
      <c r="O3433" s="24"/>
    </row>
    <row r="3434" spans="1:15" ht="20.399999999999999" x14ac:dyDescent="0.2">
      <c r="A3434" s="19" t="s">
        <v>8660</v>
      </c>
      <c r="B3434" s="20" t="s">
        <v>617</v>
      </c>
      <c r="C3434" s="20">
        <v>4</v>
      </c>
      <c r="D3434" s="20" t="s">
        <v>8577</v>
      </c>
      <c r="E3434" s="20" t="s">
        <v>347</v>
      </c>
      <c r="F3434" s="20">
        <v>72</v>
      </c>
      <c r="G3434" s="20">
        <v>16</v>
      </c>
      <c r="H3434" s="20">
        <v>10</v>
      </c>
      <c r="I3434" s="20">
        <v>0</v>
      </c>
      <c r="J3434" s="20">
        <v>98</v>
      </c>
      <c r="K3434" s="20" t="s">
        <v>22</v>
      </c>
      <c r="L3434" s="21">
        <v>3401220</v>
      </c>
      <c r="M3434" s="22">
        <v>392</v>
      </c>
      <c r="N3434" s="23">
        <v>0</v>
      </c>
      <c r="O3434" s="24"/>
    </row>
    <row r="3435" spans="1:15" ht="20.399999999999999" x14ac:dyDescent="0.2">
      <c r="A3435" s="19" t="s">
        <v>8661</v>
      </c>
      <c r="B3435" s="20" t="s">
        <v>1746</v>
      </c>
      <c r="C3435" s="20">
        <v>5</v>
      </c>
      <c r="D3435" s="20" t="s">
        <v>8595</v>
      </c>
      <c r="E3435" s="20" t="s">
        <v>347</v>
      </c>
      <c r="F3435" s="20">
        <v>144</v>
      </c>
      <c r="G3435" s="20">
        <v>16</v>
      </c>
      <c r="H3435" s="20">
        <v>10</v>
      </c>
      <c r="I3435" s="20">
        <v>1</v>
      </c>
      <c r="J3435" s="20">
        <v>171</v>
      </c>
      <c r="K3435" s="20" t="s">
        <v>22</v>
      </c>
      <c r="L3435" s="21">
        <v>3401220</v>
      </c>
      <c r="M3435" s="22">
        <v>855</v>
      </c>
      <c r="N3435" s="23">
        <v>0</v>
      </c>
      <c r="O3435" s="24"/>
    </row>
    <row r="3436" spans="1:15" ht="20.399999999999999" x14ac:dyDescent="0.2">
      <c r="A3436" s="19" t="s">
        <v>8662</v>
      </c>
      <c r="B3436" s="20" t="s">
        <v>2450</v>
      </c>
      <c r="C3436" s="20">
        <v>5</v>
      </c>
      <c r="D3436" s="20" t="s">
        <v>8595</v>
      </c>
      <c r="E3436" s="20" t="s">
        <v>347</v>
      </c>
      <c r="F3436" s="20">
        <v>144</v>
      </c>
      <c r="G3436" s="20">
        <v>16</v>
      </c>
      <c r="H3436" s="20">
        <v>10</v>
      </c>
      <c r="I3436" s="20">
        <v>1</v>
      </c>
      <c r="J3436" s="20">
        <v>171</v>
      </c>
      <c r="K3436" s="20" t="s">
        <v>22</v>
      </c>
      <c r="L3436" s="21">
        <v>3401220</v>
      </c>
      <c r="M3436" s="22">
        <v>855</v>
      </c>
      <c r="N3436" s="23">
        <v>0</v>
      </c>
      <c r="O3436" s="24"/>
    </row>
    <row r="3437" spans="1:15" ht="20.399999999999999" x14ac:dyDescent="0.2">
      <c r="A3437" s="19" t="s">
        <v>8663</v>
      </c>
      <c r="B3437" s="20" t="s">
        <v>620</v>
      </c>
      <c r="C3437" s="20">
        <v>4</v>
      </c>
      <c r="D3437" s="20" t="s">
        <v>107</v>
      </c>
      <c r="E3437" s="20" t="s">
        <v>347</v>
      </c>
      <c r="F3437" s="20">
        <v>96</v>
      </c>
      <c r="G3437" s="20">
        <v>10</v>
      </c>
      <c r="H3437" s="20">
        <v>10</v>
      </c>
      <c r="I3437" s="20">
        <v>1</v>
      </c>
      <c r="J3437" s="20">
        <v>117</v>
      </c>
      <c r="K3437" s="20" t="s">
        <v>22</v>
      </c>
      <c r="L3437" s="21">
        <v>3401220</v>
      </c>
      <c r="M3437" s="22">
        <v>468</v>
      </c>
      <c r="N3437" s="23">
        <v>0</v>
      </c>
      <c r="O3437" s="24"/>
    </row>
    <row r="3438" spans="1:15" ht="20.399999999999999" x14ac:dyDescent="0.2">
      <c r="A3438" s="19" t="s">
        <v>8664</v>
      </c>
      <c r="B3438" s="20" t="s">
        <v>8665</v>
      </c>
      <c r="C3438" s="20">
        <v>15</v>
      </c>
      <c r="D3438" s="20" t="s">
        <v>358</v>
      </c>
      <c r="E3438" s="20"/>
      <c r="F3438" s="20">
        <v>15</v>
      </c>
      <c r="G3438" s="20">
        <v>4</v>
      </c>
      <c r="H3438" s="20">
        <v>0</v>
      </c>
      <c r="I3438" s="20">
        <v>0</v>
      </c>
      <c r="J3438" s="20">
        <v>19</v>
      </c>
      <c r="K3438" s="20"/>
      <c r="L3438" s="21">
        <v>3401220</v>
      </c>
      <c r="M3438" s="22">
        <v>285</v>
      </c>
      <c r="N3438" s="23">
        <v>0</v>
      </c>
      <c r="O3438" s="24"/>
    </row>
    <row r="3439" spans="1:15" ht="20.399999999999999" x14ac:dyDescent="0.2">
      <c r="A3439" s="19" t="s">
        <v>8666</v>
      </c>
      <c r="B3439" s="20" t="s">
        <v>8665</v>
      </c>
      <c r="C3439" s="20">
        <v>15</v>
      </c>
      <c r="D3439" s="20" t="s">
        <v>358</v>
      </c>
      <c r="E3439" s="20"/>
      <c r="F3439" s="20">
        <v>24</v>
      </c>
      <c r="G3439" s="20">
        <v>4</v>
      </c>
      <c r="H3439" s="20">
        <v>0</v>
      </c>
      <c r="I3439" s="20">
        <v>0</v>
      </c>
      <c r="J3439" s="20">
        <v>28</v>
      </c>
      <c r="K3439" s="20"/>
      <c r="L3439" s="21">
        <v>3401220</v>
      </c>
      <c r="M3439" s="22">
        <v>420</v>
      </c>
      <c r="N3439" s="23">
        <v>0</v>
      </c>
      <c r="O3439" s="24"/>
    </row>
    <row r="3440" spans="1:15" ht="20.399999999999999" x14ac:dyDescent="0.2">
      <c r="A3440" s="19" t="s">
        <v>8667</v>
      </c>
      <c r="B3440" s="20" t="s">
        <v>2141</v>
      </c>
      <c r="C3440" s="20">
        <v>5</v>
      </c>
      <c r="D3440" s="20" t="s">
        <v>8595</v>
      </c>
      <c r="E3440" s="20" t="s">
        <v>347</v>
      </c>
      <c r="F3440" s="20">
        <v>144</v>
      </c>
      <c r="G3440" s="20">
        <v>16</v>
      </c>
      <c r="H3440" s="20">
        <v>10</v>
      </c>
      <c r="I3440" s="20">
        <v>1</v>
      </c>
      <c r="J3440" s="20">
        <v>171</v>
      </c>
      <c r="K3440" s="20" t="s">
        <v>22</v>
      </c>
      <c r="L3440" s="21">
        <v>3401220</v>
      </c>
      <c r="M3440" s="22">
        <v>855</v>
      </c>
      <c r="N3440" s="23">
        <v>0</v>
      </c>
      <c r="O3440" s="24"/>
    </row>
    <row r="3441" spans="1:15" ht="20.399999999999999" x14ac:dyDescent="0.2">
      <c r="A3441" s="19" t="s">
        <v>8668</v>
      </c>
      <c r="B3441" s="20" t="s">
        <v>935</v>
      </c>
      <c r="C3441" s="20">
        <v>5</v>
      </c>
      <c r="D3441" s="20" t="s">
        <v>8595</v>
      </c>
      <c r="E3441" s="20" t="s">
        <v>347</v>
      </c>
      <c r="F3441" s="20">
        <v>144</v>
      </c>
      <c r="G3441" s="20">
        <v>16</v>
      </c>
      <c r="H3441" s="20">
        <v>10</v>
      </c>
      <c r="I3441" s="20">
        <v>1</v>
      </c>
      <c r="J3441" s="20">
        <v>171</v>
      </c>
      <c r="K3441" s="20" t="s">
        <v>22</v>
      </c>
      <c r="L3441" s="21">
        <v>3401220</v>
      </c>
      <c r="M3441" s="22">
        <v>855</v>
      </c>
      <c r="N3441" s="23">
        <v>0</v>
      </c>
      <c r="O3441" s="24"/>
    </row>
    <row r="3442" spans="1:15" ht="20.399999999999999" x14ac:dyDescent="0.2">
      <c r="A3442" s="19" t="s">
        <v>8558</v>
      </c>
      <c r="B3442" s="20" t="s">
        <v>4890</v>
      </c>
      <c r="C3442" s="20">
        <v>5</v>
      </c>
      <c r="D3442" s="20" t="s">
        <v>458</v>
      </c>
      <c r="E3442" s="20" t="s">
        <v>17</v>
      </c>
      <c r="F3442" s="20">
        <v>12</v>
      </c>
      <c r="G3442" s="20">
        <v>4</v>
      </c>
      <c r="H3442" s="20">
        <v>0</v>
      </c>
      <c r="I3442" s="20">
        <v>0</v>
      </c>
      <c r="J3442" s="20">
        <v>16</v>
      </c>
      <c r="K3442" s="20" t="s">
        <v>22</v>
      </c>
      <c r="L3442" s="21">
        <v>3401220</v>
      </c>
      <c r="M3442" s="22">
        <v>80</v>
      </c>
      <c r="N3442" s="23">
        <v>0</v>
      </c>
      <c r="O3442" s="24"/>
    </row>
    <row r="3443" spans="1:15" ht="20.399999999999999" x14ac:dyDescent="0.2">
      <c r="A3443" s="19" t="s">
        <v>8558</v>
      </c>
      <c r="B3443" s="20" t="s">
        <v>1102</v>
      </c>
      <c r="C3443" s="20">
        <v>5</v>
      </c>
      <c r="D3443" s="20" t="s">
        <v>407</v>
      </c>
      <c r="E3443" s="20" t="s">
        <v>17</v>
      </c>
      <c r="F3443" s="20">
        <v>12</v>
      </c>
      <c r="G3443" s="20">
        <v>4</v>
      </c>
      <c r="H3443" s="20">
        <v>0</v>
      </c>
      <c r="I3443" s="20">
        <v>0</v>
      </c>
      <c r="J3443" s="20">
        <v>16</v>
      </c>
      <c r="K3443" s="20" t="s">
        <v>22</v>
      </c>
      <c r="L3443" s="21">
        <v>3401220</v>
      </c>
      <c r="M3443" s="22">
        <v>80</v>
      </c>
      <c r="N3443" s="23">
        <v>0</v>
      </c>
      <c r="O3443" s="24"/>
    </row>
    <row r="3444" spans="1:15" ht="20.399999999999999" x14ac:dyDescent="0.2">
      <c r="A3444" s="19" t="s">
        <v>8669</v>
      </c>
      <c r="B3444" s="20" t="s">
        <v>1102</v>
      </c>
      <c r="C3444" s="20">
        <v>5</v>
      </c>
      <c r="D3444" s="20" t="s">
        <v>407</v>
      </c>
      <c r="E3444" s="20" t="s">
        <v>17</v>
      </c>
      <c r="F3444" s="20">
        <v>12</v>
      </c>
      <c r="G3444" s="20">
        <v>4</v>
      </c>
      <c r="H3444" s="20">
        <v>0</v>
      </c>
      <c r="I3444" s="20">
        <v>0</v>
      </c>
      <c r="J3444" s="20">
        <v>16</v>
      </c>
      <c r="K3444" s="20" t="s">
        <v>22</v>
      </c>
      <c r="L3444" s="21">
        <v>3401220</v>
      </c>
      <c r="M3444" s="22">
        <v>80</v>
      </c>
      <c r="N3444" s="23">
        <v>0</v>
      </c>
      <c r="O3444" s="24"/>
    </row>
    <row r="3445" spans="1:15" ht="20.399999999999999" x14ac:dyDescent="0.2">
      <c r="A3445" s="19" t="s">
        <v>8568</v>
      </c>
      <c r="B3445" s="20" t="s">
        <v>5259</v>
      </c>
      <c r="C3445" s="20">
        <v>5</v>
      </c>
      <c r="D3445" s="20" t="s">
        <v>407</v>
      </c>
      <c r="E3445" s="20" t="s">
        <v>17</v>
      </c>
      <c r="F3445" s="20">
        <v>12</v>
      </c>
      <c r="G3445" s="20">
        <v>4</v>
      </c>
      <c r="H3445" s="20">
        <v>0</v>
      </c>
      <c r="I3445" s="20">
        <v>0</v>
      </c>
      <c r="J3445" s="20">
        <v>16</v>
      </c>
      <c r="K3445" s="20" t="s">
        <v>22</v>
      </c>
      <c r="L3445" s="21">
        <v>3401220</v>
      </c>
      <c r="M3445" s="22">
        <v>80</v>
      </c>
      <c r="N3445" s="23">
        <v>0</v>
      </c>
      <c r="O3445" s="24"/>
    </row>
    <row r="3446" spans="1:15" ht="20.399999999999999" x14ac:dyDescent="0.2">
      <c r="A3446" s="19" t="s">
        <v>8670</v>
      </c>
      <c r="B3446" s="20" t="s">
        <v>5259</v>
      </c>
      <c r="C3446" s="20">
        <v>5</v>
      </c>
      <c r="D3446" s="20" t="s">
        <v>4453</v>
      </c>
      <c r="E3446" s="20" t="s">
        <v>347</v>
      </c>
      <c r="F3446" s="20">
        <v>96</v>
      </c>
      <c r="G3446" s="20">
        <v>16</v>
      </c>
      <c r="H3446" s="20">
        <v>10</v>
      </c>
      <c r="I3446" s="20">
        <v>1</v>
      </c>
      <c r="J3446" s="20">
        <v>123</v>
      </c>
      <c r="K3446" s="20" t="s">
        <v>22</v>
      </c>
      <c r="L3446" s="21">
        <v>3401220</v>
      </c>
      <c r="M3446" s="22">
        <v>615</v>
      </c>
      <c r="N3446" s="23">
        <v>0</v>
      </c>
      <c r="O3446" s="24"/>
    </row>
    <row r="3447" spans="1:15" ht="20.399999999999999" x14ac:dyDescent="0.2">
      <c r="A3447" s="19" t="s">
        <v>8671</v>
      </c>
      <c r="B3447" s="20" t="s">
        <v>7222</v>
      </c>
      <c r="C3447" s="20">
        <v>4</v>
      </c>
      <c r="D3447" s="20" t="s">
        <v>8591</v>
      </c>
      <c r="E3447" s="20" t="s">
        <v>347</v>
      </c>
      <c r="F3447" s="20">
        <v>96</v>
      </c>
      <c r="G3447" s="20">
        <v>10</v>
      </c>
      <c r="H3447" s="20">
        <v>10</v>
      </c>
      <c r="I3447" s="20">
        <v>0</v>
      </c>
      <c r="J3447" s="20">
        <v>116</v>
      </c>
      <c r="K3447" s="20" t="s">
        <v>22</v>
      </c>
      <c r="L3447" s="21">
        <v>3401220</v>
      </c>
      <c r="M3447" s="22">
        <v>464</v>
      </c>
      <c r="N3447" s="23">
        <v>0</v>
      </c>
      <c r="O3447" s="24"/>
    </row>
    <row r="3448" spans="1:15" ht="20.399999999999999" x14ac:dyDescent="0.2">
      <c r="A3448" s="19" t="s">
        <v>8558</v>
      </c>
      <c r="B3448" s="20" t="s">
        <v>1221</v>
      </c>
      <c r="C3448" s="20">
        <v>4</v>
      </c>
      <c r="D3448" s="20" t="s">
        <v>4131</v>
      </c>
      <c r="E3448" s="20" t="s">
        <v>17</v>
      </c>
      <c r="F3448" s="20">
        <v>12</v>
      </c>
      <c r="G3448" s="20">
        <v>4</v>
      </c>
      <c r="H3448" s="20">
        <v>0</v>
      </c>
      <c r="I3448" s="20">
        <v>0</v>
      </c>
      <c r="J3448" s="20">
        <v>16</v>
      </c>
      <c r="K3448" s="20" t="s">
        <v>22</v>
      </c>
      <c r="L3448" s="21">
        <v>3401220</v>
      </c>
      <c r="M3448" s="22">
        <v>64</v>
      </c>
      <c r="N3448" s="23">
        <v>0</v>
      </c>
      <c r="O3448" s="24"/>
    </row>
    <row r="3449" spans="1:15" ht="20.399999999999999" x14ac:dyDescent="0.2">
      <c r="A3449" s="19" t="s">
        <v>8672</v>
      </c>
      <c r="B3449" s="20" t="s">
        <v>8673</v>
      </c>
      <c r="C3449" s="20">
        <v>5</v>
      </c>
      <c r="D3449" s="20" t="s">
        <v>107</v>
      </c>
      <c r="E3449" s="20" t="s">
        <v>347</v>
      </c>
      <c r="F3449" s="20">
        <v>96</v>
      </c>
      <c r="G3449" s="20">
        <v>10</v>
      </c>
      <c r="H3449" s="20">
        <v>10</v>
      </c>
      <c r="I3449" s="20">
        <v>1</v>
      </c>
      <c r="J3449" s="20">
        <v>117</v>
      </c>
      <c r="K3449" s="20" t="s">
        <v>22</v>
      </c>
      <c r="L3449" s="21">
        <v>3401220</v>
      </c>
      <c r="M3449" s="22">
        <v>585</v>
      </c>
      <c r="N3449" s="23">
        <v>0</v>
      </c>
      <c r="O3449" s="24"/>
    </row>
    <row r="3450" spans="1:15" ht="20.399999999999999" x14ac:dyDescent="0.2">
      <c r="A3450" s="19" t="s">
        <v>8674</v>
      </c>
      <c r="B3450" s="20" t="s">
        <v>8675</v>
      </c>
      <c r="C3450" s="20">
        <v>5</v>
      </c>
      <c r="D3450" s="20" t="s">
        <v>358</v>
      </c>
      <c r="E3450" s="20" t="s">
        <v>347</v>
      </c>
      <c r="F3450" s="20">
        <v>144</v>
      </c>
      <c r="G3450" s="20">
        <v>16</v>
      </c>
      <c r="H3450" s="20">
        <v>10</v>
      </c>
      <c r="I3450" s="20">
        <v>1</v>
      </c>
      <c r="J3450" s="20">
        <v>171</v>
      </c>
      <c r="K3450" s="20" t="s">
        <v>22</v>
      </c>
      <c r="L3450" s="21">
        <v>3401220</v>
      </c>
      <c r="M3450" s="22">
        <v>855</v>
      </c>
      <c r="N3450" s="23">
        <v>0</v>
      </c>
      <c r="O3450" s="24"/>
    </row>
    <row r="3451" spans="1:15" ht="20.399999999999999" x14ac:dyDescent="0.2">
      <c r="A3451" s="19" t="s">
        <v>8584</v>
      </c>
      <c r="B3451" s="20" t="s">
        <v>4409</v>
      </c>
      <c r="C3451" s="20">
        <v>6</v>
      </c>
      <c r="D3451" s="20" t="s">
        <v>4855</v>
      </c>
      <c r="E3451" s="20"/>
      <c r="F3451" s="20">
        <v>18</v>
      </c>
      <c r="G3451" s="20">
        <v>4</v>
      </c>
      <c r="H3451" s="20">
        <v>0</v>
      </c>
      <c r="I3451" s="20">
        <v>1</v>
      </c>
      <c r="J3451" s="20">
        <v>23</v>
      </c>
      <c r="K3451" s="20"/>
      <c r="L3451" s="21">
        <v>3401220</v>
      </c>
      <c r="M3451" s="22">
        <v>138</v>
      </c>
      <c r="N3451" s="23">
        <v>0</v>
      </c>
      <c r="O3451" s="24"/>
    </row>
    <row r="3452" spans="1:15" ht="20.399999999999999" x14ac:dyDescent="0.2">
      <c r="A3452" s="19" t="s">
        <v>8676</v>
      </c>
      <c r="B3452" s="20" t="s">
        <v>5515</v>
      </c>
      <c r="C3452" s="20">
        <v>5</v>
      </c>
      <c r="D3452" s="20" t="s">
        <v>358</v>
      </c>
      <c r="E3452" s="20" t="s">
        <v>347</v>
      </c>
      <c r="F3452" s="20">
        <v>144</v>
      </c>
      <c r="G3452" s="20">
        <v>16</v>
      </c>
      <c r="H3452" s="20">
        <v>10</v>
      </c>
      <c r="I3452" s="20">
        <v>1</v>
      </c>
      <c r="J3452" s="20">
        <v>171</v>
      </c>
      <c r="K3452" s="20" t="s">
        <v>22</v>
      </c>
      <c r="L3452" s="21">
        <v>3401220</v>
      </c>
      <c r="M3452" s="22">
        <v>855</v>
      </c>
      <c r="N3452" s="23">
        <v>0</v>
      </c>
      <c r="O3452" s="24"/>
    </row>
    <row r="3453" spans="1:15" ht="20.399999999999999" x14ac:dyDescent="0.2">
      <c r="A3453" s="19" t="s">
        <v>8558</v>
      </c>
      <c r="B3453" s="20" t="s">
        <v>1534</v>
      </c>
      <c r="C3453" s="20">
        <v>4</v>
      </c>
      <c r="D3453" s="20" t="s">
        <v>4131</v>
      </c>
      <c r="E3453" s="20" t="s">
        <v>17</v>
      </c>
      <c r="F3453" s="20">
        <v>12</v>
      </c>
      <c r="G3453" s="20">
        <v>4</v>
      </c>
      <c r="H3453" s="20">
        <v>0</v>
      </c>
      <c r="I3453" s="20">
        <v>0</v>
      </c>
      <c r="J3453" s="20">
        <v>16</v>
      </c>
      <c r="K3453" s="20" t="s">
        <v>22</v>
      </c>
      <c r="L3453" s="21">
        <v>3401220</v>
      </c>
      <c r="M3453" s="22">
        <v>64</v>
      </c>
      <c r="N3453" s="23">
        <v>0</v>
      </c>
      <c r="O3453" s="24"/>
    </row>
    <row r="3454" spans="1:15" ht="30.6" x14ac:dyDescent="0.2">
      <c r="A3454" s="19" t="s">
        <v>8677</v>
      </c>
      <c r="B3454" s="20" t="s">
        <v>1534</v>
      </c>
      <c r="C3454" s="20">
        <v>4</v>
      </c>
      <c r="D3454" s="20" t="s">
        <v>358</v>
      </c>
      <c r="E3454" s="20" t="s">
        <v>783</v>
      </c>
      <c r="F3454" s="20">
        <v>96</v>
      </c>
      <c r="G3454" s="20">
        <v>16</v>
      </c>
      <c r="H3454" s="20">
        <v>10</v>
      </c>
      <c r="I3454" s="20">
        <v>1</v>
      </c>
      <c r="J3454" s="20">
        <v>123</v>
      </c>
      <c r="K3454" s="20" t="s">
        <v>22</v>
      </c>
      <c r="L3454" s="21">
        <v>3401220</v>
      </c>
      <c r="M3454" s="22">
        <v>492</v>
      </c>
      <c r="N3454" s="23">
        <v>0</v>
      </c>
      <c r="O3454" s="24"/>
    </row>
    <row r="3455" spans="1:15" ht="20.399999999999999" x14ac:dyDescent="0.2">
      <c r="A3455" s="19" t="s">
        <v>8678</v>
      </c>
      <c r="B3455" s="20" t="s">
        <v>1534</v>
      </c>
      <c r="C3455" s="20">
        <v>4</v>
      </c>
      <c r="D3455" s="20" t="s">
        <v>107</v>
      </c>
      <c r="E3455" s="20" t="s">
        <v>347</v>
      </c>
      <c r="F3455" s="20">
        <v>96</v>
      </c>
      <c r="G3455" s="20">
        <v>10</v>
      </c>
      <c r="H3455" s="20">
        <v>10</v>
      </c>
      <c r="I3455" s="20">
        <v>1</v>
      </c>
      <c r="J3455" s="20">
        <v>117</v>
      </c>
      <c r="K3455" s="20" t="s">
        <v>22</v>
      </c>
      <c r="L3455" s="21">
        <v>3401220</v>
      </c>
      <c r="M3455" s="22">
        <v>468</v>
      </c>
      <c r="N3455" s="23">
        <v>0</v>
      </c>
      <c r="O3455" s="24"/>
    </row>
    <row r="3456" spans="1:15" ht="20.399999999999999" x14ac:dyDescent="0.2">
      <c r="A3456" s="19" t="s">
        <v>8679</v>
      </c>
      <c r="B3456" s="20" t="s">
        <v>2195</v>
      </c>
      <c r="C3456" s="20">
        <v>5</v>
      </c>
      <c r="D3456" s="20" t="s">
        <v>362</v>
      </c>
      <c r="E3456" s="20" t="s">
        <v>347</v>
      </c>
      <c r="F3456" s="20">
        <v>96</v>
      </c>
      <c r="G3456" s="20">
        <v>10</v>
      </c>
      <c r="H3456" s="20">
        <v>10</v>
      </c>
      <c r="I3456" s="20">
        <v>0</v>
      </c>
      <c r="J3456" s="20">
        <v>116</v>
      </c>
      <c r="K3456" s="20" t="s">
        <v>22</v>
      </c>
      <c r="L3456" s="21">
        <v>3401220</v>
      </c>
      <c r="M3456" s="22">
        <v>580</v>
      </c>
      <c r="N3456" s="23">
        <v>0</v>
      </c>
      <c r="O3456" s="24"/>
    </row>
    <row r="3457" spans="1:15" s="25" customFormat="1" ht="13.8" thickBot="1" x14ac:dyDescent="0.3">
      <c r="A3457" s="102" t="s">
        <v>8557</v>
      </c>
      <c r="B3457" s="103"/>
      <c r="C3457" s="103"/>
      <c r="D3457" s="103" t="s">
        <v>8680</v>
      </c>
      <c r="E3457" s="103"/>
      <c r="F3457" s="103"/>
      <c r="G3457" s="103"/>
      <c r="H3457" s="103"/>
      <c r="I3457" s="103"/>
      <c r="J3457" s="103"/>
      <c r="K3457" s="103"/>
      <c r="L3457" s="104"/>
      <c r="M3457" s="105"/>
      <c r="N3457" s="106" t="s">
        <v>20</v>
      </c>
      <c r="O3457" s="107">
        <v>3346312</v>
      </c>
    </row>
    <row r="3458" spans="1:15" ht="13.8" thickBot="1" x14ac:dyDescent="0.3">
      <c r="A3458" s="108" t="s">
        <v>187</v>
      </c>
      <c r="B3458" s="109"/>
      <c r="C3458" s="109"/>
      <c r="D3458" s="109" t="s">
        <v>8681</v>
      </c>
      <c r="E3458" s="109"/>
      <c r="F3458" s="109"/>
      <c r="G3458" s="109"/>
      <c r="H3458" s="109"/>
      <c r="I3458" s="109"/>
      <c r="J3458" s="109"/>
      <c r="K3458" s="109"/>
      <c r="L3458" s="110"/>
      <c r="M3458" s="111"/>
      <c r="N3458" s="112" t="s">
        <v>20</v>
      </c>
      <c r="O3458" s="113">
        <v>151238284</v>
      </c>
    </row>
    <row r="3459" spans="1:15" ht="21.6" customHeight="1" x14ac:dyDescent="0.2">
      <c r="A3459" s="205" t="s">
        <v>8683</v>
      </c>
      <c r="B3459" s="205"/>
      <c r="C3459" s="205"/>
      <c r="D3459" s="205"/>
      <c r="E3459" s="205"/>
      <c r="F3459" s="205"/>
      <c r="G3459" s="205"/>
      <c r="H3459" s="205"/>
      <c r="I3459" s="205"/>
      <c r="J3459" s="205"/>
      <c r="K3459" s="205"/>
      <c r="L3459" s="205"/>
      <c r="M3459" s="205"/>
      <c r="N3459" s="205"/>
      <c r="O3459" s="205"/>
    </row>
    <row r="3460" spans="1:15" ht="7.2" customHeight="1" x14ac:dyDescent="0.2"/>
    <row r="3461" spans="1:15" s="124" customFormat="1" ht="13.2" x14ac:dyDescent="0.25">
      <c r="D3461" s="161" t="s">
        <v>37</v>
      </c>
      <c r="L3461" s="41"/>
      <c r="M3461" s="125"/>
      <c r="N3461" s="126"/>
      <c r="O3461" s="127"/>
    </row>
    <row r="3462" spans="1:15" s="124" customFormat="1" ht="13.2" x14ac:dyDescent="0.25">
      <c r="D3462" s="161" t="s">
        <v>29</v>
      </c>
      <c r="L3462" s="41"/>
      <c r="M3462" s="125"/>
      <c r="N3462" s="126"/>
      <c r="O3462" s="127"/>
    </row>
    <row r="3463" spans="1:15" s="124" customFormat="1" ht="20.399999999999999" x14ac:dyDescent="0.2">
      <c r="A3463" s="162" t="s">
        <v>6750</v>
      </c>
      <c r="B3463" s="163" t="s">
        <v>6751</v>
      </c>
      <c r="C3463" s="163">
        <v>8</v>
      </c>
      <c r="D3463" s="163" t="s">
        <v>131</v>
      </c>
      <c r="E3463" s="163" t="s">
        <v>17</v>
      </c>
      <c r="F3463" s="163">
        <v>12</v>
      </c>
      <c r="G3463" s="163">
        <v>15</v>
      </c>
      <c r="H3463" s="163">
        <v>0</v>
      </c>
      <c r="I3463" s="163">
        <v>1</v>
      </c>
      <c r="J3463" s="163">
        <v>28</v>
      </c>
      <c r="K3463" s="163" t="s">
        <v>18</v>
      </c>
      <c r="L3463" s="164">
        <v>3401220</v>
      </c>
      <c r="M3463" s="165">
        <v>224</v>
      </c>
      <c r="N3463" s="166">
        <v>5803.5713999999998</v>
      </c>
      <c r="O3463" s="167"/>
    </row>
    <row r="3464" spans="1:15" s="124" customFormat="1" ht="20.399999999999999" x14ac:dyDescent="0.2">
      <c r="A3464" s="162" t="s">
        <v>6752</v>
      </c>
      <c r="B3464" s="163" t="s">
        <v>6751</v>
      </c>
      <c r="C3464" s="163">
        <v>8</v>
      </c>
      <c r="D3464" s="163" t="s">
        <v>1364</v>
      </c>
      <c r="E3464" s="163" t="s">
        <v>17</v>
      </c>
      <c r="F3464" s="163">
        <v>14</v>
      </c>
      <c r="G3464" s="163">
        <v>12</v>
      </c>
      <c r="H3464" s="163">
        <v>0</v>
      </c>
      <c r="I3464" s="163">
        <v>1</v>
      </c>
      <c r="J3464" s="163">
        <v>27</v>
      </c>
      <c r="K3464" s="163" t="s">
        <v>18</v>
      </c>
      <c r="L3464" s="164">
        <v>3401220</v>
      </c>
      <c r="M3464" s="165">
        <v>216</v>
      </c>
      <c r="N3464" s="166">
        <v>0</v>
      </c>
      <c r="O3464" s="167"/>
    </row>
    <row r="3465" spans="1:15" s="124" customFormat="1" ht="20.399999999999999" x14ac:dyDescent="0.2">
      <c r="A3465" s="162" t="s">
        <v>6753</v>
      </c>
      <c r="B3465" s="163" t="s">
        <v>6754</v>
      </c>
      <c r="C3465" s="163">
        <v>16</v>
      </c>
      <c r="D3465" s="163" t="s">
        <v>458</v>
      </c>
      <c r="E3465" s="163"/>
      <c r="F3465" s="163">
        <v>10</v>
      </c>
      <c r="G3465" s="163">
        <v>6</v>
      </c>
      <c r="H3465" s="163">
        <v>0</v>
      </c>
      <c r="I3465" s="163">
        <v>0</v>
      </c>
      <c r="J3465" s="163">
        <v>16</v>
      </c>
      <c r="K3465" s="163"/>
      <c r="L3465" s="164">
        <v>3401220</v>
      </c>
      <c r="M3465" s="165">
        <v>256</v>
      </c>
      <c r="N3465" s="166">
        <v>0</v>
      </c>
      <c r="O3465" s="167"/>
    </row>
    <row r="3466" spans="1:15" s="124" customFormat="1" ht="20.399999999999999" x14ac:dyDescent="0.2">
      <c r="A3466" s="162" t="s">
        <v>6755</v>
      </c>
      <c r="B3466" s="163" t="s">
        <v>6756</v>
      </c>
      <c r="C3466" s="163">
        <v>8</v>
      </c>
      <c r="D3466" s="163" t="s">
        <v>407</v>
      </c>
      <c r="E3466" s="163" t="s">
        <v>17</v>
      </c>
      <c r="F3466" s="163">
        <v>14</v>
      </c>
      <c r="G3466" s="163">
        <v>12</v>
      </c>
      <c r="H3466" s="163">
        <v>0</v>
      </c>
      <c r="I3466" s="163">
        <v>1</v>
      </c>
      <c r="J3466" s="163">
        <v>27</v>
      </c>
      <c r="K3466" s="163" t="s">
        <v>18</v>
      </c>
      <c r="L3466" s="164">
        <v>3401220</v>
      </c>
      <c r="M3466" s="165">
        <v>216</v>
      </c>
      <c r="N3466" s="166">
        <v>0</v>
      </c>
      <c r="O3466" s="167"/>
    </row>
    <row r="3467" spans="1:15" s="124" customFormat="1" ht="20.399999999999999" x14ac:dyDescent="0.2">
      <c r="A3467" s="162" t="s">
        <v>6757</v>
      </c>
      <c r="B3467" s="163" t="s">
        <v>6756</v>
      </c>
      <c r="C3467" s="163">
        <v>8</v>
      </c>
      <c r="D3467" s="163" t="s">
        <v>298</v>
      </c>
      <c r="E3467" s="163" t="s">
        <v>17</v>
      </c>
      <c r="F3467" s="163">
        <v>12</v>
      </c>
      <c r="G3467" s="163">
        <v>15</v>
      </c>
      <c r="H3467" s="163">
        <v>0</v>
      </c>
      <c r="I3467" s="163">
        <v>1</v>
      </c>
      <c r="J3467" s="163">
        <v>28</v>
      </c>
      <c r="K3467" s="163" t="s">
        <v>18</v>
      </c>
      <c r="L3467" s="164">
        <v>3401220</v>
      </c>
      <c r="M3467" s="165">
        <v>224</v>
      </c>
      <c r="N3467" s="166">
        <v>0</v>
      </c>
      <c r="O3467" s="167"/>
    </row>
    <row r="3468" spans="1:15" s="124" customFormat="1" ht="20.399999999999999" x14ac:dyDescent="0.2">
      <c r="A3468" s="162" t="s">
        <v>6758</v>
      </c>
      <c r="B3468" s="163" t="s">
        <v>6759</v>
      </c>
      <c r="C3468" s="163">
        <v>8</v>
      </c>
      <c r="D3468" s="163" t="s">
        <v>140</v>
      </c>
      <c r="E3468" s="163" t="s">
        <v>17</v>
      </c>
      <c r="F3468" s="163">
        <v>12</v>
      </c>
      <c r="G3468" s="163">
        <v>15</v>
      </c>
      <c r="H3468" s="163">
        <v>0</v>
      </c>
      <c r="I3468" s="163">
        <v>1</v>
      </c>
      <c r="J3468" s="163">
        <v>28</v>
      </c>
      <c r="K3468" s="163" t="s">
        <v>18</v>
      </c>
      <c r="L3468" s="164">
        <v>3401220</v>
      </c>
      <c r="M3468" s="165">
        <v>224</v>
      </c>
      <c r="N3468" s="166">
        <v>0</v>
      </c>
      <c r="O3468" s="167"/>
    </row>
    <row r="3469" spans="1:15" s="124" customFormat="1" ht="20.399999999999999" x14ac:dyDescent="0.2">
      <c r="A3469" s="162" t="s">
        <v>5313</v>
      </c>
      <c r="B3469" s="163" t="s">
        <v>3270</v>
      </c>
      <c r="C3469" s="163">
        <v>15</v>
      </c>
      <c r="D3469" s="163" t="s">
        <v>458</v>
      </c>
      <c r="E3469" s="163"/>
      <c r="F3469" s="163">
        <v>12</v>
      </c>
      <c r="G3469" s="163">
        <v>14</v>
      </c>
      <c r="H3469" s="163">
        <v>0</v>
      </c>
      <c r="I3469" s="163">
        <v>0</v>
      </c>
      <c r="J3469" s="163">
        <v>26</v>
      </c>
      <c r="K3469" s="163"/>
      <c r="L3469" s="164">
        <v>3401220</v>
      </c>
      <c r="M3469" s="165">
        <v>390</v>
      </c>
      <c r="N3469" s="166">
        <v>0</v>
      </c>
      <c r="O3469" s="167"/>
    </row>
    <row r="3470" spans="1:15" s="124" customFormat="1" ht="20.399999999999999" x14ac:dyDescent="0.2">
      <c r="A3470" s="162" t="s">
        <v>6760</v>
      </c>
      <c r="B3470" s="163" t="s">
        <v>1983</v>
      </c>
      <c r="C3470" s="163">
        <v>6</v>
      </c>
      <c r="D3470" s="163" t="s">
        <v>255</v>
      </c>
      <c r="E3470" s="163" t="s">
        <v>366</v>
      </c>
      <c r="F3470" s="163">
        <v>90</v>
      </c>
      <c r="G3470" s="163">
        <v>21</v>
      </c>
      <c r="H3470" s="163">
        <v>42</v>
      </c>
      <c r="I3470" s="163">
        <v>2</v>
      </c>
      <c r="J3470" s="163">
        <v>155</v>
      </c>
      <c r="K3470" s="163" t="s">
        <v>18</v>
      </c>
      <c r="L3470" s="164">
        <v>3401220</v>
      </c>
      <c r="M3470" s="165">
        <v>930</v>
      </c>
      <c r="N3470" s="166">
        <v>0</v>
      </c>
      <c r="O3470" s="167"/>
    </row>
    <row r="3471" spans="1:15" s="124" customFormat="1" ht="20.399999999999999" x14ac:dyDescent="0.2">
      <c r="A3471" s="162" t="s">
        <v>1426</v>
      </c>
      <c r="B3471" s="163" t="s">
        <v>6761</v>
      </c>
      <c r="C3471" s="163">
        <v>8</v>
      </c>
      <c r="D3471" s="163" t="s">
        <v>326</v>
      </c>
      <c r="E3471" s="163" t="s">
        <v>17</v>
      </c>
      <c r="F3471" s="163">
        <v>14</v>
      </c>
      <c r="G3471" s="163">
        <v>17</v>
      </c>
      <c r="H3471" s="163">
        <v>0</v>
      </c>
      <c r="I3471" s="163">
        <v>1</v>
      </c>
      <c r="J3471" s="163">
        <v>32</v>
      </c>
      <c r="K3471" s="163" t="s">
        <v>18</v>
      </c>
      <c r="L3471" s="164">
        <v>3401220</v>
      </c>
      <c r="M3471" s="165">
        <v>256</v>
      </c>
      <c r="N3471" s="166">
        <v>4687.5</v>
      </c>
      <c r="O3471" s="167"/>
    </row>
    <row r="3472" spans="1:15" s="124" customFormat="1" ht="20.399999999999999" x14ac:dyDescent="0.2">
      <c r="A3472" s="162" t="s">
        <v>6762</v>
      </c>
      <c r="B3472" s="163" t="s">
        <v>6763</v>
      </c>
      <c r="C3472" s="163">
        <v>14</v>
      </c>
      <c r="D3472" s="163" t="s">
        <v>398</v>
      </c>
      <c r="E3472" s="163"/>
      <c r="F3472" s="163">
        <v>16</v>
      </c>
      <c r="G3472" s="163">
        <v>14</v>
      </c>
      <c r="H3472" s="163">
        <v>0</v>
      </c>
      <c r="I3472" s="163">
        <v>0</v>
      </c>
      <c r="J3472" s="163">
        <v>30</v>
      </c>
      <c r="K3472" s="163"/>
      <c r="L3472" s="164">
        <v>3401220</v>
      </c>
      <c r="M3472" s="165">
        <v>420</v>
      </c>
      <c r="N3472" s="166">
        <v>0</v>
      </c>
      <c r="O3472" s="167"/>
    </row>
    <row r="3473" spans="1:15" s="124" customFormat="1" ht="20.399999999999999" x14ac:dyDescent="0.2">
      <c r="A3473" s="162" t="s">
        <v>4846</v>
      </c>
      <c r="B3473" s="163" t="s">
        <v>5741</v>
      </c>
      <c r="C3473" s="163">
        <v>6</v>
      </c>
      <c r="D3473" s="163" t="s">
        <v>298</v>
      </c>
      <c r="E3473" s="163"/>
      <c r="F3473" s="163">
        <v>12</v>
      </c>
      <c r="G3473" s="163">
        <v>15</v>
      </c>
      <c r="H3473" s="163">
        <v>0</v>
      </c>
      <c r="I3473" s="163">
        <v>0</v>
      </c>
      <c r="J3473" s="163">
        <v>27</v>
      </c>
      <c r="K3473" s="163"/>
      <c r="L3473" s="164">
        <v>3401220</v>
      </c>
      <c r="M3473" s="165">
        <v>162</v>
      </c>
      <c r="N3473" s="166">
        <v>0</v>
      </c>
      <c r="O3473" s="167"/>
    </row>
    <row r="3474" spans="1:15" s="124" customFormat="1" ht="20.399999999999999" x14ac:dyDescent="0.2">
      <c r="A3474" s="162" t="s">
        <v>6764</v>
      </c>
      <c r="B3474" s="163" t="s">
        <v>520</v>
      </c>
      <c r="C3474" s="163">
        <v>7</v>
      </c>
      <c r="D3474" s="163" t="s">
        <v>458</v>
      </c>
      <c r="E3474" s="163" t="s">
        <v>17</v>
      </c>
      <c r="F3474" s="163">
        <v>14</v>
      </c>
      <c r="G3474" s="163">
        <v>12</v>
      </c>
      <c r="H3474" s="163">
        <v>0</v>
      </c>
      <c r="I3474" s="163">
        <v>1</v>
      </c>
      <c r="J3474" s="163">
        <v>27</v>
      </c>
      <c r="K3474" s="163" t="s">
        <v>18</v>
      </c>
      <c r="L3474" s="164">
        <v>3401220</v>
      </c>
      <c r="M3474" s="165">
        <v>189</v>
      </c>
      <c r="N3474" s="166">
        <v>0</v>
      </c>
      <c r="O3474" s="167"/>
    </row>
    <row r="3475" spans="1:15" s="124" customFormat="1" ht="20.399999999999999" x14ac:dyDescent="0.2">
      <c r="A3475" s="162" t="s">
        <v>4848</v>
      </c>
      <c r="B3475" s="163" t="s">
        <v>5741</v>
      </c>
      <c r="C3475" s="163">
        <v>6</v>
      </c>
      <c r="D3475" s="163" t="s">
        <v>407</v>
      </c>
      <c r="E3475" s="163"/>
      <c r="F3475" s="163">
        <v>12</v>
      </c>
      <c r="G3475" s="163">
        <v>14</v>
      </c>
      <c r="H3475" s="163">
        <v>0</v>
      </c>
      <c r="I3475" s="163">
        <v>0</v>
      </c>
      <c r="J3475" s="163">
        <v>26</v>
      </c>
      <c r="K3475" s="163"/>
      <c r="L3475" s="164">
        <v>3401220</v>
      </c>
      <c r="M3475" s="165">
        <v>156</v>
      </c>
      <c r="N3475" s="166">
        <v>0</v>
      </c>
      <c r="O3475" s="167"/>
    </row>
    <row r="3476" spans="1:15" s="124" customFormat="1" ht="30.6" x14ac:dyDescent="0.2">
      <c r="A3476" s="162" t="s">
        <v>6765</v>
      </c>
      <c r="B3476" s="163" t="s">
        <v>883</v>
      </c>
      <c r="C3476" s="163">
        <v>4</v>
      </c>
      <c r="D3476" s="163" t="s">
        <v>6461</v>
      </c>
      <c r="E3476" s="163" t="s">
        <v>783</v>
      </c>
      <c r="F3476" s="163">
        <v>126</v>
      </c>
      <c r="G3476" s="163">
        <v>21</v>
      </c>
      <c r="H3476" s="163">
        <v>40</v>
      </c>
      <c r="I3476" s="163">
        <v>2</v>
      </c>
      <c r="J3476" s="163">
        <v>189</v>
      </c>
      <c r="K3476" s="163" t="s">
        <v>18</v>
      </c>
      <c r="L3476" s="164">
        <v>3401220</v>
      </c>
      <c r="M3476" s="165">
        <v>756</v>
      </c>
      <c r="N3476" s="166">
        <v>0</v>
      </c>
      <c r="O3476" s="167"/>
    </row>
    <row r="3477" spans="1:15" s="124" customFormat="1" ht="20.399999999999999" x14ac:dyDescent="0.2">
      <c r="A3477" s="162" t="s">
        <v>1740</v>
      </c>
      <c r="B3477" s="163" t="s">
        <v>6766</v>
      </c>
      <c r="C3477" s="163">
        <v>17</v>
      </c>
      <c r="D3477" s="163" t="s">
        <v>298</v>
      </c>
      <c r="E3477" s="163" t="s">
        <v>17</v>
      </c>
      <c r="F3477" s="163">
        <v>12</v>
      </c>
      <c r="G3477" s="163">
        <v>12</v>
      </c>
      <c r="H3477" s="163">
        <v>0</v>
      </c>
      <c r="I3477" s="163">
        <v>0</v>
      </c>
      <c r="J3477" s="163">
        <v>24</v>
      </c>
      <c r="K3477" s="163" t="s">
        <v>18</v>
      </c>
      <c r="L3477" s="164">
        <v>3401220</v>
      </c>
      <c r="M3477" s="165">
        <v>408</v>
      </c>
      <c r="N3477" s="166">
        <v>3482.2328000000002</v>
      </c>
      <c r="O3477" s="167"/>
    </row>
    <row r="3478" spans="1:15" s="124" customFormat="1" ht="20.399999999999999" x14ac:dyDescent="0.2">
      <c r="A3478" s="162" t="s">
        <v>6767</v>
      </c>
      <c r="B3478" s="163" t="s">
        <v>6768</v>
      </c>
      <c r="C3478" s="163">
        <v>16</v>
      </c>
      <c r="D3478" s="163" t="s">
        <v>221</v>
      </c>
      <c r="E3478" s="163"/>
      <c r="F3478" s="163">
        <v>12</v>
      </c>
      <c r="G3478" s="163">
        <v>14</v>
      </c>
      <c r="H3478" s="163">
        <v>0</v>
      </c>
      <c r="I3478" s="163">
        <v>1</v>
      </c>
      <c r="J3478" s="163">
        <v>27</v>
      </c>
      <c r="K3478" s="163"/>
      <c r="L3478" s="164">
        <v>3401220</v>
      </c>
      <c r="M3478" s="165">
        <v>432</v>
      </c>
      <c r="N3478" s="166">
        <v>0</v>
      </c>
      <c r="O3478" s="167"/>
    </row>
    <row r="3479" spans="1:15" s="124" customFormat="1" ht="20.399999999999999" x14ac:dyDescent="0.2">
      <c r="A3479" s="162" t="s">
        <v>6769</v>
      </c>
      <c r="B3479" s="163" t="s">
        <v>6770</v>
      </c>
      <c r="C3479" s="163">
        <v>8</v>
      </c>
      <c r="D3479" s="163" t="s">
        <v>1261</v>
      </c>
      <c r="E3479" s="163" t="s">
        <v>17</v>
      </c>
      <c r="F3479" s="163">
        <v>14</v>
      </c>
      <c r="G3479" s="163">
        <v>14</v>
      </c>
      <c r="H3479" s="163">
        <v>0</v>
      </c>
      <c r="I3479" s="163">
        <v>1</v>
      </c>
      <c r="J3479" s="163">
        <v>29</v>
      </c>
      <c r="K3479" s="163" t="s">
        <v>18</v>
      </c>
      <c r="L3479" s="164">
        <v>3401220</v>
      </c>
      <c r="M3479" s="165">
        <v>232</v>
      </c>
      <c r="N3479" s="166">
        <v>0</v>
      </c>
      <c r="O3479" s="167"/>
    </row>
    <row r="3480" spans="1:15" s="124" customFormat="1" ht="30" customHeight="1" x14ac:dyDescent="0.2">
      <c r="A3480" s="162" t="s">
        <v>6771</v>
      </c>
      <c r="B3480" s="163" t="s">
        <v>6772</v>
      </c>
      <c r="C3480" s="163">
        <v>4</v>
      </c>
      <c r="D3480" s="163" t="s">
        <v>6773</v>
      </c>
      <c r="E3480" s="163" t="s">
        <v>783</v>
      </c>
      <c r="F3480" s="163">
        <v>126</v>
      </c>
      <c r="G3480" s="163">
        <v>21</v>
      </c>
      <c r="H3480" s="163">
        <v>40</v>
      </c>
      <c r="I3480" s="163">
        <v>2</v>
      </c>
      <c r="J3480" s="163">
        <v>189</v>
      </c>
      <c r="K3480" s="163" t="s">
        <v>18</v>
      </c>
      <c r="L3480" s="164">
        <v>3401220</v>
      </c>
      <c r="M3480" s="165">
        <v>756</v>
      </c>
      <c r="N3480" s="166">
        <v>0</v>
      </c>
      <c r="O3480" s="167"/>
    </row>
    <row r="3481" spans="1:15" s="124" customFormat="1" ht="30.6" x14ac:dyDescent="0.2">
      <c r="A3481" s="162" t="s">
        <v>6774</v>
      </c>
      <c r="B3481" s="163" t="s">
        <v>6775</v>
      </c>
      <c r="C3481" s="163">
        <v>3</v>
      </c>
      <c r="D3481" s="163" t="s">
        <v>5093</v>
      </c>
      <c r="E3481" s="163" t="s">
        <v>783</v>
      </c>
      <c r="F3481" s="163">
        <v>90</v>
      </c>
      <c r="G3481" s="163">
        <v>21</v>
      </c>
      <c r="H3481" s="163">
        <v>35</v>
      </c>
      <c r="I3481" s="163">
        <v>2</v>
      </c>
      <c r="J3481" s="163">
        <v>148</v>
      </c>
      <c r="K3481" s="163" t="s">
        <v>18</v>
      </c>
      <c r="L3481" s="164">
        <v>3401220</v>
      </c>
      <c r="M3481" s="165">
        <v>444</v>
      </c>
      <c r="N3481" s="166">
        <v>0</v>
      </c>
      <c r="O3481" s="167"/>
    </row>
    <row r="3482" spans="1:15" s="124" customFormat="1" ht="20.399999999999999" x14ac:dyDescent="0.2">
      <c r="A3482" s="162" t="s">
        <v>6776</v>
      </c>
      <c r="B3482" s="163" t="s">
        <v>2827</v>
      </c>
      <c r="C3482" s="163">
        <v>8</v>
      </c>
      <c r="D3482" s="163" t="s">
        <v>293</v>
      </c>
      <c r="E3482" s="163" t="s">
        <v>17</v>
      </c>
      <c r="F3482" s="163">
        <v>14</v>
      </c>
      <c r="G3482" s="163">
        <v>14</v>
      </c>
      <c r="H3482" s="163">
        <v>0</v>
      </c>
      <c r="I3482" s="163">
        <v>1</v>
      </c>
      <c r="J3482" s="163">
        <v>29</v>
      </c>
      <c r="K3482" s="163" t="s">
        <v>18</v>
      </c>
      <c r="L3482" s="164">
        <v>3401220</v>
      </c>
      <c r="M3482" s="165">
        <v>232</v>
      </c>
      <c r="N3482" s="166">
        <v>5612.9309999999996</v>
      </c>
      <c r="O3482" s="167"/>
    </row>
    <row r="3483" spans="1:15" s="124" customFormat="1" ht="20.399999999999999" x14ac:dyDescent="0.2">
      <c r="A3483" s="162" t="s">
        <v>6777</v>
      </c>
      <c r="B3483" s="163" t="s">
        <v>3781</v>
      </c>
      <c r="C3483" s="163">
        <v>7</v>
      </c>
      <c r="D3483" s="163" t="s">
        <v>1402</v>
      </c>
      <c r="E3483" s="163" t="s">
        <v>17</v>
      </c>
      <c r="F3483" s="163">
        <v>14</v>
      </c>
      <c r="G3483" s="163">
        <v>12</v>
      </c>
      <c r="H3483" s="163">
        <v>0</v>
      </c>
      <c r="I3483" s="163">
        <v>1</v>
      </c>
      <c r="J3483" s="163">
        <v>27</v>
      </c>
      <c r="K3483" s="163" t="s">
        <v>18</v>
      </c>
      <c r="L3483" s="164">
        <v>3401220</v>
      </c>
      <c r="M3483" s="165">
        <v>189</v>
      </c>
      <c r="N3483" s="166">
        <v>0</v>
      </c>
      <c r="O3483" s="167"/>
    </row>
    <row r="3484" spans="1:15" s="124" customFormat="1" ht="20.399999999999999" x14ac:dyDescent="0.2">
      <c r="A3484" s="162" t="s">
        <v>6767</v>
      </c>
      <c r="B3484" s="163" t="s">
        <v>6778</v>
      </c>
      <c r="C3484" s="163">
        <v>8</v>
      </c>
      <c r="D3484" s="163" t="s">
        <v>90</v>
      </c>
      <c r="E3484" s="163"/>
      <c r="F3484" s="163">
        <v>12</v>
      </c>
      <c r="G3484" s="163">
        <v>14</v>
      </c>
      <c r="H3484" s="163">
        <v>0</v>
      </c>
      <c r="I3484" s="163">
        <v>1</v>
      </c>
      <c r="J3484" s="163">
        <v>27</v>
      </c>
      <c r="K3484" s="163"/>
      <c r="L3484" s="164">
        <v>3401220</v>
      </c>
      <c r="M3484" s="165">
        <v>216</v>
      </c>
      <c r="N3484" s="166">
        <v>0</v>
      </c>
      <c r="O3484" s="167"/>
    </row>
    <row r="3485" spans="1:15" s="124" customFormat="1" ht="20.399999999999999" x14ac:dyDescent="0.2">
      <c r="A3485" s="162" t="s">
        <v>6779</v>
      </c>
      <c r="B3485" s="163" t="s">
        <v>5271</v>
      </c>
      <c r="C3485" s="163">
        <v>10</v>
      </c>
      <c r="D3485" s="163" t="s">
        <v>88</v>
      </c>
      <c r="E3485" s="163"/>
      <c r="F3485" s="163">
        <v>20</v>
      </c>
      <c r="G3485" s="163">
        <v>16</v>
      </c>
      <c r="H3485" s="163">
        <v>0</v>
      </c>
      <c r="I3485" s="163">
        <v>1</v>
      </c>
      <c r="J3485" s="163">
        <v>37</v>
      </c>
      <c r="K3485" s="163"/>
      <c r="L3485" s="164">
        <v>3401220</v>
      </c>
      <c r="M3485" s="165">
        <v>370</v>
      </c>
      <c r="N3485" s="166">
        <v>0</v>
      </c>
      <c r="O3485" s="167"/>
    </row>
    <row r="3486" spans="1:15" s="124" customFormat="1" ht="20.399999999999999" x14ac:dyDescent="0.2">
      <c r="A3486" s="162" t="s">
        <v>6780</v>
      </c>
      <c r="B3486" s="163" t="s">
        <v>6781</v>
      </c>
      <c r="C3486" s="163">
        <v>8</v>
      </c>
      <c r="D3486" s="163" t="s">
        <v>1402</v>
      </c>
      <c r="E3486" s="163" t="s">
        <v>17</v>
      </c>
      <c r="F3486" s="163">
        <v>14</v>
      </c>
      <c r="G3486" s="163">
        <v>12</v>
      </c>
      <c r="H3486" s="163">
        <v>0</v>
      </c>
      <c r="I3486" s="163">
        <v>1</v>
      </c>
      <c r="J3486" s="163">
        <v>27</v>
      </c>
      <c r="K3486" s="163" t="s">
        <v>18</v>
      </c>
      <c r="L3486" s="164">
        <v>3401220</v>
      </c>
      <c r="M3486" s="165">
        <v>216</v>
      </c>
      <c r="N3486" s="166">
        <v>0</v>
      </c>
      <c r="O3486" s="167"/>
    </row>
    <row r="3487" spans="1:15" s="124" customFormat="1" ht="20.399999999999999" x14ac:dyDescent="0.2">
      <c r="A3487" s="162" t="s">
        <v>6782</v>
      </c>
      <c r="B3487" s="163" t="s">
        <v>2829</v>
      </c>
      <c r="C3487" s="163">
        <v>8</v>
      </c>
      <c r="D3487" s="163" t="s">
        <v>90</v>
      </c>
      <c r="E3487" s="163" t="s">
        <v>17</v>
      </c>
      <c r="F3487" s="163">
        <v>12</v>
      </c>
      <c r="G3487" s="163">
        <v>14</v>
      </c>
      <c r="H3487" s="163">
        <v>0</v>
      </c>
      <c r="I3487" s="163">
        <v>1</v>
      </c>
      <c r="J3487" s="163">
        <v>27</v>
      </c>
      <c r="K3487" s="163" t="s">
        <v>18</v>
      </c>
      <c r="L3487" s="164">
        <v>3401220</v>
      </c>
      <c r="M3487" s="165">
        <v>216</v>
      </c>
      <c r="N3487" s="166">
        <v>6019.4444000000003</v>
      </c>
      <c r="O3487" s="167"/>
    </row>
    <row r="3488" spans="1:15" s="124" customFormat="1" ht="20.399999999999999" x14ac:dyDescent="0.2">
      <c r="A3488" s="162" t="s">
        <v>6783</v>
      </c>
      <c r="B3488" s="163" t="s">
        <v>6784</v>
      </c>
      <c r="C3488" s="163">
        <v>13</v>
      </c>
      <c r="D3488" s="163" t="s">
        <v>865</v>
      </c>
      <c r="E3488" s="163" t="s">
        <v>17</v>
      </c>
      <c r="F3488" s="163">
        <v>20</v>
      </c>
      <c r="G3488" s="163">
        <v>16</v>
      </c>
      <c r="H3488" s="163">
        <v>0</v>
      </c>
      <c r="I3488" s="163">
        <v>1</v>
      </c>
      <c r="J3488" s="163">
        <v>37</v>
      </c>
      <c r="K3488" s="163" t="s">
        <v>18</v>
      </c>
      <c r="L3488" s="164">
        <v>3401220</v>
      </c>
      <c r="M3488" s="165">
        <v>481</v>
      </c>
      <c r="N3488" s="166">
        <v>2494.8024</v>
      </c>
      <c r="O3488" s="167"/>
    </row>
    <row r="3489" spans="1:15" s="124" customFormat="1" ht="20.399999999999999" x14ac:dyDescent="0.2">
      <c r="A3489" s="162" t="s">
        <v>6785</v>
      </c>
      <c r="B3489" s="163" t="s">
        <v>4148</v>
      </c>
      <c r="C3489" s="163">
        <v>8</v>
      </c>
      <c r="D3489" s="163" t="s">
        <v>261</v>
      </c>
      <c r="E3489" s="163" t="s">
        <v>17</v>
      </c>
      <c r="F3489" s="163">
        <v>12</v>
      </c>
      <c r="G3489" s="163">
        <v>14</v>
      </c>
      <c r="H3489" s="163">
        <v>0</v>
      </c>
      <c r="I3489" s="163">
        <v>1</v>
      </c>
      <c r="J3489" s="163">
        <v>27</v>
      </c>
      <c r="K3489" s="163" t="s">
        <v>18</v>
      </c>
      <c r="L3489" s="164">
        <v>3401220</v>
      </c>
      <c r="M3489" s="165">
        <v>216</v>
      </c>
      <c r="N3489" s="166">
        <v>5555.5555000000004</v>
      </c>
      <c r="O3489" s="167"/>
    </row>
    <row r="3490" spans="1:15" s="124" customFormat="1" ht="20.399999999999999" x14ac:dyDescent="0.2">
      <c r="A3490" s="162" t="s">
        <v>6786</v>
      </c>
      <c r="B3490" s="163" t="s">
        <v>4626</v>
      </c>
      <c r="C3490" s="163">
        <v>8</v>
      </c>
      <c r="D3490" s="163" t="s">
        <v>398</v>
      </c>
      <c r="E3490" s="163" t="s">
        <v>346</v>
      </c>
      <c r="F3490" s="163">
        <v>140</v>
      </c>
      <c r="G3490" s="163">
        <v>27</v>
      </c>
      <c r="H3490" s="163">
        <v>45</v>
      </c>
      <c r="I3490" s="163">
        <v>2</v>
      </c>
      <c r="J3490" s="163">
        <v>214</v>
      </c>
      <c r="K3490" s="163" t="s">
        <v>18</v>
      </c>
      <c r="L3490" s="164">
        <v>3401220</v>
      </c>
      <c r="M3490" s="165">
        <v>1712</v>
      </c>
      <c r="N3490" s="166">
        <v>0</v>
      </c>
      <c r="O3490" s="167"/>
    </row>
    <row r="3491" spans="1:15" s="124" customFormat="1" ht="20.399999999999999" x14ac:dyDescent="0.2">
      <c r="A3491" s="162" t="s">
        <v>6787</v>
      </c>
      <c r="B3491" s="163" t="s">
        <v>1448</v>
      </c>
      <c r="C3491" s="163">
        <v>8</v>
      </c>
      <c r="D3491" s="163" t="s">
        <v>300</v>
      </c>
      <c r="E3491" s="163" t="s">
        <v>17</v>
      </c>
      <c r="F3491" s="163">
        <v>12</v>
      </c>
      <c r="G3491" s="163">
        <v>14</v>
      </c>
      <c r="H3491" s="163">
        <v>0</v>
      </c>
      <c r="I3491" s="163">
        <v>1</v>
      </c>
      <c r="J3491" s="163">
        <v>27</v>
      </c>
      <c r="K3491" s="163" t="s">
        <v>18</v>
      </c>
      <c r="L3491" s="164">
        <v>3401220</v>
      </c>
      <c r="M3491" s="165">
        <v>216</v>
      </c>
      <c r="N3491" s="166">
        <v>5555.5555000000004</v>
      </c>
      <c r="O3491" s="167"/>
    </row>
    <row r="3492" spans="1:15" s="124" customFormat="1" ht="20.399999999999999" x14ac:dyDescent="0.2">
      <c r="A3492" s="162" t="s">
        <v>6788</v>
      </c>
      <c r="B3492" s="163" t="s">
        <v>1116</v>
      </c>
      <c r="C3492" s="163">
        <v>12</v>
      </c>
      <c r="D3492" s="163" t="s">
        <v>88</v>
      </c>
      <c r="E3492" s="163"/>
      <c r="F3492" s="163">
        <v>6</v>
      </c>
      <c r="G3492" s="163">
        <v>5</v>
      </c>
      <c r="H3492" s="163">
        <v>0</v>
      </c>
      <c r="I3492" s="163">
        <v>1</v>
      </c>
      <c r="J3492" s="163">
        <v>12</v>
      </c>
      <c r="K3492" s="163"/>
      <c r="L3492" s="164">
        <v>3401220</v>
      </c>
      <c r="M3492" s="165">
        <v>144</v>
      </c>
      <c r="N3492" s="166">
        <v>0</v>
      </c>
      <c r="O3492" s="167"/>
    </row>
    <row r="3493" spans="1:15" s="124" customFormat="1" ht="20.399999999999999" x14ac:dyDescent="0.2">
      <c r="A3493" s="162" t="s">
        <v>6789</v>
      </c>
      <c r="B3493" s="163" t="s">
        <v>1116</v>
      </c>
      <c r="C3493" s="163">
        <v>12</v>
      </c>
      <c r="D3493" s="163" t="s">
        <v>131</v>
      </c>
      <c r="E3493" s="163"/>
      <c r="F3493" s="163">
        <v>6</v>
      </c>
      <c r="G3493" s="163">
        <v>5</v>
      </c>
      <c r="H3493" s="163">
        <v>0</v>
      </c>
      <c r="I3493" s="163">
        <v>1</v>
      </c>
      <c r="J3493" s="163">
        <v>12</v>
      </c>
      <c r="K3493" s="163"/>
      <c r="L3493" s="164">
        <v>3401220</v>
      </c>
      <c r="M3493" s="165">
        <v>144</v>
      </c>
      <c r="N3493" s="166">
        <v>0</v>
      </c>
      <c r="O3493" s="167"/>
    </row>
    <row r="3494" spans="1:15" s="124" customFormat="1" ht="20.399999999999999" x14ac:dyDescent="0.2">
      <c r="A3494" s="162" t="s">
        <v>6790</v>
      </c>
      <c r="B3494" s="163" t="s">
        <v>4960</v>
      </c>
      <c r="C3494" s="163">
        <v>6</v>
      </c>
      <c r="D3494" s="163" t="s">
        <v>255</v>
      </c>
      <c r="E3494" s="163" t="s">
        <v>366</v>
      </c>
      <c r="F3494" s="163">
        <v>100</v>
      </c>
      <c r="G3494" s="163">
        <v>27</v>
      </c>
      <c r="H3494" s="163">
        <v>45</v>
      </c>
      <c r="I3494" s="163">
        <v>2</v>
      </c>
      <c r="J3494" s="163">
        <v>174</v>
      </c>
      <c r="K3494" s="163" t="s">
        <v>18</v>
      </c>
      <c r="L3494" s="164">
        <v>3401220</v>
      </c>
      <c r="M3494" s="165">
        <v>1044</v>
      </c>
      <c r="N3494" s="166">
        <v>957.85440000000006</v>
      </c>
      <c r="O3494" s="167"/>
    </row>
    <row r="3495" spans="1:15" s="124" customFormat="1" ht="20.399999999999999" x14ac:dyDescent="0.2">
      <c r="A3495" s="162" t="s">
        <v>6791</v>
      </c>
      <c r="B3495" s="163" t="s">
        <v>6792</v>
      </c>
      <c r="C3495" s="163">
        <v>18</v>
      </c>
      <c r="D3495" s="163" t="s">
        <v>255</v>
      </c>
      <c r="E3495" s="163"/>
      <c r="F3495" s="163">
        <v>7</v>
      </c>
      <c r="G3495" s="163">
        <v>5</v>
      </c>
      <c r="H3495" s="163">
        <v>0</v>
      </c>
      <c r="I3495" s="163">
        <v>1</v>
      </c>
      <c r="J3495" s="163">
        <v>13</v>
      </c>
      <c r="K3495" s="163"/>
      <c r="L3495" s="164">
        <v>3401220</v>
      </c>
      <c r="M3495" s="165">
        <v>234</v>
      </c>
      <c r="N3495" s="166">
        <v>2136.7521000000002</v>
      </c>
      <c r="O3495" s="167"/>
    </row>
    <row r="3496" spans="1:15" s="124" customFormat="1" ht="20.399999999999999" x14ac:dyDescent="0.2">
      <c r="A3496" s="162" t="s">
        <v>6793</v>
      </c>
      <c r="B3496" s="163" t="s">
        <v>6794</v>
      </c>
      <c r="C3496" s="163">
        <v>16</v>
      </c>
      <c r="D3496" s="163" t="s">
        <v>255</v>
      </c>
      <c r="E3496" s="163"/>
      <c r="F3496" s="163">
        <v>6</v>
      </c>
      <c r="G3496" s="163">
        <v>6</v>
      </c>
      <c r="H3496" s="163">
        <v>0</v>
      </c>
      <c r="I3496" s="163">
        <v>1</v>
      </c>
      <c r="J3496" s="163">
        <v>13</v>
      </c>
      <c r="K3496" s="163"/>
      <c r="L3496" s="164">
        <v>3401220</v>
      </c>
      <c r="M3496" s="165">
        <v>208</v>
      </c>
      <c r="N3496" s="166">
        <v>2403.8461000000002</v>
      </c>
      <c r="O3496" s="167"/>
    </row>
    <row r="3497" spans="1:15" s="124" customFormat="1" ht="20.399999999999999" x14ac:dyDescent="0.2">
      <c r="A3497" s="162" t="s">
        <v>6795</v>
      </c>
      <c r="B3497" s="163" t="s">
        <v>6796</v>
      </c>
      <c r="C3497" s="163">
        <v>2</v>
      </c>
      <c r="D3497" s="163" t="s">
        <v>125</v>
      </c>
      <c r="E3497" s="163"/>
      <c r="F3497" s="163">
        <v>13</v>
      </c>
      <c r="G3497" s="163">
        <v>4</v>
      </c>
      <c r="H3497" s="163">
        <v>0</v>
      </c>
      <c r="I3497" s="163">
        <v>0</v>
      </c>
      <c r="J3497" s="163">
        <v>17</v>
      </c>
      <c r="K3497" s="163"/>
      <c r="L3497" s="164">
        <v>3401220</v>
      </c>
      <c r="M3497" s="165">
        <v>34</v>
      </c>
      <c r="N3497" s="166">
        <v>3176.4704999999999</v>
      </c>
      <c r="O3497" s="167"/>
    </row>
    <row r="3498" spans="1:15" s="124" customFormat="1" ht="20.399999999999999" x14ac:dyDescent="0.2">
      <c r="A3498" s="162" t="s">
        <v>6797</v>
      </c>
      <c r="B3498" s="163" t="s">
        <v>3420</v>
      </c>
      <c r="C3498" s="163">
        <v>3</v>
      </c>
      <c r="D3498" s="163" t="s">
        <v>4062</v>
      </c>
      <c r="E3498" s="163" t="s">
        <v>347</v>
      </c>
      <c r="F3498" s="163">
        <v>126</v>
      </c>
      <c r="G3498" s="163">
        <v>21</v>
      </c>
      <c r="H3498" s="163">
        <v>35</v>
      </c>
      <c r="I3498" s="163">
        <v>2</v>
      </c>
      <c r="J3498" s="163">
        <v>184</v>
      </c>
      <c r="K3498" s="163" t="s">
        <v>21</v>
      </c>
      <c r="L3498" s="164">
        <v>3401220</v>
      </c>
      <c r="M3498" s="165">
        <v>552</v>
      </c>
      <c r="N3498" s="166">
        <v>0</v>
      </c>
      <c r="O3498" s="167"/>
    </row>
    <row r="3499" spans="1:15" s="124" customFormat="1" ht="20.399999999999999" x14ac:dyDescent="0.2">
      <c r="A3499" s="162" t="s">
        <v>6798</v>
      </c>
      <c r="B3499" s="163" t="s">
        <v>6799</v>
      </c>
      <c r="C3499" s="163">
        <v>20</v>
      </c>
      <c r="D3499" s="163" t="s">
        <v>88</v>
      </c>
      <c r="E3499" s="163"/>
      <c r="F3499" s="163">
        <v>6</v>
      </c>
      <c r="G3499" s="163">
        <v>6</v>
      </c>
      <c r="H3499" s="163">
        <v>0</v>
      </c>
      <c r="I3499" s="163">
        <v>1</v>
      </c>
      <c r="J3499" s="163">
        <v>13</v>
      </c>
      <c r="K3499" s="163"/>
      <c r="L3499" s="164">
        <v>3401220</v>
      </c>
      <c r="M3499" s="165">
        <v>260</v>
      </c>
      <c r="N3499" s="166">
        <v>3076.9229999999998</v>
      </c>
      <c r="O3499" s="167"/>
    </row>
    <row r="3500" spans="1:15" s="124" customFormat="1" ht="20.399999999999999" x14ac:dyDescent="0.2">
      <c r="A3500" s="162" t="s">
        <v>6800</v>
      </c>
      <c r="B3500" s="163" t="s">
        <v>1342</v>
      </c>
      <c r="C3500" s="163">
        <v>20</v>
      </c>
      <c r="D3500" s="163" t="s">
        <v>298</v>
      </c>
      <c r="E3500" s="163"/>
      <c r="F3500" s="163">
        <v>7</v>
      </c>
      <c r="G3500" s="163">
        <v>5</v>
      </c>
      <c r="H3500" s="163">
        <v>0</v>
      </c>
      <c r="I3500" s="163">
        <v>1</v>
      </c>
      <c r="J3500" s="163">
        <v>13</v>
      </c>
      <c r="K3500" s="163"/>
      <c r="L3500" s="164">
        <v>3401220</v>
      </c>
      <c r="M3500" s="165">
        <v>260</v>
      </c>
      <c r="N3500" s="166">
        <v>3076.9229999999998</v>
      </c>
      <c r="O3500" s="167"/>
    </row>
    <row r="3501" spans="1:15" s="124" customFormat="1" ht="30.6" x14ac:dyDescent="0.2">
      <c r="A3501" s="162" t="s">
        <v>6801</v>
      </c>
      <c r="B3501" s="163" t="s">
        <v>3741</v>
      </c>
      <c r="C3501" s="163">
        <v>4</v>
      </c>
      <c r="D3501" s="163" t="s">
        <v>6773</v>
      </c>
      <c r="E3501" s="163" t="s">
        <v>347</v>
      </c>
      <c r="F3501" s="163">
        <v>126</v>
      </c>
      <c r="G3501" s="163">
        <v>21</v>
      </c>
      <c r="H3501" s="163">
        <v>40</v>
      </c>
      <c r="I3501" s="163">
        <v>2</v>
      </c>
      <c r="J3501" s="163">
        <v>189</v>
      </c>
      <c r="K3501" s="163" t="s">
        <v>21</v>
      </c>
      <c r="L3501" s="164">
        <v>3401220</v>
      </c>
      <c r="M3501" s="165">
        <v>756</v>
      </c>
      <c r="N3501" s="166">
        <v>0</v>
      </c>
      <c r="O3501" s="167"/>
    </row>
    <row r="3502" spans="1:15" s="124" customFormat="1" ht="20.399999999999999" x14ac:dyDescent="0.2">
      <c r="A3502" s="162" t="s">
        <v>6798</v>
      </c>
      <c r="B3502" s="163" t="s">
        <v>6802</v>
      </c>
      <c r="C3502" s="163">
        <v>17</v>
      </c>
      <c r="D3502" s="163" t="s">
        <v>298</v>
      </c>
      <c r="E3502" s="163"/>
      <c r="F3502" s="163">
        <v>6</v>
      </c>
      <c r="G3502" s="163">
        <v>6</v>
      </c>
      <c r="H3502" s="163">
        <v>0</v>
      </c>
      <c r="I3502" s="163">
        <v>1</v>
      </c>
      <c r="J3502" s="163">
        <v>13</v>
      </c>
      <c r="K3502" s="163"/>
      <c r="L3502" s="164">
        <v>3401220</v>
      </c>
      <c r="M3502" s="165">
        <v>221</v>
      </c>
      <c r="N3502" s="166">
        <v>3393.6651000000002</v>
      </c>
      <c r="O3502" s="167"/>
    </row>
    <row r="3503" spans="1:15" s="124" customFormat="1" ht="20.399999999999999" x14ac:dyDescent="0.2">
      <c r="A3503" s="162" t="s">
        <v>6803</v>
      </c>
      <c r="B3503" s="163" t="s">
        <v>6654</v>
      </c>
      <c r="C3503" s="163">
        <v>6</v>
      </c>
      <c r="D3503" s="163" t="s">
        <v>255</v>
      </c>
      <c r="E3503" s="163" t="s">
        <v>346</v>
      </c>
      <c r="F3503" s="163">
        <v>80</v>
      </c>
      <c r="G3503" s="163">
        <v>21</v>
      </c>
      <c r="H3503" s="163">
        <v>42</v>
      </c>
      <c r="I3503" s="163">
        <v>2</v>
      </c>
      <c r="J3503" s="163">
        <v>145</v>
      </c>
      <c r="K3503" s="163" t="s">
        <v>18</v>
      </c>
      <c r="L3503" s="164">
        <v>3401220</v>
      </c>
      <c r="M3503" s="165">
        <v>870</v>
      </c>
      <c r="N3503" s="166">
        <v>0</v>
      </c>
      <c r="O3503" s="167"/>
    </row>
    <row r="3504" spans="1:15" s="124" customFormat="1" ht="20.399999999999999" x14ac:dyDescent="0.2">
      <c r="A3504" s="162" t="s">
        <v>6804</v>
      </c>
      <c r="B3504" s="163" t="s">
        <v>6805</v>
      </c>
      <c r="C3504" s="163">
        <v>18</v>
      </c>
      <c r="D3504" s="163" t="s">
        <v>140</v>
      </c>
      <c r="E3504" s="163"/>
      <c r="F3504" s="163">
        <v>8</v>
      </c>
      <c r="G3504" s="163">
        <v>5</v>
      </c>
      <c r="H3504" s="163">
        <v>0</v>
      </c>
      <c r="I3504" s="163">
        <v>1</v>
      </c>
      <c r="J3504" s="163">
        <v>14</v>
      </c>
      <c r="K3504" s="163"/>
      <c r="L3504" s="164">
        <v>3401220</v>
      </c>
      <c r="M3504" s="165">
        <v>252</v>
      </c>
      <c r="N3504" s="166">
        <v>2976.1904</v>
      </c>
      <c r="O3504" s="167"/>
    </row>
    <row r="3505" spans="1:15" s="124" customFormat="1" ht="20.399999999999999" x14ac:dyDescent="0.2">
      <c r="A3505" s="162" t="s">
        <v>6806</v>
      </c>
      <c r="B3505" s="163" t="s">
        <v>6807</v>
      </c>
      <c r="C3505" s="163">
        <v>3</v>
      </c>
      <c r="D3505" s="163" t="s">
        <v>6461</v>
      </c>
      <c r="E3505" s="163" t="s">
        <v>366</v>
      </c>
      <c r="F3505" s="163">
        <v>126</v>
      </c>
      <c r="G3505" s="163">
        <v>21</v>
      </c>
      <c r="H3505" s="163">
        <v>40</v>
      </c>
      <c r="I3505" s="163">
        <v>2</v>
      </c>
      <c r="J3505" s="163">
        <v>189</v>
      </c>
      <c r="K3505" s="163" t="s">
        <v>18</v>
      </c>
      <c r="L3505" s="164">
        <v>3401220</v>
      </c>
      <c r="M3505" s="165">
        <v>567</v>
      </c>
      <c r="N3505" s="166">
        <v>0</v>
      </c>
      <c r="O3505" s="167"/>
    </row>
    <row r="3506" spans="1:15" s="124" customFormat="1" ht="20.399999999999999" x14ac:dyDescent="0.2">
      <c r="A3506" s="162" t="s">
        <v>6798</v>
      </c>
      <c r="B3506" s="163" t="s">
        <v>6808</v>
      </c>
      <c r="C3506" s="163">
        <v>8</v>
      </c>
      <c r="D3506" s="163" t="s">
        <v>298</v>
      </c>
      <c r="E3506" s="163"/>
      <c r="F3506" s="163">
        <v>6</v>
      </c>
      <c r="G3506" s="163">
        <v>6</v>
      </c>
      <c r="H3506" s="163">
        <v>0</v>
      </c>
      <c r="I3506" s="163">
        <v>1</v>
      </c>
      <c r="J3506" s="163">
        <v>13</v>
      </c>
      <c r="K3506" s="163"/>
      <c r="L3506" s="164">
        <v>3401220</v>
      </c>
      <c r="M3506" s="165">
        <v>104</v>
      </c>
      <c r="N3506" s="166">
        <v>7471.1538</v>
      </c>
      <c r="O3506" s="167"/>
    </row>
    <row r="3507" spans="1:15" s="124" customFormat="1" ht="30.6" x14ac:dyDescent="0.2">
      <c r="A3507" s="162" t="s">
        <v>6809</v>
      </c>
      <c r="B3507" s="163" t="s">
        <v>6810</v>
      </c>
      <c r="C3507" s="163">
        <v>7</v>
      </c>
      <c r="D3507" s="163" t="s">
        <v>255</v>
      </c>
      <c r="E3507" s="163" t="s">
        <v>346</v>
      </c>
      <c r="F3507" s="163">
        <v>140</v>
      </c>
      <c r="G3507" s="163">
        <v>27</v>
      </c>
      <c r="H3507" s="163">
        <v>45</v>
      </c>
      <c r="I3507" s="163">
        <v>2</v>
      </c>
      <c r="J3507" s="163">
        <v>214</v>
      </c>
      <c r="K3507" s="163" t="s">
        <v>18</v>
      </c>
      <c r="L3507" s="164">
        <v>3401220</v>
      </c>
      <c r="M3507" s="165">
        <v>1498</v>
      </c>
      <c r="N3507" s="166">
        <v>0</v>
      </c>
      <c r="O3507" s="167"/>
    </row>
    <row r="3508" spans="1:15" s="124" customFormat="1" ht="20.399999999999999" x14ac:dyDescent="0.2">
      <c r="A3508" s="162" t="s">
        <v>6811</v>
      </c>
      <c r="B3508" s="163" t="s">
        <v>6812</v>
      </c>
      <c r="C3508" s="163">
        <v>8</v>
      </c>
      <c r="D3508" s="163" t="s">
        <v>298</v>
      </c>
      <c r="E3508" s="163" t="s">
        <v>17</v>
      </c>
      <c r="F3508" s="163">
        <v>20</v>
      </c>
      <c r="G3508" s="163">
        <v>14</v>
      </c>
      <c r="H3508" s="163">
        <v>0</v>
      </c>
      <c r="I3508" s="163">
        <v>0</v>
      </c>
      <c r="J3508" s="163">
        <v>34</v>
      </c>
      <c r="K3508" s="163" t="s">
        <v>18</v>
      </c>
      <c r="L3508" s="164">
        <v>3401220</v>
      </c>
      <c r="M3508" s="165">
        <v>272</v>
      </c>
      <c r="N3508" s="166">
        <v>4981.6175999999996</v>
      </c>
      <c r="O3508" s="167"/>
    </row>
    <row r="3509" spans="1:15" s="124" customFormat="1" ht="20.399999999999999" x14ac:dyDescent="0.2">
      <c r="A3509" s="162" t="s">
        <v>6813</v>
      </c>
      <c r="B3509" s="163" t="s">
        <v>6814</v>
      </c>
      <c r="C3509" s="163">
        <v>18</v>
      </c>
      <c r="D3509" s="163" t="s">
        <v>140</v>
      </c>
      <c r="E3509" s="163"/>
      <c r="F3509" s="163">
        <v>8</v>
      </c>
      <c r="G3509" s="163">
        <v>6</v>
      </c>
      <c r="H3509" s="163">
        <v>0</v>
      </c>
      <c r="I3509" s="163">
        <v>1</v>
      </c>
      <c r="J3509" s="163">
        <v>15</v>
      </c>
      <c r="K3509" s="163"/>
      <c r="L3509" s="164">
        <v>3401220</v>
      </c>
      <c r="M3509" s="165">
        <v>270</v>
      </c>
      <c r="N3509" s="166">
        <v>2592.5925000000002</v>
      </c>
      <c r="O3509" s="167"/>
    </row>
    <row r="3510" spans="1:15" s="124" customFormat="1" ht="20.399999999999999" x14ac:dyDescent="0.2">
      <c r="A3510" s="162" t="s">
        <v>6815</v>
      </c>
      <c r="B3510" s="163" t="s">
        <v>6816</v>
      </c>
      <c r="C3510" s="163">
        <v>16</v>
      </c>
      <c r="D3510" s="163" t="s">
        <v>88</v>
      </c>
      <c r="E3510" s="163"/>
      <c r="F3510" s="163">
        <v>8</v>
      </c>
      <c r="G3510" s="163">
        <v>6</v>
      </c>
      <c r="H3510" s="163">
        <v>0</v>
      </c>
      <c r="I3510" s="163">
        <v>1</v>
      </c>
      <c r="J3510" s="163">
        <v>15</v>
      </c>
      <c r="K3510" s="163"/>
      <c r="L3510" s="164">
        <v>3401220</v>
      </c>
      <c r="M3510" s="165">
        <v>240</v>
      </c>
      <c r="N3510" s="166">
        <v>2916.6666</v>
      </c>
      <c r="O3510" s="167"/>
    </row>
    <row r="3511" spans="1:15" s="124" customFormat="1" ht="30.6" x14ac:dyDescent="0.2">
      <c r="A3511" s="162" t="s">
        <v>6817</v>
      </c>
      <c r="B3511" s="163" t="s">
        <v>931</v>
      </c>
      <c r="C3511" s="163">
        <v>3</v>
      </c>
      <c r="D3511" s="163" t="s">
        <v>125</v>
      </c>
      <c r="E3511" s="163" t="s">
        <v>347</v>
      </c>
      <c r="F3511" s="163">
        <v>126</v>
      </c>
      <c r="G3511" s="163">
        <v>21</v>
      </c>
      <c r="H3511" s="163">
        <v>40</v>
      </c>
      <c r="I3511" s="163">
        <v>2</v>
      </c>
      <c r="J3511" s="163">
        <v>189</v>
      </c>
      <c r="K3511" s="163" t="s">
        <v>21</v>
      </c>
      <c r="L3511" s="164">
        <v>3401220</v>
      </c>
      <c r="M3511" s="165">
        <v>567</v>
      </c>
      <c r="N3511" s="166">
        <v>0</v>
      </c>
      <c r="O3511" s="167"/>
    </row>
    <row r="3512" spans="1:15" s="124" customFormat="1" ht="20.399999999999999" x14ac:dyDescent="0.2">
      <c r="A3512" s="162" t="s">
        <v>6818</v>
      </c>
      <c r="B3512" s="163" t="s">
        <v>6819</v>
      </c>
      <c r="C3512" s="163">
        <v>6</v>
      </c>
      <c r="D3512" s="163" t="s">
        <v>255</v>
      </c>
      <c r="E3512" s="163" t="s">
        <v>346</v>
      </c>
      <c r="F3512" s="163">
        <v>80</v>
      </c>
      <c r="G3512" s="163">
        <v>21</v>
      </c>
      <c r="H3512" s="163">
        <v>45</v>
      </c>
      <c r="I3512" s="163">
        <v>2</v>
      </c>
      <c r="J3512" s="163">
        <v>148</v>
      </c>
      <c r="K3512" s="163" t="s">
        <v>18</v>
      </c>
      <c r="L3512" s="164">
        <v>3401220</v>
      </c>
      <c r="M3512" s="165">
        <v>888</v>
      </c>
      <c r="N3512" s="166">
        <v>686.93690000000004</v>
      </c>
      <c r="O3512" s="167"/>
    </row>
    <row r="3513" spans="1:15" s="124" customFormat="1" ht="20.399999999999999" x14ac:dyDescent="0.2">
      <c r="A3513" s="162" t="s">
        <v>6820</v>
      </c>
      <c r="B3513" s="163" t="s">
        <v>1600</v>
      </c>
      <c r="C3513" s="163">
        <v>2</v>
      </c>
      <c r="D3513" s="163" t="s">
        <v>125</v>
      </c>
      <c r="E3513" s="163"/>
      <c r="F3513" s="163">
        <v>14</v>
      </c>
      <c r="G3513" s="163">
        <v>4</v>
      </c>
      <c r="H3513" s="163">
        <v>0</v>
      </c>
      <c r="I3513" s="163">
        <v>0</v>
      </c>
      <c r="J3513" s="163">
        <v>18</v>
      </c>
      <c r="K3513" s="163"/>
      <c r="L3513" s="164">
        <v>3401220</v>
      </c>
      <c r="M3513" s="165">
        <v>36</v>
      </c>
      <c r="N3513" s="166">
        <v>3236.1111000000001</v>
      </c>
      <c r="O3513" s="167"/>
    </row>
    <row r="3514" spans="1:15" s="124" customFormat="1" ht="20.399999999999999" x14ac:dyDescent="0.2">
      <c r="A3514" s="162" t="s">
        <v>6798</v>
      </c>
      <c r="B3514" s="163" t="s">
        <v>6821</v>
      </c>
      <c r="C3514" s="163">
        <v>12</v>
      </c>
      <c r="D3514" s="163" t="s">
        <v>88</v>
      </c>
      <c r="E3514" s="163"/>
      <c r="F3514" s="163">
        <v>8</v>
      </c>
      <c r="G3514" s="163">
        <v>8</v>
      </c>
      <c r="H3514" s="163">
        <v>0</v>
      </c>
      <c r="I3514" s="163">
        <v>1</v>
      </c>
      <c r="J3514" s="163">
        <v>17</v>
      </c>
      <c r="K3514" s="163"/>
      <c r="L3514" s="164">
        <v>3401220</v>
      </c>
      <c r="M3514" s="165">
        <v>204</v>
      </c>
      <c r="N3514" s="166">
        <v>4990.1959999999999</v>
      </c>
      <c r="O3514" s="167"/>
    </row>
    <row r="3515" spans="1:15" s="124" customFormat="1" ht="20.399999999999999" x14ac:dyDescent="0.2">
      <c r="A3515" s="162" t="s">
        <v>6815</v>
      </c>
      <c r="B3515" s="163" t="s">
        <v>6822</v>
      </c>
      <c r="C3515" s="163">
        <v>20</v>
      </c>
      <c r="D3515" s="163" t="s">
        <v>88</v>
      </c>
      <c r="E3515" s="163"/>
      <c r="F3515" s="163">
        <v>8</v>
      </c>
      <c r="G3515" s="163">
        <v>7</v>
      </c>
      <c r="H3515" s="163">
        <v>0</v>
      </c>
      <c r="I3515" s="163">
        <v>1</v>
      </c>
      <c r="J3515" s="163">
        <v>16</v>
      </c>
      <c r="K3515" s="163"/>
      <c r="L3515" s="164">
        <v>3401220</v>
      </c>
      <c r="M3515" s="165">
        <v>320</v>
      </c>
      <c r="N3515" s="166">
        <v>3375</v>
      </c>
      <c r="O3515" s="167"/>
    </row>
    <row r="3516" spans="1:15" s="124" customFormat="1" ht="20.399999999999999" x14ac:dyDescent="0.2">
      <c r="A3516" s="162" t="s">
        <v>6823</v>
      </c>
      <c r="B3516" s="163" t="s">
        <v>1483</v>
      </c>
      <c r="C3516" s="163">
        <v>2</v>
      </c>
      <c r="D3516" s="163" t="s">
        <v>210</v>
      </c>
      <c r="E3516" s="163" t="s">
        <v>347</v>
      </c>
      <c r="F3516" s="163">
        <v>126</v>
      </c>
      <c r="G3516" s="163">
        <v>21</v>
      </c>
      <c r="H3516" s="163">
        <v>40</v>
      </c>
      <c r="I3516" s="163">
        <v>2</v>
      </c>
      <c r="J3516" s="163">
        <v>189</v>
      </c>
      <c r="K3516" s="163" t="s">
        <v>21</v>
      </c>
      <c r="L3516" s="164">
        <v>3401220</v>
      </c>
      <c r="M3516" s="165">
        <v>378</v>
      </c>
      <c r="N3516" s="166">
        <v>0</v>
      </c>
      <c r="O3516" s="167"/>
    </row>
    <row r="3517" spans="1:15" s="124" customFormat="1" ht="20.399999999999999" x14ac:dyDescent="0.2">
      <c r="A3517" s="162" t="s">
        <v>6824</v>
      </c>
      <c r="B3517" s="163" t="s">
        <v>737</v>
      </c>
      <c r="C3517" s="163">
        <v>2</v>
      </c>
      <c r="D3517" s="163" t="s">
        <v>4827</v>
      </c>
      <c r="E3517" s="163" t="s">
        <v>347</v>
      </c>
      <c r="F3517" s="163">
        <v>126</v>
      </c>
      <c r="G3517" s="163">
        <v>21</v>
      </c>
      <c r="H3517" s="163">
        <v>40</v>
      </c>
      <c r="I3517" s="163">
        <v>2</v>
      </c>
      <c r="J3517" s="163">
        <v>189</v>
      </c>
      <c r="K3517" s="163" t="s">
        <v>21</v>
      </c>
      <c r="L3517" s="164">
        <v>3401220</v>
      </c>
      <c r="M3517" s="165">
        <v>378</v>
      </c>
      <c r="N3517" s="166">
        <v>0</v>
      </c>
      <c r="O3517" s="167"/>
    </row>
    <row r="3518" spans="1:15" s="124" customFormat="1" ht="20.399999999999999" x14ac:dyDescent="0.2">
      <c r="A3518" s="162" t="s">
        <v>6825</v>
      </c>
      <c r="B3518" s="163" t="s">
        <v>6826</v>
      </c>
      <c r="C3518" s="163">
        <v>30</v>
      </c>
      <c r="D3518" s="163" t="s">
        <v>261</v>
      </c>
      <c r="E3518" s="163"/>
      <c r="F3518" s="163">
        <v>8</v>
      </c>
      <c r="G3518" s="163">
        <v>8</v>
      </c>
      <c r="H3518" s="163">
        <v>0</v>
      </c>
      <c r="I3518" s="163">
        <v>1</v>
      </c>
      <c r="J3518" s="163">
        <v>17</v>
      </c>
      <c r="K3518" s="163"/>
      <c r="L3518" s="164">
        <v>3401220</v>
      </c>
      <c r="M3518" s="165">
        <v>510</v>
      </c>
      <c r="N3518" s="166">
        <v>2221.7647000000002</v>
      </c>
      <c r="O3518" s="167"/>
    </row>
    <row r="3519" spans="1:15" s="124" customFormat="1" ht="20.399999999999999" x14ac:dyDescent="0.2">
      <c r="A3519" s="162" t="s">
        <v>6827</v>
      </c>
      <c r="B3519" s="163" t="s">
        <v>6828</v>
      </c>
      <c r="C3519" s="163">
        <v>22</v>
      </c>
      <c r="D3519" s="163" t="s">
        <v>300</v>
      </c>
      <c r="E3519" s="163"/>
      <c r="F3519" s="163">
        <v>8</v>
      </c>
      <c r="G3519" s="163">
        <v>7</v>
      </c>
      <c r="H3519" s="163">
        <v>0</v>
      </c>
      <c r="I3519" s="163">
        <v>1</v>
      </c>
      <c r="J3519" s="163">
        <v>16</v>
      </c>
      <c r="K3519" s="163"/>
      <c r="L3519" s="164">
        <v>3401220</v>
      </c>
      <c r="M3519" s="165">
        <v>352</v>
      </c>
      <c r="N3519" s="166">
        <v>4261.3635999999997</v>
      </c>
      <c r="O3519" s="167"/>
    </row>
    <row r="3520" spans="1:15" s="124" customFormat="1" ht="20.399999999999999" x14ac:dyDescent="0.2">
      <c r="A3520" s="162" t="s">
        <v>6829</v>
      </c>
      <c r="B3520" s="163" t="s">
        <v>2893</v>
      </c>
      <c r="C3520" s="163">
        <v>10</v>
      </c>
      <c r="D3520" s="163" t="s">
        <v>261</v>
      </c>
      <c r="E3520" s="163" t="s">
        <v>17</v>
      </c>
      <c r="F3520" s="163">
        <v>12</v>
      </c>
      <c r="G3520" s="163">
        <v>14</v>
      </c>
      <c r="H3520" s="163">
        <v>0</v>
      </c>
      <c r="I3520" s="163">
        <v>1</v>
      </c>
      <c r="J3520" s="163">
        <v>27</v>
      </c>
      <c r="K3520" s="163" t="s">
        <v>18</v>
      </c>
      <c r="L3520" s="164">
        <v>3401220</v>
      </c>
      <c r="M3520" s="165">
        <v>270</v>
      </c>
      <c r="N3520" s="166">
        <v>5925.9259000000002</v>
      </c>
      <c r="O3520" s="167"/>
    </row>
    <row r="3521" spans="1:15" s="124" customFormat="1" ht="20.399999999999999" x14ac:dyDescent="0.2">
      <c r="A3521" s="162" t="s">
        <v>6830</v>
      </c>
      <c r="B3521" s="163" t="s">
        <v>5262</v>
      </c>
      <c r="C3521" s="163">
        <v>8</v>
      </c>
      <c r="D3521" s="163" t="s">
        <v>428</v>
      </c>
      <c r="E3521" s="163" t="s">
        <v>17</v>
      </c>
      <c r="F3521" s="163">
        <v>14</v>
      </c>
      <c r="G3521" s="163">
        <v>12</v>
      </c>
      <c r="H3521" s="163">
        <v>0</v>
      </c>
      <c r="I3521" s="163">
        <v>1</v>
      </c>
      <c r="J3521" s="163">
        <v>27</v>
      </c>
      <c r="K3521" s="163" t="s">
        <v>18</v>
      </c>
      <c r="L3521" s="164">
        <v>3401220</v>
      </c>
      <c r="M3521" s="165">
        <v>216</v>
      </c>
      <c r="N3521" s="166">
        <v>0</v>
      </c>
      <c r="O3521" s="167"/>
    </row>
    <row r="3522" spans="1:15" s="124" customFormat="1" ht="20.399999999999999" x14ac:dyDescent="0.2">
      <c r="A3522" s="162" t="s">
        <v>6831</v>
      </c>
      <c r="B3522" s="163" t="s">
        <v>6832</v>
      </c>
      <c r="C3522" s="163">
        <v>8</v>
      </c>
      <c r="D3522" s="163" t="s">
        <v>1300</v>
      </c>
      <c r="E3522" s="163" t="s">
        <v>17</v>
      </c>
      <c r="F3522" s="163">
        <v>14</v>
      </c>
      <c r="G3522" s="163">
        <v>12</v>
      </c>
      <c r="H3522" s="163">
        <v>0</v>
      </c>
      <c r="I3522" s="163">
        <v>1</v>
      </c>
      <c r="J3522" s="163">
        <v>27</v>
      </c>
      <c r="K3522" s="163" t="s">
        <v>18</v>
      </c>
      <c r="L3522" s="164">
        <v>3401220</v>
      </c>
      <c r="M3522" s="165">
        <v>216</v>
      </c>
      <c r="N3522" s="166">
        <v>0</v>
      </c>
      <c r="O3522" s="167"/>
    </row>
    <row r="3523" spans="1:15" s="124" customFormat="1" ht="20.399999999999999" x14ac:dyDescent="0.2">
      <c r="A3523" s="162" t="s">
        <v>6833</v>
      </c>
      <c r="B3523" s="163" t="s">
        <v>6832</v>
      </c>
      <c r="C3523" s="163">
        <v>8</v>
      </c>
      <c r="D3523" s="163" t="s">
        <v>221</v>
      </c>
      <c r="E3523" s="163" t="s">
        <v>17</v>
      </c>
      <c r="F3523" s="163">
        <v>12</v>
      </c>
      <c r="G3523" s="163">
        <v>12</v>
      </c>
      <c r="H3523" s="163">
        <v>0</v>
      </c>
      <c r="I3523" s="163">
        <v>1</v>
      </c>
      <c r="J3523" s="163">
        <v>25</v>
      </c>
      <c r="K3523" s="163" t="s">
        <v>18</v>
      </c>
      <c r="L3523" s="164">
        <v>3401220</v>
      </c>
      <c r="M3523" s="165">
        <v>200</v>
      </c>
      <c r="N3523" s="166">
        <v>0</v>
      </c>
      <c r="O3523" s="167"/>
    </row>
    <row r="3524" spans="1:15" s="124" customFormat="1" ht="20.399999999999999" x14ac:dyDescent="0.2">
      <c r="A3524" s="162" t="s">
        <v>6834</v>
      </c>
      <c r="B3524" s="163" t="s">
        <v>6832</v>
      </c>
      <c r="C3524" s="163">
        <v>8</v>
      </c>
      <c r="D3524" s="163" t="s">
        <v>88</v>
      </c>
      <c r="E3524" s="163" t="s">
        <v>17</v>
      </c>
      <c r="F3524" s="163">
        <v>12</v>
      </c>
      <c r="G3524" s="163">
        <v>14</v>
      </c>
      <c r="H3524" s="163">
        <v>0</v>
      </c>
      <c r="I3524" s="163">
        <v>1</v>
      </c>
      <c r="J3524" s="163">
        <v>27</v>
      </c>
      <c r="K3524" s="163" t="s">
        <v>18</v>
      </c>
      <c r="L3524" s="164">
        <v>3401220</v>
      </c>
      <c r="M3524" s="165">
        <v>216</v>
      </c>
      <c r="N3524" s="166">
        <v>5555.5555000000004</v>
      </c>
      <c r="O3524" s="167"/>
    </row>
    <row r="3525" spans="1:15" s="124" customFormat="1" ht="20.399999999999999" x14ac:dyDescent="0.2">
      <c r="A3525" s="162" t="s">
        <v>6835</v>
      </c>
      <c r="B3525" s="163" t="s">
        <v>6836</v>
      </c>
      <c r="C3525" s="163">
        <v>8</v>
      </c>
      <c r="D3525" s="163" t="s">
        <v>326</v>
      </c>
      <c r="E3525" s="163" t="s">
        <v>17</v>
      </c>
      <c r="F3525" s="163">
        <v>12</v>
      </c>
      <c r="G3525" s="163">
        <v>14</v>
      </c>
      <c r="H3525" s="163">
        <v>0</v>
      </c>
      <c r="I3525" s="163">
        <v>1</v>
      </c>
      <c r="J3525" s="163">
        <v>27</v>
      </c>
      <c r="K3525" s="163" t="s">
        <v>18</v>
      </c>
      <c r="L3525" s="164">
        <v>3401220</v>
      </c>
      <c r="M3525" s="165">
        <v>216</v>
      </c>
      <c r="N3525" s="166">
        <v>5555.5555000000004</v>
      </c>
      <c r="O3525" s="167"/>
    </row>
    <row r="3526" spans="1:15" s="124" customFormat="1" ht="20.399999999999999" x14ac:dyDescent="0.2">
      <c r="A3526" s="162" t="s">
        <v>6837</v>
      </c>
      <c r="B3526" s="163" t="s">
        <v>945</v>
      </c>
      <c r="C3526" s="163">
        <v>7</v>
      </c>
      <c r="D3526" s="163" t="s">
        <v>393</v>
      </c>
      <c r="E3526" s="163" t="s">
        <v>17</v>
      </c>
      <c r="F3526" s="163">
        <v>12</v>
      </c>
      <c r="G3526" s="163">
        <v>12</v>
      </c>
      <c r="H3526" s="163">
        <v>0</v>
      </c>
      <c r="I3526" s="163">
        <v>1</v>
      </c>
      <c r="J3526" s="163">
        <v>25</v>
      </c>
      <c r="K3526" s="163" t="s">
        <v>18</v>
      </c>
      <c r="L3526" s="164">
        <v>3401220</v>
      </c>
      <c r="M3526" s="165">
        <v>175</v>
      </c>
      <c r="N3526" s="166">
        <v>0</v>
      </c>
      <c r="O3526" s="167"/>
    </row>
    <row r="3527" spans="1:15" s="124" customFormat="1" ht="20.399999999999999" x14ac:dyDescent="0.2">
      <c r="A3527" s="162" t="s">
        <v>6838</v>
      </c>
      <c r="B3527" s="163" t="s">
        <v>945</v>
      </c>
      <c r="C3527" s="163">
        <v>7</v>
      </c>
      <c r="D3527" s="163" t="s">
        <v>771</v>
      </c>
      <c r="E3527" s="163" t="s">
        <v>17</v>
      </c>
      <c r="F3527" s="163">
        <v>14</v>
      </c>
      <c r="G3527" s="163">
        <v>12</v>
      </c>
      <c r="H3527" s="163">
        <v>0</v>
      </c>
      <c r="I3527" s="163">
        <v>1</v>
      </c>
      <c r="J3527" s="163">
        <v>27</v>
      </c>
      <c r="K3527" s="163" t="s">
        <v>18</v>
      </c>
      <c r="L3527" s="164">
        <v>3401220</v>
      </c>
      <c r="M3527" s="165">
        <v>189</v>
      </c>
      <c r="N3527" s="166">
        <v>0</v>
      </c>
      <c r="O3527" s="167"/>
    </row>
    <row r="3528" spans="1:15" s="124" customFormat="1" ht="20.399999999999999" x14ac:dyDescent="0.2">
      <c r="A3528" s="162" t="s">
        <v>6839</v>
      </c>
      <c r="B3528" s="163" t="s">
        <v>6840</v>
      </c>
      <c r="C3528" s="163">
        <v>6</v>
      </c>
      <c r="D3528" s="163" t="s">
        <v>255</v>
      </c>
      <c r="E3528" s="163" t="s">
        <v>346</v>
      </c>
      <c r="F3528" s="163">
        <v>140</v>
      </c>
      <c r="G3528" s="163">
        <v>21</v>
      </c>
      <c r="H3528" s="163">
        <v>45</v>
      </c>
      <c r="I3528" s="163">
        <v>2</v>
      </c>
      <c r="J3528" s="163">
        <v>208</v>
      </c>
      <c r="K3528" s="163" t="s">
        <v>18</v>
      </c>
      <c r="L3528" s="164">
        <v>3401220</v>
      </c>
      <c r="M3528" s="165">
        <v>1248</v>
      </c>
      <c r="N3528" s="166">
        <v>641.02560000000005</v>
      </c>
      <c r="O3528" s="167"/>
    </row>
    <row r="3529" spans="1:15" s="124" customFormat="1" ht="20.399999999999999" x14ac:dyDescent="0.2">
      <c r="A3529" s="162" t="s">
        <v>6841</v>
      </c>
      <c r="B3529" s="163" t="s">
        <v>6572</v>
      </c>
      <c r="C3529" s="163">
        <v>14</v>
      </c>
      <c r="D3529" s="163" t="s">
        <v>221</v>
      </c>
      <c r="E3529" s="163"/>
      <c r="F3529" s="163">
        <v>8</v>
      </c>
      <c r="G3529" s="163">
        <v>8</v>
      </c>
      <c r="H3529" s="163">
        <v>0</v>
      </c>
      <c r="I3529" s="163">
        <v>1</v>
      </c>
      <c r="J3529" s="163">
        <v>17</v>
      </c>
      <c r="K3529" s="163"/>
      <c r="L3529" s="164">
        <v>3401220</v>
      </c>
      <c r="M3529" s="165">
        <v>238</v>
      </c>
      <c r="N3529" s="166">
        <v>0</v>
      </c>
      <c r="O3529" s="167"/>
    </row>
    <row r="3530" spans="1:15" s="124" customFormat="1" ht="20.399999999999999" x14ac:dyDescent="0.2">
      <c r="A3530" s="162" t="s">
        <v>6842</v>
      </c>
      <c r="B3530" s="163" t="s">
        <v>6572</v>
      </c>
      <c r="C3530" s="163">
        <v>14</v>
      </c>
      <c r="D3530" s="163" t="s">
        <v>393</v>
      </c>
      <c r="E3530" s="163"/>
      <c r="F3530" s="163">
        <v>8</v>
      </c>
      <c r="G3530" s="163">
        <v>7</v>
      </c>
      <c r="H3530" s="163">
        <v>0</v>
      </c>
      <c r="I3530" s="163">
        <v>1</v>
      </c>
      <c r="J3530" s="163">
        <v>16</v>
      </c>
      <c r="K3530" s="163"/>
      <c r="L3530" s="164">
        <v>3401220</v>
      </c>
      <c r="M3530" s="165">
        <v>224</v>
      </c>
      <c r="N3530" s="166">
        <v>0</v>
      </c>
      <c r="O3530" s="167"/>
    </row>
    <row r="3531" spans="1:15" s="124" customFormat="1" ht="20.399999999999999" x14ac:dyDescent="0.2">
      <c r="A3531" s="162" t="s">
        <v>6843</v>
      </c>
      <c r="B3531" s="163" t="s">
        <v>6844</v>
      </c>
      <c r="C3531" s="163">
        <v>7</v>
      </c>
      <c r="D3531" s="163" t="s">
        <v>1649</v>
      </c>
      <c r="E3531" s="163" t="s">
        <v>346</v>
      </c>
      <c r="F3531" s="163">
        <v>100</v>
      </c>
      <c r="G3531" s="163">
        <v>20</v>
      </c>
      <c r="H3531" s="163">
        <v>45</v>
      </c>
      <c r="I3531" s="163">
        <v>2</v>
      </c>
      <c r="J3531" s="163">
        <v>167</v>
      </c>
      <c r="K3531" s="163" t="s">
        <v>18</v>
      </c>
      <c r="L3531" s="164">
        <v>3401220</v>
      </c>
      <c r="M3531" s="165">
        <v>1169</v>
      </c>
      <c r="N3531" s="166">
        <v>855.43190000000004</v>
      </c>
      <c r="O3531" s="167"/>
    </row>
    <row r="3532" spans="1:15" s="161" customFormat="1" ht="13.2" x14ac:dyDescent="0.25">
      <c r="A3532" s="168" t="s">
        <v>29</v>
      </c>
      <c r="B3532" s="169"/>
      <c r="C3532" s="169"/>
      <c r="D3532" s="169" t="s">
        <v>3044</v>
      </c>
      <c r="E3532" s="169"/>
      <c r="F3532" s="169"/>
      <c r="G3532" s="169"/>
      <c r="H3532" s="169"/>
      <c r="I3532" s="169"/>
      <c r="J3532" s="169"/>
      <c r="K3532" s="169"/>
      <c r="L3532" s="170"/>
      <c r="M3532" s="171"/>
      <c r="N3532" s="172" t="s">
        <v>20</v>
      </c>
      <c r="O3532" s="158">
        <v>30120751</v>
      </c>
    </row>
    <row r="3533" spans="1:15" s="124" customFormat="1" x14ac:dyDescent="0.2">
      <c r="L3533" s="41"/>
      <c r="M3533" s="125"/>
      <c r="N3533" s="126"/>
      <c r="O3533" s="127"/>
    </row>
    <row r="3534" spans="1:15" s="124" customFormat="1" ht="13.2" x14ac:dyDescent="0.25">
      <c r="D3534" s="161" t="s">
        <v>6845</v>
      </c>
      <c r="L3534" s="41"/>
      <c r="M3534" s="125"/>
      <c r="N3534" s="126"/>
      <c r="O3534" s="127"/>
    </row>
    <row r="3535" spans="1:15" s="124" customFormat="1" ht="20.399999999999999" x14ac:dyDescent="0.2">
      <c r="A3535" s="162" t="s">
        <v>6846</v>
      </c>
      <c r="B3535" s="163" t="s">
        <v>6847</v>
      </c>
      <c r="C3535" s="163">
        <v>16</v>
      </c>
      <c r="D3535" s="163" t="s">
        <v>293</v>
      </c>
      <c r="E3535" s="163"/>
      <c r="F3535" s="163">
        <v>1</v>
      </c>
      <c r="G3535" s="163">
        <v>2</v>
      </c>
      <c r="H3535" s="163">
        <v>0</v>
      </c>
      <c r="I3535" s="163">
        <v>0</v>
      </c>
      <c r="J3535" s="163">
        <v>3</v>
      </c>
      <c r="K3535" s="163"/>
      <c r="L3535" s="164">
        <v>3401220</v>
      </c>
      <c r="M3535" s="165">
        <v>48</v>
      </c>
      <c r="N3535" s="166">
        <v>9939.0416000000005</v>
      </c>
      <c r="O3535" s="167"/>
    </row>
    <row r="3536" spans="1:15" s="124" customFormat="1" ht="20.399999999999999" x14ac:dyDescent="0.2">
      <c r="A3536" s="162" t="s">
        <v>6848</v>
      </c>
      <c r="B3536" s="163" t="s">
        <v>6849</v>
      </c>
      <c r="C3536" s="163">
        <v>21</v>
      </c>
      <c r="D3536" s="163" t="s">
        <v>298</v>
      </c>
      <c r="E3536" s="163"/>
      <c r="F3536" s="163">
        <v>2</v>
      </c>
      <c r="G3536" s="163">
        <v>2</v>
      </c>
      <c r="H3536" s="163">
        <v>0</v>
      </c>
      <c r="I3536" s="163">
        <v>0</v>
      </c>
      <c r="J3536" s="163">
        <v>4</v>
      </c>
      <c r="K3536" s="163"/>
      <c r="L3536" s="164">
        <v>3401220</v>
      </c>
      <c r="M3536" s="165">
        <v>84</v>
      </c>
      <c r="N3536" s="166">
        <v>9131.1903999999995</v>
      </c>
      <c r="O3536" s="167"/>
    </row>
    <row r="3537" spans="1:15" s="124" customFormat="1" ht="20.399999999999999" x14ac:dyDescent="0.2">
      <c r="A3537" s="162" t="s">
        <v>6846</v>
      </c>
      <c r="B3537" s="163" t="s">
        <v>6850</v>
      </c>
      <c r="C3537" s="163">
        <v>31</v>
      </c>
      <c r="D3537" s="163" t="s">
        <v>293</v>
      </c>
      <c r="E3537" s="163"/>
      <c r="F3537" s="163">
        <v>2</v>
      </c>
      <c r="G3537" s="163">
        <v>2</v>
      </c>
      <c r="H3537" s="163">
        <v>0</v>
      </c>
      <c r="I3537" s="163">
        <v>0</v>
      </c>
      <c r="J3537" s="163">
        <v>4</v>
      </c>
      <c r="K3537" s="163"/>
      <c r="L3537" s="164">
        <v>3401220</v>
      </c>
      <c r="M3537" s="165">
        <v>124</v>
      </c>
      <c r="N3537" s="166">
        <v>6417.7419</v>
      </c>
      <c r="O3537" s="167"/>
    </row>
    <row r="3538" spans="1:15" s="124" customFormat="1" ht="20.399999999999999" x14ac:dyDescent="0.2">
      <c r="A3538" s="162" t="s">
        <v>6848</v>
      </c>
      <c r="B3538" s="163" t="s">
        <v>6851</v>
      </c>
      <c r="C3538" s="163">
        <v>16</v>
      </c>
      <c r="D3538" s="163" t="s">
        <v>293</v>
      </c>
      <c r="E3538" s="163"/>
      <c r="F3538" s="163">
        <v>2</v>
      </c>
      <c r="G3538" s="163">
        <v>2</v>
      </c>
      <c r="H3538" s="163">
        <v>0</v>
      </c>
      <c r="I3538" s="163">
        <v>0</v>
      </c>
      <c r="J3538" s="163">
        <v>4</v>
      </c>
      <c r="K3538" s="163"/>
      <c r="L3538" s="164">
        <v>3401220</v>
      </c>
      <c r="M3538" s="165">
        <v>64</v>
      </c>
      <c r="N3538" s="166">
        <v>0</v>
      </c>
      <c r="O3538" s="167"/>
    </row>
    <row r="3539" spans="1:15" s="161" customFormat="1" ht="13.2" x14ac:dyDescent="0.25">
      <c r="A3539" s="168" t="s">
        <v>6845</v>
      </c>
      <c r="B3539" s="169"/>
      <c r="C3539" s="169"/>
      <c r="D3539" s="169" t="s">
        <v>110</v>
      </c>
      <c r="E3539" s="169"/>
      <c r="F3539" s="169"/>
      <c r="G3539" s="169"/>
      <c r="H3539" s="169"/>
      <c r="I3539" s="169"/>
      <c r="J3539" s="169"/>
      <c r="K3539" s="169"/>
      <c r="L3539" s="170"/>
      <c r="M3539" s="171"/>
      <c r="N3539" s="172" t="s">
        <v>20</v>
      </c>
      <c r="O3539" s="158">
        <v>2039894</v>
      </c>
    </row>
    <row r="3540" spans="1:15" s="124" customFormat="1" x14ac:dyDescent="0.2">
      <c r="L3540" s="41"/>
      <c r="M3540" s="125"/>
      <c r="N3540" s="126"/>
      <c r="O3540" s="127"/>
    </row>
    <row r="3541" spans="1:15" s="124" customFormat="1" ht="13.2" x14ac:dyDescent="0.25">
      <c r="D3541" s="161" t="s">
        <v>30</v>
      </c>
      <c r="L3541" s="41"/>
      <c r="M3541" s="125"/>
      <c r="N3541" s="126"/>
      <c r="O3541" s="127"/>
    </row>
    <row r="3542" spans="1:15" s="124" customFormat="1" ht="20.399999999999999" x14ac:dyDescent="0.2">
      <c r="A3542" s="162" t="s">
        <v>6852</v>
      </c>
      <c r="B3542" s="163" t="s">
        <v>6853</v>
      </c>
      <c r="C3542" s="163">
        <v>15</v>
      </c>
      <c r="D3542" s="163" t="s">
        <v>109</v>
      </c>
      <c r="E3542" s="163"/>
      <c r="F3542" s="163">
        <v>15</v>
      </c>
      <c r="G3542" s="163">
        <v>5</v>
      </c>
      <c r="H3542" s="163">
        <v>0</v>
      </c>
      <c r="I3542" s="163">
        <v>0</v>
      </c>
      <c r="J3542" s="163">
        <v>20</v>
      </c>
      <c r="K3542" s="163"/>
      <c r="L3542" s="164">
        <v>3401220</v>
      </c>
      <c r="M3542" s="165">
        <v>300</v>
      </c>
      <c r="N3542" s="166">
        <v>666.66660000000002</v>
      </c>
      <c r="O3542" s="167"/>
    </row>
    <row r="3543" spans="1:15" s="124" customFormat="1" ht="20.399999999999999" x14ac:dyDescent="0.2">
      <c r="A3543" s="162" t="s">
        <v>5125</v>
      </c>
      <c r="B3543" s="163" t="s">
        <v>6854</v>
      </c>
      <c r="C3543" s="163">
        <v>19</v>
      </c>
      <c r="D3543" s="163" t="s">
        <v>109</v>
      </c>
      <c r="E3543" s="163"/>
      <c r="F3543" s="163">
        <v>8</v>
      </c>
      <c r="G3543" s="163">
        <v>4</v>
      </c>
      <c r="H3543" s="163">
        <v>0</v>
      </c>
      <c r="I3543" s="163">
        <v>0</v>
      </c>
      <c r="J3543" s="163">
        <v>12</v>
      </c>
      <c r="K3543" s="163"/>
      <c r="L3543" s="164">
        <v>3401220</v>
      </c>
      <c r="M3543" s="165">
        <v>228</v>
      </c>
      <c r="N3543" s="166">
        <v>877.19290000000001</v>
      </c>
      <c r="O3543" s="167"/>
    </row>
    <row r="3544" spans="1:15" s="124" customFormat="1" ht="20.399999999999999" x14ac:dyDescent="0.2">
      <c r="A3544" s="162" t="s">
        <v>6852</v>
      </c>
      <c r="B3544" s="163" t="s">
        <v>6754</v>
      </c>
      <c r="C3544" s="163">
        <v>16</v>
      </c>
      <c r="D3544" s="163" t="s">
        <v>109</v>
      </c>
      <c r="E3544" s="163"/>
      <c r="F3544" s="163">
        <v>7</v>
      </c>
      <c r="G3544" s="163">
        <v>3</v>
      </c>
      <c r="H3544" s="163">
        <v>0</v>
      </c>
      <c r="I3544" s="163">
        <v>0</v>
      </c>
      <c r="J3544" s="163">
        <v>10</v>
      </c>
      <c r="K3544" s="163"/>
      <c r="L3544" s="164">
        <v>3401220</v>
      </c>
      <c r="M3544" s="165">
        <v>160</v>
      </c>
      <c r="N3544" s="166">
        <v>0</v>
      </c>
      <c r="O3544" s="167"/>
    </row>
    <row r="3545" spans="1:15" s="124" customFormat="1" ht="20.399999999999999" x14ac:dyDescent="0.2">
      <c r="A3545" s="162" t="s">
        <v>6855</v>
      </c>
      <c r="B3545" s="163" t="s">
        <v>6856</v>
      </c>
      <c r="C3545" s="163">
        <v>16</v>
      </c>
      <c r="D3545" s="163" t="s">
        <v>109</v>
      </c>
      <c r="E3545" s="163"/>
      <c r="F3545" s="163">
        <v>8</v>
      </c>
      <c r="G3545" s="163">
        <v>4</v>
      </c>
      <c r="H3545" s="163">
        <v>0</v>
      </c>
      <c r="I3545" s="163">
        <v>0</v>
      </c>
      <c r="J3545" s="163">
        <v>12</v>
      </c>
      <c r="K3545" s="163"/>
      <c r="L3545" s="164">
        <v>3401220</v>
      </c>
      <c r="M3545" s="165">
        <v>192</v>
      </c>
      <c r="N3545" s="166">
        <v>0</v>
      </c>
      <c r="O3545" s="167"/>
    </row>
    <row r="3546" spans="1:15" s="124" customFormat="1" ht="20.399999999999999" x14ac:dyDescent="0.2">
      <c r="A3546" s="162" t="s">
        <v>6857</v>
      </c>
      <c r="B3546" s="163" t="s">
        <v>5411</v>
      </c>
      <c r="C3546" s="163">
        <v>10</v>
      </c>
      <c r="D3546" s="163" t="s">
        <v>88</v>
      </c>
      <c r="E3546" s="163" t="s">
        <v>17</v>
      </c>
      <c r="F3546" s="163">
        <v>10</v>
      </c>
      <c r="G3546" s="163">
        <v>5</v>
      </c>
      <c r="H3546" s="163">
        <v>0</v>
      </c>
      <c r="I3546" s="163">
        <v>0</v>
      </c>
      <c r="J3546" s="163">
        <v>15</v>
      </c>
      <c r="K3546" s="163" t="s">
        <v>21</v>
      </c>
      <c r="L3546" s="164">
        <v>3401220</v>
      </c>
      <c r="M3546" s="165">
        <v>150</v>
      </c>
      <c r="N3546" s="166">
        <v>4700.7133000000003</v>
      </c>
      <c r="O3546" s="167"/>
    </row>
    <row r="3547" spans="1:15" s="124" customFormat="1" ht="30.6" x14ac:dyDescent="0.2">
      <c r="A3547" s="162" t="s">
        <v>6858</v>
      </c>
      <c r="B3547" s="163" t="s">
        <v>2561</v>
      </c>
      <c r="C3547" s="163">
        <v>3</v>
      </c>
      <c r="D3547" s="163" t="s">
        <v>6859</v>
      </c>
      <c r="E3547" s="163" t="s">
        <v>4273</v>
      </c>
      <c r="F3547" s="163">
        <v>145</v>
      </c>
      <c r="G3547" s="163">
        <v>0</v>
      </c>
      <c r="H3547" s="163">
        <v>30</v>
      </c>
      <c r="I3547" s="163">
        <v>0</v>
      </c>
      <c r="J3547" s="163">
        <v>175</v>
      </c>
      <c r="K3547" s="163" t="s">
        <v>18</v>
      </c>
      <c r="L3547" s="164">
        <v>3401220</v>
      </c>
      <c r="M3547" s="165">
        <v>525</v>
      </c>
      <c r="N3547" s="166">
        <v>380.95229999999998</v>
      </c>
      <c r="O3547" s="167"/>
    </row>
    <row r="3548" spans="1:15" s="124" customFormat="1" ht="20.399999999999999" x14ac:dyDescent="0.2">
      <c r="A3548" s="162" t="s">
        <v>5125</v>
      </c>
      <c r="B3548" s="163" t="s">
        <v>4116</v>
      </c>
      <c r="C3548" s="163">
        <v>14</v>
      </c>
      <c r="D3548" s="163" t="s">
        <v>109</v>
      </c>
      <c r="E3548" s="163"/>
      <c r="F3548" s="163">
        <v>8</v>
      </c>
      <c r="G3548" s="163">
        <v>4</v>
      </c>
      <c r="H3548" s="163">
        <v>0</v>
      </c>
      <c r="I3548" s="163">
        <v>0</v>
      </c>
      <c r="J3548" s="163">
        <v>12</v>
      </c>
      <c r="K3548" s="163"/>
      <c r="L3548" s="164">
        <v>3401220</v>
      </c>
      <c r="M3548" s="165">
        <v>168</v>
      </c>
      <c r="N3548" s="166">
        <v>0</v>
      </c>
      <c r="O3548" s="167"/>
    </row>
    <row r="3549" spans="1:15" s="124" customFormat="1" ht="20.399999999999999" x14ac:dyDescent="0.2">
      <c r="A3549" s="162" t="s">
        <v>4755</v>
      </c>
      <c r="B3549" s="163" t="s">
        <v>4116</v>
      </c>
      <c r="C3549" s="163">
        <v>14</v>
      </c>
      <c r="D3549" s="163" t="s">
        <v>109</v>
      </c>
      <c r="E3549" s="163"/>
      <c r="F3549" s="163">
        <v>8</v>
      </c>
      <c r="G3549" s="163">
        <v>4</v>
      </c>
      <c r="H3549" s="163">
        <v>0</v>
      </c>
      <c r="I3549" s="163">
        <v>0</v>
      </c>
      <c r="J3549" s="163">
        <v>12</v>
      </c>
      <c r="K3549" s="163"/>
      <c r="L3549" s="164">
        <v>3401220</v>
      </c>
      <c r="M3549" s="165">
        <v>168</v>
      </c>
      <c r="N3549" s="166">
        <v>0</v>
      </c>
      <c r="O3549" s="167"/>
    </row>
    <row r="3550" spans="1:15" s="124" customFormat="1" ht="20.399999999999999" x14ac:dyDescent="0.2">
      <c r="A3550" s="162" t="s">
        <v>6860</v>
      </c>
      <c r="B3550" s="163" t="s">
        <v>6861</v>
      </c>
      <c r="C3550" s="163">
        <v>4</v>
      </c>
      <c r="D3550" s="163" t="s">
        <v>6862</v>
      </c>
      <c r="E3550" s="163" t="s">
        <v>17</v>
      </c>
      <c r="F3550" s="163">
        <v>140</v>
      </c>
      <c r="G3550" s="163">
        <v>0</v>
      </c>
      <c r="H3550" s="163">
        <v>30</v>
      </c>
      <c r="I3550" s="163">
        <v>0</v>
      </c>
      <c r="J3550" s="163">
        <v>170</v>
      </c>
      <c r="K3550" s="163" t="s">
        <v>21</v>
      </c>
      <c r="L3550" s="164">
        <v>3401220</v>
      </c>
      <c r="M3550" s="165">
        <v>680</v>
      </c>
      <c r="N3550" s="166">
        <v>298.3</v>
      </c>
      <c r="O3550" s="167"/>
    </row>
    <row r="3551" spans="1:15" s="124" customFormat="1" ht="20.399999999999999" x14ac:dyDescent="0.2">
      <c r="A3551" s="162" t="s">
        <v>6852</v>
      </c>
      <c r="B3551" s="163" t="s">
        <v>6863</v>
      </c>
      <c r="C3551" s="163">
        <v>21</v>
      </c>
      <c r="D3551" s="163" t="s">
        <v>109</v>
      </c>
      <c r="E3551" s="163"/>
      <c r="F3551" s="163">
        <v>15</v>
      </c>
      <c r="G3551" s="163">
        <v>5</v>
      </c>
      <c r="H3551" s="163">
        <v>0</v>
      </c>
      <c r="I3551" s="163">
        <v>0</v>
      </c>
      <c r="J3551" s="163">
        <v>20</v>
      </c>
      <c r="K3551" s="163"/>
      <c r="L3551" s="164">
        <v>3401220</v>
      </c>
      <c r="M3551" s="165">
        <v>420</v>
      </c>
      <c r="N3551" s="166">
        <v>0</v>
      </c>
      <c r="O3551" s="167"/>
    </row>
    <row r="3552" spans="1:15" s="124" customFormat="1" ht="20.399999999999999" x14ac:dyDescent="0.2">
      <c r="A3552" s="162" t="s">
        <v>6864</v>
      </c>
      <c r="B3552" s="163" t="s">
        <v>6865</v>
      </c>
      <c r="C3552" s="163">
        <v>4</v>
      </c>
      <c r="D3552" s="163" t="s">
        <v>6866</v>
      </c>
      <c r="E3552" s="163" t="s">
        <v>17</v>
      </c>
      <c r="F3552" s="163">
        <v>140</v>
      </c>
      <c r="G3552" s="163">
        <v>0</v>
      </c>
      <c r="H3552" s="163">
        <v>30</v>
      </c>
      <c r="I3552" s="163">
        <v>0</v>
      </c>
      <c r="J3552" s="163">
        <v>170</v>
      </c>
      <c r="K3552" s="163" t="s">
        <v>21</v>
      </c>
      <c r="L3552" s="164">
        <v>3401220</v>
      </c>
      <c r="M3552" s="165">
        <v>680</v>
      </c>
      <c r="N3552" s="166">
        <v>308.04109999999997</v>
      </c>
      <c r="O3552" s="167"/>
    </row>
    <row r="3553" spans="1:15" s="124" customFormat="1" ht="20.399999999999999" x14ac:dyDescent="0.2">
      <c r="A3553" s="162" t="s">
        <v>6867</v>
      </c>
      <c r="B3553" s="163" t="s">
        <v>6868</v>
      </c>
      <c r="C3553" s="163">
        <v>8</v>
      </c>
      <c r="D3553" s="163" t="s">
        <v>109</v>
      </c>
      <c r="E3553" s="163" t="s">
        <v>17</v>
      </c>
      <c r="F3553" s="163">
        <v>2</v>
      </c>
      <c r="G3553" s="163">
        <v>4</v>
      </c>
      <c r="H3553" s="163">
        <v>0</v>
      </c>
      <c r="I3553" s="163">
        <v>0</v>
      </c>
      <c r="J3553" s="163">
        <v>6</v>
      </c>
      <c r="K3553" s="163" t="s">
        <v>21</v>
      </c>
      <c r="L3553" s="164">
        <v>3401220</v>
      </c>
      <c r="M3553" s="165">
        <v>48</v>
      </c>
      <c r="N3553" s="166">
        <v>1881.1041</v>
      </c>
      <c r="O3553" s="167"/>
    </row>
    <row r="3554" spans="1:15" s="124" customFormat="1" ht="20.399999999999999" x14ac:dyDescent="0.2">
      <c r="A3554" s="162" t="s">
        <v>6855</v>
      </c>
      <c r="B3554" s="163" t="s">
        <v>4123</v>
      </c>
      <c r="C3554" s="163">
        <v>15</v>
      </c>
      <c r="D3554" s="163" t="s">
        <v>109</v>
      </c>
      <c r="E3554" s="163"/>
      <c r="F3554" s="163">
        <v>8</v>
      </c>
      <c r="G3554" s="163">
        <v>4</v>
      </c>
      <c r="H3554" s="163">
        <v>0</v>
      </c>
      <c r="I3554" s="163">
        <v>0</v>
      </c>
      <c r="J3554" s="163">
        <v>12</v>
      </c>
      <c r="K3554" s="163"/>
      <c r="L3554" s="164">
        <v>3401220</v>
      </c>
      <c r="M3554" s="165">
        <v>180</v>
      </c>
      <c r="N3554" s="166">
        <v>0</v>
      </c>
      <c r="O3554" s="167"/>
    </row>
    <row r="3555" spans="1:15" s="124" customFormat="1" ht="20.399999999999999" x14ac:dyDescent="0.2">
      <c r="A3555" s="162" t="s">
        <v>6869</v>
      </c>
      <c r="B3555" s="163" t="s">
        <v>6768</v>
      </c>
      <c r="C3555" s="163">
        <v>16</v>
      </c>
      <c r="D3555" s="163" t="s">
        <v>265</v>
      </c>
      <c r="E3555" s="163" t="s">
        <v>17</v>
      </c>
      <c r="F3555" s="163">
        <v>10</v>
      </c>
      <c r="G3555" s="163">
        <v>5</v>
      </c>
      <c r="H3555" s="163">
        <v>0</v>
      </c>
      <c r="I3555" s="163">
        <v>0</v>
      </c>
      <c r="J3555" s="163">
        <v>15</v>
      </c>
      <c r="K3555" s="163" t="s">
        <v>21</v>
      </c>
      <c r="L3555" s="164">
        <v>3401220</v>
      </c>
      <c r="M3555" s="165">
        <v>240</v>
      </c>
      <c r="N3555" s="166">
        <v>3165.5</v>
      </c>
      <c r="O3555" s="167"/>
    </row>
    <row r="3556" spans="1:15" s="124" customFormat="1" ht="30.6" x14ac:dyDescent="0.2">
      <c r="A3556" s="162" t="s">
        <v>6870</v>
      </c>
      <c r="B3556" s="163" t="s">
        <v>6871</v>
      </c>
      <c r="C3556" s="163">
        <v>3</v>
      </c>
      <c r="D3556" s="163" t="s">
        <v>6872</v>
      </c>
      <c r="E3556" s="163" t="s">
        <v>4273</v>
      </c>
      <c r="F3556" s="163">
        <v>145</v>
      </c>
      <c r="G3556" s="163">
        <v>0</v>
      </c>
      <c r="H3556" s="163">
        <v>30</v>
      </c>
      <c r="I3556" s="163">
        <v>0</v>
      </c>
      <c r="J3556" s="163">
        <v>175</v>
      </c>
      <c r="K3556" s="163" t="s">
        <v>18</v>
      </c>
      <c r="L3556" s="164">
        <v>3401220</v>
      </c>
      <c r="M3556" s="165">
        <v>525</v>
      </c>
      <c r="N3556" s="166">
        <v>378.40570000000002</v>
      </c>
      <c r="O3556" s="167"/>
    </row>
    <row r="3557" spans="1:15" s="124" customFormat="1" ht="30.6" x14ac:dyDescent="0.2">
      <c r="A3557" s="162" t="s">
        <v>6873</v>
      </c>
      <c r="B3557" s="163" t="s">
        <v>2574</v>
      </c>
      <c r="C3557" s="163">
        <v>3</v>
      </c>
      <c r="D3557" s="163" t="s">
        <v>6872</v>
      </c>
      <c r="E3557" s="163" t="s">
        <v>4273</v>
      </c>
      <c r="F3557" s="163">
        <v>145</v>
      </c>
      <c r="G3557" s="163">
        <v>0</v>
      </c>
      <c r="H3557" s="163">
        <v>30</v>
      </c>
      <c r="I3557" s="163">
        <v>0</v>
      </c>
      <c r="J3557" s="163">
        <v>175</v>
      </c>
      <c r="K3557" s="163"/>
      <c r="L3557" s="164">
        <v>3401220</v>
      </c>
      <c r="M3557" s="165">
        <v>525</v>
      </c>
      <c r="N3557" s="166">
        <v>378.40570000000002</v>
      </c>
      <c r="O3557" s="167"/>
    </row>
    <row r="3558" spans="1:15" s="124" customFormat="1" ht="20.399999999999999" x14ac:dyDescent="0.2">
      <c r="A3558" s="162" t="s">
        <v>4755</v>
      </c>
      <c r="B3558" s="163" t="s">
        <v>6874</v>
      </c>
      <c r="C3558" s="163">
        <v>7</v>
      </c>
      <c r="D3558" s="163" t="s">
        <v>109</v>
      </c>
      <c r="E3558" s="163"/>
      <c r="F3558" s="163">
        <v>8</v>
      </c>
      <c r="G3558" s="163">
        <v>4</v>
      </c>
      <c r="H3558" s="163">
        <v>0</v>
      </c>
      <c r="I3558" s="163">
        <v>0</v>
      </c>
      <c r="J3558" s="163">
        <v>12</v>
      </c>
      <c r="K3558" s="163"/>
      <c r="L3558" s="164">
        <v>3401220</v>
      </c>
      <c r="M3558" s="165">
        <v>84</v>
      </c>
      <c r="N3558" s="166">
        <v>0</v>
      </c>
      <c r="O3558" s="167"/>
    </row>
    <row r="3559" spans="1:15" s="124" customFormat="1" ht="20.399999999999999" x14ac:dyDescent="0.2">
      <c r="A3559" s="162" t="s">
        <v>6852</v>
      </c>
      <c r="B3559" s="163" t="s">
        <v>6875</v>
      </c>
      <c r="C3559" s="163">
        <v>7</v>
      </c>
      <c r="D3559" s="163" t="s">
        <v>868</v>
      </c>
      <c r="E3559" s="163"/>
      <c r="F3559" s="163">
        <v>15</v>
      </c>
      <c r="G3559" s="163">
        <v>5</v>
      </c>
      <c r="H3559" s="163">
        <v>0</v>
      </c>
      <c r="I3559" s="163">
        <v>0</v>
      </c>
      <c r="J3559" s="163">
        <v>20</v>
      </c>
      <c r="K3559" s="163"/>
      <c r="L3559" s="164">
        <v>3401220</v>
      </c>
      <c r="M3559" s="165">
        <v>140</v>
      </c>
      <c r="N3559" s="166">
        <v>0</v>
      </c>
      <c r="O3559" s="167"/>
    </row>
    <row r="3560" spans="1:15" s="124" customFormat="1" ht="20.399999999999999" x14ac:dyDescent="0.2">
      <c r="A3560" s="162" t="s">
        <v>6852</v>
      </c>
      <c r="B3560" s="163" t="s">
        <v>6876</v>
      </c>
      <c r="C3560" s="163">
        <v>11</v>
      </c>
      <c r="D3560" s="163" t="s">
        <v>109</v>
      </c>
      <c r="E3560" s="163"/>
      <c r="F3560" s="163">
        <v>7</v>
      </c>
      <c r="G3560" s="163">
        <v>3</v>
      </c>
      <c r="H3560" s="163">
        <v>0</v>
      </c>
      <c r="I3560" s="163">
        <v>0</v>
      </c>
      <c r="J3560" s="163">
        <v>10</v>
      </c>
      <c r="K3560" s="163"/>
      <c r="L3560" s="164">
        <v>3401220</v>
      </c>
      <c r="M3560" s="165">
        <v>110</v>
      </c>
      <c r="N3560" s="166">
        <v>0</v>
      </c>
      <c r="O3560" s="167"/>
    </row>
    <row r="3561" spans="1:15" s="124" customFormat="1" ht="20.399999999999999" x14ac:dyDescent="0.2">
      <c r="A3561" s="162" t="s">
        <v>6877</v>
      </c>
      <c r="B3561" s="163" t="s">
        <v>6878</v>
      </c>
      <c r="C3561" s="163">
        <v>3</v>
      </c>
      <c r="D3561" s="163" t="s">
        <v>6879</v>
      </c>
      <c r="E3561" s="163" t="s">
        <v>4273</v>
      </c>
      <c r="F3561" s="163">
        <v>135</v>
      </c>
      <c r="G3561" s="163">
        <v>0</v>
      </c>
      <c r="H3561" s="163">
        <v>30</v>
      </c>
      <c r="I3561" s="163">
        <v>0</v>
      </c>
      <c r="J3561" s="163">
        <v>165</v>
      </c>
      <c r="K3561" s="163" t="s">
        <v>18</v>
      </c>
      <c r="L3561" s="164">
        <v>3401220</v>
      </c>
      <c r="M3561" s="165">
        <v>495</v>
      </c>
      <c r="N3561" s="166">
        <v>416.41210000000001</v>
      </c>
      <c r="O3561" s="167"/>
    </row>
    <row r="3562" spans="1:15" s="124" customFormat="1" ht="20.399999999999999" x14ac:dyDescent="0.2">
      <c r="A3562" s="162" t="s">
        <v>6880</v>
      </c>
      <c r="B3562" s="163" t="s">
        <v>6881</v>
      </c>
      <c r="C3562" s="163">
        <v>4</v>
      </c>
      <c r="D3562" s="163" t="s">
        <v>6879</v>
      </c>
      <c r="E3562" s="163" t="s">
        <v>4273</v>
      </c>
      <c r="F3562" s="163">
        <v>135</v>
      </c>
      <c r="G3562" s="163">
        <v>0</v>
      </c>
      <c r="H3562" s="163">
        <v>30</v>
      </c>
      <c r="I3562" s="163">
        <v>0</v>
      </c>
      <c r="J3562" s="163">
        <v>165</v>
      </c>
      <c r="K3562" s="163" t="s">
        <v>18</v>
      </c>
      <c r="L3562" s="164">
        <v>3401220</v>
      </c>
      <c r="M3562" s="165">
        <v>660</v>
      </c>
      <c r="N3562" s="166">
        <v>303.21809999999999</v>
      </c>
      <c r="O3562" s="167"/>
    </row>
    <row r="3563" spans="1:15" s="124" customFormat="1" ht="20.399999999999999" x14ac:dyDescent="0.2">
      <c r="A3563" s="162" t="s">
        <v>6852</v>
      </c>
      <c r="B3563" s="163" t="s">
        <v>6882</v>
      </c>
      <c r="C3563" s="163">
        <v>14</v>
      </c>
      <c r="D3563" s="163" t="s">
        <v>1649</v>
      </c>
      <c r="E3563" s="163"/>
      <c r="F3563" s="163">
        <v>10</v>
      </c>
      <c r="G3563" s="163">
        <v>5</v>
      </c>
      <c r="H3563" s="163">
        <v>0</v>
      </c>
      <c r="I3563" s="163">
        <v>0</v>
      </c>
      <c r="J3563" s="163">
        <v>15</v>
      </c>
      <c r="K3563" s="163"/>
      <c r="L3563" s="164">
        <v>3401220</v>
      </c>
      <c r="M3563" s="165">
        <v>210</v>
      </c>
      <c r="N3563" s="166">
        <v>0</v>
      </c>
      <c r="O3563" s="167"/>
    </row>
    <row r="3564" spans="1:15" s="124" customFormat="1" ht="20.399999999999999" x14ac:dyDescent="0.2">
      <c r="A3564" s="162" t="s">
        <v>6883</v>
      </c>
      <c r="B3564" s="163" t="s">
        <v>1329</v>
      </c>
      <c r="C3564" s="163">
        <v>3</v>
      </c>
      <c r="D3564" s="163" t="s">
        <v>6879</v>
      </c>
      <c r="E3564" s="163" t="s">
        <v>4273</v>
      </c>
      <c r="F3564" s="163">
        <v>120</v>
      </c>
      <c r="G3564" s="163">
        <v>0</v>
      </c>
      <c r="H3564" s="163">
        <v>30</v>
      </c>
      <c r="I3564" s="163">
        <v>0</v>
      </c>
      <c r="J3564" s="163">
        <v>150</v>
      </c>
      <c r="K3564" s="163" t="s">
        <v>18</v>
      </c>
      <c r="L3564" s="164">
        <v>3401220</v>
      </c>
      <c r="M3564" s="165">
        <v>450</v>
      </c>
      <c r="N3564" s="166">
        <v>444.72</v>
      </c>
      <c r="O3564" s="167"/>
    </row>
    <row r="3565" spans="1:15" s="124" customFormat="1" ht="20.399999999999999" x14ac:dyDescent="0.2">
      <c r="A3565" s="162" t="s">
        <v>6884</v>
      </c>
      <c r="B3565" s="163" t="s">
        <v>533</v>
      </c>
      <c r="C3565" s="163">
        <v>3</v>
      </c>
      <c r="D3565" s="163" t="s">
        <v>6885</v>
      </c>
      <c r="E3565" s="163" t="s">
        <v>4273</v>
      </c>
      <c r="F3565" s="163">
        <v>135</v>
      </c>
      <c r="G3565" s="163">
        <v>0</v>
      </c>
      <c r="H3565" s="163">
        <v>30</v>
      </c>
      <c r="I3565" s="163">
        <v>0</v>
      </c>
      <c r="J3565" s="163">
        <v>165</v>
      </c>
      <c r="K3565" s="163" t="s">
        <v>18</v>
      </c>
      <c r="L3565" s="164">
        <v>3401220</v>
      </c>
      <c r="M3565" s="165">
        <v>495</v>
      </c>
      <c r="N3565" s="166">
        <v>404.29090000000002</v>
      </c>
      <c r="O3565" s="167"/>
    </row>
    <row r="3566" spans="1:15" s="124" customFormat="1" ht="20.399999999999999" x14ac:dyDescent="0.2">
      <c r="A3566" s="162" t="s">
        <v>6852</v>
      </c>
      <c r="B3566" s="163" t="s">
        <v>6886</v>
      </c>
      <c r="C3566" s="163">
        <v>25</v>
      </c>
      <c r="D3566" s="163" t="s">
        <v>109</v>
      </c>
      <c r="E3566" s="163"/>
      <c r="F3566" s="163">
        <v>10</v>
      </c>
      <c r="G3566" s="163">
        <v>5</v>
      </c>
      <c r="H3566" s="163">
        <v>0</v>
      </c>
      <c r="I3566" s="163">
        <v>0</v>
      </c>
      <c r="J3566" s="163">
        <v>15</v>
      </c>
      <c r="K3566" s="163"/>
      <c r="L3566" s="164">
        <v>3401220</v>
      </c>
      <c r="M3566" s="165">
        <v>375</v>
      </c>
      <c r="N3566" s="166">
        <v>0</v>
      </c>
      <c r="O3566" s="167"/>
    </row>
    <row r="3567" spans="1:15" s="124" customFormat="1" ht="20.399999999999999" x14ac:dyDescent="0.2">
      <c r="A3567" s="162" t="s">
        <v>6887</v>
      </c>
      <c r="B3567" s="163" t="s">
        <v>6888</v>
      </c>
      <c r="C3567" s="163">
        <v>3</v>
      </c>
      <c r="D3567" s="163" t="s">
        <v>6885</v>
      </c>
      <c r="E3567" s="163" t="s">
        <v>4273</v>
      </c>
      <c r="F3567" s="163">
        <v>135</v>
      </c>
      <c r="G3567" s="163">
        <v>0</v>
      </c>
      <c r="H3567" s="163">
        <v>30</v>
      </c>
      <c r="I3567" s="163">
        <v>0</v>
      </c>
      <c r="J3567" s="163">
        <v>165</v>
      </c>
      <c r="K3567" s="163" t="s">
        <v>18</v>
      </c>
      <c r="L3567" s="164">
        <v>3401220</v>
      </c>
      <c r="M3567" s="165">
        <v>495</v>
      </c>
      <c r="N3567" s="166">
        <v>404.29090000000002</v>
      </c>
      <c r="O3567" s="167"/>
    </row>
    <row r="3568" spans="1:15" s="124" customFormat="1" ht="20.399999999999999" x14ac:dyDescent="0.2">
      <c r="A3568" s="162" t="s">
        <v>6852</v>
      </c>
      <c r="B3568" s="163" t="s">
        <v>6889</v>
      </c>
      <c r="C3568" s="163">
        <v>15</v>
      </c>
      <c r="D3568" s="163" t="s">
        <v>109</v>
      </c>
      <c r="E3568" s="163"/>
      <c r="F3568" s="163">
        <v>15</v>
      </c>
      <c r="G3568" s="163">
        <v>5</v>
      </c>
      <c r="H3568" s="163">
        <v>0</v>
      </c>
      <c r="I3568" s="163">
        <v>0</v>
      </c>
      <c r="J3568" s="163">
        <v>20</v>
      </c>
      <c r="K3568" s="163"/>
      <c r="L3568" s="164">
        <v>3401220</v>
      </c>
      <c r="M3568" s="165">
        <v>300</v>
      </c>
      <c r="N3568" s="166">
        <v>0</v>
      </c>
      <c r="O3568" s="167"/>
    </row>
    <row r="3569" spans="1:15" s="124" customFormat="1" ht="20.399999999999999" x14ac:dyDescent="0.2">
      <c r="A3569" s="162" t="s">
        <v>6852</v>
      </c>
      <c r="B3569" s="163" t="s">
        <v>6890</v>
      </c>
      <c r="C3569" s="163">
        <v>16</v>
      </c>
      <c r="D3569" s="163" t="s">
        <v>109</v>
      </c>
      <c r="E3569" s="163"/>
      <c r="F3569" s="163">
        <v>7</v>
      </c>
      <c r="G3569" s="163">
        <v>3</v>
      </c>
      <c r="H3569" s="163">
        <v>0</v>
      </c>
      <c r="I3569" s="163">
        <v>0</v>
      </c>
      <c r="J3569" s="163">
        <v>10</v>
      </c>
      <c r="K3569" s="163"/>
      <c r="L3569" s="164">
        <v>3401220</v>
      </c>
      <c r="M3569" s="165">
        <v>160</v>
      </c>
      <c r="N3569" s="166">
        <v>0</v>
      </c>
      <c r="O3569" s="167"/>
    </row>
    <row r="3570" spans="1:15" s="124" customFormat="1" ht="20.399999999999999" x14ac:dyDescent="0.2">
      <c r="A3570" s="162" t="s">
        <v>6855</v>
      </c>
      <c r="B3570" s="163" t="s">
        <v>6891</v>
      </c>
      <c r="C3570" s="163">
        <v>12</v>
      </c>
      <c r="D3570" s="163" t="s">
        <v>109</v>
      </c>
      <c r="E3570" s="163"/>
      <c r="F3570" s="163">
        <v>8</v>
      </c>
      <c r="G3570" s="163">
        <v>4</v>
      </c>
      <c r="H3570" s="163">
        <v>0</v>
      </c>
      <c r="I3570" s="163">
        <v>0</v>
      </c>
      <c r="J3570" s="163">
        <v>12</v>
      </c>
      <c r="K3570" s="163"/>
      <c r="L3570" s="164">
        <v>3401220</v>
      </c>
      <c r="M3570" s="165">
        <v>144</v>
      </c>
      <c r="N3570" s="166">
        <v>0</v>
      </c>
      <c r="O3570" s="167"/>
    </row>
    <row r="3571" spans="1:15" s="124" customFormat="1" ht="20.399999999999999" x14ac:dyDescent="0.2">
      <c r="A3571" s="162" t="s">
        <v>6852</v>
      </c>
      <c r="B3571" s="163" t="s">
        <v>4302</v>
      </c>
      <c r="C3571" s="163">
        <v>16</v>
      </c>
      <c r="D3571" s="163" t="s">
        <v>109</v>
      </c>
      <c r="E3571" s="163"/>
      <c r="F3571" s="163">
        <v>15</v>
      </c>
      <c r="G3571" s="163">
        <v>5</v>
      </c>
      <c r="H3571" s="163">
        <v>0</v>
      </c>
      <c r="I3571" s="163">
        <v>0</v>
      </c>
      <c r="J3571" s="163">
        <v>20</v>
      </c>
      <c r="K3571" s="163"/>
      <c r="L3571" s="164">
        <v>3401220</v>
      </c>
      <c r="M3571" s="165">
        <v>320</v>
      </c>
      <c r="N3571" s="166">
        <v>0</v>
      </c>
      <c r="O3571" s="167"/>
    </row>
    <row r="3572" spans="1:15" s="124" customFormat="1" ht="20.399999999999999" x14ac:dyDescent="0.2">
      <c r="A3572" s="162" t="s">
        <v>6892</v>
      </c>
      <c r="B3572" s="163" t="s">
        <v>6893</v>
      </c>
      <c r="C3572" s="163">
        <v>3</v>
      </c>
      <c r="D3572" s="163" t="s">
        <v>125</v>
      </c>
      <c r="E3572" s="163"/>
      <c r="F3572" s="163">
        <v>6</v>
      </c>
      <c r="G3572" s="163">
        <v>4</v>
      </c>
      <c r="H3572" s="163">
        <v>0</v>
      </c>
      <c r="I3572" s="163">
        <v>0</v>
      </c>
      <c r="J3572" s="163">
        <v>10</v>
      </c>
      <c r="K3572" s="163"/>
      <c r="L3572" s="164">
        <v>3401220</v>
      </c>
      <c r="M3572" s="165">
        <v>30</v>
      </c>
      <c r="N3572" s="166">
        <v>0</v>
      </c>
      <c r="O3572" s="167"/>
    </row>
    <row r="3573" spans="1:15" s="124" customFormat="1" ht="20.399999999999999" x14ac:dyDescent="0.2">
      <c r="A3573" s="162" t="s">
        <v>6852</v>
      </c>
      <c r="B3573" s="163" t="s">
        <v>6894</v>
      </c>
      <c r="C3573" s="163">
        <v>16</v>
      </c>
      <c r="D3573" s="163" t="s">
        <v>109</v>
      </c>
      <c r="E3573" s="163"/>
      <c r="F3573" s="163">
        <v>15</v>
      </c>
      <c r="G3573" s="163">
        <v>5</v>
      </c>
      <c r="H3573" s="163">
        <v>0</v>
      </c>
      <c r="I3573" s="163">
        <v>0</v>
      </c>
      <c r="J3573" s="163">
        <v>20</v>
      </c>
      <c r="K3573" s="163"/>
      <c r="L3573" s="164">
        <v>3401220</v>
      </c>
      <c r="M3573" s="165">
        <v>320</v>
      </c>
      <c r="N3573" s="166">
        <v>0</v>
      </c>
      <c r="O3573" s="167"/>
    </row>
    <row r="3574" spans="1:15" s="124" customFormat="1" ht="20.399999999999999" x14ac:dyDescent="0.2">
      <c r="A3574" s="162" t="s">
        <v>6852</v>
      </c>
      <c r="B3574" s="163" t="s">
        <v>6895</v>
      </c>
      <c r="C3574" s="163">
        <v>14</v>
      </c>
      <c r="D3574" s="163" t="s">
        <v>109</v>
      </c>
      <c r="E3574" s="163"/>
      <c r="F3574" s="163">
        <v>8</v>
      </c>
      <c r="G3574" s="163">
        <v>4</v>
      </c>
      <c r="H3574" s="163">
        <v>0</v>
      </c>
      <c r="I3574" s="163">
        <v>0</v>
      </c>
      <c r="J3574" s="163">
        <v>12</v>
      </c>
      <c r="K3574" s="163"/>
      <c r="L3574" s="164">
        <v>3401220</v>
      </c>
      <c r="M3574" s="165">
        <v>168</v>
      </c>
      <c r="N3574" s="166">
        <v>0</v>
      </c>
      <c r="O3574" s="167"/>
    </row>
    <row r="3575" spans="1:15" s="124" customFormat="1" ht="20.399999999999999" x14ac:dyDescent="0.2">
      <c r="A3575" s="162" t="s">
        <v>6855</v>
      </c>
      <c r="B3575" s="163" t="s">
        <v>4322</v>
      </c>
      <c r="C3575" s="163">
        <v>16</v>
      </c>
      <c r="D3575" s="163" t="s">
        <v>109</v>
      </c>
      <c r="E3575" s="163"/>
      <c r="F3575" s="163">
        <v>8</v>
      </c>
      <c r="G3575" s="163">
        <v>4</v>
      </c>
      <c r="H3575" s="163">
        <v>0</v>
      </c>
      <c r="I3575" s="163">
        <v>0</v>
      </c>
      <c r="J3575" s="163">
        <v>12</v>
      </c>
      <c r="K3575" s="163"/>
      <c r="L3575" s="164">
        <v>3401220</v>
      </c>
      <c r="M3575" s="165">
        <v>192</v>
      </c>
      <c r="N3575" s="166">
        <v>0</v>
      </c>
      <c r="O3575" s="167"/>
    </row>
    <row r="3576" spans="1:15" s="124" customFormat="1" ht="20.399999999999999" x14ac:dyDescent="0.2">
      <c r="A3576" s="162" t="s">
        <v>6852</v>
      </c>
      <c r="B3576" s="163" t="s">
        <v>113</v>
      </c>
      <c r="C3576" s="163">
        <v>10</v>
      </c>
      <c r="D3576" s="163" t="s">
        <v>109</v>
      </c>
      <c r="E3576" s="163"/>
      <c r="F3576" s="163">
        <v>10</v>
      </c>
      <c r="G3576" s="163">
        <v>5</v>
      </c>
      <c r="H3576" s="163">
        <v>0</v>
      </c>
      <c r="I3576" s="163">
        <v>0</v>
      </c>
      <c r="J3576" s="163">
        <v>15</v>
      </c>
      <c r="K3576" s="163"/>
      <c r="L3576" s="164">
        <v>3401220</v>
      </c>
      <c r="M3576" s="165">
        <v>150</v>
      </c>
      <c r="N3576" s="166">
        <v>0</v>
      </c>
      <c r="O3576" s="167"/>
    </row>
    <row r="3577" spans="1:15" s="124" customFormat="1" ht="20.399999999999999" x14ac:dyDescent="0.2">
      <c r="A3577" s="162" t="s">
        <v>6852</v>
      </c>
      <c r="B3577" s="163" t="s">
        <v>6896</v>
      </c>
      <c r="C3577" s="163">
        <v>14</v>
      </c>
      <c r="D3577" s="163" t="s">
        <v>868</v>
      </c>
      <c r="E3577" s="163"/>
      <c r="F3577" s="163">
        <v>10</v>
      </c>
      <c r="G3577" s="163">
        <v>5</v>
      </c>
      <c r="H3577" s="163">
        <v>0</v>
      </c>
      <c r="I3577" s="163">
        <v>0</v>
      </c>
      <c r="J3577" s="163">
        <v>15</v>
      </c>
      <c r="K3577" s="163"/>
      <c r="L3577" s="164">
        <v>3401220</v>
      </c>
      <c r="M3577" s="165">
        <v>210</v>
      </c>
      <c r="N3577" s="166">
        <v>0</v>
      </c>
      <c r="O3577" s="167"/>
    </row>
    <row r="3578" spans="1:15" s="124" customFormat="1" ht="20.399999999999999" x14ac:dyDescent="0.2">
      <c r="A3578" s="162" t="s">
        <v>6852</v>
      </c>
      <c r="B3578" s="163" t="s">
        <v>6897</v>
      </c>
      <c r="C3578" s="163">
        <v>14</v>
      </c>
      <c r="D3578" s="163" t="s">
        <v>1649</v>
      </c>
      <c r="E3578" s="163"/>
      <c r="F3578" s="163">
        <v>10</v>
      </c>
      <c r="G3578" s="163">
        <v>5</v>
      </c>
      <c r="H3578" s="163">
        <v>0</v>
      </c>
      <c r="I3578" s="163">
        <v>0</v>
      </c>
      <c r="J3578" s="163">
        <v>15</v>
      </c>
      <c r="K3578" s="163"/>
      <c r="L3578" s="164">
        <v>3401220</v>
      </c>
      <c r="M3578" s="165">
        <v>210</v>
      </c>
      <c r="N3578" s="166">
        <v>0</v>
      </c>
      <c r="O3578" s="167"/>
    </row>
    <row r="3579" spans="1:15" s="124" customFormat="1" ht="20.399999999999999" x14ac:dyDescent="0.2">
      <c r="A3579" s="162" t="s">
        <v>6855</v>
      </c>
      <c r="B3579" s="163" t="s">
        <v>6898</v>
      </c>
      <c r="C3579" s="163">
        <v>16</v>
      </c>
      <c r="D3579" s="163" t="s">
        <v>109</v>
      </c>
      <c r="E3579" s="163"/>
      <c r="F3579" s="163">
        <v>8</v>
      </c>
      <c r="G3579" s="163">
        <v>4</v>
      </c>
      <c r="H3579" s="163">
        <v>0</v>
      </c>
      <c r="I3579" s="163">
        <v>0</v>
      </c>
      <c r="J3579" s="163">
        <v>12</v>
      </c>
      <c r="K3579" s="163"/>
      <c r="L3579" s="164">
        <v>3401220</v>
      </c>
      <c r="M3579" s="165">
        <v>192</v>
      </c>
      <c r="N3579" s="166">
        <v>0</v>
      </c>
      <c r="O3579" s="167"/>
    </row>
    <row r="3580" spans="1:15" s="124" customFormat="1" ht="20.399999999999999" x14ac:dyDescent="0.2">
      <c r="A3580" s="162" t="s">
        <v>6852</v>
      </c>
      <c r="B3580" s="163" t="s">
        <v>6899</v>
      </c>
      <c r="C3580" s="163">
        <v>15</v>
      </c>
      <c r="D3580" s="163" t="s">
        <v>868</v>
      </c>
      <c r="E3580" s="163"/>
      <c r="F3580" s="163">
        <v>10</v>
      </c>
      <c r="G3580" s="163">
        <v>5</v>
      </c>
      <c r="H3580" s="163">
        <v>0</v>
      </c>
      <c r="I3580" s="163">
        <v>0</v>
      </c>
      <c r="J3580" s="163">
        <v>15</v>
      </c>
      <c r="K3580" s="163"/>
      <c r="L3580" s="164">
        <v>3401220</v>
      </c>
      <c r="M3580" s="165">
        <v>225</v>
      </c>
      <c r="N3580" s="166">
        <v>0</v>
      </c>
      <c r="O3580" s="167"/>
    </row>
    <row r="3581" spans="1:15" s="124" customFormat="1" ht="20.399999999999999" x14ac:dyDescent="0.2">
      <c r="A3581" s="162" t="s">
        <v>6852</v>
      </c>
      <c r="B3581" s="163" t="s">
        <v>6900</v>
      </c>
      <c r="C3581" s="163">
        <v>18</v>
      </c>
      <c r="D3581" s="163" t="s">
        <v>109</v>
      </c>
      <c r="E3581" s="163"/>
      <c r="F3581" s="163">
        <v>10</v>
      </c>
      <c r="G3581" s="163">
        <v>5</v>
      </c>
      <c r="H3581" s="163">
        <v>0</v>
      </c>
      <c r="I3581" s="163">
        <v>0</v>
      </c>
      <c r="J3581" s="163">
        <v>15</v>
      </c>
      <c r="K3581" s="163"/>
      <c r="L3581" s="164">
        <v>3401220</v>
      </c>
      <c r="M3581" s="165">
        <v>270</v>
      </c>
      <c r="N3581" s="166">
        <v>0</v>
      </c>
      <c r="O3581" s="167"/>
    </row>
    <row r="3582" spans="1:15" s="124" customFormat="1" ht="20.399999999999999" x14ac:dyDescent="0.2">
      <c r="A3582" s="162" t="s">
        <v>6852</v>
      </c>
      <c r="B3582" s="163" t="s">
        <v>6901</v>
      </c>
      <c r="C3582" s="163">
        <v>16</v>
      </c>
      <c r="D3582" s="163" t="s">
        <v>109</v>
      </c>
      <c r="E3582" s="163"/>
      <c r="F3582" s="163">
        <v>8</v>
      </c>
      <c r="G3582" s="163">
        <v>4</v>
      </c>
      <c r="H3582" s="163">
        <v>0</v>
      </c>
      <c r="I3582" s="163">
        <v>0</v>
      </c>
      <c r="J3582" s="163">
        <v>12</v>
      </c>
      <c r="K3582" s="163"/>
      <c r="L3582" s="164">
        <v>3401220</v>
      </c>
      <c r="M3582" s="165">
        <v>192</v>
      </c>
      <c r="N3582" s="166">
        <v>0</v>
      </c>
      <c r="O3582" s="167"/>
    </row>
    <row r="3583" spans="1:15" s="124" customFormat="1" ht="20.399999999999999" x14ac:dyDescent="0.2">
      <c r="A3583" s="162" t="s">
        <v>6852</v>
      </c>
      <c r="B3583" s="163" t="s">
        <v>6902</v>
      </c>
      <c r="C3583" s="163">
        <v>12</v>
      </c>
      <c r="D3583" s="163" t="s">
        <v>109</v>
      </c>
      <c r="E3583" s="163"/>
      <c r="F3583" s="163">
        <v>10</v>
      </c>
      <c r="G3583" s="163">
        <v>5</v>
      </c>
      <c r="H3583" s="163">
        <v>0</v>
      </c>
      <c r="I3583" s="163">
        <v>0</v>
      </c>
      <c r="J3583" s="163">
        <v>15</v>
      </c>
      <c r="K3583" s="163"/>
      <c r="L3583" s="164">
        <v>3401220</v>
      </c>
      <c r="M3583" s="165">
        <v>180</v>
      </c>
      <c r="N3583" s="166">
        <v>0</v>
      </c>
      <c r="O3583" s="167"/>
    </row>
    <row r="3584" spans="1:15" s="124" customFormat="1" ht="20.399999999999999" x14ac:dyDescent="0.2">
      <c r="A3584" s="162" t="s">
        <v>6903</v>
      </c>
      <c r="B3584" s="163" t="s">
        <v>6902</v>
      </c>
      <c r="C3584" s="163">
        <v>12</v>
      </c>
      <c r="D3584" s="163" t="s">
        <v>109</v>
      </c>
      <c r="E3584" s="163"/>
      <c r="F3584" s="163">
        <v>10</v>
      </c>
      <c r="G3584" s="163">
        <v>5</v>
      </c>
      <c r="H3584" s="163">
        <v>0</v>
      </c>
      <c r="I3584" s="163">
        <v>0</v>
      </c>
      <c r="J3584" s="163">
        <v>15</v>
      </c>
      <c r="K3584" s="163"/>
      <c r="L3584" s="164">
        <v>3401220</v>
      </c>
      <c r="M3584" s="165">
        <v>180</v>
      </c>
      <c r="N3584" s="166">
        <v>0</v>
      </c>
      <c r="O3584" s="167"/>
    </row>
    <row r="3585" spans="1:15" s="124" customFormat="1" ht="20.399999999999999" x14ac:dyDescent="0.2">
      <c r="A3585" s="162" t="s">
        <v>6852</v>
      </c>
      <c r="B3585" s="163" t="s">
        <v>6904</v>
      </c>
      <c r="C3585" s="163">
        <v>12</v>
      </c>
      <c r="D3585" s="163" t="s">
        <v>109</v>
      </c>
      <c r="E3585" s="163"/>
      <c r="F3585" s="163">
        <v>8</v>
      </c>
      <c r="G3585" s="163">
        <v>4</v>
      </c>
      <c r="H3585" s="163">
        <v>0</v>
      </c>
      <c r="I3585" s="163">
        <v>0</v>
      </c>
      <c r="J3585" s="163">
        <v>12</v>
      </c>
      <c r="K3585" s="163"/>
      <c r="L3585" s="164">
        <v>3401220</v>
      </c>
      <c r="M3585" s="165">
        <v>144</v>
      </c>
      <c r="N3585" s="166">
        <v>0</v>
      </c>
      <c r="O3585" s="167"/>
    </row>
    <row r="3586" spans="1:15" s="124" customFormat="1" ht="20.399999999999999" x14ac:dyDescent="0.2">
      <c r="A3586" s="162" t="s">
        <v>6852</v>
      </c>
      <c r="B3586" s="163" t="s">
        <v>6905</v>
      </c>
      <c r="C3586" s="163">
        <v>14</v>
      </c>
      <c r="D3586" s="163" t="s">
        <v>109</v>
      </c>
      <c r="E3586" s="163"/>
      <c r="F3586" s="163">
        <v>6</v>
      </c>
      <c r="G3586" s="163">
        <v>3</v>
      </c>
      <c r="H3586" s="163">
        <v>0</v>
      </c>
      <c r="I3586" s="163">
        <v>0</v>
      </c>
      <c r="J3586" s="163">
        <v>9</v>
      </c>
      <c r="K3586" s="163"/>
      <c r="L3586" s="164">
        <v>3401220</v>
      </c>
      <c r="M3586" s="165">
        <v>126</v>
      </c>
      <c r="N3586" s="166">
        <v>0</v>
      </c>
      <c r="O3586" s="167"/>
    </row>
    <row r="3587" spans="1:15" s="124" customFormat="1" ht="20.399999999999999" x14ac:dyDescent="0.2">
      <c r="A3587" s="162" t="s">
        <v>6852</v>
      </c>
      <c r="B3587" s="163" t="s">
        <v>5226</v>
      </c>
      <c r="C3587" s="163">
        <v>12</v>
      </c>
      <c r="D3587" s="163" t="s">
        <v>868</v>
      </c>
      <c r="E3587" s="163"/>
      <c r="F3587" s="163">
        <v>10</v>
      </c>
      <c r="G3587" s="163">
        <v>5</v>
      </c>
      <c r="H3587" s="163">
        <v>0</v>
      </c>
      <c r="I3587" s="163">
        <v>0</v>
      </c>
      <c r="J3587" s="163">
        <v>15</v>
      </c>
      <c r="K3587" s="163"/>
      <c r="L3587" s="164">
        <v>3401220</v>
      </c>
      <c r="M3587" s="165">
        <v>180</v>
      </c>
      <c r="N3587" s="166">
        <v>0</v>
      </c>
      <c r="O3587" s="167"/>
    </row>
    <row r="3588" spans="1:15" s="124" customFormat="1" ht="20.399999999999999" x14ac:dyDescent="0.2">
      <c r="A3588" s="162" t="s">
        <v>6852</v>
      </c>
      <c r="B3588" s="163" t="s">
        <v>3997</v>
      </c>
      <c r="C3588" s="163">
        <v>14</v>
      </c>
      <c r="D3588" s="163" t="s">
        <v>255</v>
      </c>
      <c r="E3588" s="163"/>
      <c r="F3588" s="163">
        <v>10</v>
      </c>
      <c r="G3588" s="163">
        <v>5</v>
      </c>
      <c r="H3588" s="163">
        <v>0</v>
      </c>
      <c r="I3588" s="163">
        <v>0</v>
      </c>
      <c r="J3588" s="163">
        <v>15</v>
      </c>
      <c r="K3588" s="163"/>
      <c r="L3588" s="164">
        <v>3401220</v>
      </c>
      <c r="M3588" s="165">
        <v>210</v>
      </c>
      <c r="N3588" s="166">
        <v>0</v>
      </c>
      <c r="O3588" s="167"/>
    </row>
    <row r="3589" spans="1:15" s="124" customFormat="1" ht="20.399999999999999" x14ac:dyDescent="0.2">
      <c r="A3589" s="162" t="s">
        <v>6852</v>
      </c>
      <c r="B3589" s="163" t="s">
        <v>3817</v>
      </c>
      <c r="C3589" s="163">
        <v>10</v>
      </c>
      <c r="D3589" s="163" t="s">
        <v>109</v>
      </c>
      <c r="E3589" s="163"/>
      <c r="F3589" s="163">
        <v>10</v>
      </c>
      <c r="G3589" s="163">
        <v>5</v>
      </c>
      <c r="H3589" s="163">
        <v>0</v>
      </c>
      <c r="I3589" s="163">
        <v>0</v>
      </c>
      <c r="J3589" s="163">
        <v>15</v>
      </c>
      <c r="K3589" s="163"/>
      <c r="L3589" s="164">
        <v>3401220</v>
      </c>
      <c r="M3589" s="165">
        <v>150</v>
      </c>
      <c r="N3589" s="166">
        <v>0</v>
      </c>
      <c r="O3589" s="167"/>
    </row>
    <row r="3590" spans="1:15" s="124" customFormat="1" ht="20.399999999999999" x14ac:dyDescent="0.2">
      <c r="A3590" s="162" t="s">
        <v>6852</v>
      </c>
      <c r="B3590" s="163" t="s">
        <v>6906</v>
      </c>
      <c r="C3590" s="163">
        <v>20</v>
      </c>
      <c r="D3590" s="163" t="s">
        <v>109</v>
      </c>
      <c r="E3590" s="163"/>
      <c r="F3590" s="163">
        <v>8</v>
      </c>
      <c r="G3590" s="163">
        <v>4</v>
      </c>
      <c r="H3590" s="163">
        <v>0</v>
      </c>
      <c r="I3590" s="163">
        <v>0</v>
      </c>
      <c r="J3590" s="163">
        <v>12</v>
      </c>
      <c r="K3590" s="163"/>
      <c r="L3590" s="164">
        <v>3401220</v>
      </c>
      <c r="M3590" s="165">
        <v>240</v>
      </c>
      <c r="N3590" s="166">
        <v>0</v>
      </c>
      <c r="O3590" s="167"/>
    </row>
    <row r="3591" spans="1:15" s="124" customFormat="1" ht="20.399999999999999" x14ac:dyDescent="0.2">
      <c r="A3591" s="162" t="s">
        <v>6852</v>
      </c>
      <c r="B3591" s="163" t="s">
        <v>1816</v>
      </c>
      <c r="C3591" s="163">
        <v>8</v>
      </c>
      <c r="D3591" s="163" t="s">
        <v>1649</v>
      </c>
      <c r="E3591" s="163"/>
      <c r="F3591" s="163">
        <v>10</v>
      </c>
      <c r="G3591" s="163">
        <v>5</v>
      </c>
      <c r="H3591" s="163">
        <v>0</v>
      </c>
      <c r="I3591" s="163">
        <v>0</v>
      </c>
      <c r="J3591" s="163">
        <v>15</v>
      </c>
      <c r="K3591" s="163"/>
      <c r="L3591" s="164">
        <v>3401220</v>
      </c>
      <c r="M3591" s="165">
        <v>120</v>
      </c>
      <c r="N3591" s="166">
        <v>0</v>
      </c>
      <c r="O3591" s="167"/>
    </row>
    <row r="3592" spans="1:15" s="124" customFormat="1" ht="20.399999999999999" x14ac:dyDescent="0.2">
      <c r="A3592" s="162" t="s">
        <v>6892</v>
      </c>
      <c r="B3592" s="163" t="s">
        <v>5374</v>
      </c>
      <c r="C3592" s="163">
        <v>2</v>
      </c>
      <c r="D3592" s="163" t="s">
        <v>6907</v>
      </c>
      <c r="E3592" s="163"/>
      <c r="F3592" s="163">
        <v>6</v>
      </c>
      <c r="G3592" s="163">
        <v>4</v>
      </c>
      <c r="H3592" s="163">
        <v>0</v>
      </c>
      <c r="I3592" s="163">
        <v>0</v>
      </c>
      <c r="J3592" s="163">
        <v>10</v>
      </c>
      <c r="K3592" s="163"/>
      <c r="L3592" s="164">
        <v>3401220</v>
      </c>
      <c r="M3592" s="165">
        <v>20</v>
      </c>
      <c r="N3592" s="166">
        <v>0</v>
      </c>
      <c r="O3592" s="167"/>
    </row>
    <row r="3593" spans="1:15" s="124" customFormat="1" ht="20.399999999999999" x14ac:dyDescent="0.2">
      <c r="A3593" s="162" t="s">
        <v>6852</v>
      </c>
      <c r="B3593" s="163" t="s">
        <v>6146</v>
      </c>
      <c r="C3593" s="163">
        <v>21</v>
      </c>
      <c r="D3593" s="163" t="s">
        <v>109</v>
      </c>
      <c r="E3593" s="163"/>
      <c r="F3593" s="163">
        <v>8</v>
      </c>
      <c r="G3593" s="163">
        <v>4</v>
      </c>
      <c r="H3593" s="163">
        <v>0</v>
      </c>
      <c r="I3593" s="163">
        <v>0</v>
      </c>
      <c r="J3593" s="163">
        <v>12</v>
      </c>
      <c r="K3593" s="163"/>
      <c r="L3593" s="164">
        <v>3401220</v>
      </c>
      <c r="M3593" s="165">
        <v>252</v>
      </c>
      <c r="N3593" s="166">
        <v>0</v>
      </c>
      <c r="O3593" s="167"/>
    </row>
    <row r="3594" spans="1:15" s="124" customFormat="1" ht="20.399999999999999" x14ac:dyDescent="0.2">
      <c r="A3594" s="162" t="s">
        <v>6852</v>
      </c>
      <c r="B3594" s="163" t="s">
        <v>6908</v>
      </c>
      <c r="C3594" s="163">
        <v>17</v>
      </c>
      <c r="D3594" s="163" t="s">
        <v>109</v>
      </c>
      <c r="E3594" s="163"/>
      <c r="F3594" s="163">
        <v>10</v>
      </c>
      <c r="G3594" s="163">
        <v>5</v>
      </c>
      <c r="H3594" s="163">
        <v>0</v>
      </c>
      <c r="I3594" s="163">
        <v>0</v>
      </c>
      <c r="J3594" s="163">
        <v>15</v>
      </c>
      <c r="K3594" s="163"/>
      <c r="L3594" s="164">
        <v>3401220</v>
      </c>
      <c r="M3594" s="165">
        <v>255</v>
      </c>
      <c r="N3594" s="166">
        <v>0</v>
      </c>
      <c r="O3594" s="167"/>
    </row>
    <row r="3595" spans="1:15" s="124" customFormat="1" ht="20.399999999999999" x14ac:dyDescent="0.2">
      <c r="A3595" s="162" t="s">
        <v>6903</v>
      </c>
      <c r="B3595" s="163" t="s">
        <v>6908</v>
      </c>
      <c r="C3595" s="163">
        <v>17</v>
      </c>
      <c r="D3595" s="163" t="s">
        <v>109</v>
      </c>
      <c r="E3595" s="163"/>
      <c r="F3595" s="163">
        <v>10</v>
      </c>
      <c r="G3595" s="163">
        <v>5</v>
      </c>
      <c r="H3595" s="163">
        <v>0</v>
      </c>
      <c r="I3595" s="163">
        <v>0</v>
      </c>
      <c r="J3595" s="163">
        <v>15</v>
      </c>
      <c r="K3595" s="163"/>
      <c r="L3595" s="164">
        <v>3401220</v>
      </c>
      <c r="M3595" s="165">
        <v>255</v>
      </c>
      <c r="N3595" s="166">
        <v>0</v>
      </c>
      <c r="O3595" s="167"/>
    </row>
    <row r="3596" spans="1:15" s="124" customFormat="1" ht="20.399999999999999" x14ac:dyDescent="0.2">
      <c r="A3596" s="162" t="s">
        <v>6852</v>
      </c>
      <c r="B3596" s="163" t="s">
        <v>6909</v>
      </c>
      <c r="C3596" s="163">
        <v>15</v>
      </c>
      <c r="D3596" s="163" t="s">
        <v>4131</v>
      </c>
      <c r="E3596" s="163"/>
      <c r="F3596" s="163">
        <v>8</v>
      </c>
      <c r="G3596" s="163">
        <v>4</v>
      </c>
      <c r="H3596" s="163">
        <v>0</v>
      </c>
      <c r="I3596" s="163">
        <v>0</v>
      </c>
      <c r="J3596" s="163">
        <v>12</v>
      </c>
      <c r="K3596" s="163"/>
      <c r="L3596" s="164">
        <v>3401220</v>
      </c>
      <c r="M3596" s="165">
        <v>180</v>
      </c>
      <c r="N3596" s="166">
        <v>0</v>
      </c>
      <c r="O3596" s="167"/>
    </row>
    <row r="3597" spans="1:15" s="124" customFormat="1" ht="20.399999999999999" x14ac:dyDescent="0.2">
      <c r="A3597" s="162" t="s">
        <v>6852</v>
      </c>
      <c r="B3597" s="163" t="s">
        <v>6910</v>
      </c>
      <c r="C3597" s="163">
        <v>16</v>
      </c>
      <c r="D3597" s="163" t="s">
        <v>109</v>
      </c>
      <c r="E3597" s="163"/>
      <c r="F3597" s="163">
        <v>8</v>
      </c>
      <c r="G3597" s="163">
        <v>4</v>
      </c>
      <c r="H3597" s="163">
        <v>0</v>
      </c>
      <c r="I3597" s="163">
        <v>0</v>
      </c>
      <c r="J3597" s="163">
        <v>12</v>
      </c>
      <c r="K3597" s="163"/>
      <c r="L3597" s="164">
        <v>3401220</v>
      </c>
      <c r="M3597" s="165">
        <v>192</v>
      </c>
      <c r="N3597" s="166">
        <v>0</v>
      </c>
      <c r="O3597" s="167"/>
    </row>
    <row r="3598" spans="1:15" s="124" customFormat="1" ht="20.399999999999999" x14ac:dyDescent="0.2">
      <c r="A3598" s="162" t="s">
        <v>6852</v>
      </c>
      <c r="B3598" s="163" t="s">
        <v>6911</v>
      </c>
      <c r="C3598" s="163">
        <v>20</v>
      </c>
      <c r="D3598" s="163" t="s">
        <v>109</v>
      </c>
      <c r="E3598" s="163"/>
      <c r="F3598" s="163">
        <v>8</v>
      </c>
      <c r="G3598" s="163">
        <v>4</v>
      </c>
      <c r="H3598" s="163">
        <v>0</v>
      </c>
      <c r="I3598" s="163">
        <v>0</v>
      </c>
      <c r="J3598" s="163">
        <v>12</v>
      </c>
      <c r="K3598" s="163"/>
      <c r="L3598" s="164">
        <v>3401220</v>
      </c>
      <c r="M3598" s="165">
        <v>240</v>
      </c>
      <c r="N3598" s="166">
        <v>0</v>
      </c>
      <c r="O3598" s="167"/>
    </row>
    <row r="3599" spans="1:15" s="124" customFormat="1" ht="20.399999999999999" x14ac:dyDescent="0.2">
      <c r="A3599" s="162" t="s">
        <v>6852</v>
      </c>
      <c r="B3599" s="163" t="s">
        <v>6912</v>
      </c>
      <c r="C3599" s="163">
        <v>21</v>
      </c>
      <c r="D3599" s="163" t="s">
        <v>109</v>
      </c>
      <c r="E3599" s="163"/>
      <c r="F3599" s="163">
        <v>10</v>
      </c>
      <c r="G3599" s="163">
        <v>5</v>
      </c>
      <c r="H3599" s="163">
        <v>0</v>
      </c>
      <c r="I3599" s="163">
        <v>0</v>
      </c>
      <c r="J3599" s="163">
        <v>15</v>
      </c>
      <c r="K3599" s="163"/>
      <c r="L3599" s="164">
        <v>3401220</v>
      </c>
      <c r="M3599" s="165">
        <v>315</v>
      </c>
      <c r="N3599" s="166">
        <v>0</v>
      </c>
      <c r="O3599" s="167"/>
    </row>
    <row r="3600" spans="1:15" s="124" customFormat="1" ht="20.399999999999999" x14ac:dyDescent="0.2">
      <c r="A3600" s="162" t="s">
        <v>6903</v>
      </c>
      <c r="B3600" s="163" t="s">
        <v>6912</v>
      </c>
      <c r="C3600" s="163">
        <v>21</v>
      </c>
      <c r="D3600" s="163" t="s">
        <v>109</v>
      </c>
      <c r="E3600" s="163"/>
      <c r="F3600" s="163">
        <v>10</v>
      </c>
      <c r="G3600" s="163">
        <v>5</v>
      </c>
      <c r="H3600" s="163">
        <v>0</v>
      </c>
      <c r="I3600" s="163">
        <v>0</v>
      </c>
      <c r="J3600" s="163">
        <v>15</v>
      </c>
      <c r="K3600" s="163"/>
      <c r="L3600" s="164">
        <v>3401220</v>
      </c>
      <c r="M3600" s="165">
        <v>315</v>
      </c>
      <c r="N3600" s="166">
        <v>0</v>
      </c>
      <c r="O3600" s="167"/>
    </row>
    <row r="3601" spans="1:15" s="124" customFormat="1" ht="20.399999999999999" x14ac:dyDescent="0.2">
      <c r="A3601" s="162" t="s">
        <v>6852</v>
      </c>
      <c r="B3601" s="163" t="s">
        <v>6913</v>
      </c>
      <c r="C3601" s="163">
        <v>29</v>
      </c>
      <c r="D3601" s="163" t="s">
        <v>109</v>
      </c>
      <c r="E3601" s="163"/>
      <c r="F3601" s="163">
        <v>8</v>
      </c>
      <c r="G3601" s="163">
        <v>4</v>
      </c>
      <c r="H3601" s="163">
        <v>0</v>
      </c>
      <c r="I3601" s="163">
        <v>0</v>
      </c>
      <c r="J3601" s="163">
        <v>12</v>
      </c>
      <c r="K3601" s="163"/>
      <c r="L3601" s="164">
        <v>3401220</v>
      </c>
      <c r="M3601" s="165">
        <v>348</v>
      </c>
      <c r="N3601" s="166">
        <v>0</v>
      </c>
      <c r="O3601" s="167"/>
    </row>
    <row r="3602" spans="1:15" s="124" customFormat="1" ht="20.399999999999999" x14ac:dyDescent="0.2">
      <c r="A3602" s="162" t="s">
        <v>6852</v>
      </c>
      <c r="B3602" s="163" t="s">
        <v>6571</v>
      </c>
      <c r="C3602" s="163">
        <v>22</v>
      </c>
      <c r="D3602" s="163" t="s">
        <v>4131</v>
      </c>
      <c r="E3602" s="163"/>
      <c r="F3602" s="163">
        <v>8</v>
      </c>
      <c r="G3602" s="163">
        <v>4</v>
      </c>
      <c r="H3602" s="163">
        <v>0</v>
      </c>
      <c r="I3602" s="163">
        <v>0</v>
      </c>
      <c r="J3602" s="163">
        <v>12</v>
      </c>
      <c r="K3602" s="163"/>
      <c r="L3602" s="164">
        <v>3401220</v>
      </c>
      <c r="M3602" s="165">
        <v>264</v>
      </c>
      <c r="N3602" s="166">
        <v>0</v>
      </c>
      <c r="O3602" s="167"/>
    </row>
    <row r="3603" spans="1:15" s="124" customFormat="1" ht="20.399999999999999" x14ac:dyDescent="0.2">
      <c r="A3603" s="162" t="s">
        <v>6852</v>
      </c>
      <c r="B3603" s="163" t="s">
        <v>316</v>
      </c>
      <c r="C3603" s="163">
        <v>14</v>
      </c>
      <c r="D3603" s="163" t="s">
        <v>109</v>
      </c>
      <c r="E3603" s="163"/>
      <c r="F3603" s="163">
        <v>8</v>
      </c>
      <c r="G3603" s="163">
        <v>4</v>
      </c>
      <c r="H3603" s="163">
        <v>0</v>
      </c>
      <c r="I3603" s="163">
        <v>0</v>
      </c>
      <c r="J3603" s="163">
        <v>12</v>
      </c>
      <c r="K3603" s="163"/>
      <c r="L3603" s="164">
        <v>3401220</v>
      </c>
      <c r="M3603" s="165">
        <v>168</v>
      </c>
      <c r="N3603" s="166">
        <v>0</v>
      </c>
      <c r="O3603" s="167"/>
    </row>
    <row r="3604" spans="1:15" s="124" customFormat="1" ht="20.399999999999999" x14ac:dyDescent="0.2">
      <c r="A3604" s="162" t="s">
        <v>6903</v>
      </c>
      <c r="B3604" s="163" t="s">
        <v>316</v>
      </c>
      <c r="C3604" s="163">
        <v>14</v>
      </c>
      <c r="D3604" s="163" t="s">
        <v>109</v>
      </c>
      <c r="E3604" s="163"/>
      <c r="F3604" s="163">
        <v>10</v>
      </c>
      <c r="G3604" s="163">
        <v>5</v>
      </c>
      <c r="H3604" s="163">
        <v>0</v>
      </c>
      <c r="I3604" s="163">
        <v>0</v>
      </c>
      <c r="J3604" s="163">
        <v>15</v>
      </c>
      <c r="K3604" s="163"/>
      <c r="L3604" s="164">
        <v>3401220</v>
      </c>
      <c r="M3604" s="165">
        <v>210</v>
      </c>
      <c r="N3604" s="166">
        <v>0</v>
      </c>
      <c r="O3604" s="167"/>
    </row>
    <row r="3605" spans="1:15" s="124" customFormat="1" ht="20.399999999999999" x14ac:dyDescent="0.2">
      <c r="A3605" s="162" t="s">
        <v>6903</v>
      </c>
      <c r="B3605" s="163" t="s">
        <v>6914</v>
      </c>
      <c r="C3605" s="163">
        <v>13</v>
      </c>
      <c r="D3605" s="163" t="s">
        <v>109</v>
      </c>
      <c r="E3605" s="163"/>
      <c r="F3605" s="163">
        <v>10</v>
      </c>
      <c r="G3605" s="163">
        <v>5</v>
      </c>
      <c r="H3605" s="163">
        <v>0</v>
      </c>
      <c r="I3605" s="163">
        <v>0</v>
      </c>
      <c r="J3605" s="163">
        <v>15</v>
      </c>
      <c r="K3605" s="163"/>
      <c r="L3605" s="164">
        <v>3401220</v>
      </c>
      <c r="M3605" s="165">
        <v>195</v>
      </c>
      <c r="N3605" s="166">
        <v>0</v>
      </c>
      <c r="O3605" s="167"/>
    </row>
    <row r="3606" spans="1:15" s="124" customFormat="1" ht="20.399999999999999" x14ac:dyDescent="0.2">
      <c r="A3606" s="162" t="s">
        <v>6852</v>
      </c>
      <c r="B3606" s="163" t="s">
        <v>6914</v>
      </c>
      <c r="C3606" s="163">
        <v>13</v>
      </c>
      <c r="D3606" s="163" t="s">
        <v>109</v>
      </c>
      <c r="E3606" s="163"/>
      <c r="F3606" s="163">
        <v>8</v>
      </c>
      <c r="G3606" s="163">
        <v>4</v>
      </c>
      <c r="H3606" s="163">
        <v>0</v>
      </c>
      <c r="I3606" s="163">
        <v>0</v>
      </c>
      <c r="J3606" s="163">
        <v>12</v>
      </c>
      <c r="K3606" s="163"/>
      <c r="L3606" s="164">
        <v>3401220</v>
      </c>
      <c r="M3606" s="165">
        <v>156</v>
      </c>
      <c r="N3606" s="166">
        <v>0</v>
      </c>
      <c r="O3606" s="167"/>
    </row>
    <row r="3607" spans="1:15" s="161" customFormat="1" ht="13.2" x14ac:dyDescent="0.25">
      <c r="A3607" s="168" t="s">
        <v>30</v>
      </c>
      <c r="B3607" s="169"/>
      <c r="C3607" s="169"/>
      <c r="D3607" s="169" t="s">
        <v>6915</v>
      </c>
      <c r="E3607" s="169"/>
      <c r="F3607" s="169"/>
      <c r="G3607" s="169"/>
      <c r="H3607" s="169"/>
      <c r="I3607" s="169"/>
      <c r="J3607" s="169"/>
      <c r="K3607" s="169"/>
      <c r="L3607" s="170"/>
      <c r="M3607" s="171"/>
      <c r="N3607" s="172" t="s">
        <v>20</v>
      </c>
      <c r="O3607" s="158">
        <v>3971378</v>
      </c>
    </row>
    <row r="3608" spans="1:15" s="124" customFormat="1" x14ac:dyDescent="0.2">
      <c r="L3608" s="41"/>
      <c r="M3608" s="125"/>
      <c r="N3608" s="126"/>
      <c r="O3608" s="127"/>
    </row>
    <row r="3609" spans="1:15" s="124" customFormat="1" ht="13.2" x14ac:dyDescent="0.25">
      <c r="D3609" s="161" t="s">
        <v>6916</v>
      </c>
      <c r="L3609" s="41"/>
      <c r="M3609" s="125"/>
      <c r="N3609" s="126"/>
      <c r="O3609" s="127"/>
    </row>
    <row r="3610" spans="1:15" s="124" customFormat="1" ht="20.399999999999999" x14ac:dyDescent="0.2">
      <c r="A3610" s="162" t="s">
        <v>6917</v>
      </c>
      <c r="B3610" s="163" t="s">
        <v>6918</v>
      </c>
      <c r="C3610" s="163">
        <v>5</v>
      </c>
      <c r="D3610" s="163" t="s">
        <v>771</v>
      </c>
      <c r="E3610" s="163" t="s">
        <v>17</v>
      </c>
      <c r="F3610" s="163">
        <v>2</v>
      </c>
      <c r="G3610" s="163">
        <v>1</v>
      </c>
      <c r="H3610" s="163">
        <v>0</v>
      </c>
      <c r="I3610" s="163">
        <v>1</v>
      </c>
      <c r="J3610" s="163">
        <v>4</v>
      </c>
      <c r="K3610" s="163" t="s">
        <v>18</v>
      </c>
      <c r="L3610" s="164">
        <v>3401220</v>
      </c>
      <c r="M3610" s="165">
        <v>20</v>
      </c>
      <c r="N3610" s="166">
        <v>0</v>
      </c>
      <c r="O3610" s="167"/>
    </row>
    <row r="3611" spans="1:15" s="124" customFormat="1" ht="20.399999999999999" x14ac:dyDescent="0.2">
      <c r="A3611" s="162" t="s">
        <v>6919</v>
      </c>
      <c r="B3611" s="163" t="s">
        <v>2561</v>
      </c>
      <c r="C3611" s="163">
        <v>3</v>
      </c>
      <c r="D3611" s="163" t="s">
        <v>6920</v>
      </c>
      <c r="E3611" s="163" t="s">
        <v>366</v>
      </c>
      <c r="F3611" s="163">
        <v>60</v>
      </c>
      <c r="G3611" s="163">
        <v>10</v>
      </c>
      <c r="H3611" s="163">
        <v>25</v>
      </c>
      <c r="I3611" s="163">
        <v>0</v>
      </c>
      <c r="J3611" s="163">
        <v>95</v>
      </c>
      <c r="K3611" s="163" t="s">
        <v>18</v>
      </c>
      <c r="L3611" s="164">
        <v>3401220</v>
      </c>
      <c r="M3611" s="165">
        <v>285</v>
      </c>
      <c r="N3611" s="166">
        <v>448.86309999999997</v>
      </c>
      <c r="O3611" s="167"/>
    </row>
    <row r="3612" spans="1:15" s="124" customFormat="1" ht="30.6" x14ac:dyDescent="0.2">
      <c r="A3612" s="162" t="s">
        <v>6921</v>
      </c>
      <c r="B3612" s="163" t="s">
        <v>6922</v>
      </c>
      <c r="C3612" s="163">
        <v>3</v>
      </c>
      <c r="D3612" s="163" t="s">
        <v>6920</v>
      </c>
      <c r="E3612" s="163" t="s">
        <v>366</v>
      </c>
      <c r="F3612" s="163">
        <v>52</v>
      </c>
      <c r="G3612" s="163">
        <v>8</v>
      </c>
      <c r="H3612" s="163">
        <v>25</v>
      </c>
      <c r="I3612" s="163">
        <v>0</v>
      </c>
      <c r="J3612" s="163">
        <v>85</v>
      </c>
      <c r="K3612" s="163" t="s">
        <v>18</v>
      </c>
      <c r="L3612" s="164">
        <v>3401220</v>
      </c>
      <c r="M3612" s="165">
        <v>255</v>
      </c>
      <c r="N3612" s="166">
        <v>504.4862</v>
      </c>
      <c r="O3612" s="167"/>
    </row>
    <row r="3613" spans="1:15" s="124" customFormat="1" ht="20.399999999999999" x14ac:dyDescent="0.2">
      <c r="A3613" s="162" t="s">
        <v>6923</v>
      </c>
      <c r="B3613" s="163" t="s">
        <v>2208</v>
      </c>
      <c r="C3613" s="163">
        <v>5</v>
      </c>
      <c r="D3613" s="163" t="s">
        <v>95</v>
      </c>
      <c r="E3613" s="163" t="s">
        <v>17</v>
      </c>
      <c r="F3613" s="163">
        <v>3</v>
      </c>
      <c r="G3613" s="163">
        <v>1</v>
      </c>
      <c r="H3613" s="163">
        <v>0</v>
      </c>
      <c r="I3613" s="163">
        <v>0</v>
      </c>
      <c r="J3613" s="163">
        <v>4</v>
      </c>
      <c r="K3613" s="163" t="s">
        <v>18</v>
      </c>
      <c r="L3613" s="164">
        <v>3401220</v>
      </c>
      <c r="M3613" s="165">
        <v>20</v>
      </c>
      <c r="N3613" s="166">
        <v>15000</v>
      </c>
      <c r="O3613" s="167"/>
    </row>
    <row r="3614" spans="1:15" s="124" customFormat="1" ht="20.399999999999999" x14ac:dyDescent="0.2">
      <c r="A3614" s="162" t="s">
        <v>6924</v>
      </c>
      <c r="B3614" s="163" t="s">
        <v>2208</v>
      </c>
      <c r="C3614" s="163">
        <v>5</v>
      </c>
      <c r="D3614" s="163" t="s">
        <v>407</v>
      </c>
      <c r="E3614" s="163" t="s">
        <v>17</v>
      </c>
      <c r="F3614" s="163">
        <v>3</v>
      </c>
      <c r="G3614" s="163">
        <v>2</v>
      </c>
      <c r="H3614" s="163">
        <v>0</v>
      </c>
      <c r="I3614" s="163">
        <v>0</v>
      </c>
      <c r="J3614" s="163">
        <v>5</v>
      </c>
      <c r="K3614" s="163" t="s">
        <v>21</v>
      </c>
      <c r="L3614" s="164">
        <v>3401220</v>
      </c>
      <c r="M3614" s="165">
        <v>25</v>
      </c>
      <c r="N3614" s="166">
        <v>0</v>
      </c>
      <c r="O3614" s="167"/>
    </row>
    <row r="3615" spans="1:15" s="124" customFormat="1" ht="20.399999999999999" x14ac:dyDescent="0.2">
      <c r="A3615" s="162" t="s">
        <v>6925</v>
      </c>
      <c r="B3615" s="163" t="s">
        <v>1027</v>
      </c>
      <c r="C3615" s="163">
        <v>4</v>
      </c>
      <c r="D3615" s="163" t="s">
        <v>305</v>
      </c>
      <c r="E3615" s="163" t="s">
        <v>17</v>
      </c>
      <c r="F3615" s="163">
        <v>2</v>
      </c>
      <c r="G3615" s="163">
        <v>1</v>
      </c>
      <c r="H3615" s="163">
        <v>1</v>
      </c>
      <c r="I3615" s="163">
        <v>0</v>
      </c>
      <c r="J3615" s="163">
        <v>4</v>
      </c>
      <c r="K3615" s="163" t="s">
        <v>18</v>
      </c>
      <c r="L3615" s="164">
        <v>3401220</v>
      </c>
      <c r="M3615" s="165">
        <v>16</v>
      </c>
      <c r="N3615" s="166">
        <v>15962.375</v>
      </c>
      <c r="O3615" s="167"/>
    </row>
    <row r="3616" spans="1:15" s="124" customFormat="1" ht="20.399999999999999" x14ac:dyDescent="0.2">
      <c r="A3616" s="162" t="s">
        <v>6926</v>
      </c>
      <c r="B3616" s="163" t="s">
        <v>2593</v>
      </c>
      <c r="C3616" s="163">
        <v>5</v>
      </c>
      <c r="D3616" s="163" t="s">
        <v>464</v>
      </c>
      <c r="E3616" s="163" t="s">
        <v>17</v>
      </c>
      <c r="F3616" s="163">
        <v>3</v>
      </c>
      <c r="G3616" s="163">
        <v>1</v>
      </c>
      <c r="H3616" s="163">
        <v>0</v>
      </c>
      <c r="I3616" s="163">
        <v>1</v>
      </c>
      <c r="J3616" s="163">
        <v>5</v>
      </c>
      <c r="K3616" s="163" t="s">
        <v>18</v>
      </c>
      <c r="L3616" s="164">
        <v>3401220</v>
      </c>
      <c r="M3616" s="165">
        <v>25</v>
      </c>
      <c r="N3616" s="166">
        <v>0</v>
      </c>
      <c r="O3616" s="167"/>
    </row>
    <row r="3617" spans="1:15" s="124" customFormat="1" ht="20.399999999999999" x14ac:dyDescent="0.2">
      <c r="A3617" s="162" t="s">
        <v>6927</v>
      </c>
      <c r="B3617" s="163" t="s">
        <v>1311</v>
      </c>
      <c r="C3617" s="163">
        <v>4</v>
      </c>
      <c r="D3617" s="163" t="s">
        <v>109</v>
      </c>
      <c r="E3617" s="163" t="s">
        <v>17</v>
      </c>
      <c r="F3617" s="163">
        <v>4</v>
      </c>
      <c r="G3617" s="163">
        <v>1</v>
      </c>
      <c r="H3617" s="163">
        <v>0</v>
      </c>
      <c r="I3617" s="163">
        <v>1</v>
      </c>
      <c r="J3617" s="163">
        <v>6</v>
      </c>
      <c r="K3617" s="163" t="s">
        <v>18</v>
      </c>
      <c r="L3617" s="164">
        <v>3401220</v>
      </c>
      <c r="M3617" s="165">
        <v>24</v>
      </c>
      <c r="N3617" s="166">
        <v>12500</v>
      </c>
      <c r="O3617" s="167"/>
    </row>
    <row r="3618" spans="1:15" s="124" customFormat="1" ht="20.399999999999999" x14ac:dyDescent="0.2">
      <c r="A3618" s="162" t="s">
        <v>6928</v>
      </c>
      <c r="B3618" s="163" t="s">
        <v>6929</v>
      </c>
      <c r="C3618" s="163">
        <v>4</v>
      </c>
      <c r="D3618" s="163" t="s">
        <v>109</v>
      </c>
      <c r="E3618" s="163" t="s">
        <v>17</v>
      </c>
      <c r="F3618" s="163">
        <v>4</v>
      </c>
      <c r="G3618" s="163">
        <v>1</v>
      </c>
      <c r="H3618" s="163">
        <v>0</v>
      </c>
      <c r="I3618" s="163">
        <v>1</v>
      </c>
      <c r="J3618" s="163">
        <v>6</v>
      </c>
      <c r="K3618" s="163" t="s">
        <v>18</v>
      </c>
      <c r="L3618" s="164">
        <v>3401220</v>
      </c>
      <c r="M3618" s="165">
        <v>24</v>
      </c>
      <c r="N3618" s="166">
        <v>12500</v>
      </c>
      <c r="O3618" s="167"/>
    </row>
    <row r="3619" spans="1:15" s="124" customFormat="1" ht="20.399999999999999" x14ac:dyDescent="0.2">
      <c r="A3619" s="162" t="s">
        <v>6930</v>
      </c>
      <c r="B3619" s="163" t="s">
        <v>1356</v>
      </c>
      <c r="C3619" s="163">
        <v>4</v>
      </c>
      <c r="D3619" s="163" t="s">
        <v>109</v>
      </c>
      <c r="E3619" s="163" t="s">
        <v>17</v>
      </c>
      <c r="F3619" s="163">
        <v>4</v>
      </c>
      <c r="G3619" s="163">
        <v>1</v>
      </c>
      <c r="H3619" s="163">
        <v>0</v>
      </c>
      <c r="I3619" s="163">
        <v>1</v>
      </c>
      <c r="J3619" s="163">
        <v>6</v>
      </c>
      <c r="K3619" s="163" t="s">
        <v>18</v>
      </c>
      <c r="L3619" s="164">
        <v>3401220</v>
      </c>
      <c r="M3619" s="165">
        <v>24</v>
      </c>
      <c r="N3619" s="166">
        <v>12500</v>
      </c>
      <c r="O3619" s="167"/>
    </row>
    <row r="3620" spans="1:15" s="124" customFormat="1" ht="20.399999999999999" x14ac:dyDescent="0.2">
      <c r="A3620" s="162" t="s">
        <v>6931</v>
      </c>
      <c r="B3620" s="163" t="s">
        <v>1317</v>
      </c>
      <c r="C3620" s="163">
        <v>4</v>
      </c>
      <c r="D3620" s="163" t="s">
        <v>109</v>
      </c>
      <c r="E3620" s="163" t="s">
        <v>17</v>
      </c>
      <c r="F3620" s="163">
        <v>4</v>
      </c>
      <c r="G3620" s="163">
        <v>1</v>
      </c>
      <c r="H3620" s="163">
        <v>0</v>
      </c>
      <c r="I3620" s="163">
        <v>1</v>
      </c>
      <c r="J3620" s="163">
        <v>6</v>
      </c>
      <c r="K3620" s="163" t="s">
        <v>18</v>
      </c>
      <c r="L3620" s="164">
        <v>3401220</v>
      </c>
      <c r="M3620" s="165">
        <v>24</v>
      </c>
      <c r="N3620" s="166">
        <v>8333.3333000000002</v>
      </c>
      <c r="O3620" s="167"/>
    </row>
    <row r="3621" spans="1:15" s="124" customFormat="1" ht="20.399999999999999" x14ac:dyDescent="0.2">
      <c r="A3621" s="162" t="s">
        <v>6932</v>
      </c>
      <c r="B3621" s="163" t="s">
        <v>6933</v>
      </c>
      <c r="C3621" s="163">
        <v>3</v>
      </c>
      <c r="D3621" s="163" t="s">
        <v>6920</v>
      </c>
      <c r="E3621" s="163" t="s">
        <v>366</v>
      </c>
      <c r="F3621" s="163">
        <v>48</v>
      </c>
      <c r="G3621" s="163">
        <v>12</v>
      </c>
      <c r="H3621" s="163">
        <v>25</v>
      </c>
      <c r="I3621" s="163">
        <v>0</v>
      </c>
      <c r="J3621" s="163">
        <v>85</v>
      </c>
      <c r="K3621" s="163" t="s">
        <v>21</v>
      </c>
      <c r="L3621" s="164">
        <v>3401220</v>
      </c>
      <c r="M3621" s="165">
        <v>255</v>
      </c>
      <c r="N3621" s="166">
        <v>501.6705</v>
      </c>
      <c r="O3621" s="167"/>
    </row>
    <row r="3622" spans="1:15" s="161" customFormat="1" ht="13.2" x14ac:dyDescent="0.25">
      <c r="A3622" s="168" t="s">
        <v>6916</v>
      </c>
      <c r="B3622" s="169"/>
      <c r="C3622" s="169"/>
      <c r="D3622" s="169" t="s">
        <v>1751</v>
      </c>
      <c r="E3622" s="169"/>
      <c r="F3622" s="169"/>
      <c r="G3622" s="169"/>
      <c r="H3622" s="169"/>
      <c r="I3622" s="169"/>
      <c r="J3622" s="169"/>
      <c r="K3622" s="169"/>
      <c r="L3622" s="170"/>
      <c r="M3622" s="171"/>
      <c r="N3622" s="172" t="s">
        <v>20</v>
      </c>
      <c r="O3622" s="158">
        <v>2039894</v>
      </c>
    </row>
    <row r="3623" spans="1:15" s="124" customFormat="1" x14ac:dyDescent="0.2">
      <c r="L3623" s="41"/>
      <c r="M3623" s="125"/>
      <c r="N3623" s="126"/>
      <c r="O3623" s="127"/>
    </row>
    <row r="3624" spans="1:15" s="124" customFormat="1" ht="13.2" x14ac:dyDescent="0.25">
      <c r="D3624" s="161" t="s">
        <v>6934</v>
      </c>
      <c r="L3624" s="41"/>
      <c r="M3624" s="125"/>
      <c r="N3624" s="126"/>
      <c r="O3624" s="127"/>
    </row>
    <row r="3625" spans="1:15" s="124" customFormat="1" ht="20.399999999999999" x14ac:dyDescent="0.2">
      <c r="A3625" s="162" t="s">
        <v>6935</v>
      </c>
      <c r="B3625" s="163" t="s">
        <v>6936</v>
      </c>
      <c r="C3625" s="163">
        <v>11</v>
      </c>
      <c r="D3625" s="163" t="s">
        <v>1163</v>
      </c>
      <c r="E3625" s="163" t="s">
        <v>17</v>
      </c>
      <c r="F3625" s="163">
        <v>10</v>
      </c>
      <c r="G3625" s="163">
        <v>2</v>
      </c>
      <c r="H3625" s="163">
        <v>0</v>
      </c>
      <c r="I3625" s="163">
        <v>0</v>
      </c>
      <c r="J3625" s="163">
        <v>12</v>
      </c>
      <c r="K3625" s="163" t="s">
        <v>22</v>
      </c>
      <c r="L3625" s="164">
        <v>3401220</v>
      </c>
      <c r="M3625" s="165">
        <v>132</v>
      </c>
      <c r="N3625" s="166">
        <v>0</v>
      </c>
      <c r="O3625" s="167"/>
    </row>
    <row r="3626" spans="1:15" s="124" customFormat="1" ht="20.399999999999999" x14ac:dyDescent="0.2">
      <c r="A3626" s="162" t="s">
        <v>6937</v>
      </c>
      <c r="B3626" s="163" t="s">
        <v>6938</v>
      </c>
      <c r="C3626" s="163">
        <v>15</v>
      </c>
      <c r="D3626" s="163" t="s">
        <v>125</v>
      </c>
      <c r="E3626" s="163"/>
      <c r="F3626" s="163">
        <v>13</v>
      </c>
      <c r="G3626" s="163">
        <v>2</v>
      </c>
      <c r="H3626" s="163">
        <v>0</v>
      </c>
      <c r="I3626" s="163">
        <v>0</v>
      </c>
      <c r="J3626" s="163">
        <v>15</v>
      </c>
      <c r="K3626" s="163"/>
      <c r="L3626" s="164">
        <v>3401220</v>
      </c>
      <c r="M3626" s="165">
        <v>225</v>
      </c>
      <c r="N3626" s="166">
        <v>816.41769999999997</v>
      </c>
      <c r="O3626" s="167"/>
    </row>
    <row r="3627" spans="1:15" s="124" customFormat="1" ht="20.399999999999999" x14ac:dyDescent="0.2">
      <c r="A3627" s="162" t="s">
        <v>6939</v>
      </c>
      <c r="B3627" s="163" t="s">
        <v>6940</v>
      </c>
      <c r="C3627" s="163">
        <v>8</v>
      </c>
      <c r="D3627" s="163" t="s">
        <v>407</v>
      </c>
      <c r="E3627" s="163" t="s">
        <v>17</v>
      </c>
      <c r="F3627" s="163">
        <v>10</v>
      </c>
      <c r="G3627" s="163">
        <v>2</v>
      </c>
      <c r="H3627" s="163">
        <v>0</v>
      </c>
      <c r="I3627" s="163">
        <v>0</v>
      </c>
      <c r="J3627" s="163">
        <v>12</v>
      </c>
      <c r="K3627" s="163" t="s">
        <v>22</v>
      </c>
      <c r="L3627" s="164">
        <v>3401220</v>
      </c>
      <c r="M3627" s="165">
        <v>96</v>
      </c>
      <c r="N3627" s="166">
        <v>0</v>
      </c>
      <c r="O3627" s="167"/>
    </row>
    <row r="3628" spans="1:15" s="124" customFormat="1" ht="20.399999999999999" x14ac:dyDescent="0.2">
      <c r="A3628" s="162" t="s">
        <v>838</v>
      </c>
      <c r="B3628" s="163" t="s">
        <v>6941</v>
      </c>
      <c r="C3628" s="163">
        <v>5</v>
      </c>
      <c r="D3628" s="163" t="s">
        <v>125</v>
      </c>
      <c r="E3628" s="163" t="s">
        <v>17</v>
      </c>
      <c r="F3628" s="163">
        <v>40</v>
      </c>
      <c r="G3628" s="163">
        <v>10</v>
      </c>
      <c r="H3628" s="163">
        <v>6</v>
      </c>
      <c r="I3628" s="163">
        <v>0</v>
      </c>
      <c r="J3628" s="163">
        <v>56</v>
      </c>
      <c r="K3628" s="163" t="s">
        <v>22</v>
      </c>
      <c r="L3628" s="164">
        <v>3401220</v>
      </c>
      <c r="M3628" s="165">
        <v>280</v>
      </c>
      <c r="N3628" s="166">
        <v>725</v>
      </c>
      <c r="O3628" s="167"/>
    </row>
    <row r="3629" spans="1:15" s="124" customFormat="1" ht="20.399999999999999" x14ac:dyDescent="0.2">
      <c r="A3629" s="162" t="s">
        <v>6942</v>
      </c>
      <c r="B3629" s="163" t="s">
        <v>6943</v>
      </c>
      <c r="C3629" s="163">
        <v>10</v>
      </c>
      <c r="D3629" s="163" t="s">
        <v>6944</v>
      </c>
      <c r="E3629" s="163" t="s">
        <v>17</v>
      </c>
      <c r="F3629" s="163">
        <v>10</v>
      </c>
      <c r="G3629" s="163">
        <v>2</v>
      </c>
      <c r="H3629" s="163">
        <v>0</v>
      </c>
      <c r="I3629" s="163">
        <v>0</v>
      </c>
      <c r="J3629" s="163">
        <v>12</v>
      </c>
      <c r="K3629" s="163" t="s">
        <v>22</v>
      </c>
      <c r="L3629" s="164">
        <v>3401220</v>
      </c>
      <c r="M3629" s="165">
        <v>120</v>
      </c>
      <c r="N3629" s="166">
        <v>4158.3333000000002</v>
      </c>
      <c r="O3629" s="167"/>
    </row>
    <row r="3630" spans="1:15" s="124" customFormat="1" ht="20.399999999999999" x14ac:dyDescent="0.2">
      <c r="A3630" s="162" t="s">
        <v>6945</v>
      </c>
      <c r="B3630" s="163" t="s">
        <v>5654</v>
      </c>
      <c r="C3630" s="163">
        <v>17</v>
      </c>
      <c r="D3630" s="163" t="s">
        <v>125</v>
      </c>
      <c r="E3630" s="163"/>
      <c r="F3630" s="163">
        <v>10</v>
      </c>
      <c r="G3630" s="163">
        <v>2</v>
      </c>
      <c r="H3630" s="163">
        <v>0</v>
      </c>
      <c r="I3630" s="163">
        <v>0</v>
      </c>
      <c r="J3630" s="163">
        <v>12</v>
      </c>
      <c r="K3630" s="163"/>
      <c r="L3630" s="164">
        <v>3401220</v>
      </c>
      <c r="M3630" s="165">
        <v>204</v>
      </c>
      <c r="N3630" s="166">
        <v>1000.9803000000001</v>
      </c>
      <c r="O3630" s="167"/>
    </row>
    <row r="3631" spans="1:15" s="124" customFormat="1" ht="20.399999999999999" x14ac:dyDescent="0.2">
      <c r="A3631" s="162" t="s">
        <v>6946</v>
      </c>
      <c r="B3631" s="163" t="s">
        <v>6947</v>
      </c>
      <c r="C3631" s="163">
        <v>5</v>
      </c>
      <c r="D3631" s="163" t="s">
        <v>125</v>
      </c>
      <c r="E3631" s="163" t="s">
        <v>17</v>
      </c>
      <c r="F3631" s="163">
        <v>40</v>
      </c>
      <c r="G3631" s="163">
        <v>10</v>
      </c>
      <c r="H3631" s="163">
        <v>6</v>
      </c>
      <c r="I3631" s="163">
        <v>0</v>
      </c>
      <c r="J3631" s="163">
        <v>56</v>
      </c>
      <c r="K3631" s="163" t="s">
        <v>22</v>
      </c>
      <c r="L3631" s="164">
        <v>3401220</v>
      </c>
      <c r="M3631" s="165">
        <v>280</v>
      </c>
      <c r="N3631" s="166">
        <v>725</v>
      </c>
      <c r="O3631" s="167"/>
    </row>
    <row r="3632" spans="1:15" s="124" customFormat="1" ht="20.399999999999999" x14ac:dyDescent="0.2">
      <c r="A3632" s="162" t="s">
        <v>6948</v>
      </c>
      <c r="B3632" s="163" t="s">
        <v>5249</v>
      </c>
      <c r="C3632" s="163">
        <v>10</v>
      </c>
      <c r="D3632" s="163" t="s">
        <v>6944</v>
      </c>
      <c r="E3632" s="163" t="s">
        <v>17</v>
      </c>
      <c r="F3632" s="163">
        <v>4</v>
      </c>
      <c r="G3632" s="163">
        <v>1</v>
      </c>
      <c r="H3632" s="163">
        <v>0</v>
      </c>
      <c r="I3632" s="163">
        <v>0</v>
      </c>
      <c r="J3632" s="163">
        <v>5</v>
      </c>
      <c r="K3632" s="163" t="s">
        <v>22</v>
      </c>
      <c r="L3632" s="164">
        <v>3401220</v>
      </c>
      <c r="M3632" s="165">
        <v>50</v>
      </c>
      <c r="N3632" s="166">
        <v>5060</v>
      </c>
      <c r="O3632" s="167"/>
    </row>
    <row r="3633" spans="1:15" s="124" customFormat="1" ht="20.399999999999999" x14ac:dyDescent="0.2">
      <c r="A3633" s="162" t="s">
        <v>6949</v>
      </c>
      <c r="B3633" s="163" t="s">
        <v>5820</v>
      </c>
      <c r="C3633" s="163">
        <v>4</v>
      </c>
      <c r="D3633" s="163" t="s">
        <v>125</v>
      </c>
      <c r="E3633" s="163" t="s">
        <v>17</v>
      </c>
      <c r="F3633" s="163">
        <v>20</v>
      </c>
      <c r="G3633" s="163">
        <v>10</v>
      </c>
      <c r="H3633" s="163">
        <v>6</v>
      </c>
      <c r="I3633" s="163">
        <v>0</v>
      </c>
      <c r="J3633" s="163">
        <v>36</v>
      </c>
      <c r="K3633" s="163" t="s">
        <v>22</v>
      </c>
      <c r="L3633" s="164">
        <v>3401220</v>
      </c>
      <c r="M3633" s="165">
        <v>144</v>
      </c>
      <c r="N3633" s="166">
        <v>1215.2777000000001</v>
      </c>
      <c r="O3633" s="167"/>
    </row>
    <row r="3634" spans="1:15" s="124" customFormat="1" ht="20.399999999999999" x14ac:dyDescent="0.2">
      <c r="A3634" s="162" t="s">
        <v>6950</v>
      </c>
      <c r="B3634" s="163" t="s">
        <v>6616</v>
      </c>
      <c r="C3634" s="163">
        <v>5</v>
      </c>
      <c r="D3634" s="163" t="s">
        <v>125</v>
      </c>
      <c r="E3634" s="163" t="s">
        <v>17</v>
      </c>
      <c r="F3634" s="163">
        <v>40</v>
      </c>
      <c r="G3634" s="163">
        <v>10</v>
      </c>
      <c r="H3634" s="163">
        <v>6</v>
      </c>
      <c r="I3634" s="163">
        <v>0</v>
      </c>
      <c r="J3634" s="163">
        <v>56</v>
      </c>
      <c r="K3634" s="163" t="s">
        <v>22</v>
      </c>
      <c r="L3634" s="164">
        <v>3401220</v>
      </c>
      <c r="M3634" s="165">
        <v>280</v>
      </c>
      <c r="N3634" s="166">
        <v>707.14279999999997</v>
      </c>
      <c r="O3634" s="167"/>
    </row>
    <row r="3635" spans="1:15" s="124" customFormat="1" ht="30.6" x14ac:dyDescent="0.2">
      <c r="A3635" s="162" t="s">
        <v>6951</v>
      </c>
      <c r="B3635" s="163" t="s">
        <v>1497</v>
      </c>
      <c r="C3635" s="163">
        <v>10</v>
      </c>
      <c r="D3635" s="163" t="s">
        <v>477</v>
      </c>
      <c r="E3635" s="163" t="s">
        <v>17</v>
      </c>
      <c r="F3635" s="163">
        <v>2</v>
      </c>
      <c r="G3635" s="163">
        <v>1</v>
      </c>
      <c r="H3635" s="163">
        <v>0</v>
      </c>
      <c r="I3635" s="163">
        <v>0</v>
      </c>
      <c r="J3635" s="163">
        <v>3</v>
      </c>
      <c r="K3635" s="163" t="s">
        <v>22</v>
      </c>
      <c r="L3635" s="164">
        <v>3401220</v>
      </c>
      <c r="M3635" s="165">
        <v>30</v>
      </c>
      <c r="N3635" s="166">
        <v>4033.3332999999998</v>
      </c>
      <c r="O3635" s="167"/>
    </row>
    <row r="3636" spans="1:15" s="161" customFormat="1" ht="13.2" x14ac:dyDescent="0.25">
      <c r="A3636" s="168" t="s">
        <v>6934</v>
      </c>
      <c r="B3636" s="169"/>
      <c r="C3636" s="169"/>
      <c r="D3636" s="169" t="s">
        <v>1427</v>
      </c>
      <c r="E3636" s="169"/>
      <c r="F3636" s="169"/>
      <c r="G3636" s="169"/>
      <c r="H3636" s="169"/>
      <c r="I3636" s="169"/>
      <c r="J3636" s="169"/>
      <c r="K3636" s="169"/>
      <c r="L3636" s="170"/>
      <c r="M3636" s="171"/>
      <c r="N3636" s="172" t="s">
        <v>20</v>
      </c>
      <c r="O3636" s="158">
        <v>2039894</v>
      </c>
    </row>
    <row r="3637" spans="1:15" s="124" customFormat="1" x14ac:dyDescent="0.2">
      <c r="L3637" s="41"/>
      <c r="M3637" s="125"/>
      <c r="N3637" s="126"/>
      <c r="O3637" s="127"/>
    </row>
    <row r="3638" spans="1:15" s="124" customFormat="1" ht="13.2" x14ac:dyDescent="0.25">
      <c r="D3638" s="161" t="s">
        <v>31</v>
      </c>
      <c r="L3638" s="41"/>
      <c r="M3638" s="125"/>
      <c r="N3638" s="126"/>
      <c r="O3638" s="127"/>
    </row>
    <row r="3639" spans="1:15" s="124" customFormat="1" ht="20.399999999999999" x14ac:dyDescent="0.2">
      <c r="A3639" s="162" t="s">
        <v>6952</v>
      </c>
      <c r="B3639" s="163" t="s">
        <v>6953</v>
      </c>
      <c r="C3639" s="163">
        <v>7</v>
      </c>
      <c r="D3639" s="163" t="s">
        <v>286</v>
      </c>
      <c r="E3639" s="163" t="s">
        <v>17</v>
      </c>
      <c r="F3639" s="163">
        <v>2</v>
      </c>
      <c r="G3639" s="163">
        <v>2</v>
      </c>
      <c r="H3639" s="163">
        <v>0</v>
      </c>
      <c r="I3639" s="163">
        <v>0</v>
      </c>
      <c r="J3639" s="163">
        <v>4</v>
      </c>
      <c r="K3639" s="163" t="s">
        <v>21</v>
      </c>
      <c r="L3639" s="164">
        <v>3401220</v>
      </c>
      <c r="M3639" s="165">
        <v>28</v>
      </c>
      <c r="N3639" s="166">
        <v>0</v>
      </c>
      <c r="O3639" s="167"/>
    </row>
    <row r="3640" spans="1:15" s="124" customFormat="1" ht="20.399999999999999" x14ac:dyDescent="0.2">
      <c r="A3640" s="162" t="s">
        <v>6954</v>
      </c>
      <c r="B3640" s="163" t="s">
        <v>2200</v>
      </c>
      <c r="C3640" s="163">
        <v>6</v>
      </c>
      <c r="D3640" s="163" t="s">
        <v>584</v>
      </c>
      <c r="E3640" s="163" t="s">
        <v>17</v>
      </c>
      <c r="F3640" s="163">
        <v>8</v>
      </c>
      <c r="G3640" s="163">
        <v>3</v>
      </c>
      <c r="H3640" s="163">
        <v>0</v>
      </c>
      <c r="I3640" s="163">
        <v>0</v>
      </c>
      <c r="J3640" s="163">
        <v>11</v>
      </c>
      <c r="K3640" s="163" t="s">
        <v>21</v>
      </c>
      <c r="L3640" s="164">
        <v>3401220</v>
      </c>
      <c r="M3640" s="165">
        <v>66</v>
      </c>
      <c r="N3640" s="166">
        <v>0</v>
      </c>
      <c r="O3640" s="167"/>
    </row>
    <row r="3641" spans="1:15" s="124" customFormat="1" ht="23.4" customHeight="1" x14ac:dyDescent="0.2">
      <c r="A3641" s="162" t="s">
        <v>6955</v>
      </c>
      <c r="B3641" s="163" t="s">
        <v>5147</v>
      </c>
      <c r="C3641" s="163">
        <v>13</v>
      </c>
      <c r="D3641" s="163" t="s">
        <v>95</v>
      </c>
      <c r="E3641" s="163"/>
      <c r="F3641" s="163">
        <v>8</v>
      </c>
      <c r="G3641" s="163">
        <v>3</v>
      </c>
      <c r="H3641" s="163">
        <v>0</v>
      </c>
      <c r="I3641" s="163">
        <v>0</v>
      </c>
      <c r="J3641" s="163">
        <v>11</v>
      </c>
      <c r="K3641" s="163"/>
      <c r="L3641" s="164">
        <v>3401220</v>
      </c>
      <c r="M3641" s="165">
        <v>143</v>
      </c>
      <c r="N3641" s="166">
        <v>0</v>
      </c>
      <c r="O3641" s="167"/>
    </row>
    <row r="3642" spans="1:15" s="124" customFormat="1" ht="23.4" customHeight="1" x14ac:dyDescent="0.2">
      <c r="A3642" s="162" t="s">
        <v>6956</v>
      </c>
      <c r="B3642" s="163" t="s">
        <v>2200</v>
      </c>
      <c r="C3642" s="163">
        <v>6</v>
      </c>
      <c r="D3642" s="163" t="s">
        <v>95</v>
      </c>
      <c r="E3642" s="163"/>
      <c r="F3642" s="163">
        <v>12</v>
      </c>
      <c r="G3642" s="163">
        <v>4</v>
      </c>
      <c r="H3642" s="163">
        <v>0</v>
      </c>
      <c r="I3642" s="163">
        <v>0</v>
      </c>
      <c r="J3642" s="163">
        <v>16</v>
      </c>
      <c r="K3642" s="163"/>
      <c r="L3642" s="164">
        <v>3401220</v>
      </c>
      <c r="M3642" s="165">
        <v>96</v>
      </c>
      <c r="N3642" s="166">
        <v>0</v>
      </c>
      <c r="O3642" s="167"/>
    </row>
    <row r="3643" spans="1:15" s="124" customFormat="1" ht="23.4" customHeight="1" x14ac:dyDescent="0.2">
      <c r="A3643" s="162" t="s">
        <v>6957</v>
      </c>
      <c r="B3643" s="163" t="s">
        <v>6958</v>
      </c>
      <c r="C3643" s="163">
        <v>12</v>
      </c>
      <c r="D3643" s="163" t="s">
        <v>88</v>
      </c>
      <c r="E3643" s="163"/>
      <c r="F3643" s="163">
        <v>8</v>
      </c>
      <c r="G3643" s="163">
        <v>3</v>
      </c>
      <c r="H3643" s="163">
        <v>0</v>
      </c>
      <c r="I3643" s="163">
        <v>0</v>
      </c>
      <c r="J3643" s="163">
        <v>11</v>
      </c>
      <c r="K3643" s="163"/>
      <c r="L3643" s="164">
        <v>3401220</v>
      </c>
      <c r="M3643" s="165">
        <v>132</v>
      </c>
      <c r="N3643" s="166">
        <v>1893.9393</v>
      </c>
      <c r="O3643" s="167"/>
    </row>
    <row r="3644" spans="1:15" s="124" customFormat="1" ht="20.399999999999999" x14ac:dyDescent="0.2">
      <c r="A3644" s="162" t="s">
        <v>6959</v>
      </c>
      <c r="B3644" s="163" t="s">
        <v>6960</v>
      </c>
      <c r="C3644" s="163">
        <v>6</v>
      </c>
      <c r="D3644" s="163" t="s">
        <v>458</v>
      </c>
      <c r="E3644" s="163" t="s">
        <v>17</v>
      </c>
      <c r="F3644" s="163">
        <v>8</v>
      </c>
      <c r="G3644" s="163">
        <v>3</v>
      </c>
      <c r="H3644" s="163">
        <v>0</v>
      </c>
      <c r="I3644" s="163">
        <v>0</v>
      </c>
      <c r="J3644" s="163">
        <v>11</v>
      </c>
      <c r="K3644" s="163" t="s">
        <v>21</v>
      </c>
      <c r="L3644" s="164">
        <v>3401220</v>
      </c>
      <c r="M3644" s="165">
        <v>66</v>
      </c>
      <c r="N3644" s="166">
        <v>0</v>
      </c>
      <c r="O3644" s="167"/>
    </row>
    <row r="3645" spans="1:15" s="124" customFormat="1" ht="20.399999999999999" x14ac:dyDescent="0.2">
      <c r="A3645" s="162" t="s">
        <v>6961</v>
      </c>
      <c r="B3645" s="163" t="s">
        <v>6962</v>
      </c>
      <c r="C3645" s="163">
        <v>6</v>
      </c>
      <c r="D3645" s="163" t="s">
        <v>88</v>
      </c>
      <c r="E3645" s="163"/>
      <c r="F3645" s="163">
        <v>8</v>
      </c>
      <c r="G3645" s="163">
        <v>3</v>
      </c>
      <c r="H3645" s="163">
        <v>0</v>
      </c>
      <c r="I3645" s="163">
        <v>0</v>
      </c>
      <c r="J3645" s="163">
        <v>11</v>
      </c>
      <c r="K3645" s="163"/>
      <c r="L3645" s="164">
        <v>3401220</v>
      </c>
      <c r="M3645" s="165">
        <v>66</v>
      </c>
      <c r="N3645" s="166">
        <v>2272.7271999999998</v>
      </c>
      <c r="O3645" s="167"/>
    </row>
    <row r="3646" spans="1:15" s="124" customFormat="1" ht="20.399999999999999" x14ac:dyDescent="0.2">
      <c r="A3646" s="162" t="s">
        <v>6952</v>
      </c>
      <c r="B3646" s="163" t="s">
        <v>514</v>
      </c>
      <c r="C3646" s="163">
        <v>5</v>
      </c>
      <c r="D3646" s="163" t="s">
        <v>447</v>
      </c>
      <c r="E3646" s="163" t="s">
        <v>17</v>
      </c>
      <c r="F3646" s="163">
        <v>2</v>
      </c>
      <c r="G3646" s="163">
        <v>2</v>
      </c>
      <c r="H3646" s="163">
        <v>0</v>
      </c>
      <c r="I3646" s="163">
        <v>0</v>
      </c>
      <c r="J3646" s="163">
        <v>4</v>
      </c>
      <c r="K3646" s="163" t="s">
        <v>21</v>
      </c>
      <c r="L3646" s="164">
        <v>3401220</v>
      </c>
      <c r="M3646" s="165">
        <v>20</v>
      </c>
      <c r="N3646" s="166">
        <v>0</v>
      </c>
      <c r="O3646" s="167"/>
    </row>
    <row r="3647" spans="1:15" s="124" customFormat="1" ht="20.399999999999999" x14ac:dyDescent="0.2">
      <c r="A3647" s="162" t="s">
        <v>6952</v>
      </c>
      <c r="B3647" s="163" t="s">
        <v>5738</v>
      </c>
      <c r="C3647" s="163">
        <v>7</v>
      </c>
      <c r="D3647" s="163" t="s">
        <v>458</v>
      </c>
      <c r="E3647" s="163" t="s">
        <v>17</v>
      </c>
      <c r="F3647" s="163">
        <v>2</v>
      </c>
      <c r="G3647" s="163">
        <v>2</v>
      </c>
      <c r="H3647" s="163">
        <v>0</v>
      </c>
      <c r="I3647" s="163">
        <v>0</v>
      </c>
      <c r="J3647" s="163">
        <v>4</v>
      </c>
      <c r="K3647" s="163" t="s">
        <v>21</v>
      </c>
      <c r="L3647" s="164">
        <v>3401220</v>
      </c>
      <c r="M3647" s="165">
        <v>28</v>
      </c>
      <c r="N3647" s="166">
        <v>0</v>
      </c>
      <c r="O3647" s="167"/>
    </row>
    <row r="3648" spans="1:15" s="124" customFormat="1" ht="20.399999999999999" x14ac:dyDescent="0.2">
      <c r="A3648" s="162" t="s">
        <v>6963</v>
      </c>
      <c r="B3648" s="163" t="s">
        <v>6964</v>
      </c>
      <c r="C3648" s="163">
        <v>21</v>
      </c>
      <c r="D3648" s="163" t="s">
        <v>88</v>
      </c>
      <c r="E3648" s="163"/>
      <c r="F3648" s="163">
        <v>4</v>
      </c>
      <c r="G3648" s="163">
        <v>3</v>
      </c>
      <c r="H3648" s="163">
        <v>0</v>
      </c>
      <c r="I3648" s="163">
        <v>0</v>
      </c>
      <c r="J3648" s="163">
        <v>7</v>
      </c>
      <c r="K3648" s="163"/>
      <c r="L3648" s="164">
        <v>3401220</v>
      </c>
      <c r="M3648" s="165">
        <v>147</v>
      </c>
      <c r="N3648" s="166">
        <v>2721.0884000000001</v>
      </c>
      <c r="O3648" s="167"/>
    </row>
    <row r="3649" spans="1:15" s="124" customFormat="1" ht="20.399999999999999" x14ac:dyDescent="0.2">
      <c r="A3649" s="162" t="s">
        <v>6965</v>
      </c>
      <c r="B3649" s="163" t="s">
        <v>6966</v>
      </c>
      <c r="C3649" s="163">
        <v>9</v>
      </c>
      <c r="D3649" s="163" t="s">
        <v>5516</v>
      </c>
      <c r="E3649" s="163" t="s">
        <v>17</v>
      </c>
      <c r="F3649" s="163">
        <v>4</v>
      </c>
      <c r="G3649" s="163">
        <v>2</v>
      </c>
      <c r="H3649" s="163">
        <v>0</v>
      </c>
      <c r="I3649" s="163">
        <v>0</v>
      </c>
      <c r="J3649" s="163">
        <v>6</v>
      </c>
      <c r="K3649" s="163" t="s">
        <v>21</v>
      </c>
      <c r="L3649" s="164">
        <v>3401220</v>
      </c>
      <c r="M3649" s="165">
        <v>54</v>
      </c>
      <c r="N3649" s="166">
        <v>6481.4813999999997</v>
      </c>
      <c r="O3649" s="167"/>
    </row>
    <row r="3650" spans="1:15" s="124" customFormat="1" ht="30.6" x14ac:dyDescent="0.2">
      <c r="A3650" s="162" t="s">
        <v>6967</v>
      </c>
      <c r="B3650" s="163" t="s">
        <v>6968</v>
      </c>
      <c r="C3650" s="163">
        <v>3</v>
      </c>
      <c r="D3650" s="163" t="s">
        <v>6969</v>
      </c>
      <c r="E3650" s="163" t="s">
        <v>366</v>
      </c>
      <c r="F3650" s="163">
        <v>50</v>
      </c>
      <c r="G3650" s="163">
        <v>10</v>
      </c>
      <c r="H3650" s="163">
        <v>20</v>
      </c>
      <c r="I3650" s="163">
        <v>0</v>
      </c>
      <c r="J3650" s="163">
        <v>80</v>
      </c>
      <c r="K3650" s="163" t="s">
        <v>18</v>
      </c>
      <c r="L3650" s="164">
        <v>3401220</v>
      </c>
      <c r="M3650" s="165">
        <v>240</v>
      </c>
      <c r="N3650" s="166">
        <v>208.33330000000001</v>
      </c>
      <c r="O3650" s="167"/>
    </row>
    <row r="3651" spans="1:15" s="124" customFormat="1" ht="30.6" x14ac:dyDescent="0.2">
      <c r="A3651" s="162" t="s">
        <v>6970</v>
      </c>
      <c r="B3651" s="163" t="s">
        <v>1501</v>
      </c>
      <c r="C3651" s="163">
        <v>3</v>
      </c>
      <c r="D3651" s="163" t="s">
        <v>6971</v>
      </c>
      <c r="E3651" s="163" t="s">
        <v>366</v>
      </c>
      <c r="F3651" s="163">
        <v>40</v>
      </c>
      <c r="G3651" s="163">
        <v>10</v>
      </c>
      <c r="H3651" s="163">
        <v>20</v>
      </c>
      <c r="I3651" s="163">
        <v>0</v>
      </c>
      <c r="J3651" s="163">
        <v>70</v>
      </c>
      <c r="K3651" s="163" t="s">
        <v>18</v>
      </c>
      <c r="L3651" s="164">
        <v>3401220</v>
      </c>
      <c r="M3651" s="165">
        <v>210</v>
      </c>
      <c r="N3651" s="166">
        <v>286.238</v>
      </c>
      <c r="O3651" s="167"/>
    </row>
    <row r="3652" spans="1:15" s="124" customFormat="1" ht="30.6" x14ac:dyDescent="0.2">
      <c r="A3652" s="162" t="s">
        <v>6972</v>
      </c>
      <c r="B3652" s="163" t="s">
        <v>1501</v>
      </c>
      <c r="C3652" s="163">
        <v>3</v>
      </c>
      <c r="D3652" s="163" t="s">
        <v>6971</v>
      </c>
      <c r="E3652" s="163" t="s">
        <v>366</v>
      </c>
      <c r="F3652" s="163">
        <v>60</v>
      </c>
      <c r="G3652" s="163">
        <v>10</v>
      </c>
      <c r="H3652" s="163">
        <v>25</v>
      </c>
      <c r="I3652" s="163">
        <v>0</v>
      </c>
      <c r="J3652" s="163">
        <v>95</v>
      </c>
      <c r="K3652" s="163" t="s">
        <v>18</v>
      </c>
      <c r="L3652" s="164">
        <v>3401220</v>
      </c>
      <c r="M3652" s="165">
        <v>285</v>
      </c>
      <c r="N3652" s="166">
        <v>0</v>
      </c>
      <c r="O3652" s="167"/>
    </row>
    <row r="3653" spans="1:15" s="124" customFormat="1" ht="24" customHeight="1" x14ac:dyDescent="0.2">
      <c r="A3653" s="162" t="s">
        <v>6973</v>
      </c>
      <c r="B3653" s="163" t="s">
        <v>1501</v>
      </c>
      <c r="C3653" s="163">
        <v>3</v>
      </c>
      <c r="D3653" s="163" t="s">
        <v>6974</v>
      </c>
      <c r="E3653" s="163" t="s">
        <v>366</v>
      </c>
      <c r="F3653" s="163">
        <v>40</v>
      </c>
      <c r="G3653" s="163">
        <v>10</v>
      </c>
      <c r="H3653" s="163">
        <v>20</v>
      </c>
      <c r="I3653" s="163">
        <v>0</v>
      </c>
      <c r="J3653" s="163">
        <v>70</v>
      </c>
      <c r="K3653" s="163" t="s">
        <v>18</v>
      </c>
      <c r="L3653" s="164">
        <v>3401220</v>
      </c>
      <c r="M3653" s="165">
        <v>210</v>
      </c>
      <c r="N3653" s="166">
        <v>0</v>
      </c>
      <c r="O3653" s="167"/>
    </row>
    <row r="3654" spans="1:15" s="124" customFormat="1" ht="20.399999999999999" x14ac:dyDescent="0.2">
      <c r="A3654" s="162" t="s">
        <v>6975</v>
      </c>
      <c r="B3654" s="163" t="s">
        <v>6976</v>
      </c>
      <c r="C3654" s="163">
        <v>5</v>
      </c>
      <c r="D3654" s="163" t="s">
        <v>88</v>
      </c>
      <c r="E3654" s="163"/>
      <c r="F3654" s="163">
        <v>6</v>
      </c>
      <c r="G3654" s="163">
        <v>3</v>
      </c>
      <c r="H3654" s="163">
        <v>0</v>
      </c>
      <c r="I3654" s="163">
        <v>0</v>
      </c>
      <c r="J3654" s="163">
        <v>9</v>
      </c>
      <c r="K3654" s="163"/>
      <c r="L3654" s="164">
        <v>3401220</v>
      </c>
      <c r="M3654" s="165">
        <v>45</v>
      </c>
      <c r="N3654" s="166">
        <v>3333.3332999999998</v>
      </c>
      <c r="O3654" s="167"/>
    </row>
    <row r="3655" spans="1:15" s="124" customFormat="1" ht="20.399999999999999" x14ac:dyDescent="0.2">
      <c r="A3655" s="162" t="s">
        <v>6977</v>
      </c>
      <c r="B3655" s="163" t="s">
        <v>6978</v>
      </c>
      <c r="C3655" s="163">
        <v>13</v>
      </c>
      <c r="D3655" s="163" t="s">
        <v>131</v>
      </c>
      <c r="E3655" s="163" t="s">
        <v>17</v>
      </c>
      <c r="F3655" s="163">
        <v>4</v>
      </c>
      <c r="G3655" s="163">
        <v>3</v>
      </c>
      <c r="H3655" s="163">
        <v>0</v>
      </c>
      <c r="I3655" s="163">
        <v>0</v>
      </c>
      <c r="J3655" s="163">
        <v>7</v>
      </c>
      <c r="K3655" s="163" t="s">
        <v>21</v>
      </c>
      <c r="L3655" s="164">
        <v>3401220</v>
      </c>
      <c r="M3655" s="165">
        <v>91</v>
      </c>
      <c r="N3655" s="166">
        <v>5714.2857000000004</v>
      </c>
      <c r="O3655" s="167"/>
    </row>
    <row r="3656" spans="1:15" s="124" customFormat="1" ht="30.6" x14ac:dyDescent="0.2">
      <c r="A3656" s="162" t="s">
        <v>838</v>
      </c>
      <c r="B3656" s="163" t="s">
        <v>6979</v>
      </c>
      <c r="C3656" s="163">
        <v>3</v>
      </c>
      <c r="D3656" s="163" t="s">
        <v>6971</v>
      </c>
      <c r="E3656" s="163" t="s">
        <v>366</v>
      </c>
      <c r="F3656" s="163">
        <v>50</v>
      </c>
      <c r="G3656" s="163">
        <v>10</v>
      </c>
      <c r="H3656" s="163">
        <v>25</v>
      </c>
      <c r="I3656" s="163">
        <v>0</v>
      </c>
      <c r="J3656" s="163">
        <v>85</v>
      </c>
      <c r="K3656" s="163" t="s">
        <v>18</v>
      </c>
      <c r="L3656" s="164">
        <v>3401220</v>
      </c>
      <c r="M3656" s="165">
        <v>255</v>
      </c>
      <c r="N3656" s="166">
        <v>274.50979999999998</v>
      </c>
      <c r="O3656" s="167"/>
    </row>
    <row r="3657" spans="1:15" s="124" customFormat="1" ht="20.399999999999999" x14ac:dyDescent="0.2">
      <c r="A3657" s="162" t="s">
        <v>6952</v>
      </c>
      <c r="B3657" s="163" t="s">
        <v>2131</v>
      </c>
      <c r="C3657" s="163">
        <v>6</v>
      </c>
      <c r="D3657" s="163" t="s">
        <v>300</v>
      </c>
      <c r="E3657" s="163" t="s">
        <v>17</v>
      </c>
      <c r="F3657" s="163">
        <v>2</v>
      </c>
      <c r="G3657" s="163">
        <v>2</v>
      </c>
      <c r="H3657" s="163">
        <v>0</v>
      </c>
      <c r="I3657" s="163">
        <v>0</v>
      </c>
      <c r="J3657" s="163">
        <v>4</v>
      </c>
      <c r="K3657" s="163" t="s">
        <v>21</v>
      </c>
      <c r="L3657" s="164">
        <v>3401220</v>
      </c>
      <c r="M3657" s="165">
        <v>24</v>
      </c>
      <c r="N3657" s="166">
        <v>0</v>
      </c>
      <c r="O3657" s="167"/>
    </row>
    <row r="3658" spans="1:15" s="124" customFormat="1" ht="30.6" x14ac:dyDescent="0.2">
      <c r="A3658" s="162" t="s">
        <v>6956</v>
      </c>
      <c r="B3658" s="163" t="s">
        <v>5178</v>
      </c>
      <c r="C3658" s="163">
        <v>10</v>
      </c>
      <c r="D3658" s="163" t="s">
        <v>131</v>
      </c>
      <c r="E3658" s="163"/>
      <c r="F3658" s="163">
        <v>8</v>
      </c>
      <c r="G3658" s="163">
        <v>3</v>
      </c>
      <c r="H3658" s="163">
        <v>0</v>
      </c>
      <c r="I3658" s="163">
        <v>0</v>
      </c>
      <c r="J3658" s="163">
        <v>11</v>
      </c>
      <c r="K3658" s="163"/>
      <c r="L3658" s="164">
        <v>3401220</v>
      </c>
      <c r="M3658" s="165">
        <v>110</v>
      </c>
      <c r="N3658" s="166">
        <v>0</v>
      </c>
      <c r="O3658" s="167"/>
    </row>
    <row r="3659" spans="1:15" s="124" customFormat="1" ht="20.399999999999999" x14ac:dyDescent="0.2">
      <c r="A3659" s="162" t="s">
        <v>6980</v>
      </c>
      <c r="B3659" s="163" t="s">
        <v>3846</v>
      </c>
      <c r="C3659" s="163">
        <v>5</v>
      </c>
      <c r="D3659" s="163" t="s">
        <v>298</v>
      </c>
      <c r="E3659" s="163" t="s">
        <v>17</v>
      </c>
      <c r="F3659" s="163">
        <v>4</v>
      </c>
      <c r="G3659" s="163">
        <v>2</v>
      </c>
      <c r="H3659" s="163">
        <v>0</v>
      </c>
      <c r="I3659" s="163">
        <v>0</v>
      </c>
      <c r="J3659" s="163">
        <v>6</v>
      </c>
      <c r="K3659" s="163" t="s">
        <v>21</v>
      </c>
      <c r="L3659" s="164">
        <v>3401220</v>
      </c>
      <c r="M3659" s="165">
        <v>30</v>
      </c>
      <c r="N3659" s="166">
        <v>2333.3332999999998</v>
      </c>
      <c r="O3659" s="167"/>
    </row>
    <row r="3660" spans="1:15" s="124" customFormat="1" ht="20.399999999999999" x14ac:dyDescent="0.2">
      <c r="A3660" s="162" t="s">
        <v>6981</v>
      </c>
      <c r="B3660" s="163" t="s">
        <v>6982</v>
      </c>
      <c r="C3660" s="163">
        <v>14</v>
      </c>
      <c r="D3660" s="163" t="s">
        <v>95</v>
      </c>
      <c r="E3660" s="163"/>
      <c r="F3660" s="163">
        <v>8</v>
      </c>
      <c r="G3660" s="163">
        <v>3</v>
      </c>
      <c r="H3660" s="163">
        <v>0</v>
      </c>
      <c r="I3660" s="163">
        <v>0</v>
      </c>
      <c r="J3660" s="163">
        <v>11</v>
      </c>
      <c r="K3660" s="163"/>
      <c r="L3660" s="164">
        <v>3401220</v>
      </c>
      <c r="M3660" s="165">
        <v>154</v>
      </c>
      <c r="N3660" s="166">
        <v>0</v>
      </c>
      <c r="O3660" s="167"/>
    </row>
    <row r="3661" spans="1:15" s="124" customFormat="1" ht="30.6" x14ac:dyDescent="0.2">
      <c r="A3661" s="162" t="s">
        <v>6983</v>
      </c>
      <c r="B3661" s="163" t="s">
        <v>3615</v>
      </c>
      <c r="C3661" s="163">
        <v>10</v>
      </c>
      <c r="D3661" s="163" t="s">
        <v>6971</v>
      </c>
      <c r="E3661" s="163"/>
      <c r="F3661" s="163">
        <v>8</v>
      </c>
      <c r="G3661" s="163">
        <v>4</v>
      </c>
      <c r="H3661" s="163">
        <v>0</v>
      </c>
      <c r="I3661" s="163">
        <v>0</v>
      </c>
      <c r="J3661" s="163">
        <v>12</v>
      </c>
      <c r="K3661" s="163"/>
      <c r="L3661" s="164">
        <v>3401220</v>
      </c>
      <c r="M3661" s="165">
        <v>120</v>
      </c>
      <c r="N3661" s="166">
        <v>0</v>
      </c>
      <c r="O3661" s="167"/>
    </row>
    <row r="3662" spans="1:15" s="124" customFormat="1" ht="40.799999999999997" x14ac:dyDescent="0.2">
      <c r="A3662" s="162" t="s">
        <v>6984</v>
      </c>
      <c r="B3662" s="163" t="s">
        <v>777</v>
      </c>
      <c r="C3662" s="163">
        <v>3</v>
      </c>
      <c r="D3662" s="163" t="s">
        <v>6969</v>
      </c>
      <c r="E3662" s="163" t="s">
        <v>366</v>
      </c>
      <c r="F3662" s="163">
        <v>65</v>
      </c>
      <c r="G3662" s="163">
        <v>10</v>
      </c>
      <c r="H3662" s="163">
        <v>20</v>
      </c>
      <c r="I3662" s="163">
        <v>0</v>
      </c>
      <c r="J3662" s="163">
        <v>95</v>
      </c>
      <c r="K3662" s="163" t="s">
        <v>18</v>
      </c>
      <c r="L3662" s="164">
        <v>3401220</v>
      </c>
      <c r="M3662" s="165">
        <v>285</v>
      </c>
      <c r="N3662" s="166">
        <v>175.4385</v>
      </c>
      <c r="O3662" s="167"/>
    </row>
    <row r="3663" spans="1:15" s="124" customFormat="1" ht="20.399999999999999" x14ac:dyDescent="0.2">
      <c r="A3663" s="162" t="s">
        <v>6983</v>
      </c>
      <c r="B3663" s="163" t="s">
        <v>6985</v>
      </c>
      <c r="C3663" s="163">
        <v>10</v>
      </c>
      <c r="D3663" s="163" t="s">
        <v>95</v>
      </c>
      <c r="E3663" s="163"/>
      <c r="F3663" s="163">
        <v>4</v>
      </c>
      <c r="G3663" s="163">
        <v>2</v>
      </c>
      <c r="H3663" s="163">
        <v>0</v>
      </c>
      <c r="I3663" s="163">
        <v>0</v>
      </c>
      <c r="J3663" s="163">
        <v>6</v>
      </c>
      <c r="K3663" s="163"/>
      <c r="L3663" s="164">
        <v>3401220</v>
      </c>
      <c r="M3663" s="165">
        <v>60</v>
      </c>
      <c r="N3663" s="166">
        <v>0</v>
      </c>
      <c r="O3663" s="167"/>
    </row>
    <row r="3664" spans="1:15" s="124" customFormat="1" ht="20.399999999999999" x14ac:dyDescent="0.2">
      <c r="A3664" s="162" t="s">
        <v>6983</v>
      </c>
      <c r="B3664" s="163" t="s">
        <v>3772</v>
      </c>
      <c r="C3664" s="163">
        <v>10</v>
      </c>
      <c r="D3664" s="163" t="s">
        <v>159</v>
      </c>
      <c r="E3664" s="163"/>
      <c r="F3664" s="163">
        <v>8</v>
      </c>
      <c r="G3664" s="163">
        <v>4</v>
      </c>
      <c r="H3664" s="163">
        <v>0</v>
      </c>
      <c r="I3664" s="163">
        <v>0</v>
      </c>
      <c r="J3664" s="163">
        <v>12</v>
      </c>
      <c r="K3664" s="163"/>
      <c r="L3664" s="164">
        <v>3401220</v>
      </c>
      <c r="M3664" s="165">
        <v>120</v>
      </c>
      <c r="N3664" s="166">
        <v>0</v>
      </c>
      <c r="O3664" s="167"/>
    </row>
    <row r="3665" spans="1:15" s="124" customFormat="1" ht="20.399999999999999" x14ac:dyDescent="0.2">
      <c r="A3665" s="162" t="s">
        <v>6986</v>
      </c>
      <c r="B3665" s="163" t="s">
        <v>6987</v>
      </c>
      <c r="C3665" s="163">
        <v>17</v>
      </c>
      <c r="D3665" s="163" t="s">
        <v>314</v>
      </c>
      <c r="E3665" s="163"/>
      <c r="F3665" s="163">
        <v>4</v>
      </c>
      <c r="G3665" s="163">
        <v>2</v>
      </c>
      <c r="H3665" s="163">
        <v>0</v>
      </c>
      <c r="I3665" s="163">
        <v>0</v>
      </c>
      <c r="J3665" s="163">
        <v>6</v>
      </c>
      <c r="K3665" s="163"/>
      <c r="L3665" s="164">
        <v>3401220</v>
      </c>
      <c r="M3665" s="165">
        <v>102</v>
      </c>
      <c r="N3665" s="166">
        <v>0</v>
      </c>
      <c r="O3665" s="167"/>
    </row>
    <row r="3666" spans="1:15" s="124" customFormat="1" ht="30.6" x14ac:dyDescent="0.2">
      <c r="A3666" s="162" t="s">
        <v>6955</v>
      </c>
      <c r="B3666" s="163" t="s">
        <v>6988</v>
      </c>
      <c r="C3666" s="163">
        <v>16</v>
      </c>
      <c r="D3666" s="163" t="s">
        <v>95</v>
      </c>
      <c r="E3666" s="163"/>
      <c r="F3666" s="163">
        <v>8</v>
      </c>
      <c r="G3666" s="163">
        <v>2</v>
      </c>
      <c r="H3666" s="163">
        <v>0</v>
      </c>
      <c r="I3666" s="163">
        <v>0</v>
      </c>
      <c r="J3666" s="163">
        <v>10</v>
      </c>
      <c r="K3666" s="163"/>
      <c r="L3666" s="164">
        <v>3401220</v>
      </c>
      <c r="M3666" s="165">
        <v>160</v>
      </c>
      <c r="N3666" s="166">
        <v>937.5</v>
      </c>
      <c r="O3666" s="167"/>
    </row>
    <row r="3667" spans="1:15" s="124" customFormat="1" ht="30.6" x14ac:dyDescent="0.2">
      <c r="A3667" s="162" t="s">
        <v>6989</v>
      </c>
      <c r="B3667" s="163" t="s">
        <v>1125</v>
      </c>
      <c r="C3667" s="163">
        <v>3</v>
      </c>
      <c r="D3667" s="163" t="s">
        <v>6971</v>
      </c>
      <c r="E3667" s="163" t="s">
        <v>366</v>
      </c>
      <c r="F3667" s="163">
        <v>60</v>
      </c>
      <c r="G3667" s="163">
        <v>10</v>
      </c>
      <c r="H3667" s="163">
        <v>25</v>
      </c>
      <c r="I3667" s="163">
        <v>0</v>
      </c>
      <c r="J3667" s="163">
        <v>95</v>
      </c>
      <c r="K3667" s="163" t="s">
        <v>18</v>
      </c>
      <c r="L3667" s="164">
        <v>3401220</v>
      </c>
      <c r="M3667" s="165">
        <v>285</v>
      </c>
      <c r="N3667" s="166">
        <v>175.4385</v>
      </c>
      <c r="O3667" s="167"/>
    </row>
    <row r="3668" spans="1:15" s="124" customFormat="1" ht="30.6" x14ac:dyDescent="0.2">
      <c r="A3668" s="162" t="s">
        <v>6990</v>
      </c>
      <c r="B3668" s="163" t="s">
        <v>6370</v>
      </c>
      <c r="C3668" s="163">
        <v>14</v>
      </c>
      <c r="D3668" s="163" t="s">
        <v>6974</v>
      </c>
      <c r="E3668" s="163"/>
      <c r="F3668" s="163">
        <v>5</v>
      </c>
      <c r="G3668" s="163">
        <v>2</v>
      </c>
      <c r="H3668" s="163">
        <v>0</v>
      </c>
      <c r="I3668" s="163">
        <v>0</v>
      </c>
      <c r="J3668" s="163">
        <v>7</v>
      </c>
      <c r="K3668" s="163"/>
      <c r="L3668" s="164">
        <v>3401220</v>
      </c>
      <c r="M3668" s="165">
        <v>98</v>
      </c>
      <c r="N3668" s="166">
        <v>0</v>
      </c>
      <c r="O3668" s="167"/>
    </row>
    <row r="3669" spans="1:15" s="124" customFormat="1" ht="20.399999999999999" x14ac:dyDescent="0.2">
      <c r="A3669" s="162" t="s">
        <v>6986</v>
      </c>
      <c r="B3669" s="163" t="s">
        <v>6370</v>
      </c>
      <c r="C3669" s="163">
        <v>14</v>
      </c>
      <c r="D3669" s="163" t="s">
        <v>314</v>
      </c>
      <c r="E3669" s="163"/>
      <c r="F3669" s="163">
        <v>6</v>
      </c>
      <c r="G3669" s="163">
        <v>3</v>
      </c>
      <c r="H3669" s="163">
        <v>0</v>
      </c>
      <c r="I3669" s="163">
        <v>0</v>
      </c>
      <c r="J3669" s="163">
        <v>9</v>
      </c>
      <c r="K3669" s="163"/>
      <c r="L3669" s="164">
        <v>3401220</v>
      </c>
      <c r="M3669" s="165">
        <v>126</v>
      </c>
      <c r="N3669" s="166">
        <v>0</v>
      </c>
      <c r="O3669" s="167"/>
    </row>
    <row r="3670" spans="1:15" s="124" customFormat="1" ht="30.6" x14ac:dyDescent="0.2">
      <c r="A3670" s="162" t="s">
        <v>6955</v>
      </c>
      <c r="B3670" s="163" t="s">
        <v>6991</v>
      </c>
      <c r="C3670" s="163">
        <v>17</v>
      </c>
      <c r="D3670" s="163" t="s">
        <v>95</v>
      </c>
      <c r="E3670" s="163"/>
      <c r="F3670" s="163">
        <v>8</v>
      </c>
      <c r="G3670" s="163">
        <v>2</v>
      </c>
      <c r="H3670" s="163">
        <v>0</v>
      </c>
      <c r="I3670" s="163">
        <v>0</v>
      </c>
      <c r="J3670" s="163">
        <v>10</v>
      </c>
      <c r="K3670" s="163"/>
      <c r="L3670" s="164">
        <v>3401220</v>
      </c>
      <c r="M3670" s="165">
        <v>170</v>
      </c>
      <c r="N3670" s="166">
        <v>882.35289999999998</v>
      </c>
      <c r="O3670" s="167"/>
    </row>
    <row r="3671" spans="1:15" s="124" customFormat="1" ht="30.6" x14ac:dyDescent="0.2">
      <c r="A3671" s="162" t="s">
        <v>6983</v>
      </c>
      <c r="B3671" s="163" t="s">
        <v>6992</v>
      </c>
      <c r="C3671" s="163">
        <v>12</v>
      </c>
      <c r="D3671" s="163" t="s">
        <v>6971</v>
      </c>
      <c r="E3671" s="163"/>
      <c r="F3671" s="163">
        <v>8</v>
      </c>
      <c r="G3671" s="163">
        <v>4</v>
      </c>
      <c r="H3671" s="163">
        <v>0</v>
      </c>
      <c r="I3671" s="163">
        <v>0</v>
      </c>
      <c r="J3671" s="163">
        <v>12</v>
      </c>
      <c r="K3671" s="163"/>
      <c r="L3671" s="164">
        <v>3401220</v>
      </c>
      <c r="M3671" s="165">
        <v>144</v>
      </c>
      <c r="N3671" s="166">
        <v>0</v>
      </c>
      <c r="O3671" s="167"/>
    </row>
    <row r="3672" spans="1:15" s="124" customFormat="1" ht="30.6" x14ac:dyDescent="0.2">
      <c r="A3672" s="162" t="s">
        <v>6981</v>
      </c>
      <c r="B3672" s="163" t="s">
        <v>4372</v>
      </c>
      <c r="C3672" s="163">
        <v>10</v>
      </c>
      <c r="D3672" s="163" t="s">
        <v>6974</v>
      </c>
      <c r="E3672" s="163"/>
      <c r="F3672" s="163">
        <v>5</v>
      </c>
      <c r="G3672" s="163">
        <v>2</v>
      </c>
      <c r="H3672" s="163">
        <v>0</v>
      </c>
      <c r="I3672" s="163">
        <v>0</v>
      </c>
      <c r="J3672" s="163">
        <v>7</v>
      </c>
      <c r="K3672" s="163"/>
      <c r="L3672" s="164">
        <v>3401220</v>
      </c>
      <c r="M3672" s="165">
        <v>70</v>
      </c>
      <c r="N3672" s="166">
        <v>0</v>
      </c>
      <c r="O3672" s="167"/>
    </row>
    <row r="3673" spans="1:15" s="124" customFormat="1" ht="20.399999999999999" x14ac:dyDescent="0.2">
      <c r="A3673" s="162" t="s">
        <v>6986</v>
      </c>
      <c r="B3673" s="163" t="s">
        <v>6993</v>
      </c>
      <c r="C3673" s="163">
        <v>13</v>
      </c>
      <c r="D3673" s="163" t="s">
        <v>298</v>
      </c>
      <c r="E3673" s="163"/>
      <c r="F3673" s="163">
        <v>6</v>
      </c>
      <c r="G3673" s="163">
        <v>3</v>
      </c>
      <c r="H3673" s="163">
        <v>0</v>
      </c>
      <c r="I3673" s="163">
        <v>0</v>
      </c>
      <c r="J3673" s="163">
        <v>9</v>
      </c>
      <c r="K3673" s="163"/>
      <c r="L3673" s="164">
        <v>3401220</v>
      </c>
      <c r="M3673" s="165">
        <v>117</v>
      </c>
      <c r="N3673" s="166">
        <v>0</v>
      </c>
      <c r="O3673" s="167"/>
    </row>
    <row r="3674" spans="1:15" s="124" customFormat="1" ht="30.6" x14ac:dyDescent="0.2">
      <c r="A3674" s="162" t="s">
        <v>6994</v>
      </c>
      <c r="B3674" s="163" t="s">
        <v>3814</v>
      </c>
      <c r="C3674" s="163">
        <v>3</v>
      </c>
      <c r="D3674" s="163" t="s">
        <v>6971</v>
      </c>
      <c r="E3674" s="163" t="s">
        <v>366</v>
      </c>
      <c r="F3674" s="163">
        <v>60</v>
      </c>
      <c r="G3674" s="163">
        <v>10</v>
      </c>
      <c r="H3674" s="163">
        <v>25</v>
      </c>
      <c r="I3674" s="163">
        <v>0</v>
      </c>
      <c r="J3674" s="163">
        <v>95</v>
      </c>
      <c r="K3674" s="163" t="s">
        <v>18</v>
      </c>
      <c r="L3674" s="164">
        <v>3401220</v>
      </c>
      <c r="M3674" s="165">
        <v>285</v>
      </c>
      <c r="N3674" s="166">
        <v>142.70869999999999</v>
      </c>
      <c r="O3674" s="167"/>
    </row>
    <row r="3675" spans="1:15" s="124" customFormat="1" ht="20.399999999999999" x14ac:dyDescent="0.2">
      <c r="A3675" s="162" t="s">
        <v>6995</v>
      </c>
      <c r="B3675" s="163" t="s">
        <v>3250</v>
      </c>
      <c r="C3675" s="163">
        <v>3</v>
      </c>
      <c r="D3675" s="163" t="s">
        <v>298</v>
      </c>
      <c r="E3675" s="163" t="s">
        <v>17</v>
      </c>
      <c r="F3675" s="163">
        <v>4</v>
      </c>
      <c r="G3675" s="163">
        <v>2</v>
      </c>
      <c r="H3675" s="163">
        <v>0</v>
      </c>
      <c r="I3675" s="163">
        <v>0</v>
      </c>
      <c r="J3675" s="163">
        <v>6</v>
      </c>
      <c r="K3675" s="163" t="s">
        <v>21</v>
      </c>
      <c r="L3675" s="164">
        <v>3401220</v>
      </c>
      <c r="M3675" s="165">
        <v>18</v>
      </c>
      <c r="N3675" s="166">
        <v>0</v>
      </c>
      <c r="O3675" s="167"/>
    </row>
    <row r="3676" spans="1:15" s="124" customFormat="1" ht="30.6" x14ac:dyDescent="0.2">
      <c r="A3676" s="162" t="s">
        <v>6996</v>
      </c>
      <c r="B3676" s="163" t="s">
        <v>3817</v>
      </c>
      <c r="C3676" s="163">
        <v>10</v>
      </c>
      <c r="D3676" s="163" t="s">
        <v>6971</v>
      </c>
      <c r="E3676" s="163"/>
      <c r="F3676" s="163">
        <v>8</v>
      </c>
      <c r="G3676" s="163">
        <v>4</v>
      </c>
      <c r="H3676" s="163">
        <v>0</v>
      </c>
      <c r="I3676" s="163">
        <v>0</v>
      </c>
      <c r="J3676" s="163">
        <v>12</v>
      </c>
      <c r="K3676" s="163"/>
      <c r="L3676" s="164">
        <v>3401220</v>
      </c>
      <c r="M3676" s="165">
        <v>120</v>
      </c>
      <c r="N3676" s="166">
        <v>0</v>
      </c>
      <c r="O3676" s="167"/>
    </row>
    <row r="3677" spans="1:15" s="124" customFormat="1" ht="20.399999999999999" x14ac:dyDescent="0.2">
      <c r="A3677" s="162" t="s">
        <v>6963</v>
      </c>
      <c r="B3677" s="163" t="s">
        <v>6997</v>
      </c>
      <c r="C3677" s="163">
        <v>12</v>
      </c>
      <c r="D3677" s="163" t="s">
        <v>131</v>
      </c>
      <c r="E3677" s="163"/>
      <c r="F3677" s="163">
        <v>6</v>
      </c>
      <c r="G3677" s="163">
        <v>3</v>
      </c>
      <c r="H3677" s="163">
        <v>0</v>
      </c>
      <c r="I3677" s="163">
        <v>0</v>
      </c>
      <c r="J3677" s="163">
        <v>9</v>
      </c>
      <c r="K3677" s="163"/>
      <c r="L3677" s="164">
        <v>3401220</v>
      </c>
      <c r="M3677" s="165">
        <v>108</v>
      </c>
      <c r="N3677" s="166">
        <v>0</v>
      </c>
      <c r="O3677" s="167"/>
    </row>
    <row r="3678" spans="1:15" s="124" customFormat="1" ht="24.6" customHeight="1" x14ac:dyDescent="0.2">
      <c r="A3678" s="162" t="s">
        <v>6998</v>
      </c>
      <c r="B3678" s="163" t="s">
        <v>931</v>
      </c>
      <c r="C3678" s="163">
        <v>3</v>
      </c>
      <c r="D3678" s="163" t="s">
        <v>6974</v>
      </c>
      <c r="E3678" s="163" t="s">
        <v>366</v>
      </c>
      <c r="F3678" s="163">
        <v>50</v>
      </c>
      <c r="G3678" s="163">
        <v>10</v>
      </c>
      <c r="H3678" s="163">
        <v>20</v>
      </c>
      <c r="I3678" s="163">
        <v>0</v>
      </c>
      <c r="J3678" s="163">
        <v>80</v>
      </c>
      <c r="K3678" s="163" t="s">
        <v>18</v>
      </c>
      <c r="L3678" s="164">
        <v>3401220</v>
      </c>
      <c r="M3678" s="165">
        <v>240</v>
      </c>
      <c r="N3678" s="166">
        <v>0</v>
      </c>
      <c r="O3678" s="167"/>
    </row>
    <row r="3679" spans="1:15" s="124" customFormat="1" ht="24.6" customHeight="1" x14ac:dyDescent="0.2">
      <c r="A3679" s="162" t="s">
        <v>6955</v>
      </c>
      <c r="B3679" s="163" t="s">
        <v>6999</v>
      </c>
      <c r="C3679" s="163">
        <v>14</v>
      </c>
      <c r="D3679" s="163" t="s">
        <v>95</v>
      </c>
      <c r="E3679" s="163"/>
      <c r="F3679" s="163">
        <v>6</v>
      </c>
      <c r="G3679" s="163">
        <v>3</v>
      </c>
      <c r="H3679" s="163">
        <v>0</v>
      </c>
      <c r="I3679" s="163">
        <v>0</v>
      </c>
      <c r="J3679" s="163">
        <v>9</v>
      </c>
      <c r="K3679" s="163"/>
      <c r="L3679" s="164">
        <v>3401220</v>
      </c>
      <c r="M3679" s="165">
        <v>126</v>
      </c>
      <c r="N3679" s="166">
        <v>1190.4761000000001</v>
      </c>
      <c r="O3679" s="167"/>
    </row>
    <row r="3680" spans="1:15" s="124" customFormat="1" ht="30.6" x14ac:dyDescent="0.2">
      <c r="A3680" s="162" t="s">
        <v>7000</v>
      </c>
      <c r="B3680" s="163" t="s">
        <v>931</v>
      </c>
      <c r="C3680" s="163">
        <v>3</v>
      </c>
      <c r="D3680" s="163" t="s">
        <v>6971</v>
      </c>
      <c r="E3680" s="163" t="s">
        <v>366</v>
      </c>
      <c r="F3680" s="163">
        <v>50</v>
      </c>
      <c r="G3680" s="163">
        <v>10</v>
      </c>
      <c r="H3680" s="163">
        <v>20</v>
      </c>
      <c r="I3680" s="163">
        <v>0</v>
      </c>
      <c r="J3680" s="163">
        <v>80</v>
      </c>
      <c r="K3680" s="163" t="s">
        <v>18</v>
      </c>
      <c r="L3680" s="164">
        <v>3401220</v>
      </c>
      <c r="M3680" s="165">
        <v>240</v>
      </c>
      <c r="N3680" s="166">
        <v>208.33330000000001</v>
      </c>
      <c r="O3680" s="167"/>
    </row>
    <row r="3681" spans="1:15" s="124" customFormat="1" ht="30.6" x14ac:dyDescent="0.2">
      <c r="A3681" s="162" t="s">
        <v>6956</v>
      </c>
      <c r="B3681" s="163" t="s">
        <v>7001</v>
      </c>
      <c r="C3681" s="163">
        <v>12</v>
      </c>
      <c r="D3681" s="163" t="s">
        <v>6971</v>
      </c>
      <c r="E3681" s="163"/>
      <c r="F3681" s="163">
        <v>6</v>
      </c>
      <c r="G3681" s="163">
        <v>3</v>
      </c>
      <c r="H3681" s="163">
        <v>0</v>
      </c>
      <c r="I3681" s="163">
        <v>0</v>
      </c>
      <c r="J3681" s="163">
        <v>9</v>
      </c>
      <c r="K3681" s="163"/>
      <c r="L3681" s="164">
        <v>3401220</v>
      </c>
      <c r="M3681" s="165">
        <v>108</v>
      </c>
      <c r="N3681" s="166">
        <v>0</v>
      </c>
      <c r="O3681" s="167"/>
    </row>
    <row r="3682" spans="1:15" s="124" customFormat="1" ht="30.6" x14ac:dyDescent="0.2">
      <c r="A3682" s="162" t="s">
        <v>7002</v>
      </c>
      <c r="B3682" s="163" t="s">
        <v>1146</v>
      </c>
      <c r="C3682" s="163">
        <v>3</v>
      </c>
      <c r="D3682" s="163" t="s">
        <v>6971</v>
      </c>
      <c r="E3682" s="163" t="s">
        <v>366</v>
      </c>
      <c r="F3682" s="163">
        <v>50</v>
      </c>
      <c r="G3682" s="163">
        <v>10</v>
      </c>
      <c r="H3682" s="163">
        <v>25</v>
      </c>
      <c r="I3682" s="163">
        <v>0</v>
      </c>
      <c r="J3682" s="163">
        <v>85</v>
      </c>
      <c r="K3682" s="163" t="s">
        <v>18</v>
      </c>
      <c r="L3682" s="164">
        <v>3401220</v>
      </c>
      <c r="M3682" s="165">
        <v>255</v>
      </c>
      <c r="N3682" s="166">
        <v>235.29409999999999</v>
      </c>
      <c r="O3682" s="167"/>
    </row>
    <row r="3683" spans="1:15" s="124" customFormat="1" ht="20.399999999999999" x14ac:dyDescent="0.2">
      <c r="A3683" s="162" t="s">
        <v>7003</v>
      </c>
      <c r="B3683" s="163" t="s">
        <v>7004</v>
      </c>
      <c r="C3683" s="163">
        <v>11</v>
      </c>
      <c r="D3683" s="163" t="s">
        <v>131</v>
      </c>
      <c r="E3683" s="163"/>
      <c r="F3683" s="163">
        <v>8</v>
      </c>
      <c r="G3683" s="163">
        <v>3</v>
      </c>
      <c r="H3683" s="163">
        <v>0</v>
      </c>
      <c r="I3683" s="163">
        <v>0</v>
      </c>
      <c r="J3683" s="163">
        <v>11</v>
      </c>
      <c r="K3683" s="163"/>
      <c r="L3683" s="164">
        <v>3401220</v>
      </c>
      <c r="M3683" s="165">
        <v>121</v>
      </c>
      <c r="N3683" s="166">
        <v>826.44619999999998</v>
      </c>
      <c r="O3683" s="167"/>
    </row>
    <row r="3684" spans="1:15" s="124" customFormat="1" ht="20.399999999999999" x14ac:dyDescent="0.2">
      <c r="A3684" s="162" t="s">
        <v>7005</v>
      </c>
      <c r="B3684" s="163" t="s">
        <v>7006</v>
      </c>
      <c r="C3684" s="163">
        <v>25</v>
      </c>
      <c r="D3684" s="163" t="s">
        <v>282</v>
      </c>
      <c r="E3684" s="163"/>
      <c r="F3684" s="163">
        <v>6</v>
      </c>
      <c r="G3684" s="163">
        <v>3</v>
      </c>
      <c r="H3684" s="163">
        <v>0</v>
      </c>
      <c r="I3684" s="163">
        <v>0</v>
      </c>
      <c r="J3684" s="163">
        <v>9</v>
      </c>
      <c r="K3684" s="163"/>
      <c r="L3684" s="164">
        <v>3401220</v>
      </c>
      <c r="M3684" s="165">
        <v>225</v>
      </c>
      <c r="N3684" s="166">
        <v>2133.3332999999998</v>
      </c>
      <c r="O3684" s="167"/>
    </row>
    <row r="3685" spans="1:15" s="124" customFormat="1" ht="30.6" x14ac:dyDescent="0.2">
      <c r="A3685" s="162" t="s">
        <v>6955</v>
      </c>
      <c r="B3685" s="163" t="s">
        <v>7007</v>
      </c>
      <c r="C3685" s="163">
        <v>13</v>
      </c>
      <c r="D3685" s="163" t="s">
        <v>88</v>
      </c>
      <c r="E3685" s="163"/>
      <c r="F3685" s="163">
        <v>8</v>
      </c>
      <c r="G3685" s="163">
        <v>2</v>
      </c>
      <c r="H3685" s="163">
        <v>0</v>
      </c>
      <c r="I3685" s="163">
        <v>0</v>
      </c>
      <c r="J3685" s="163">
        <v>10</v>
      </c>
      <c r="K3685" s="163"/>
      <c r="L3685" s="164">
        <v>3401220</v>
      </c>
      <c r="M3685" s="165">
        <v>130</v>
      </c>
      <c r="N3685" s="166">
        <v>0</v>
      </c>
      <c r="O3685" s="167"/>
    </row>
    <row r="3686" spans="1:15" s="124" customFormat="1" ht="20.399999999999999" x14ac:dyDescent="0.2">
      <c r="A3686" s="162" t="s">
        <v>6952</v>
      </c>
      <c r="B3686" s="163" t="s">
        <v>6447</v>
      </c>
      <c r="C3686" s="163">
        <v>3</v>
      </c>
      <c r="D3686" s="163" t="s">
        <v>282</v>
      </c>
      <c r="E3686" s="163" t="s">
        <v>17</v>
      </c>
      <c r="F3686" s="163">
        <v>4</v>
      </c>
      <c r="G3686" s="163">
        <v>3</v>
      </c>
      <c r="H3686" s="163">
        <v>0</v>
      </c>
      <c r="I3686" s="163">
        <v>0</v>
      </c>
      <c r="J3686" s="163">
        <v>7</v>
      </c>
      <c r="K3686" s="163" t="s">
        <v>21</v>
      </c>
      <c r="L3686" s="164">
        <v>3401220</v>
      </c>
      <c r="M3686" s="165">
        <v>21</v>
      </c>
      <c r="N3686" s="166">
        <v>0</v>
      </c>
      <c r="O3686" s="167"/>
    </row>
    <row r="3687" spans="1:15" s="124" customFormat="1" ht="30.6" x14ac:dyDescent="0.2">
      <c r="A3687" s="162" t="s">
        <v>6955</v>
      </c>
      <c r="B3687" s="163" t="s">
        <v>1497</v>
      </c>
      <c r="C3687" s="163">
        <v>10</v>
      </c>
      <c r="D3687" s="163" t="s">
        <v>95</v>
      </c>
      <c r="E3687" s="163"/>
      <c r="F3687" s="163">
        <v>6</v>
      </c>
      <c r="G3687" s="163">
        <v>3</v>
      </c>
      <c r="H3687" s="163">
        <v>0</v>
      </c>
      <c r="I3687" s="163">
        <v>0</v>
      </c>
      <c r="J3687" s="163">
        <v>9</v>
      </c>
      <c r="K3687" s="163"/>
      <c r="L3687" s="164">
        <v>3401220</v>
      </c>
      <c r="M3687" s="165">
        <v>90</v>
      </c>
      <c r="N3687" s="166">
        <v>1666.6666</v>
      </c>
      <c r="O3687" s="167"/>
    </row>
    <row r="3688" spans="1:15" s="124" customFormat="1" ht="20.399999999999999" x14ac:dyDescent="0.2">
      <c r="A3688" s="162" t="s">
        <v>6980</v>
      </c>
      <c r="B3688" s="163" t="s">
        <v>1317</v>
      </c>
      <c r="C3688" s="163">
        <v>4</v>
      </c>
      <c r="D3688" s="163" t="s">
        <v>468</v>
      </c>
      <c r="E3688" s="163" t="s">
        <v>17</v>
      </c>
      <c r="F3688" s="163">
        <v>4</v>
      </c>
      <c r="G3688" s="163">
        <v>2</v>
      </c>
      <c r="H3688" s="163">
        <v>0</v>
      </c>
      <c r="I3688" s="163">
        <v>0</v>
      </c>
      <c r="J3688" s="163">
        <v>6</v>
      </c>
      <c r="K3688" s="163" t="s">
        <v>21</v>
      </c>
      <c r="L3688" s="164">
        <v>3401220</v>
      </c>
      <c r="M3688" s="165">
        <v>24</v>
      </c>
      <c r="N3688" s="166">
        <v>0</v>
      </c>
      <c r="O3688" s="167"/>
    </row>
    <row r="3689" spans="1:15" s="124" customFormat="1" ht="20.399999999999999" x14ac:dyDescent="0.2">
      <c r="A3689" s="162" t="s">
        <v>6981</v>
      </c>
      <c r="B3689" s="163" t="s">
        <v>7008</v>
      </c>
      <c r="C3689" s="163">
        <v>9</v>
      </c>
      <c r="D3689" s="163" t="s">
        <v>88</v>
      </c>
      <c r="E3689" s="163"/>
      <c r="F3689" s="163">
        <v>0</v>
      </c>
      <c r="G3689" s="163">
        <v>0</v>
      </c>
      <c r="H3689" s="163">
        <v>0</v>
      </c>
      <c r="I3689" s="163">
        <v>0</v>
      </c>
      <c r="J3689" s="163">
        <v>0</v>
      </c>
      <c r="K3689" s="163"/>
      <c r="L3689" s="164">
        <v>3401220</v>
      </c>
      <c r="M3689" s="165">
        <v>0</v>
      </c>
      <c r="N3689" s="166">
        <v>0</v>
      </c>
      <c r="O3689" s="167"/>
    </row>
    <row r="3690" spans="1:15" s="124" customFormat="1" ht="30.6" x14ac:dyDescent="0.2">
      <c r="A3690" s="162" t="s">
        <v>7009</v>
      </c>
      <c r="B3690" s="163" t="s">
        <v>639</v>
      </c>
      <c r="C3690" s="163">
        <v>3</v>
      </c>
      <c r="D3690" s="163" t="s">
        <v>6971</v>
      </c>
      <c r="E3690" s="163" t="s">
        <v>366</v>
      </c>
      <c r="F3690" s="163">
        <v>50</v>
      </c>
      <c r="G3690" s="163">
        <v>10</v>
      </c>
      <c r="H3690" s="163">
        <v>20</v>
      </c>
      <c r="I3690" s="163">
        <v>1</v>
      </c>
      <c r="J3690" s="163">
        <v>81</v>
      </c>
      <c r="K3690" s="163" t="s">
        <v>18</v>
      </c>
      <c r="L3690" s="164">
        <v>3401220</v>
      </c>
      <c r="M3690" s="165">
        <v>243</v>
      </c>
      <c r="N3690" s="166">
        <v>0</v>
      </c>
      <c r="O3690" s="167"/>
    </row>
    <row r="3691" spans="1:15" s="124" customFormat="1" ht="20.399999999999999" x14ac:dyDescent="0.2">
      <c r="A3691" s="162" t="s">
        <v>6952</v>
      </c>
      <c r="B3691" s="163" t="s">
        <v>7010</v>
      </c>
      <c r="C3691" s="163">
        <v>5</v>
      </c>
      <c r="D3691" s="163" t="s">
        <v>88</v>
      </c>
      <c r="E3691" s="163" t="s">
        <v>17</v>
      </c>
      <c r="F3691" s="163">
        <v>2</v>
      </c>
      <c r="G3691" s="163">
        <v>2</v>
      </c>
      <c r="H3691" s="163">
        <v>0</v>
      </c>
      <c r="I3691" s="163">
        <v>0</v>
      </c>
      <c r="J3691" s="163">
        <v>4</v>
      </c>
      <c r="K3691" s="163" t="s">
        <v>21</v>
      </c>
      <c r="L3691" s="164">
        <v>3401220</v>
      </c>
      <c r="M3691" s="165">
        <v>20</v>
      </c>
      <c r="N3691" s="166">
        <v>0</v>
      </c>
      <c r="O3691" s="167"/>
    </row>
    <row r="3692" spans="1:15" s="124" customFormat="1" ht="30.6" x14ac:dyDescent="0.2">
      <c r="A3692" s="162" t="s">
        <v>6981</v>
      </c>
      <c r="B3692" s="163" t="s">
        <v>7011</v>
      </c>
      <c r="C3692" s="163">
        <v>7</v>
      </c>
      <c r="D3692" s="163" t="s">
        <v>7012</v>
      </c>
      <c r="E3692" s="163"/>
      <c r="F3692" s="163">
        <v>8</v>
      </c>
      <c r="G3692" s="163">
        <v>3</v>
      </c>
      <c r="H3692" s="163">
        <v>0</v>
      </c>
      <c r="I3692" s="163">
        <v>0</v>
      </c>
      <c r="J3692" s="163">
        <v>11</v>
      </c>
      <c r="K3692" s="163"/>
      <c r="L3692" s="164">
        <v>3401220</v>
      </c>
      <c r="M3692" s="165">
        <v>77</v>
      </c>
      <c r="N3692" s="166">
        <v>0</v>
      </c>
      <c r="O3692" s="167"/>
    </row>
    <row r="3693" spans="1:15" s="161" customFormat="1" ht="13.2" x14ac:dyDescent="0.25">
      <c r="A3693" s="168" t="s">
        <v>31</v>
      </c>
      <c r="B3693" s="169"/>
      <c r="C3693" s="169"/>
      <c r="D3693" s="169" t="s">
        <v>7013</v>
      </c>
      <c r="E3693" s="169"/>
      <c r="F3693" s="169"/>
      <c r="G3693" s="169"/>
      <c r="H3693" s="169"/>
      <c r="I3693" s="169"/>
      <c r="J3693" s="169"/>
      <c r="K3693" s="169"/>
      <c r="L3693" s="170"/>
      <c r="M3693" s="171"/>
      <c r="N3693" s="172" t="s">
        <v>20</v>
      </c>
      <c r="O3693" s="158">
        <v>3600782</v>
      </c>
    </row>
    <row r="3694" spans="1:15" s="124" customFormat="1" x14ac:dyDescent="0.2">
      <c r="L3694" s="41"/>
      <c r="M3694" s="125"/>
      <c r="N3694" s="126"/>
      <c r="O3694" s="127"/>
    </row>
    <row r="3695" spans="1:15" s="124" customFormat="1" ht="13.2" x14ac:dyDescent="0.25">
      <c r="D3695" s="161" t="s">
        <v>32</v>
      </c>
      <c r="L3695" s="41"/>
      <c r="M3695" s="125"/>
      <c r="N3695" s="126"/>
      <c r="O3695" s="127"/>
    </row>
    <row r="3696" spans="1:15" s="124" customFormat="1" ht="30.6" x14ac:dyDescent="0.2">
      <c r="A3696" s="162" t="s">
        <v>7014</v>
      </c>
      <c r="B3696" s="163" t="s">
        <v>5393</v>
      </c>
      <c r="C3696" s="163">
        <v>9</v>
      </c>
      <c r="D3696" s="163" t="s">
        <v>271</v>
      </c>
      <c r="E3696" s="163"/>
      <c r="F3696" s="163">
        <v>10</v>
      </c>
      <c r="G3696" s="163">
        <v>3</v>
      </c>
      <c r="H3696" s="163">
        <v>0</v>
      </c>
      <c r="I3696" s="163">
        <v>1</v>
      </c>
      <c r="J3696" s="163">
        <v>14</v>
      </c>
      <c r="K3696" s="163"/>
      <c r="L3696" s="164">
        <v>3401220</v>
      </c>
      <c r="M3696" s="165">
        <v>126</v>
      </c>
      <c r="N3696" s="166">
        <v>0</v>
      </c>
      <c r="O3696" s="167"/>
    </row>
    <row r="3697" spans="1:15" s="124" customFormat="1" ht="30.6" x14ac:dyDescent="0.2">
      <c r="A3697" s="162" t="s">
        <v>4524</v>
      </c>
      <c r="B3697" s="163" t="s">
        <v>5393</v>
      </c>
      <c r="C3697" s="163">
        <v>9</v>
      </c>
      <c r="D3697" s="163" t="s">
        <v>271</v>
      </c>
      <c r="E3697" s="163"/>
      <c r="F3697" s="163">
        <v>10</v>
      </c>
      <c r="G3697" s="163">
        <v>3</v>
      </c>
      <c r="H3697" s="163">
        <v>0</v>
      </c>
      <c r="I3697" s="163">
        <v>1</v>
      </c>
      <c r="J3697" s="163">
        <v>14</v>
      </c>
      <c r="K3697" s="163"/>
      <c r="L3697" s="164">
        <v>3401220</v>
      </c>
      <c r="M3697" s="165">
        <v>126</v>
      </c>
      <c r="N3697" s="166">
        <v>1587.3015</v>
      </c>
      <c r="O3697" s="167"/>
    </row>
    <row r="3698" spans="1:15" s="124" customFormat="1" ht="30.6" x14ac:dyDescent="0.2">
      <c r="A3698" s="162" t="s">
        <v>7015</v>
      </c>
      <c r="B3698" s="163" t="s">
        <v>1431</v>
      </c>
      <c r="C3698" s="163">
        <v>3</v>
      </c>
      <c r="D3698" s="163" t="s">
        <v>336</v>
      </c>
      <c r="E3698" s="163" t="s">
        <v>17</v>
      </c>
      <c r="F3698" s="163">
        <v>10</v>
      </c>
      <c r="G3698" s="163">
        <v>3</v>
      </c>
      <c r="H3698" s="163">
        <v>0</v>
      </c>
      <c r="I3698" s="163">
        <v>1</v>
      </c>
      <c r="J3698" s="163">
        <v>14</v>
      </c>
      <c r="K3698" s="163" t="s">
        <v>18</v>
      </c>
      <c r="L3698" s="164">
        <v>3401220</v>
      </c>
      <c r="M3698" s="165">
        <v>42</v>
      </c>
      <c r="N3698" s="166">
        <v>2380.9522999999999</v>
      </c>
      <c r="O3698" s="167"/>
    </row>
    <row r="3699" spans="1:15" s="124" customFormat="1" ht="20.399999999999999" x14ac:dyDescent="0.2">
      <c r="A3699" s="162" t="s">
        <v>7016</v>
      </c>
      <c r="B3699" s="163" t="s">
        <v>7017</v>
      </c>
      <c r="C3699" s="163">
        <v>9</v>
      </c>
      <c r="D3699" s="163" t="s">
        <v>140</v>
      </c>
      <c r="E3699" s="163"/>
      <c r="F3699" s="163">
        <v>6</v>
      </c>
      <c r="G3699" s="163">
        <v>3</v>
      </c>
      <c r="H3699" s="163">
        <v>0</v>
      </c>
      <c r="I3699" s="163">
        <v>1</v>
      </c>
      <c r="J3699" s="163">
        <v>10</v>
      </c>
      <c r="K3699" s="163"/>
      <c r="L3699" s="164">
        <v>3401220</v>
      </c>
      <c r="M3699" s="165">
        <v>90</v>
      </c>
      <c r="N3699" s="166">
        <v>0</v>
      </c>
      <c r="O3699" s="167"/>
    </row>
    <row r="3700" spans="1:15" s="124" customFormat="1" ht="20.399999999999999" x14ac:dyDescent="0.2">
      <c r="A3700" s="162" t="s">
        <v>7018</v>
      </c>
      <c r="B3700" s="163" t="s">
        <v>7019</v>
      </c>
      <c r="C3700" s="163">
        <v>17</v>
      </c>
      <c r="D3700" s="163" t="s">
        <v>140</v>
      </c>
      <c r="E3700" s="163"/>
      <c r="F3700" s="163">
        <v>10</v>
      </c>
      <c r="G3700" s="163">
        <v>3</v>
      </c>
      <c r="H3700" s="163">
        <v>0</v>
      </c>
      <c r="I3700" s="163">
        <v>1</v>
      </c>
      <c r="J3700" s="163">
        <v>14</v>
      </c>
      <c r="K3700" s="163"/>
      <c r="L3700" s="164">
        <v>3401220</v>
      </c>
      <c r="M3700" s="165">
        <v>238</v>
      </c>
      <c r="N3700" s="166">
        <v>1680.6722</v>
      </c>
      <c r="O3700" s="167"/>
    </row>
    <row r="3701" spans="1:15" s="124" customFormat="1" ht="20.399999999999999" x14ac:dyDescent="0.2">
      <c r="A3701" s="162" t="s">
        <v>7020</v>
      </c>
      <c r="B3701" s="163" t="s">
        <v>1620</v>
      </c>
      <c r="C3701" s="163">
        <v>11</v>
      </c>
      <c r="D3701" s="163" t="s">
        <v>5516</v>
      </c>
      <c r="E3701" s="163" t="s">
        <v>17</v>
      </c>
      <c r="F3701" s="163">
        <v>6</v>
      </c>
      <c r="G3701" s="163">
        <v>3</v>
      </c>
      <c r="H3701" s="163">
        <v>0</v>
      </c>
      <c r="I3701" s="163">
        <v>0</v>
      </c>
      <c r="J3701" s="163">
        <v>9</v>
      </c>
      <c r="K3701" s="163" t="s">
        <v>18</v>
      </c>
      <c r="L3701" s="164">
        <v>3401220</v>
      </c>
      <c r="M3701" s="165">
        <v>99</v>
      </c>
      <c r="N3701" s="166">
        <v>0</v>
      </c>
      <c r="O3701" s="167"/>
    </row>
    <row r="3702" spans="1:15" s="124" customFormat="1" ht="30.6" x14ac:dyDescent="0.2">
      <c r="A3702" s="162" t="s">
        <v>7021</v>
      </c>
      <c r="B3702" s="163" t="s">
        <v>7022</v>
      </c>
      <c r="C3702" s="163">
        <v>5</v>
      </c>
      <c r="D3702" s="163" t="s">
        <v>271</v>
      </c>
      <c r="E3702" s="163" t="s">
        <v>347</v>
      </c>
      <c r="F3702" s="163">
        <v>90</v>
      </c>
      <c r="G3702" s="163">
        <v>30</v>
      </c>
      <c r="H3702" s="163">
        <v>35</v>
      </c>
      <c r="I3702" s="163">
        <v>1</v>
      </c>
      <c r="J3702" s="163">
        <v>156</v>
      </c>
      <c r="K3702" s="163" t="s">
        <v>21</v>
      </c>
      <c r="L3702" s="164">
        <v>3401220</v>
      </c>
      <c r="M3702" s="165">
        <v>780</v>
      </c>
      <c r="N3702" s="166">
        <v>97.230699999999999</v>
      </c>
      <c r="O3702" s="167"/>
    </row>
    <row r="3703" spans="1:15" s="124" customFormat="1" ht="30.6" x14ac:dyDescent="0.2">
      <c r="A3703" s="162" t="s">
        <v>7023</v>
      </c>
      <c r="B3703" s="163" t="s">
        <v>7022</v>
      </c>
      <c r="C3703" s="163">
        <v>5</v>
      </c>
      <c r="D3703" s="163" t="s">
        <v>255</v>
      </c>
      <c r="E3703" s="163" t="s">
        <v>783</v>
      </c>
      <c r="F3703" s="163">
        <v>130</v>
      </c>
      <c r="G3703" s="163">
        <v>40</v>
      </c>
      <c r="H3703" s="163">
        <v>30</v>
      </c>
      <c r="I3703" s="163">
        <v>1</v>
      </c>
      <c r="J3703" s="163">
        <v>201</v>
      </c>
      <c r="K3703" s="163" t="s">
        <v>18</v>
      </c>
      <c r="L3703" s="164">
        <v>3401220</v>
      </c>
      <c r="M3703" s="165">
        <v>1005</v>
      </c>
      <c r="N3703" s="166">
        <v>0</v>
      </c>
      <c r="O3703" s="167"/>
    </row>
    <row r="3704" spans="1:15" s="124" customFormat="1" ht="30.6" x14ac:dyDescent="0.2">
      <c r="A3704" s="162" t="s">
        <v>7024</v>
      </c>
      <c r="B3704" s="163" t="s">
        <v>7025</v>
      </c>
      <c r="C3704" s="163">
        <v>2</v>
      </c>
      <c r="D3704" s="163" t="s">
        <v>7026</v>
      </c>
      <c r="E3704" s="163" t="s">
        <v>783</v>
      </c>
      <c r="F3704" s="163">
        <v>60</v>
      </c>
      <c r="G3704" s="163">
        <v>20</v>
      </c>
      <c r="H3704" s="163">
        <v>30</v>
      </c>
      <c r="I3704" s="163">
        <v>0</v>
      </c>
      <c r="J3704" s="163">
        <v>110</v>
      </c>
      <c r="K3704" s="163" t="s">
        <v>21</v>
      </c>
      <c r="L3704" s="164">
        <v>0</v>
      </c>
      <c r="M3704" s="165">
        <v>220</v>
      </c>
      <c r="N3704" s="166">
        <v>0</v>
      </c>
      <c r="O3704" s="167"/>
    </row>
    <row r="3705" spans="1:15" s="124" customFormat="1" ht="20.399999999999999" x14ac:dyDescent="0.2">
      <c r="A3705" s="162" t="s">
        <v>7027</v>
      </c>
      <c r="B3705" s="163" t="s">
        <v>7028</v>
      </c>
      <c r="C3705" s="163">
        <v>5</v>
      </c>
      <c r="D3705" s="163" t="s">
        <v>140</v>
      </c>
      <c r="E3705" s="163" t="s">
        <v>17</v>
      </c>
      <c r="F3705" s="163">
        <v>10</v>
      </c>
      <c r="G3705" s="163">
        <v>3</v>
      </c>
      <c r="H3705" s="163">
        <v>1</v>
      </c>
      <c r="I3705" s="163">
        <v>0</v>
      </c>
      <c r="J3705" s="163">
        <v>14</v>
      </c>
      <c r="K3705" s="163" t="s">
        <v>18</v>
      </c>
      <c r="L3705" s="164">
        <v>3401220</v>
      </c>
      <c r="M3705" s="165">
        <v>70</v>
      </c>
      <c r="N3705" s="166">
        <v>1428.5714</v>
      </c>
      <c r="O3705" s="167"/>
    </row>
    <row r="3706" spans="1:15" s="124" customFormat="1" ht="30.6" x14ac:dyDescent="0.2">
      <c r="A3706" s="162" t="s">
        <v>3214</v>
      </c>
      <c r="B3706" s="163" t="s">
        <v>7029</v>
      </c>
      <c r="C3706" s="163">
        <v>11</v>
      </c>
      <c r="D3706" s="163" t="s">
        <v>271</v>
      </c>
      <c r="E3706" s="163"/>
      <c r="F3706" s="163">
        <v>10</v>
      </c>
      <c r="G3706" s="163">
        <v>3</v>
      </c>
      <c r="H3706" s="163">
        <v>0</v>
      </c>
      <c r="I3706" s="163">
        <v>1</v>
      </c>
      <c r="J3706" s="163">
        <v>14</v>
      </c>
      <c r="K3706" s="163"/>
      <c r="L3706" s="164">
        <v>3401220</v>
      </c>
      <c r="M3706" s="165">
        <v>154</v>
      </c>
      <c r="N3706" s="166">
        <v>1298.7012</v>
      </c>
      <c r="O3706" s="167"/>
    </row>
    <row r="3707" spans="1:15" s="124" customFormat="1" ht="30.6" x14ac:dyDescent="0.2">
      <c r="A3707" s="162" t="s">
        <v>7030</v>
      </c>
      <c r="B3707" s="163" t="s">
        <v>7031</v>
      </c>
      <c r="C3707" s="163">
        <v>9</v>
      </c>
      <c r="D3707" s="163" t="s">
        <v>271</v>
      </c>
      <c r="E3707" s="163" t="s">
        <v>347</v>
      </c>
      <c r="F3707" s="163">
        <v>80</v>
      </c>
      <c r="G3707" s="163">
        <v>25</v>
      </c>
      <c r="H3707" s="163">
        <v>25</v>
      </c>
      <c r="I3707" s="163">
        <v>1</v>
      </c>
      <c r="J3707" s="163">
        <v>131</v>
      </c>
      <c r="K3707" s="163" t="s">
        <v>18</v>
      </c>
      <c r="L3707" s="164">
        <v>3401220</v>
      </c>
      <c r="M3707" s="165">
        <v>1179</v>
      </c>
      <c r="N3707" s="166">
        <v>296.86169999999998</v>
      </c>
      <c r="O3707" s="167"/>
    </row>
    <row r="3708" spans="1:15" s="124" customFormat="1" ht="20.399999999999999" x14ac:dyDescent="0.2">
      <c r="A3708" s="162" t="s">
        <v>7032</v>
      </c>
      <c r="B3708" s="163" t="s">
        <v>7033</v>
      </c>
      <c r="C3708" s="163">
        <v>16</v>
      </c>
      <c r="D3708" s="163" t="s">
        <v>131</v>
      </c>
      <c r="E3708" s="163" t="s">
        <v>17</v>
      </c>
      <c r="F3708" s="163">
        <v>8</v>
      </c>
      <c r="G3708" s="163">
        <v>3</v>
      </c>
      <c r="H3708" s="163">
        <v>0</v>
      </c>
      <c r="I3708" s="163">
        <v>1</v>
      </c>
      <c r="J3708" s="163">
        <v>12</v>
      </c>
      <c r="K3708" s="163" t="s">
        <v>18</v>
      </c>
      <c r="L3708" s="164">
        <v>3401220</v>
      </c>
      <c r="M3708" s="165">
        <v>192</v>
      </c>
      <c r="N3708" s="166">
        <v>4166.6665999999996</v>
      </c>
      <c r="O3708" s="167"/>
    </row>
    <row r="3709" spans="1:15" s="124" customFormat="1" ht="30.6" x14ac:dyDescent="0.2">
      <c r="A3709" s="162" t="s">
        <v>7034</v>
      </c>
      <c r="B3709" s="163" t="s">
        <v>7035</v>
      </c>
      <c r="C3709" s="163">
        <v>7</v>
      </c>
      <c r="D3709" s="163" t="s">
        <v>271</v>
      </c>
      <c r="E3709" s="163" t="s">
        <v>347</v>
      </c>
      <c r="F3709" s="163">
        <v>130</v>
      </c>
      <c r="G3709" s="163">
        <v>25</v>
      </c>
      <c r="H3709" s="163">
        <v>25</v>
      </c>
      <c r="I3709" s="163">
        <v>1</v>
      </c>
      <c r="J3709" s="163">
        <v>181</v>
      </c>
      <c r="K3709" s="163" t="s">
        <v>18</v>
      </c>
      <c r="L3709" s="164">
        <v>3401220</v>
      </c>
      <c r="M3709" s="165">
        <v>1267</v>
      </c>
      <c r="N3709" s="166">
        <v>165.7458</v>
      </c>
      <c r="O3709" s="167"/>
    </row>
    <row r="3710" spans="1:15" s="124" customFormat="1" ht="30.6" x14ac:dyDescent="0.2">
      <c r="A3710" s="162" t="s">
        <v>7015</v>
      </c>
      <c r="B3710" s="163" t="s">
        <v>4148</v>
      </c>
      <c r="C3710" s="163">
        <v>8</v>
      </c>
      <c r="D3710" s="163" t="s">
        <v>336</v>
      </c>
      <c r="E3710" s="163" t="s">
        <v>17</v>
      </c>
      <c r="F3710" s="163">
        <v>8</v>
      </c>
      <c r="G3710" s="163">
        <v>3</v>
      </c>
      <c r="H3710" s="163">
        <v>0</v>
      </c>
      <c r="I3710" s="163">
        <v>1</v>
      </c>
      <c r="J3710" s="163">
        <v>12</v>
      </c>
      <c r="K3710" s="163" t="s">
        <v>18</v>
      </c>
      <c r="L3710" s="164">
        <v>3401220</v>
      </c>
      <c r="M3710" s="165">
        <v>96</v>
      </c>
      <c r="N3710" s="166">
        <v>1127.0936999999999</v>
      </c>
      <c r="O3710" s="167"/>
    </row>
    <row r="3711" spans="1:15" s="124" customFormat="1" ht="30.6" x14ac:dyDescent="0.2">
      <c r="A3711" s="162" t="s">
        <v>7036</v>
      </c>
      <c r="B3711" s="163" t="s">
        <v>4624</v>
      </c>
      <c r="C3711" s="163">
        <v>6</v>
      </c>
      <c r="D3711" s="163" t="s">
        <v>271</v>
      </c>
      <c r="E3711" s="163" t="s">
        <v>347</v>
      </c>
      <c r="F3711" s="163">
        <v>70</v>
      </c>
      <c r="G3711" s="163">
        <v>25</v>
      </c>
      <c r="H3711" s="163">
        <v>20</v>
      </c>
      <c r="I3711" s="163">
        <v>1</v>
      </c>
      <c r="J3711" s="163">
        <v>116</v>
      </c>
      <c r="K3711" s="163" t="s">
        <v>18</v>
      </c>
      <c r="L3711" s="164">
        <v>3401220</v>
      </c>
      <c r="M3711" s="165">
        <v>696</v>
      </c>
      <c r="N3711" s="166">
        <v>417.67809999999997</v>
      </c>
      <c r="O3711" s="167"/>
    </row>
    <row r="3712" spans="1:15" s="124" customFormat="1" ht="25.2" customHeight="1" x14ac:dyDescent="0.2">
      <c r="A3712" s="162" t="s">
        <v>7037</v>
      </c>
      <c r="B3712" s="163" t="s">
        <v>7038</v>
      </c>
      <c r="C3712" s="163">
        <v>6</v>
      </c>
      <c r="D3712" s="163" t="s">
        <v>95</v>
      </c>
      <c r="E3712" s="163" t="s">
        <v>17</v>
      </c>
      <c r="F3712" s="163">
        <v>8</v>
      </c>
      <c r="G3712" s="163">
        <v>3</v>
      </c>
      <c r="H3712" s="163">
        <v>0</v>
      </c>
      <c r="I3712" s="163">
        <v>1</v>
      </c>
      <c r="J3712" s="163">
        <v>12</v>
      </c>
      <c r="K3712" s="163" t="s">
        <v>18</v>
      </c>
      <c r="L3712" s="164">
        <v>3401220</v>
      </c>
      <c r="M3712" s="165">
        <v>72</v>
      </c>
      <c r="N3712" s="166">
        <v>1041.6666</v>
      </c>
      <c r="O3712" s="167"/>
    </row>
    <row r="3713" spans="1:15" s="124" customFormat="1" ht="20.399999999999999" x14ac:dyDescent="0.2">
      <c r="A3713" s="162" t="s">
        <v>7039</v>
      </c>
      <c r="B3713" s="163" t="s">
        <v>7040</v>
      </c>
      <c r="C3713" s="163">
        <v>3</v>
      </c>
      <c r="D3713" s="163" t="s">
        <v>255</v>
      </c>
      <c r="E3713" s="163" t="s">
        <v>347</v>
      </c>
      <c r="F3713" s="163">
        <v>70</v>
      </c>
      <c r="G3713" s="163">
        <v>25</v>
      </c>
      <c r="H3713" s="163">
        <v>25</v>
      </c>
      <c r="I3713" s="163">
        <v>1</v>
      </c>
      <c r="J3713" s="163">
        <v>121</v>
      </c>
      <c r="K3713" s="163" t="s">
        <v>18</v>
      </c>
      <c r="L3713" s="164">
        <v>3401220</v>
      </c>
      <c r="M3713" s="165">
        <v>363</v>
      </c>
      <c r="N3713" s="166">
        <v>413.22309999999999</v>
      </c>
      <c r="O3713" s="167"/>
    </row>
    <row r="3714" spans="1:15" s="124" customFormat="1" ht="30.6" x14ac:dyDescent="0.2">
      <c r="A3714" s="162" t="s">
        <v>7041</v>
      </c>
      <c r="B3714" s="163" t="s">
        <v>7042</v>
      </c>
      <c r="C3714" s="163">
        <v>5</v>
      </c>
      <c r="D3714" s="163" t="s">
        <v>255</v>
      </c>
      <c r="E3714" s="163" t="s">
        <v>783</v>
      </c>
      <c r="F3714" s="163">
        <v>150</v>
      </c>
      <c r="G3714" s="163">
        <v>35</v>
      </c>
      <c r="H3714" s="163">
        <v>40</v>
      </c>
      <c r="I3714" s="163">
        <v>0</v>
      </c>
      <c r="J3714" s="163">
        <v>225</v>
      </c>
      <c r="K3714" s="163" t="s">
        <v>18</v>
      </c>
      <c r="L3714" s="164">
        <v>3401220</v>
      </c>
      <c r="M3714" s="165">
        <v>1125</v>
      </c>
      <c r="N3714" s="166">
        <v>0</v>
      </c>
      <c r="O3714" s="167"/>
    </row>
    <row r="3715" spans="1:15" s="124" customFormat="1" ht="30.6" x14ac:dyDescent="0.2">
      <c r="A3715" s="162" t="s">
        <v>7043</v>
      </c>
      <c r="B3715" s="163" t="s">
        <v>7044</v>
      </c>
      <c r="C3715" s="163">
        <v>2</v>
      </c>
      <c r="D3715" s="163" t="s">
        <v>7045</v>
      </c>
      <c r="E3715" s="163"/>
      <c r="F3715" s="163">
        <v>15</v>
      </c>
      <c r="G3715" s="163">
        <v>2</v>
      </c>
      <c r="H3715" s="163">
        <v>0</v>
      </c>
      <c r="I3715" s="163">
        <v>0</v>
      </c>
      <c r="J3715" s="163">
        <v>17</v>
      </c>
      <c r="K3715" s="163"/>
      <c r="L3715" s="164">
        <v>3401220</v>
      </c>
      <c r="M3715" s="165">
        <v>34</v>
      </c>
      <c r="N3715" s="166">
        <v>0</v>
      </c>
      <c r="O3715" s="167"/>
    </row>
    <row r="3716" spans="1:15" s="124" customFormat="1" ht="30.6" x14ac:dyDescent="0.2">
      <c r="A3716" s="162" t="s">
        <v>7046</v>
      </c>
      <c r="B3716" s="163" t="s">
        <v>4487</v>
      </c>
      <c r="C3716" s="163">
        <v>14</v>
      </c>
      <c r="D3716" s="163" t="s">
        <v>271</v>
      </c>
      <c r="E3716" s="163"/>
      <c r="F3716" s="163">
        <v>12</v>
      </c>
      <c r="G3716" s="163">
        <v>3</v>
      </c>
      <c r="H3716" s="163">
        <v>0</v>
      </c>
      <c r="I3716" s="163">
        <v>0</v>
      </c>
      <c r="J3716" s="163">
        <v>15</v>
      </c>
      <c r="K3716" s="163"/>
      <c r="L3716" s="164">
        <v>3401220</v>
      </c>
      <c r="M3716" s="165">
        <v>210</v>
      </c>
      <c r="N3716" s="166">
        <v>0</v>
      </c>
      <c r="O3716" s="167"/>
    </row>
    <row r="3717" spans="1:15" s="124" customFormat="1" ht="30.6" x14ac:dyDescent="0.2">
      <c r="A3717" s="162" t="s">
        <v>7046</v>
      </c>
      <c r="B3717" s="163" t="s">
        <v>7047</v>
      </c>
      <c r="C3717" s="163">
        <v>18</v>
      </c>
      <c r="D3717" s="163" t="s">
        <v>271</v>
      </c>
      <c r="E3717" s="163"/>
      <c r="F3717" s="163">
        <v>10</v>
      </c>
      <c r="G3717" s="163">
        <v>4</v>
      </c>
      <c r="H3717" s="163">
        <v>0</v>
      </c>
      <c r="I3717" s="163">
        <v>0</v>
      </c>
      <c r="J3717" s="163">
        <v>14</v>
      </c>
      <c r="K3717" s="163"/>
      <c r="L3717" s="164">
        <v>3401220</v>
      </c>
      <c r="M3717" s="165">
        <v>252</v>
      </c>
      <c r="N3717" s="166">
        <v>0</v>
      </c>
      <c r="O3717" s="167"/>
    </row>
    <row r="3718" spans="1:15" s="124" customFormat="1" ht="30.6" x14ac:dyDescent="0.2">
      <c r="A3718" s="162" t="s">
        <v>7014</v>
      </c>
      <c r="B3718" s="163" t="s">
        <v>7047</v>
      </c>
      <c r="C3718" s="163">
        <v>18</v>
      </c>
      <c r="D3718" s="163" t="s">
        <v>271</v>
      </c>
      <c r="E3718" s="163"/>
      <c r="F3718" s="163">
        <v>10</v>
      </c>
      <c r="G3718" s="163">
        <v>3</v>
      </c>
      <c r="H3718" s="163">
        <v>0</v>
      </c>
      <c r="I3718" s="163">
        <v>1</v>
      </c>
      <c r="J3718" s="163">
        <v>14</v>
      </c>
      <c r="K3718" s="163"/>
      <c r="L3718" s="164">
        <v>3401220</v>
      </c>
      <c r="M3718" s="165">
        <v>252</v>
      </c>
      <c r="N3718" s="166">
        <v>0</v>
      </c>
      <c r="O3718" s="167"/>
    </row>
    <row r="3719" spans="1:15" s="124" customFormat="1" ht="20.399999999999999" x14ac:dyDescent="0.2">
      <c r="A3719" s="162" t="s">
        <v>7046</v>
      </c>
      <c r="B3719" s="163" t="s">
        <v>284</v>
      </c>
      <c r="C3719" s="163">
        <v>21</v>
      </c>
      <c r="D3719" s="163" t="s">
        <v>282</v>
      </c>
      <c r="E3719" s="163"/>
      <c r="F3719" s="163">
        <v>10</v>
      </c>
      <c r="G3719" s="163">
        <v>3</v>
      </c>
      <c r="H3719" s="163">
        <v>0</v>
      </c>
      <c r="I3719" s="163">
        <v>1</v>
      </c>
      <c r="J3719" s="163">
        <v>14</v>
      </c>
      <c r="K3719" s="163"/>
      <c r="L3719" s="164">
        <v>3401220</v>
      </c>
      <c r="M3719" s="165">
        <v>294</v>
      </c>
      <c r="N3719" s="166">
        <v>0</v>
      </c>
      <c r="O3719" s="167"/>
    </row>
    <row r="3720" spans="1:15" s="124" customFormat="1" ht="20.399999999999999" x14ac:dyDescent="0.2">
      <c r="A3720" s="162" t="s">
        <v>7014</v>
      </c>
      <c r="B3720" s="163" t="s">
        <v>284</v>
      </c>
      <c r="C3720" s="163">
        <v>21</v>
      </c>
      <c r="D3720" s="163" t="s">
        <v>282</v>
      </c>
      <c r="E3720" s="163"/>
      <c r="F3720" s="163">
        <v>10</v>
      </c>
      <c r="G3720" s="163">
        <v>3</v>
      </c>
      <c r="H3720" s="163">
        <v>0</v>
      </c>
      <c r="I3720" s="163">
        <v>1</v>
      </c>
      <c r="J3720" s="163">
        <v>14</v>
      </c>
      <c r="K3720" s="163"/>
      <c r="L3720" s="164">
        <v>3401220</v>
      </c>
      <c r="M3720" s="165">
        <v>294</v>
      </c>
      <c r="N3720" s="166">
        <v>0</v>
      </c>
      <c r="O3720" s="167"/>
    </row>
    <row r="3721" spans="1:15" s="124" customFormat="1" ht="30.6" x14ac:dyDescent="0.2">
      <c r="A3721" s="162" t="s">
        <v>7048</v>
      </c>
      <c r="B3721" s="163" t="s">
        <v>3171</v>
      </c>
      <c r="C3721" s="163">
        <v>3</v>
      </c>
      <c r="D3721" s="163" t="s">
        <v>718</v>
      </c>
      <c r="E3721" s="163" t="s">
        <v>783</v>
      </c>
      <c r="F3721" s="163">
        <v>130</v>
      </c>
      <c r="G3721" s="163">
        <v>40</v>
      </c>
      <c r="H3721" s="163">
        <v>30</v>
      </c>
      <c r="I3721" s="163">
        <v>1</v>
      </c>
      <c r="J3721" s="163">
        <v>201</v>
      </c>
      <c r="K3721" s="163" t="s">
        <v>18</v>
      </c>
      <c r="L3721" s="164">
        <v>3401220</v>
      </c>
      <c r="M3721" s="165">
        <v>603</v>
      </c>
      <c r="N3721" s="166">
        <v>0</v>
      </c>
      <c r="O3721" s="167"/>
    </row>
    <row r="3722" spans="1:15" s="124" customFormat="1" ht="20.399999999999999" x14ac:dyDescent="0.2">
      <c r="A3722" s="162" t="s">
        <v>7046</v>
      </c>
      <c r="B3722" s="163" t="s">
        <v>285</v>
      </c>
      <c r="C3722" s="163">
        <v>22</v>
      </c>
      <c r="D3722" s="163" t="s">
        <v>286</v>
      </c>
      <c r="E3722" s="163"/>
      <c r="F3722" s="163">
        <v>10</v>
      </c>
      <c r="G3722" s="163">
        <v>3</v>
      </c>
      <c r="H3722" s="163">
        <v>0</v>
      </c>
      <c r="I3722" s="163">
        <v>1</v>
      </c>
      <c r="J3722" s="163">
        <v>14</v>
      </c>
      <c r="K3722" s="163"/>
      <c r="L3722" s="164">
        <v>3401220</v>
      </c>
      <c r="M3722" s="165">
        <v>308</v>
      </c>
      <c r="N3722" s="166">
        <v>1298.7012</v>
      </c>
      <c r="O3722" s="167"/>
    </row>
    <row r="3723" spans="1:15" s="124" customFormat="1" ht="20.399999999999999" x14ac:dyDescent="0.2">
      <c r="A3723" s="162" t="s">
        <v>7049</v>
      </c>
      <c r="B3723" s="163" t="s">
        <v>285</v>
      </c>
      <c r="C3723" s="163">
        <v>22</v>
      </c>
      <c r="D3723" s="163" t="s">
        <v>286</v>
      </c>
      <c r="E3723" s="163"/>
      <c r="F3723" s="163">
        <v>10</v>
      </c>
      <c r="G3723" s="163">
        <v>3</v>
      </c>
      <c r="H3723" s="163">
        <v>0</v>
      </c>
      <c r="I3723" s="163">
        <v>1</v>
      </c>
      <c r="J3723" s="163">
        <v>14</v>
      </c>
      <c r="K3723" s="163"/>
      <c r="L3723" s="164">
        <v>3401220</v>
      </c>
      <c r="M3723" s="165">
        <v>308</v>
      </c>
      <c r="N3723" s="166">
        <v>0</v>
      </c>
      <c r="O3723" s="167"/>
    </row>
    <row r="3724" spans="1:15" s="124" customFormat="1" ht="40.799999999999997" x14ac:dyDescent="0.2">
      <c r="A3724" s="162" t="s">
        <v>7050</v>
      </c>
      <c r="B3724" s="163" t="s">
        <v>819</v>
      </c>
      <c r="C3724" s="163">
        <v>3</v>
      </c>
      <c r="D3724" s="163" t="s">
        <v>342</v>
      </c>
      <c r="E3724" s="163" t="s">
        <v>347</v>
      </c>
      <c r="F3724" s="163">
        <v>120</v>
      </c>
      <c r="G3724" s="163">
        <v>30</v>
      </c>
      <c r="H3724" s="163">
        <v>30</v>
      </c>
      <c r="I3724" s="163">
        <v>1</v>
      </c>
      <c r="J3724" s="163">
        <v>181</v>
      </c>
      <c r="K3724" s="163" t="s">
        <v>18</v>
      </c>
      <c r="L3724" s="164">
        <v>3401220</v>
      </c>
      <c r="M3724" s="165">
        <v>543</v>
      </c>
      <c r="N3724" s="166">
        <v>0</v>
      </c>
      <c r="O3724" s="167"/>
    </row>
    <row r="3725" spans="1:15" s="124" customFormat="1" ht="40.799999999999997" x14ac:dyDescent="0.2">
      <c r="A3725" s="162" t="s">
        <v>7051</v>
      </c>
      <c r="B3725" s="163" t="s">
        <v>2633</v>
      </c>
      <c r="C3725" s="163">
        <v>3</v>
      </c>
      <c r="D3725" s="163" t="s">
        <v>718</v>
      </c>
      <c r="E3725" s="163" t="s">
        <v>347</v>
      </c>
      <c r="F3725" s="163">
        <v>120</v>
      </c>
      <c r="G3725" s="163">
        <v>30</v>
      </c>
      <c r="H3725" s="163">
        <v>30</v>
      </c>
      <c r="I3725" s="163">
        <v>1</v>
      </c>
      <c r="J3725" s="163">
        <v>181</v>
      </c>
      <c r="K3725" s="163" t="s">
        <v>18</v>
      </c>
      <c r="L3725" s="164">
        <v>3401220</v>
      </c>
      <c r="M3725" s="165">
        <v>543</v>
      </c>
      <c r="N3725" s="166">
        <v>0</v>
      </c>
      <c r="O3725" s="167"/>
    </row>
    <row r="3726" spans="1:15" s="124" customFormat="1" ht="30.6" x14ac:dyDescent="0.2">
      <c r="A3726" s="162" t="s">
        <v>7052</v>
      </c>
      <c r="B3726" s="163" t="s">
        <v>7053</v>
      </c>
      <c r="C3726" s="163">
        <v>3</v>
      </c>
      <c r="D3726" s="163" t="s">
        <v>286</v>
      </c>
      <c r="E3726" s="163" t="s">
        <v>17</v>
      </c>
      <c r="F3726" s="163">
        <v>16</v>
      </c>
      <c r="G3726" s="163">
        <v>3</v>
      </c>
      <c r="H3726" s="163">
        <v>0</v>
      </c>
      <c r="I3726" s="163">
        <v>1</v>
      </c>
      <c r="J3726" s="163">
        <v>20</v>
      </c>
      <c r="K3726" s="163" t="s">
        <v>18</v>
      </c>
      <c r="L3726" s="164">
        <v>3401220</v>
      </c>
      <c r="M3726" s="165">
        <v>60</v>
      </c>
      <c r="N3726" s="166">
        <v>0</v>
      </c>
      <c r="O3726" s="167"/>
    </row>
    <row r="3727" spans="1:15" s="124" customFormat="1" ht="30.6" x14ac:dyDescent="0.2">
      <c r="A3727" s="162" t="s">
        <v>7054</v>
      </c>
      <c r="B3727" s="163" t="s">
        <v>7055</v>
      </c>
      <c r="C3727" s="163">
        <v>21</v>
      </c>
      <c r="D3727" s="163" t="s">
        <v>140</v>
      </c>
      <c r="E3727" s="163"/>
      <c r="F3727" s="163">
        <v>10</v>
      </c>
      <c r="G3727" s="163">
        <v>3</v>
      </c>
      <c r="H3727" s="163">
        <v>0</v>
      </c>
      <c r="I3727" s="163">
        <v>1</v>
      </c>
      <c r="J3727" s="163">
        <v>14</v>
      </c>
      <c r="K3727" s="163"/>
      <c r="L3727" s="164">
        <v>3401220</v>
      </c>
      <c r="M3727" s="165">
        <v>294</v>
      </c>
      <c r="N3727" s="166">
        <v>0</v>
      </c>
      <c r="O3727" s="167"/>
    </row>
    <row r="3728" spans="1:15" s="124" customFormat="1" ht="30.6" x14ac:dyDescent="0.2">
      <c r="A3728" s="162" t="s">
        <v>7018</v>
      </c>
      <c r="B3728" s="163" t="s">
        <v>287</v>
      </c>
      <c r="C3728" s="163">
        <v>19</v>
      </c>
      <c r="D3728" s="163" t="s">
        <v>271</v>
      </c>
      <c r="E3728" s="163"/>
      <c r="F3728" s="163">
        <v>10</v>
      </c>
      <c r="G3728" s="163">
        <v>3</v>
      </c>
      <c r="H3728" s="163">
        <v>0</v>
      </c>
      <c r="I3728" s="163">
        <v>1</v>
      </c>
      <c r="J3728" s="163">
        <v>14</v>
      </c>
      <c r="K3728" s="163"/>
      <c r="L3728" s="164">
        <v>3401220</v>
      </c>
      <c r="M3728" s="165">
        <v>266</v>
      </c>
      <c r="N3728" s="166">
        <v>0</v>
      </c>
      <c r="O3728" s="167"/>
    </row>
    <row r="3729" spans="1:15" s="124" customFormat="1" ht="30.6" x14ac:dyDescent="0.2">
      <c r="A3729" s="162" t="s">
        <v>7056</v>
      </c>
      <c r="B3729" s="163" t="s">
        <v>5136</v>
      </c>
      <c r="C3729" s="163">
        <v>6</v>
      </c>
      <c r="D3729" s="163" t="s">
        <v>271</v>
      </c>
      <c r="E3729" s="163" t="s">
        <v>347</v>
      </c>
      <c r="F3729" s="163">
        <v>70</v>
      </c>
      <c r="G3729" s="163">
        <v>25</v>
      </c>
      <c r="H3729" s="163">
        <v>20</v>
      </c>
      <c r="I3729" s="163">
        <v>1</v>
      </c>
      <c r="J3729" s="163">
        <v>116</v>
      </c>
      <c r="K3729" s="163" t="s">
        <v>21</v>
      </c>
      <c r="L3729" s="164">
        <v>3401220</v>
      </c>
      <c r="M3729" s="165">
        <v>696</v>
      </c>
      <c r="N3729" s="166">
        <v>143.6781</v>
      </c>
      <c r="O3729" s="167"/>
    </row>
    <row r="3730" spans="1:15" s="124" customFormat="1" ht="30.6" x14ac:dyDescent="0.2">
      <c r="A3730" s="162" t="s">
        <v>7057</v>
      </c>
      <c r="B3730" s="163" t="s">
        <v>611</v>
      </c>
      <c r="C3730" s="163">
        <v>5</v>
      </c>
      <c r="D3730" s="163" t="s">
        <v>271</v>
      </c>
      <c r="E3730" s="163" t="s">
        <v>347</v>
      </c>
      <c r="F3730" s="163">
        <v>150</v>
      </c>
      <c r="G3730" s="163">
        <v>30</v>
      </c>
      <c r="H3730" s="163">
        <v>35</v>
      </c>
      <c r="I3730" s="163">
        <v>1</v>
      </c>
      <c r="J3730" s="163">
        <v>216</v>
      </c>
      <c r="K3730" s="163" t="s">
        <v>18</v>
      </c>
      <c r="L3730" s="164">
        <v>3401220</v>
      </c>
      <c r="M3730" s="165">
        <v>1080</v>
      </c>
      <c r="N3730" s="166">
        <v>74.073999999999998</v>
      </c>
      <c r="O3730" s="167"/>
    </row>
    <row r="3731" spans="1:15" s="124" customFormat="1" ht="30.6" x14ac:dyDescent="0.2">
      <c r="A3731" s="162" t="s">
        <v>7058</v>
      </c>
      <c r="B3731" s="163" t="s">
        <v>4230</v>
      </c>
      <c r="C3731" s="163">
        <v>5</v>
      </c>
      <c r="D3731" s="163" t="s">
        <v>271</v>
      </c>
      <c r="E3731" s="163" t="s">
        <v>347</v>
      </c>
      <c r="F3731" s="163">
        <v>140</v>
      </c>
      <c r="G3731" s="163">
        <v>25</v>
      </c>
      <c r="H3731" s="163">
        <v>35</v>
      </c>
      <c r="I3731" s="163">
        <v>1</v>
      </c>
      <c r="J3731" s="163">
        <v>201</v>
      </c>
      <c r="K3731" s="163" t="s">
        <v>18</v>
      </c>
      <c r="L3731" s="164">
        <v>3401220</v>
      </c>
      <c r="M3731" s="165">
        <v>1005</v>
      </c>
      <c r="N3731" s="166">
        <v>179.1592</v>
      </c>
      <c r="O3731" s="167"/>
    </row>
    <row r="3732" spans="1:15" s="124" customFormat="1" ht="30.6" x14ac:dyDescent="0.2">
      <c r="A3732" s="162" t="s">
        <v>7043</v>
      </c>
      <c r="B3732" s="163" t="s">
        <v>7059</v>
      </c>
      <c r="C3732" s="163">
        <v>2</v>
      </c>
      <c r="D3732" s="163" t="s">
        <v>7045</v>
      </c>
      <c r="E3732" s="163"/>
      <c r="F3732" s="163">
        <v>15</v>
      </c>
      <c r="G3732" s="163">
        <v>2</v>
      </c>
      <c r="H3732" s="163">
        <v>0</v>
      </c>
      <c r="I3732" s="163">
        <v>0</v>
      </c>
      <c r="J3732" s="163">
        <v>17</v>
      </c>
      <c r="K3732" s="163"/>
      <c r="L3732" s="164">
        <v>3401220</v>
      </c>
      <c r="M3732" s="165">
        <v>34</v>
      </c>
      <c r="N3732" s="166">
        <v>0</v>
      </c>
      <c r="O3732" s="167"/>
    </row>
    <row r="3733" spans="1:15" s="124" customFormat="1" ht="30.6" x14ac:dyDescent="0.2">
      <c r="A3733" s="162" t="s">
        <v>7018</v>
      </c>
      <c r="B3733" s="163" t="s">
        <v>288</v>
      </c>
      <c r="C3733" s="163">
        <v>14</v>
      </c>
      <c r="D3733" s="163" t="s">
        <v>271</v>
      </c>
      <c r="E3733" s="163"/>
      <c r="F3733" s="163">
        <v>7</v>
      </c>
      <c r="G3733" s="163">
        <v>1</v>
      </c>
      <c r="H3733" s="163">
        <v>0</v>
      </c>
      <c r="I3733" s="163">
        <v>0</v>
      </c>
      <c r="J3733" s="163">
        <v>8</v>
      </c>
      <c r="K3733" s="163"/>
      <c r="L3733" s="164">
        <v>3401220</v>
      </c>
      <c r="M3733" s="165">
        <v>112</v>
      </c>
      <c r="N3733" s="166">
        <v>0</v>
      </c>
      <c r="O3733" s="167"/>
    </row>
    <row r="3734" spans="1:15" s="124" customFormat="1" ht="30.6" x14ac:dyDescent="0.2">
      <c r="A3734" s="162" t="s">
        <v>7060</v>
      </c>
      <c r="B3734" s="163" t="s">
        <v>288</v>
      </c>
      <c r="C3734" s="163">
        <v>14</v>
      </c>
      <c r="D3734" s="163" t="s">
        <v>271</v>
      </c>
      <c r="E3734" s="163"/>
      <c r="F3734" s="163">
        <v>8</v>
      </c>
      <c r="G3734" s="163">
        <v>1</v>
      </c>
      <c r="H3734" s="163">
        <v>0</v>
      </c>
      <c r="I3734" s="163">
        <v>0</v>
      </c>
      <c r="J3734" s="163">
        <v>9</v>
      </c>
      <c r="K3734" s="163"/>
      <c r="L3734" s="164">
        <v>3401220</v>
      </c>
      <c r="M3734" s="165">
        <v>126</v>
      </c>
      <c r="N3734" s="166">
        <v>1388.8887999999999</v>
      </c>
      <c r="O3734" s="167"/>
    </row>
    <row r="3735" spans="1:15" s="124" customFormat="1" ht="20.399999999999999" x14ac:dyDescent="0.2">
      <c r="A3735" s="162" t="s">
        <v>7061</v>
      </c>
      <c r="B3735" s="163" t="s">
        <v>792</v>
      </c>
      <c r="C3735" s="163">
        <v>22</v>
      </c>
      <c r="D3735" s="163" t="s">
        <v>282</v>
      </c>
      <c r="E3735" s="163"/>
      <c r="F3735" s="163">
        <v>10</v>
      </c>
      <c r="G3735" s="163">
        <v>3</v>
      </c>
      <c r="H3735" s="163">
        <v>0</v>
      </c>
      <c r="I3735" s="163">
        <v>1</v>
      </c>
      <c r="J3735" s="163">
        <v>14</v>
      </c>
      <c r="K3735" s="163"/>
      <c r="L3735" s="164">
        <v>3401220</v>
      </c>
      <c r="M3735" s="165">
        <v>308</v>
      </c>
      <c r="N3735" s="166">
        <v>3246.7532000000001</v>
      </c>
      <c r="O3735" s="167"/>
    </row>
    <row r="3736" spans="1:15" s="124" customFormat="1" ht="20.399999999999999" x14ac:dyDescent="0.2">
      <c r="A3736" s="162" t="s">
        <v>7014</v>
      </c>
      <c r="B3736" s="163" t="s">
        <v>289</v>
      </c>
      <c r="C3736" s="163">
        <v>40</v>
      </c>
      <c r="D3736" s="163" t="s">
        <v>282</v>
      </c>
      <c r="E3736" s="163"/>
      <c r="F3736" s="163">
        <v>10</v>
      </c>
      <c r="G3736" s="163">
        <v>3</v>
      </c>
      <c r="H3736" s="163">
        <v>0</v>
      </c>
      <c r="I3736" s="163">
        <v>1</v>
      </c>
      <c r="J3736" s="163">
        <v>14</v>
      </c>
      <c r="K3736" s="163"/>
      <c r="L3736" s="164">
        <v>3401220</v>
      </c>
      <c r="M3736" s="165">
        <v>560</v>
      </c>
      <c r="N3736" s="166">
        <v>1196.4285</v>
      </c>
      <c r="O3736" s="167"/>
    </row>
    <row r="3737" spans="1:15" s="124" customFormat="1" ht="20.399999999999999" x14ac:dyDescent="0.2">
      <c r="A3737" s="162" t="s">
        <v>7062</v>
      </c>
      <c r="B3737" s="163" t="s">
        <v>943</v>
      </c>
      <c r="C3737" s="163">
        <v>5</v>
      </c>
      <c r="D3737" s="163" t="s">
        <v>282</v>
      </c>
      <c r="E3737" s="163" t="s">
        <v>17</v>
      </c>
      <c r="F3737" s="163">
        <v>6</v>
      </c>
      <c r="G3737" s="163">
        <v>3</v>
      </c>
      <c r="H3737" s="163">
        <v>0</v>
      </c>
      <c r="I3737" s="163">
        <v>1</v>
      </c>
      <c r="J3737" s="163">
        <v>10</v>
      </c>
      <c r="K3737" s="163" t="s">
        <v>18</v>
      </c>
      <c r="L3737" s="164">
        <v>3401220</v>
      </c>
      <c r="M3737" s="165">
        <v>50</v>
      </c>
      <c r="N3737" s="166">
        <v>1600</v>
      </c>
      <c r="O3737" s="167"/>
    </row>
    <row r="3738" spans="1:15" s="124" customFormat="1" ht="40.799999999999997" x14ac:dyDescent="0.2">
      <c r="A3738" s="162" t="s">
        <v>7063</v>
      </c>
      <c r="B3738" s="163" t="s">
        <v>7064</v>
      </c>
      <c r="C3738" s="163">
        <v>14</v>
      </c>
      <c r="D3738" s="163" t="s">
        <v>282</v>
      </c>
      <c r="E3738" s="163"/>
      <c r="F3738" s="163">
        <v>10</v>
      </c>
      <c r="G3738" s="163">
        <v>3</v>
      </c>
      <c r="H3738" s="163">
        <v>0</v>
      </c>
      <c r="I3738" s="163">
        <v>1</v>
      </c>
      <c r="J3738" s="163">
        <v>14</v>
      </c>
      <c r="K3738" s="163"/>
      <c r="L3738" s="164">
        <v>3401220</v>
      </c>
      <c r="M3738" s="165">
        <v>196</v>
      </c>
      <c r="N3738" s="166">
        <v>0</v>
      </c>
      <c r="O3738" s="167"/>
    </row>
    <row r="3739" spans="1:15" s="124" customFormat="1" ht="25.8" customHeight="1" x14ac:dyDescent="0.2">
      <c r="A3739" s="162" t="s">
        <v>7037</v>
      </c>
      <c r="B3739" s="163" t="s">
        <v>7065</v>
      </c>
      <c r="C3739" s="163">
        <v>4</v>
      </c>
      <c r="D3739" s="163" t="s">
        <v>336</v>
      </c>
      <c r="E3739" s="163" t="s">
        <v>17</v>
      </c>
      <c r="F3739" s="163">
        <v>10</v>
      </c>
      <c r="G3739" s="163">
        <v>3</v>
      </c>
      <c r="H3739" s="163">
        <v>0</v>
      </c>
      <c r="I3739" s="163">
        <v>1</v>
      </c>
      <c r="J3739" s="163">
        <v>14</v>
      </c>
      <c r="K3739" s="163" t="s">
        <v>18</v>
      </c>
      <c r="L3739" s="164">
        <v>3401220</v>
      </c>
      <c r="M3739" s="165">
        <v>56</v>
      </c>
      <c r="N3739" s="166">
        <v>0</v>
      </c>
      <c r="O3739" s="167"/>
    </row>
    <row r="3740" spans="1:15" s="124" customFormat="1" ht="30.6" x14ac:dyDescent="0.2">
      <c r="A3740" s="162" t="s">
        <v>7066</v>
      </c>
      <c r="B3740" s="163" t="s">
        <v>7067</v>
      </c>
      <c r="C3740" s="163">
        <v>15</v>
      </c>
      <c r="D3740" s="163" t="s">
        <v>271</v>
      </c>
      <c r="E3740" s="163"/>
      <c r="F3740" s="163">
        <v>8</v>
      </c>
      <c r="G3740" s="163">
        <v>1</v>
      </c>
      <c r="H3740" s="163">
        <v>0</v>
      </c>
      <c r="I3740" s="163">
        <v>0</v>
      </c>
      <c r="J3740" s="163">
        <v>9</v>
      </c>
      <c r="K3740" s="163"/>
      <c r="L3740" s="164">
        <v>3401220</v>
      </c>
      <c r="M3740" s="165">
        <v>135</v>
      </c>
      <c r="N3740" s="166">
        <v>0</v>
      </c>
      <c r="O3740" s="167"/>
    </row>
    <row r="3741" spans="1:15" s="124" customFormat="1" ht="20.399999999999999" x14ac:dyDescent="0.2">
      <c r="A3741" s="162" t="s">
        <v>7023</v>
      </c>
      <c r="B3741" s="163" t="s">
        <v>639</v>
      </c>
      <c r="C3741" s="163">
        <v>3</v>
      </c>
      <c r="D3741" s="163" t="s">
        <v>255</v>
      </c>
      <c r="E3741" s="163" t="s">
        <v>346</v>
      </c>
      <c r="F3741" s="163">
        <v>120</v>
      </c>
      <c r="G3741" s="163">
        <v>25</v>
      </c>
      <c r="H3741" s="163">
        <v>20</v>
      </c>
      <c r="I3741" s="163">
        <v>1</v>
      </c>
      <c r="J3741" s="163">
        <v>166</v>
      </c>
      <c r="K3741" s="163" t="s">
        <v>18</v>
      </c>
      <c r="L3741" s="164">
        <v>3401220</v>
      </c>
      <c r="M3741" s="165">
        <v>498</v>
      </c>
      <c r="N3741" s="166">
        <v>0</v>
      </c>
      <c r="O3741" s="167"/>
    </row>
    <row r="3742" spans="1:15" s="124" customFormat="1" ht="30.6" x14ac:dyDescent="0.2">
      <c r="A3742" s="162" t="s">
        <v>7016</v>
      </c>
      <c r="B3742" s="163" t="s">
        <v>7068</v>
      </c>
      <c r="C3742" s="163">
        <v>13</v>
      </c>
      <c r="D3742" s="163" t="s">
        <v>271</v>
      </c>
      <c r="E3742" s="163"/>
      <c r="F3742" s="163">
        <v>10</v>
      </c>
      <c r="G3742" s="163">
        <v>3</v>
      </c>
      <c r="H3742" s="163">
        <v>0</v>
      </c>
      <c r="I3742" s="163">
        <v>1</v>
      </c>
      <c r="J3742" s="163">
        <v>14</v>
      </c>
      <c r="K3742" s="163"/>
      <c r="L3742" s="164">
        <v>3401220</v>
      </c>
      <c r="M3742" s="165">
        <v>182</v>
      </c>
      <c r="N3742" s="166">
        <v>0</v>
      </c>
      <c r="O3742" s="167"/>
    </row>
    <row r="3743" spans="1:15" s="124" customFormat="1" ht="30.6" x14ac:dyDescent="0.2">
      <c r="A3743" s="162" t="s">
        <v>7069</v>
      </c>
      <c r="B3743" s="163" t="s">
        <v>7070</v>
      </c>
      <c r="C3743" s="163">
        <v>5</v>
      </c>
      <c r="D3743" s="163" t="s">
        <v>271</v>
      </c>
      <c r="E3743" s="163" t="s">
        <v>347</v>
      </c>
      <c r="F3743" s="163">
        <v>90</v>
      </c>
      <c r="G3743" s="163">
        <v>20</v>
      </c>
      <c r="H3743" s="163">
        <v>30</v>
      </c>
      <c r="I3743" s="163">
        <v>1</v>
      </c>
      <c r="J3743" s="163">
        <v>141</v>
      </c>
      <c r="K3743" s="163" t="s">
        <v>18</v>
      </c>
      <c r="L3743" s="164">
        <v>3401220</v>
      </c>
      <c r="M3743" s="165">
        <v>705</v>
      </c>
      <c r="N3743" s="166">
        <v>141.84389999999999</v>
      </c>
      <c r="O3743" s="167"/>
    </row>
    <row r="3744" spans="1:15" s="161" customFormat="1" ht="13.2" x14ac:dyDescent="0.25">
      <c r="A3744" s="168" t="s">
        <v>32</v>
      </c>
      <c r="B3744" s="169"/>
      <c r="C3744" s="169"/>
      <c r="D3744" s="169" t="s">
        <v>7071</v>
      </c>
      <c r="E3744" s="169"/>
      <c r="F3744" s="169"/>
      <c r="G3744" s="169"/>
      <c r="H3744" s="169"/>
      <c r="I3744" s="169"/>
      <c r="J3744" s="169"/>
      <c r="K3744" s="169"/>
      <c r="L3744" s="170"/>
      <c r="M3744" s="171"/>
      <c r="N3744" s="172" t="s">
        <v>20</v>
      </c>
      <c r="O3744" s="158">
        <v>5844800</v>
      </c>
    </row>
    <row r="3745" spans="1:15" s="124" customFormat="1" x14ac:dyDescent="0.2">
      <c r="L3745" s="41"/>
      <c r="M3745" s="125"/>
      <c r="N3745" s="126"/>
      <c r="O3745" s="127"/>
    </row>
    <row r="3746" spans="1:15" s="124" customFormat="1" ht="13.2" x14ac:dyDescent="0.25">
      <c r="D3746" s="161" t="s">
        <v>291</v>
      </c>
      <c r="L3746" s="41"/>
      <c r="M3746" s="125"/>
      <c r="N3746" s="126"/>
      <c r="O3746" s="127"/>
    </row>
    <row r="3747" spans="1:15" s="124" customFormat="1" ht="20.399999999999999" x14ac:dyDescent="0.2">
      <c r="A3747" s="162" t="s">
        <v>7072</v>
      </c>
      <c r="B3747" s="163" t="s">
        <v>7073</v>
      </c>
      <c r="C3747" s="163">
        <v>9</v>
      </c>
      <c r="D3747" s="163" t="s">
        <v>88</v>
      </c>
      <c r="E3747" s="163"/>
      <c r="F3747" s="163">
        <v>17</v>
      </c>
      <c r="G3747" s="163">
        <v>5</v>
      </c>
      <c r="H3747" s="163">
        <v>0</v>
      </c>
      <c r="I3747" s="163">
        <v>0</v>
      </c>
      <c r="J3747" s="163">
        <v>22</v>
      </c>
      <c r="K3747" s="163"/>
      <c r="L3747" s="164">
        <v>3401220</v>
      </c>
      <c r="M3747" s="165">
        <v>198</v>
      </c>
      <c r="N3747" s="166">
        <v>3208.0808000000002</v>
      </c>
      <c r="O3747" s="167"/>
    </row>
    <row r="3748" spans="1:15" s="124" customFormat="1" ht="20.399999999999999" x14ac:dyDescent="0.2">
      <c r="A3748" s="162" t="s">
        <v>7074</v>
      </c>
      <c r="B3748" s="163" t="s">
        <v>7073</v>
      </c>
      <c r="C3748" s="163">
        <v>9</v>
      </c>
      <c r="D3748" s="163" t="s">
        <v>293</v>
      </c>
      <c r="E3748" s="163" t="s">
        <v>17</v>
      </c>
      <c r="F3748" s="163">
        <v>10</v>
      </c>
      <c r="G3748" s="163">
        <v>3</v>
      </c>
      <c r="H3748" s="163">
        <v>0</v>
      </c>
      <c r="I3748" s="163">
        <v>0</v>
      </c>
      <c r="J3748" s="163">
        <v>13</v>
      </c>
      <c r="K3748" s="163" t="s">
        <v>18</v>
      </c>
      <c r="L3748" s="164">
        <v>3401220</v>
      </c>
      <c r="M3748" s="165">
        <v>117</v>
      </c>
      <c r="N3748" s="166">
        <v>0</v>
      </c>
      <c r="O3748" s="167"/>
    </row>
    <row r="3749" spans="1:15" s="124" customFormat="1" ht="20.399999999999999" x14ac:dyDescent="0.2">
      <c r="A3749" s="162" t="s">
        <v>7075</v>
      </c>
      <c r="B3749" s="163" t="s">
        <v>6756</v>
      </c>
      <c r="C3749" s="163">
        <v>8</v>
      </c>
      <c r="D3749" s="163" t="s">
        <v>293</v>
      </c>
      <c r="E3749" s="163" t="s">
        <v>17</v>
      </c>
      <c r="F3749" s="163">
        <v>17</v>
      </c>
      <c r="G3749" s="163">
        <v>5</v>
      </c>
      <c r="H3749" s="163">
        <v>0</v>
      </c>
      <c r="I3749" s="163">
        <v>0</v>
      </c>
      <c r="J3749" s="163">
        <v>22</v>
      </c>
      <c r="K3749" s="163" t="s">
        <v>18</v>
      </c>
      <c r="L3749" s="164">
        <v>3401220</v>
      </c>
      <c r="M3749" s="165">
        <v>176</v>
      </c>
      <c r="N3749" s="166">
        <v>3000</v>
      </c>
      <c r="O3749" s="167"/>
    </row>
    <row r="3750" spans="1:15" s="124" customFormat="1" ht="20.399999999999999" x14ac:dyDescent="0.2">
      <c r="A3750" s="162" t="s">
        <v>5217</v>
      </c>
      <c r="B3750" s="163" t="s">
        <v>6756</v>
      </c>
      <c r="C3750" s="163">
        <v>8</v>
      </c>
      <c r="D3750" s="163" t="s">
        <v>88</v>
      </c>
      <c r="E3750" s="163" t="s">
        <v>17</v>
      </c>
      <c r="F3750" s="163">
        <v>17</v>
      </c>
      <c r="G3750" s="163">
        <v>5</v>
      </c>
      <c r="H3750" s="163">
        <v>0</v>
      </c>
      <c r="I3750" s="163">
        <v>0</v>
      </c>
      <c r="J3750" s="163">
        <v>22</v>
      </c>
      <c r="K3750" s="163" t="s">
        <v>18</v>
      </c>
      <c r="L3750" s="164">
        <v>3401220</v>
      </c>
      <c r="M3750" s="165">
        <v>176</v>
      </c>
      <c r="N3750" s="166">
        <v>2420.4544999999998</v>
      </c>
      <c r="O3750" s="167"/>
    </row>
    <row r="3751" spans="1:15" s="124" customFormat="1" ht="20.399999999999999" x14ac:dyDescent="0.2">
      <c r="A3751" s="162" t="s">
        <v>7076</v>
      </c>
      <c r="B3751" s="163" t="s">
        <v>2959</v>
      </c>
      <c r="C3751" s="163">
        <v>7</v>
      </c>
      <c r="D3751" s="163" t="s">
        <v>88</v>
      </c>
      <c r="E3751" s="163" t="s">
        <v>17</v>
      </c>
      <c r="F3751" s="163">
        <v>17</v>
      </c>
      <c r="G3751" s="163">
        <v>5</v>
      </c>
      <c r="H3751" s="163">
        <v>0</v>
      </c>
      <c r="I3751" s="163">
        <v>0</v>
      </c>
      <c r="J3751" s="163">
        <v>22</v>
      </c>
      <c r="K3751" s="163" t="s">
        <v>21</v>
      </c>
      <c r="L3751" s="164">
        <v>3401220</v>
      </c>
      <c r="M3751" s="165">
        <v>154</v>
      </c>
      <c r="N3751" s="166">
        <v>2590.9090000000001</v>
      </c>
      <c r="O3751" s="167"/>
    </row>
    <row r="3752" spans="1:15" s="124" customFormat="1" ht="20.399999999999999" x14ac:dyDescent="0.2">
      <c r="A3752" s="162" t="s">
        <v>3214</v>
      </c>
      <c r="B3752" s="163" t="s">
        <v>6759</v>
      </c>
      <c r="C3752" s="163">
        <v>8</v>
      </c>
      <c r="D3752" s="163" t="s">
        <v>298</v>
      </c>
      <c r="E3752" s="163"/>
      <c r="F3752" s="163">
        <v>17</v>
      </c>
      <c r="G3752" s="163">
        <v>4</v>
      </c>
      <c r="H3752" s="163">
        <v>0</v>
      </c>
      <c r="I3752" s="163">
        <v>0</v>
      </c>
      <c r="J3752" s="163">
        <v>21</v>
      </c>
      <c r="K3752" s="163"/>
      <c r="L3752" s="164">
        <v>3401220</v>
      </c>
      <c r="M3752" s="165">
        <v>168</v>
      </c>
      <c r="N3752" s="166">
        <v>1781.4820999999999</v>
      </c>
      <c r="O3752" s="167"/>
    </row>
    <row r="3753" spans="1:15" s="124" customFormat="1" ht="20.399999999999999" x14ac:dyDescent="0.2">
      <c r="A3753" s="162" t="s">
        <v>1740</v>
      </c>
      <c r="B3753" s="163" t="s">
        <v>6761</v>
      </c>
      <c r="C3753" s="163">
        <v>8</v>
      </c>
      <c r="D3753" s="163" t="s">
        <v>298</v>
      </c>
      <c r="E3753" s="163" t="s">
        <v>17</v>
      </c>
      <c r="F3753" s="163">
        <v>17</v>
      </c>
      <c r="G3753" s="163">
        <v>5</v>
      </c>
      <c r="H3753" s="163">
        <v>0</v>
      </c>
      <c r="I3753" s="163">
        <v>0</v>
      </c>
      <c r="J3753" s="163">
        <v>22</v>
      </c>
      <c r="K3753" s="163" t="s">
        <v>18</v>
      </c>
      <c r="L3753" s="164">
        <v>3401220</v>
      </c>
      <c r="M3753" s="165">
        <v>176</v>
      </c>
      <c r="N3753" s="166">
        <v>4606.8181000000004</v>
      </c>
      <c r="O3753" s="167"/>
    </row>
    <row r="3754" spans="1:15" s="124" customFormat="1" ht="20.399999999999999" x14ac:dyDescent="0.2">
      <c r="A3754" s="162" t="s">
        <v>7077</v>
      </c>
      <c r="B3754" s="163" t="s">
        <v>7078</v>
      </c>
      <c r="C3754" s="163">
        <v>5</v>
      </c>
      <c r="D3754" s="163" t="s">
        <v>7079</v>
      </c>
      <c r="E3754" s="163" t="s">
        <v>366</v>
      </c>
      <c r="F3754" s="163">
        <v>60</v>
      </c>
      <c r="G3754" s="163">
        <v>6</v>
      </c>
      <c r="H3754" s="163">
        <v>15</v>
      </c>
      <c r="I3754" s="163">
        <v>1</v>
      </c>
      <c r="J3754" s="163">
        <v>82</v>
      </c>
      <c r="K3754" s="163" t="s">
        <v>18</v>
      </c>
      <c r="L3754" s="164">
        <v>3401220</v>
      </c>
      <c r="M3754" s="165">
        <v>410</v>
      </c>
      <c r="N3754" s="166">
        <v>317.07310000000001</v>
      </c>
      <c r="O3754" s="167"/>
    </row>
    <row r="3755" spans="1:15" s="124" customFormat="1" ht="20.399999999999999" x14ac:dyDescent="0.2">
      <c r="A3755" s="162" t="s">
        <v>7080</v>
      </c>
      <c r="B3755" s="163" t="s">
        <v>7081</v>
      </c>
      <c r="C3755" s="163">
        <v>10</v>
      </c>
      <c r="D3755" s="163" t="s">
        <v>7082</v>
      </c>
      <c r="E3755" s="163"/>
      <c r="F3755" s="163">
        <v>17</v>
      </c>
      <c r="G3755" s="163">
        <v>5</v>
      </c>
      <c r="H3755" s="163">
        <v>0</v>
      </c>
      <c r="I3755" s="163">
        <v>0</v>
      </c>
      <c r="J3755" s="163">
        <v>22</v>
      </c>
      <c r="K3755" s="163"/>
      <c r="L3755" s="164">
        <v>3401220</v>
      </c>
      <c r="M3755" s="165">
        <v>220</v>
      </c>
      <c r="N3755" s="166">
        <v>6072.7272000000003</v>
      </c>
      <c r="O3755" s="167"/>
    </row>
    <row r="3756" spans="1:15" s="124" customFormat="1" ht="20.399999999999999" x14ac:dyDescent="0.2">
      <c r="A3756" s="162" t="s">
        <v>7074</v>
      </c>
      <c r="B3756" s="163" t="s">
        <v>7083</v>
      </c>
      <c r="C3756" s="163">
        <v>8</v>
      </c>
      <c r="D3756" s="163" t="s">
        <v>298</v>
      </c>
      <c r="E3756" s="163" t="s">
        <v>17</v>
      </c>
      <c r="F3756" s="163">
        <v>14</v>
      </c>
      <c r="G3756" s="163">
        <v>4</v>
      </c>
      <c r="H3756" s="163">
        <v>0</v>
      </c>
      <c r="I3756" s="163">
        <v>0</v>
      </c>
      <c r="J3756" s="163">
        <v>18</v>
      </c>
      <c r="K3756" s="163" t="s">
        <v>21</v>
      </c>
      <c r="L3756" s="164">
        <v>3401220</v>
      </c>
      <c r="M3756" s="165">
        <v>144</v>
      </c>
      <c r="N3756" s="166">
        <v>0</v>
      </c>
      <c r="O3756" s="167"/>
    </row>
    <row r="3757" spans="1:15" s="124" customFormat="1" ht="20.399999999999999" x14ac:dyDescent="0.2">
      <c r="A3757" s="162" t="s">
        <v>7074</v>
      </c>
      <c r="B3757" s="163" t="s">
        <v>6770</v>
      </c>
      <c r="C3757" s="163">
        <v>8</v>
      </c>
      <c r="D3757" s="163" t="s">
        <v>298</v>
      </c>
      <c r="E3757" s="163" t="s">
        <v>17</v>
      </c>
      <c r="F3757" s="163">
        <v>14</v>
      </c>
      <c r="G3757" s="163">
        <v>4</v>
      </c>
      <c r="H3757" s="163">
        <v>0</v>
      </c>
      <c r="I3757" s="163">
        <v>0</v>
      </c>
      <c r="J3757" s="163">
        <v>18</v>
      </c>
      <c r="K3757" s="163" t="s">
        <v>18</v>
      </c>
      <c r="L3757" s="164">
        <v>3401220</v>
      </c>
      <c r="M3757" s="165">
        <v>144</v>
      </c>
      <c r="N3757" s="166">
        <v>0</v>
      </c>
      <c r="O3757" s="167"/>
    </row>
    <row r="3758" spans="1:15" s="124" customFormat="1" ht="20.399999999999999" x14ac:dyDescent="0.2">
      <c r="A3758" s="162" t="s">
        <v>7084</v>
      </c>
      <c r="B3758" s="163" t="s">
        <v>7085</v>
      </c>
      <c r="C3758" s="163">
        <v>9</v>
      </c>
      <c r="D3758" s="163" t="s">
        <v>7082</v>
      </c>
      <c r="E3758" s="163" t="s">
        <v>17</v>
      </c>
      <c r="F3758" s="163">
        <v>17</v>
      </c>
      <c r="G3758" s="163">
        <v>5</v>
      </c>
      <c r="H3758" s="163">
        <v>0</v>
      </c>
      <c r="I3758" s="163">
        <v>0</v>
      </c>
      <c r="J3758" s="163">
        <v>22</v>
      </c>
      <c r="K3758" s="163" t="s">
        <v>21</v>
      </c>
      <c r="L3758" s="164">
        <v>3401220</v>
      </c>
      <c r="M3758" s="165">
        <v>198</v>
      </c>
      <c r="N3758" s="166">
        <v>4388.8887999999997</v>
      </c>
      <c r="O3758" s="167"/>
    </row>
    <row r="3759" spans="1:15" s="124" customFormat="1" ht="20.399999999999999" x14ac:dyDescent="0.2">
      <c r="A3759" s="162" t="s">
        <v>7074</v>
      </c>
      <c r="B3759" s="163" t="s">
        <v>2827</v>
      </c>
      <c r="C3759" s="163">
        <v>8</v>
      </c>
      <c r="D3759" s="163" t="s">
        <v>326</v>
      </c>
      <c r="E3759" s="163" t="s">
        <v>17</v>
      </c>
      <c r="F3759" s="163">
        <v>14</v>
      </c>
      <c r="G3759" s="163">
        <v>4</v>
      </c>
      <c r="H3759" s="163">
        <v>0</v>
      </c>
      <c r="I3759" s="163">
        <v>0</v>
      </c>
      <c r="J3759" s="163">
        <v>18</v>
      </c>
      <c r="K3759" s="163" t="s">
        <v>18</v>
      </c>
      <c r="L3759" s="164">
        <v>3401220</v>
      </c>
      <c r="M3759" s="165">
        <v>144</v>
      </c>
      <c r="N3759" s="166">
        <v>0</v>
      </c>
      <c r="O3759" s="167"/>
    </row>
    <row r="3760" spans="1:15" s="124" customFormat="1" ht="20.399999999999999" x14ac:dyDescent="0.2">
      <c r="A3760" s="162" t="s">
        <v>7086</v>
      </c>
      <c r="B3760" s="163" t="s">
        <v>7087</v>
      </c>
      <c r="C3760" s="163">
        <v>3</v>
      </c>
      <c r="D3760" s="163" t="s">
        <v>7079</v>
      </c>
      <c r="E3760" s="163" t="s">
        <v>366</v>
      </c>
      <c r="F3760" s="163">
        <v>60</v>
      </c>
      <c r="G3760" s="163">
        <v>6</v>
      </c>
      <c r="H3760" s="163">
        <v>15</v>
      </c>
      <c r="I3760" s="163">
        <v>1</v>
      </c>
      <c r="J3760" s="163">
        <v>82</v>
      </c>
      <c r="K3760" s="163" t="s">
        <v>18</v>
      </c>
      <c r="L3760" s="164">
        <v>3401220</v>
      </c>
      <c r="M3760" s="165">
        <v>246</v>
      </c>
      <c r="N3760" s="166">
        <v>609.75599999999997</v>
      </c>
      <c r="O3760" s="167"/>
    </row>
    <row r="3761" spans="1:15" s="124" customFormat="1" ht="20.399999999999999" x14ac:dyDescent="0.2">
      <c r="A3761" s="162" t="s">
        <v>7088</v>
      </c>
      <c r="B3761" s="163" t="s">
        <v>7089</v>
      </c>
      <c r="C3761" s="163">
        <v>3</v>
      </c>
      <c r="D3761" s="163" t="s">
        <v>7079</v>
      </c>
      <c r="E3761" s="163" t="s">
        <v>366</v>
      </c>
      <c r="F3761" s="163">
        <v>60</v>
      </c>
      <c r="G3761" s="163">
        <v>6</v>
      </c>
      <c r="H3761" s="163">
        <v>15</v>
      </c>
      <c r="I3761" s="163">
        <v>1</v>
      </c>
      <c r="J3761" s="163">
        <v>82</v>
      </c>
      <c r="K3761" s="163" t="s">
        <v>18</v>
      </c>
      <c r="L3761" s="164">
        <v>3401220</v>
      </c>
      <c r="M3761" s="165">
        <v>246</v>
      </c>
      <c r="N3761" s="166">
        <v>0</v>
      </c>
      <c r="O3761" s="167"/>
    </row>
    <row r="3762" spans="1:15" s="124" customFormat="1" ht="20.399999999999999" x14ac:dyDescent="0.2">
      <c r="A3762" s="162" t="s">
        <v>7074</v>
      </c>
      <c r="B3762" s="163" t="s">
        <v>6778</v>
      </c>
      <c r="C3762" s="163">
        <v>8</v>
      </c>
      <c r="D3762" s="163" t="s">
        <v>298</v>
      </c>
      <c r="E3762" s="163" t="s">
        <v>17</v>
      </c>
      <c r="F3762" s="163">
        <v>14</v>
      </c>
      <c r="G3762" s="163">
        <v>4</v>
      </c>
      <c r="H3762" s="163">
        <v>0</v>
      </c>
      <c r="I3762" s="163">
        <v>0</v>
      </c>
      <c r="J3762" s="163">
        <v>18</v>
      </c>
      <c r="K3762" s="163" t="s">
        <v>18</v>
      </c>
      <c r="L3762" s="164">
        <v>3401220</v>
      </c>
      <c r="M3762" s="165">
        <v>144</v>
      </c>
      <c r="N3762" s="166">
        <v>0</v>
      </c>
      <c r="O3762" s="167"/>
    </row>
    <row r="3763" spans="1:15" s="124" customFormat="1" ht="20.399999999999999" x14ac:dyDescent="0.2">
      <c r="A3763" s="162" t="s">
        <v>7090</v>
      </c>
      <c r="B3763" s="163" t="s">
        <v>7091</v>
      </c>
      <c r="C3763" s="163">
        <v>4</v>
      </c>
      <c r="D3763" s="163" t="s">
        <v>7079</v>
      </c>
      <c r="E3763" s="163" t="s">
        <v>366</v>
      </c>
      <c r="F3763" s="163">
        <v>60</v>
      </c>
      <c r="G3763" s="163">
        <v>6</v>
      </c>
      <c r="H3763" s="163">
        <v>15</v>
      </c>
      <c r="I3763" s="163">
        <v>1</v>
      </c>
      <c r="J3763" s="163">
        <v>82</v>
      </c>
      <c r="K3763" s="163" t="s">
        <v>18</v>
      </c>
      <c r="L3763" s="164">
        <v>3401220</v>
      </c>
      <c r="M3763" s="165">
        <v>328</v>
      </c>
      <c r="N3763" s="166">
        <v>0</v>
      </c>
      <c r="O3763" s="167"/>
    </row>
    <row r="3764" spans="1:15" s="124" customFormat="1" ht="20.399999999999999" x14ac:dyDescent="0.2">
      <c r="A3764" s="162" t="s">
        <v>7092</v>
      </c>
      <c r="B3764" s="163" t="s">
        <v>7093</v>
      </c>
      <c r="C3764" s="163">
        <v>2</v>
      </c>
      <c r="D3764" s="163" t="s">
        <v>7079</v>
      </c>
      <c r="E3764" s="163" t="s">
        <v>366</v>
      </c>
      <c r="F3764" s="163">
        <v>60</v>
      </c>
      <c r="G3764" s="163">
        <v>6</v>
      </c>
      <c r="H3764" s="163">
        <v>15</v>
      </c>
      <c r="I3764" s="163">
        <v>1</v>
      </c>
      <c r="J3764" s="163">
        <v>82</v>
      </c>
      <c r="K3764" s="163" t="s">
        <v>18</v>
      </c>
      <c r="L3764" s="164">
        <v>3401220</v>
      </c>
      <c r="M3764" s="165">
        <v>164</v>
      </c>
      <c r="N3764" s="166">
        <v>0</v>
      </c>
      <c r="O3764" s="167"/>
    </row>
    <row r="3765" spans="1:15" s="124" customFormat="1" ht="30.6" x14ac:dyDescent="0.2">
      <c r="A3765" s="162" t="s">
        <v>7094</v>
      </c>
      <c r="B3765" s="163" t="s">
        <v>533</v>
      </c>
      <c r="C3765" s="163">
        <v>3</v>
      </c>
      <c r="D3765" s="163" t="s">
        <v>7095</v>
      </c>
      <c r="E3765" s="163" t="s">
        <v>366</v>
      </c>
      <c r="F3765" s="163">
        <v>40</v>
      </c>
      <c r="G3765" s="163">
        <v>6</v>
      </c>
      <c r="H3765" s="163">
        <v>15</v>
      </c>
      <c r="I3765" s="163">
        <v>1</v>
      </c>
      <c r="J3765" s="163">
        <v>62</v>
      </c>
      <c r="K3765" s="163" t="s">
        <v>18</v>
      </c>
      <c r="L3765" s="164">
        <v>3401220</v>
      </c>
      <c r="M3765" s="165">
        <v>186</v>
      </c>
      <c r="N3765" s="166">
        <v>0</v>
      </c>
      <c r="O3765" s="167"/>
    </row>
    <row r="3766" spans="1:15" s="124" customFormat="1" ht="20.399999999999999" x14ac:dyDescent="0.2">
      <c r="A3766" s="162" t="s">
        <v>7096</v>
      </c>
      <c r="B3766" s="163" t="s">
        <v>7097</v>
      </c>
      <c r="C3766" s="163">
        <v>2</v>
      </c>
      <c r="D3766" s="163" t="s">
        <v>7079</v>
      </c>
      <c r="E3766" s="163" t="s">
        <v>366</v>
      </c>
      <c r="F3766" s="163">
        <v>60</v>
      </c>
      <c r="G3766" s="163">
        <v>6</v>
      </c>
      <c r="H3766" s="163">
        <v>15</v>
      </c>
      <c r="I3766" s="163">
        <v>1</v>
      </c>
      <c r="J3766" s="163">
        <v>82</v>
      </c>
      <c r="K3766" s="163" t="s">
        <v>18</v>
      </c>
      <c r="L3766" s="164">
        <v>3401220</v>
      </c>
      <c r="M3766" s="165">
        <v>164</v>
      </c>
      <c r="N3766" s="166">
        <v>0</v>
      </c>
      <c r="O3766" s="167"/>
    </row>
    <row r="3767" spans="1:15" s="124" customFormat="1" ht="20.399999999999999" x14ac:dyDescent="0.2">
      <c r="A3767" s="162" t="s">
        <v>7098</v>
      </c>
      <c r="B3767" s="163" t="s">
        <v>7099</v>
      </c>
      <c r="C3767" s="163">
        <v>3</v>
      </c>
      <c r="D3767" s="163" t="s">
        <v>7079</v>
      </c>
      <c r="E3767" s="163" t="s">
        <v>366</v>
      </c>
      <c r="F3767" s="163">
        <v>40</v>
      </c>
      <c r="G3767" s="163">
        <v>6</v>
      </c>
      <c r="H3767" s="163">
        <v>15</v>
      </c>
      <c r="I3767" s="163">
        <v>1</v>
      </c>
      <c r="J3767" s="163">
        <v>62</v>
      </c>
      <c r="K3767" s="163" t="s">
        <v>18</v>
      </c>
      <c r="L3767" s="164">
        <v>3401220</v>
      </c>
      <c r="M3767" s="165">
        <v>186</v>
      </c>
      <c r="N3767" s="166">
        <v>0</v>
      </c>
      <c r="O3767" s="167"/>
    </row>
    <row r="3768" spans="1:15" s="124" customFormat="1" ht="20.399999999999999" x14ac:dyDescent="0.2">
      <c r="A3768" s="162" t="s">
        <v>7100</v>
      </c>
      <c r="B3768" s="163" t="s">
        <v>819</v>
      </c>
      <c r="C3768" s="163">
        <v>3</v>
      </c>
      <c r="D3768" s="163" t="s">
        <v>7079</v>
      </c>
      <c r="E3768" s="163" t="s">
        <v>366</v>
      </c>
      <c r="F3768" s="163">
        <v>40</v>
      </c>
      <c r="G3768" s="163">
        <v>6</v>
      </c>
      <c r="H3768" s="163">
        <v>11</v>
      </c>
      <c r="I3768" s="163">
        <v>1</v>
      </c>
      <c r="J3768" s="163">
        <v>58</v>
      </c>
      <c r="K3768" s="163" t="s">
        <v>18</v>
      </c>
      <c r="L3768" s="164">
        <v>3401220</v>
      </c>
      <c r="M3768" s="165">
        <v>174</v>
      </c>
      <c r="N3768" s="166">
        <v>0</v>
      </c>
      <c r="O3768" s="167"/>
    </row>
    <row r="3769" spans="1:15" s="124" customFormat="1" ht="20.399999999999999" x14ac:dyDescent="0.2">
      <c r="A3769" s="162" t="s">
        <v>7101</v>
      </c>
      <c r="B3769" s="163" t="s">
        <v>3542</v>
      </c>
      <c r="C3769" s="163">
        <v>3</v>
      </c>
      <c r="D3769" s="163" t="s">
        <v>7079</v>
      </c>
      <c r="E3769" s="163" t="s">
        <v>366</v>
      </c>
      <c r="F3769" s="163">
        <v>40</v>
      </c>
      <c r="G3769" s="163">
        <v>6</v>
      </c>
      <c r="H3769" s="163">
        <v>11</v>
      </c>
      <c r="I3769" s="163">
        <v>0</v>
      </c>
      <c r="J3769" s="163">
        <v>57</v>
      </c>
      <c r="K3769" s="163" t="s">
        <v>18</v>
      </c>
      <c r="L3769" s="164">
        <v>3401220</v>
      </c>
      <c r="M3769" s="165">
        <v>171</v>
      </c>
      <c r="N3769" s="166">
        <v>760.23389999999995</v>
      </c>
      <c r="O3769" s="167"/>
    </row>
    <row r="3770" spans="1:15" s="124" customFormat="1" ht="20.399999999999999" x14ac:dyDescent="0.2">
      <c r="A3770" s="162" t="s">
        <v>7102</v>
      </c>
      <c r="B3770" s="163" t="s">
        <v>2510</v>
      </c>
      <c r="C3770" s="163">
        <v>4</v>
      </c>
      <c r="D3770" s="163" t="s">
        <v>7079</v>
      </c>
      <c r="E3770" s="163" t="s">
        <v>17</v>
      </c>
      <c r="F3770" s="163">
        <v>100</v>
      </c>
      <c r="G3770" s="163">
        <v>6</v>
      </c>
      <c r="H3770" s="163">
        <v>15</v>
      </c>
      <c r="I3770" s="163">
        <v>1</v>
      </c>
      <c r="J3770" s="163">
        <v>122</v>
      </c>
      <c r="K3770" s="163" t="s">
        <v>18</v>
      </c>
      <c r="L3770" s="164">
        <v>3401220</v>
      </c>
      <c r="M3770" s="165">
        <v>488</v>
      </c>
      <c r="N3770" s="166">
        <v>307.37700000000001</v>
      </c>
      <c r="O3770" s="167"/>
    </row>
    <row r="3771" spans="1:15" s="124" customFormat="1" ht="20.399999999999999" x14ac:dyDescent="0.2">
      <c r="A3771" s="162" t="s">
        <v>7103</v>
      </c>
      <c r="B3771" s="163" t="s">
        <v>7104</v>
      </c>
      <c r="C3771" s="163">
        <v>7</v>
      </c>
      <c r="D3771" s="163" t="s">
        <v>293</v>
      </c>
      <c r="E3771" s="163"/>
      <c r="F3771" s="163">
        <v>16</v>
      </c>
      <c r="G3771" s="163">
        <v>4</v>
      </c>
      <c r="H3771" s="163">
        <v>0</v>
      </c>
      <c r="I3771" s="163">
        <v>0</v>
      </c>
      <c r="J3771" s="163">
        <v>20</v>
      </c>
      <c r="K3771" s="163"/>
      <c r="L3771" s="164">
        <v>3401220</v>
      </c>
      <c r="M3771" s="165">
        <v>140</v>
      </c>
      <c r="N3771" s="166">
        <v>5872.95</v>
      </c>
      <c r="O3771" s="167"/>
    </row>
    <row r="3772" spans="1:15" s="124" customFormat="1" ht="20.399999999999999" x14ac:dyDescent="0.2">
      <c r="A3772" s="162" t="s">
        <v>7103</v>
      </c>
      <c r="B3772" s="163" t="s">
        <v>7105</v>
      </c>
      <c r="C3772" s="163">
        <v>7</v>
      </c>
      <c r="D3772" s="163" t="s">
        <v>293</v>
      </c>
      <c r="E3772" s="163"/>
      <c r="F3772" s="163">
        <v>16</v>
      </c>
      <c r="G3772" s="163">
        <v>4</v>
      </c>
      <c r="H3772" s="163">
        <v>0</v>
      </c>
      <c r="I3772" s="163">
        <v>0</v>
      </c>
      <c r="J3772" s="163">
        <v>20</v>
      </c>
      <c r="K3772" s="163"/>
      <c r="L3772" s="164">
        <v>3401220</v>
      </c>
      <c r="M3772" s="165">
        <v>140</v>
      </c>
      <c r="N3772" s="166">
        <v>5557.1427999999996</v>
      </c>
      <c r="O3772" s="167"/>
    </row>
    <row r="3773" spans="1:15" s="124" customFormat="1" ht="20.399999999999999" x14ac:dyDescent="0.2">
      <c r="A3773" s="162" t="s">
        <v>7103</v>
      </c>
      <c r="B3773" s="163" t="s">
        <v>7106</v>
      </c>
      <c r="C3773" s="163">
        <v>8</v>
      </c>
      <c r="D3773" s="163" t="s">
        <v>298</v>
      </c>
      <c r="E3773" s="163"/>
      <c r="F3773" s="163">
        <v>16</v>
      </c>
      <c r="G3773" s="163">
        <v>4</v>
      </c>
      <c r="H3773" s="163">
        <v>0</v>
      </c>
      <c r="I3773" s="163">
        <v>0</v>
      </c>
      <c r="J3773" s="163">
        <v>20</v>
      </c>
      <c r="K3773" s="163"/>
      <c r="L3773" s="164">
        <v>3401220</v>
      </c>
      <c r="M3773" s="165">
        <v>160</v>
      </c>
      <c r="N3773" s="166">
        <v>6387.5</v>
      </c>
      <c r="O3773" s="167"/>
    </row>
    <row r="3774" spans="1:15" s="124" customFormat="1" ht="20.399999999999999" x14ac:dyDescent="0.2">
      <c r="A3774" s="162" t="s">
        <v>7103</v>
      </c>
      <c r="B3774" s="163" t="s">
        <v>631</v>
      </c>
      <c r="C3774" s="163">
        <v>14</v>
      </c>
      <c r="D3774" s="163" t="s">
        <v>300</v>
      </c>
      <c r="E3774" s="163"/>
      <c r="F3774" s="163">
        <v>16</v>
      </c>
      <c r="G3774" s="163">
        <v>4</v>
      </c>
      <c r="H3774" s="163">
        <v>0</v>
      </c>
      <c r="I3774" s="163">
        <v>0</v>
      </c>
      <c r="J3774" s="163">
        <v>20</v>
      </c>
      <c r="K3774" s="163"/>
      <c r="L3774" s="164">
        <v>3401220</v>
      </c>
      <c r="M3774" s="165">
        <v>280</v>
      </c>
      <c r="N3774" s="166">
        <v>5882.1427999999996</v>
      </c>
      <c r="O3774" s="167"/>
    </row>
    <row r="3775" spans="1:15" s="124" customFormat="1" ht="30.6" x14ac:dyDescent="0.2">
      <c r="A3775" s="162" t="s">
        <v>7107</v>
      </c>
      <c r="B3775" s="163" t="s">
        <v>6447</v>
      </c>
      <c r="C3775" s="163">
        <v>3</v>
      </c>
      <c r="D3775" s="163" t="s">
        <v>7095</v>
      </c>
      <c r="E3775" s="163" t="s">
        <v>366</v>
      </c>
      <c r="F3775" s="163">
        <v>40</v>
      </c>
      <c r="G3775" s="163">
        <v>6</v>
      </c>
      <c r="H3775" s="163">
        <v>15</v>
      </c>
      <c r="I3775" s="163">
        <v>1</v>
      </c>
      <c r="J3775" s="163">
        <v>62</v>
      </c>
      <c r="K3775" s="163" t="s">
        <v>18</v>
      </c>
      <c r="L3775" s="164">
        <v>3401220</v>
      </c>
      <c r="M3775" s="165">
        <v>186</v>
      </c>
      <c r="N3775" s="166">
        <v>0</v>
      </c>
      <c r="O3775" s="167"/>
    </row>
    <row r="3776" spans="1:15" s="124" customFormat="1" ht="30.6" x14ac:dyDescent="0.2">
      <c r="A3776" s="162" t="s">
        <v>7108</v>
      </c>
      <c r="B3776" s="163" t="s">
        <v>4258</v>
      </c>
      <c r="C3776" s="163">
        <v>3</v>
      </c>
      <c r="D3776" s="163" t="s">
        <v>7095</v>
      </c>
      <c r="E3776" s="163" t="s">
        <v>366</v>
      </c>
      <c r="F3776" s="163">
        <v>40</v>
      </c>
      <c r="G3776" s="163">
        <v>6</v>
      </c>
      <c r="H3776" s="163">
        <v>15</v>
      </c>
      <c r="I3776" s="163">
        <v>1</v>
      </c>
      <c r="J3776" s="163">
        <v>62</v>
      </c>
      <c r="K3776" s="163" t="s">
        <v>18</v>
      </c>
      <c r="L3776" s="164">
        <v>3401220</v>
      </c>
      <c r="M3776" s="165">
        <v>186</v>
      </c>
      <c r="N3776" s="166">
        <v>0</v>
      </c>
      <c r="O3776" s="167"/>
    </row>
    <row r="3777" spans="1:15" s="124" customFormat="1" ht="25.2" customHeight="1" x14ac:dyDescent="0.2">
      <c r="A3777" s="162" t="s">
        <v>7109</v>
      </c>
      <c r="B3777" s="163" t="s">
        <v>7110</v>
      </c>
      <c r="C3777" s="163">
        <v>15</v>
      </c>
      <c r="D3777" s="163" t="s">
        <v>300</v>
      </c>
      <c r="E3777" s="163"/>
      <c r="F3777" s="163">
        <v>8</v>
      </c>
      <c r="G3777" s="163">
        <v>3</v>
      </c>
      <c r="H3777" s="163">
        <v>0</v>
      </c>
      <c r="I3777" s="163">
        <v>0</v>
      </c>
      <c r="J3777" s="163">
        <v>11</v>
      </c>
      <c r="K3777" s="163"/>
      <c r="L3777" s="164">
        <v>3401220</v>
      </c>
      <c r="M3777" s="165">
        <v>165</v>
      </c>
      <c r="N3777" s="166">
        <v>5214.1696000000002</v>
      </c>
      <c r="O3777" s="167"/>
    </row>
    <row r="3778" spans="1:15" s="161" customFormat="1" ht="13.2" x14ac:dyDescent="0.25">
      <c r="A3778" s="168" t="s">
        <v>291</v>
      </c>
      <c r="B3778" s="169"/>
      <c r="C3778" s="169"/>
      <c r="D3778" s="169" t="s">
        <v>1910</v>
      </c>
      <c r="E3778" s="169"/>
      <c r="F3778" s="169"/>
      <c r="G3778" s="169"/>
      <c r="H3778" s="169"/>
      <c r="I3778" s="169"/>
      <c r="J3778" s="169"/>
      <c r="K3778" s="169"/>
      <c r="L3778" s="170"/>
      <c r="M3778" s="171"/>
      <c r="N3778" s="172" t="s">
        <v>20</v>
      </c>
      <c r="O3778" s="158">
        <v>10992840</v>
      </c>
    </row>
    <row r="3779" spans="1:15" s="124" customFormat="1" x14ac:dyDescent="0.2">
      <c r="L3779" s="41"/>
      <c r="M3779" s="125"/>
      <c r="N3779" s="126"/>
      <c r="O3779" s="127"/>
    </row>
    <row r="3780" spans="1:15" s="124" customFormat="1" ht="13.2" x14ac:dyDescent="0.25">
      <c r="D3780" s="161" t="s">
        <v>301</v>
      </c>
      <c r="L3780" s="41"/>
      <c r="M3780" s="125"/>
      <c r="N3780" s="126"/>
      <c r="O3780" s="127"/>
    </row>
    <row r="3781" spans="1:15" s="124" customFormat="1" ht="20.399999999999999" x14ac:dyDescent="0.2">
      <c r="A3781" s="162" t="s">
        <v>7111</v>
      </c>
      <c r="B3781" s="163" t="s">
        <v>6853</v>
      </c>
      <c r="C3781" s="163">
        <v>15</v>
      </c>
      <c r="D3781" s="163" t="s">
        <v>298</v>
      </c>
      <c r="E3781" s="163" t="s">
        <v>17</v>
      </c>
      <c r="F3781" s="163">
        <v>1</v>
      </c>
      <c r="G3781" s="163">
        <v>2</v>
      </c>
      <c r="H3781" s="163">
        <v>0</v>
      </c>
      <c r="I3781" s="163">
        <v>0</v>
      </c>
      <c r="J3781" s="163">
        <v>3</v>
      </c>
      <c r="K3781" s="163" t="s">
        <v>21</v>
      </c>
      <c r="L3781" s="164">
        <v>3401220</v>
      </c>
      <c r="M3781" s="165">
        <v>45</v>
      </c>
      <c r="N3781" s="166">
        <v>7333.3333000000002</v>
      </c>
      <c r="O3781" s="167"/>
    </row>
    <row r="3782" spans="1:15" s="124" customFormat="1" ht="20.399999999999999" x14ac:dyDescent="0.2">
      <c r="A3782" s="162" t="s">
        <v>7112</v>
      </c>
      <c r="B3782" s="163" t="s">
        <v>7113</v>
      </c>
      <c r="C3782" s="163">
        <v>7</v>
      </c>
      <c r="D3782" s="163" t="s">
        <v>298</v>
      </c>
      <c r="E3782" s="163" t="s">
        <v>17</v>
      </c>
      <c r="F3782" s="163">
        <v>3</v>
      </c>
      <c r="G3782" s="163">
        <v>3</v>
      </c>
      <c r="H3782" s="163">
        <v>0</v>
      </c>
      <c r="I3782" s="163">
        <v>0</v>
      </c>
      <c r="J3782" s="163">
        <v>6</v>
      </c>
      <c r="K3782" s="163" t="s">
        <v>21</v>
      </c>
      <c r="L3782" s="164">
        <v>3401220</v>
      </c>
      <c r="M3782" s="165">
        <v>42</v>
      </c>
      <c r="N3782" s="166">
        <v>5357.1427999999996</v>
      </c>
      <c r="O3782" s="167"/>
    </row>
    <row r="3783" spans="1:15" s="124" customFormat="1" ht="20.399999999999999" x14ac:dyDescent="0.2">
      <c r="A3783" s="162" t="s">
        <v>7114</v>
      </c>
      <c r="B3783" s="163" t="s">
        <v>7115</v>
      </c>
      <c r="C3783" s="163">
        <v>14</v>
      </c>
      <c r="D3783" s="163" t="s">
        <v>88</v>
      </c>
      <c r="E3783" s="163"/>
      <c r="F3783" s="163">
        <v>3</v>
      </c>
      <c r="G3783" s="163">
        <v>3</v>
      </c>
      <c r="H3783" s="163">
        <v>0</v>
      </c>
      <c r="I3783" s="163">
        <v>0</v>
      </c>
      <c r="J3783" s="163">
        <v>6</v>
      </c>
      <c r="K3783" s="163"/>
      <c r="L3783" s="164">
        <v>3401220</v>
      </c>
      <c r="M3783" s="165">
        <v>84</v>
      </c>
      <c r="N3783" s="166">
        <v>0</v>
      </c>
      <c r="O3783" s="167"/>
    </row>
    <row r="3784" spans="1:15" s="124" customFormat="1" ht="20.399999999999999" x14ac:dyDescent="0.2">
      <c r="A3784" s="162" t="s">
        <v>1426</v>
      </c>
      <c r="B3784" s="163" t="s">
        <v>2557</v>
      </c>
      <c r="C3784" s="163">
        <v>8</v>
      </c>
      <c r="D3784" s="163" t="s">
        <v>298</v>
      </c>
      <c r="E3784" s="163" t="s">
        <v>17</v>
      </c>
      <c r="F3784" s="163">
        <v>1</v>
      </c>
      <c r="G3784" s="163">
        <v>2</v>
      </c>
      <c r="H3784" s="163">
        <v>0</v>
      </c>
      <c r="I3784" s="163">
        <v>0</v>
      </c>
      <c r="J3784" s="163">
        <v>3</v>
      </c>
      <c r="K3784" s="163" t="s">
        <v>21</v>
      </c>
      <c r="L3784" s="164">
        <v>3401220</v>
      </c>
      <c r="M3784" s="165">
        <v>24</v>
      </c>
      <c r="N3784" s="166">
        <v>6129.25</v>
      </c>
      <c r="O3784" s="167"/>
    </row>
    <row r="3785" spans="1:15" s="124" customFormat="1" ht="20.399999999999999" x14ac:dyDescent="0.2">
      <c r="A3785" s="162" t="s">
        <v>7116</v>
      </c>
      <c r="B3785" s="163" t="s">
        <v>2299</v>
      </c>
      <c r="C3785" s="163">
        <v>15</v>
      </c>
      <c r="D3785" s="163" t="s">
        <v>326</v>
      </c>
      <c r="E3785" s="163" t="s">
        <v>17</v>
      </c>
      <c r="F3785" s="163">
        <v>1</v>
      </c>
      <c r="G3785" s="163">
        <v>2</v>
      </c>
      <c r="H3785" s="163">
        <v>0</v>
      </c>
      <c r="I3785" s="163">
        <v>0</v>
      </c>
      <c r="J3785" s="163">
        <v>3</v>
      </c>
      <c r="K3785" s="163" t="s">
        <v>21</v>
      </c>
      <c r="L3785" s="164">
        <v>3401220</v>
      </c>
      <c r="M3785" s="165">
        <v>45</v>
      </c>
      <c r="N3785" s="166">
        <v>6005.5555000000004</v>
      </c>
      <c r="O3785" s="167"/>
    </row>
    <row r="3786" spans="1:15" s="124" customFormat="1" ht="20.399999999999999" x14ac:dyDescent="0.2">
      <c r="A3786" s="162" t="s">
        <v>7117</v>
      </c>
      <c r="B3786" s="163" t="s">
        <v>6868</v>
      </c>
      <c r="C3786" s="163">
        <v>8</v>
      </c>
      <c r="D3786" s="163" t="s">
        <v>88</v>
      </c>
      <c r="E3786" s="163" t="s">
        <v>17</v>
      </c>
      <c r="F3786" s="163">
        <v>3</v>
      </c>
      <c r="G3786" s="163">
        <v>2</v>
      </c>
      <c r="H3786" s="163">
        <v>0</v>
      </c>
      <c r="I3786" s="163">
        <v>0</v>
      </c>
      <c r="J3786" s="163">
        <v>5</v>
      </c>
      <c r="K3786" s="163" t="s">
        <v>21</v>
      </c>
      <c r="L3786" s="164">
        <v>3401220</v>
      </c>
      <c r="M3786" s="165">
        <v>40</v>
      </c>
      <c r="N3786" s="166">
        <v>4875</v>
      </c>
      <c r="O3786" s="167"/>
    </row>
    <row r="3787" spans="1:15" s="124" customFormat="1" ht="20.399999999999999" x14ac:dyDescent="0.2">
      <c r="A3787" s="162" t="s">
        <v>7118</v>
      </c>
      <c r="B3787" s="163" t="s">
        <v>7119</v>
      </c>
      <c r="C3787" s="163">
        <v>8</v>
      </c>
      <c r="D3787" s="163" t="s">
        <v>88</v>
      </c>
      <c r="E3787" s="163" t="s">
        <v>17</v>
      </c>
      <c r="F3787" s="163">
        <v>1</v>
      </c>
      <c r="G3787" s="163">
        <v>2</v>
      </c>
      <c r="H3787" s="163">
        <v>0</v>
      </c>
      <c r="I3787" s="163">
        <v>0</v>
      </c>
      <c r="J3787" s="163">
        <v>3</v>
      </c>
      <c r="K3787" s="163" t="s">
        <v>21</v>
      </c>
      <c r="L3787" s="164">
        <v>3401220</v>
      </c>
      <c r="M3787" s="165">
        <v>24</v>
      </c>
      <c r="N3787" s="166">
        <v>5208.3333000000002</v>
      </c>
      <c r="O3787" s="167"/>
    </row>
    <row r="3788" spans="1:15" s="124" customFormat="1" ht="20.399999999999999" x14ac:dyDescent="0.2">
      <c r="A3788" s="162" t="s">
        <v>7114</v>
      </c>
      <c r="B3788" s="163" t="s">
        <v>4277</v>
      </c>
      <c r="C3788" s="163">
        <v>13</v>
      </c>
      <c r="D3788" s="163" t="s">
        <v>88</v>
      </c>
      <c r="E3788" s="163"/>
      <c r="F3788" s="163">
        <v>3</v>
      </c>
      <c r="G3788" s="163">
        <v>3</v>
      </c>
      <c r="H3788" s="163">
        <v>0</v>
      </c>
      <c r="I3788" s="163">
        <v>0</v>
      </c>
      <c r="J3788" s="163">
        <v>6</v>
      </c>
      <c r="K3788" s="163"/>
      <c r="L3788" s="164">
        <v>3401220</v>
      </c>
      <c r="M3788" s="165">
        <v>78</v>
      </c>
      <c r="N3788" s="166">
        <v>1410.2564</v>
      </c>
      <c r="O3788" s="167"/>
    </row>
    <row r="3789" spans="1:15" s="124" customFormat="1" ht="20.399999999999999" x14ac:dyDescent="0.2">
      <c r="A3789" s="162" t="s">
        <v>7118</v>
      </c>
      <c r="B3789" s="163" t="s">
        <v>7120</v>
      </c>
      <c r="C3789" s="163">
        <v>9</v>
      </c>
      <c r="D3789" s="163" t="s">
        <v>521</v>
      </c>
      <c r="E3789" s="163" t="s">
        <v>17</v>
      </c>
      <c r="F3789" s="163">
        <v>3</v>
      </c>
      <c r="G3789" s="163">
        <v>3</v>
      </c>
      <c r="H3789" s="163">
        <v>0</v>
      </c>
      <c r="I3789" s="163">
        <v>0</v>
      </c>
      <c r="J3789" s="163">
        <v>6</v>
      </c>
      <c r="K3789" s="163" t="s">
        <v>21</v>
      </c>
      <c r="L3789" s="164">
        <v>3401220</v>
      </c>
      <c r="M3789" s="165">
        <v>54</v>
      </c>
      <c r="N3789" s="166">
        <v>0</v>
      </c>
      <c r="O3789" s="167"/>
    </row>
    <row r="3790" spans="1:15" s="124" customFormat="1" ht="20.399999999999999" x14ac:dyDescent="0.2">
      <c r="A3790" s="162" t="s">
        <v>7117</v>
      </c>
      <c r="B3790" s="163" t="s">
        <v>7121</v>
      </c>
      <c r="C3790" s="163">
        <v>13</v>
      </c>
      <c r="D3790" s="163" t="s">
        <v>7082</v>
      </c>
      <c r="E3790" s="163" t="s">
        <v>17</v>
      </c>
      <c r="F3790" s="163">
        <v>3</v>
      </c>
      <c r="G3790" s="163">
        <v>2</v>
      </c>
      <c r="H3790" s="163">
        <v>0</v>
      </c>
      <c r="I3790" s="163">
        <v>0</v>
      </c>
      <c r="J3790" s="163">
        <v>5</v>
      </c>
      <c r="K3790" s="163" t="s">
        <v>21</v>
      </c>
      <c r="L3790" s="164">
        <v>3401220</v>
      </c>
      <c r="M3790" s="165">
        <v>65</v>
      </c>
      <c r="N3790" s="166">
        <v>3076.9229999999998</v>
      </c>
      <c r="O3790" s="167"/>
    </row>
    <row r="3791" spans="1:15" s="124" customFormat="1" ht="20.399999999999999" x14ac:dyDescent="0.2">
      <c r="A3791" s="162" t="s">
        <v>7122</v>
      </c>
      <c r="B3791" s="163" t="s">
        <v>7123</v>
      </c>
      <c r="C3791" s="163">
        <v>32</v>
      </c>
      <c r="D3791" s="163" t="s">
        <v>298</v>
      </c>
      <c r="E3791" s="163"/>
      <c r="F3791" s="163">
        <v>4</v>
      </c>
      <c r="G3791" s="163">
        <v>3</v>
      </c>
      <c r="H3791" s="163">
        <v>0</v>
      </c>
      <c r="I3791" s="163">
        <v>0</v>
      </c>
      <c r="J3791" s="163">
        <v>7</v>
      </c>
      <c r="K3791" s="163"/>
      <c r="L3791" s="164">
        <v>3401220</v>
      </c>
      <c r="M3791" s="165">
        <v>224</v>
      </c>
      <c r="N3791" s="166">
        <v>1785.7141999999999</v>
      </c>
      <c r="O3791" s="167"/>
    </row>
    <row r="3792" spans="1:15" s="124" customFormat="1" ht="20.399999999999999" x14ac:dyDescent="0.2">
      <c r="A3792" s="162" t="s">
        <v>7122</v>
      </c>
      <c r="B3792" s="163" t="s">
        <v>7124</v>
      </c>
      <c r="C3792" s="163">
        <v>32</v>
      </c>
      <c r="D3792" s="163" t="s">
        <v>407</v>
      </c>
      <c r="E3792" s="163"/>
      <c r="F3792" s="163">
        <v>1</v>
      </c>
      <c r="G3792" s="163">
        <v>2</v>
      </c>
      <c r="H3792" s="163">
        <v>0</v>
      </c>
      <c r="I3792" s="163">
        <v>0</v>
      </c>
      <c r="J3792" s="163">
        <v>3</v>
      </c>
      <c r="K3792" s="163"/>
      <c r="L3792" s="164">
        <v>3401220</v>
      </c>
      <c r="M3792" s="165">
        <v>96</v>
      </c>
      <c r="N3792" s="166">
        <v>0</v>
      </c>
      <c r="O3792" s="167"/>
    </row>
    <row r="3793" spans="1:15" s="124" customFormat="1" ht="20.399999999999999" x14ac:dyDescent="0.2">
      <c r="A3793" s="162" t="s">
        <v>7122</v>
      </c>
      <c r="B3793" s="163" t="s">
        <v>6567</v>
      </c>
      <c r="C3793" s="163">
        <v>21</v>
      </c>
      <c r="D3793" s="163" t="s">
        <v>5516</v>
      </c>
      <c r="E3793" s="163"/>
      <c r="F3793" s="163">
        <v>1</v>
      </c>
      <c r="G3793" s="163">
        <v>2</v>
      </c>
      <c r="H3793" s="163">
        <v>0</v>
      </c>
      <c r="I3793" s="163">
        <v>0</v>
      </c>
      <c r="J3793" s="163">
        <v>3</v>
      </c>
      <c r="K3793" s="163"/>
      <c r="L3793" s="164">
        <v>3401220</v>
      </c>
      <c r="M3793" s="165">
        <v>63</v>
      </c>
      <c r="N3793" s="166">
        <v>8742.8570999999993</v>
      </c>
      <c r="O3793" s="167"/>
    </row>
    <row r="3794" spans="1:15" s="124" customFormat="1" ht="20.399999999999999" x14ac:dyDescent="0.2">
      <c r="A3794" s="162" t="s">
        <v>7118</v>
      </c>
      <c r="B3794" s="163" t="s">
        <v>4250</v>
      </c>
      <c r="C3794" s="163">
        <v>7</v>
      </c>
      <c r="D3794" s="163" t="s">
        <v>5516</v>
      </c>
      <c r="E3794" s="163" t="s">
        <v>17</v>
      </c>
      <c r="F3794" s="163">
        <v>1</v>
      </c>
      <c r="G3794" s="163">
        <v>2</v>
      </c>
      <c r="H3794" s="163">
        <v>0</v>
      </c>
      <c r="I3794" s="163">
        <v>0</v>
      </c>
      <c r="J3794" s="163">
        <v>3</v>
      </c>
      <c r="K3794" s="163" t="s">
        <v>21</v>
      </c>
      <c r="L3794" s="164">
        <v>3401220</v>
      </c>
      <c r="M3794" s="165">
        <v>21</v>
      </c>
      <c r="N3794" s="166">
        <v>13338.0952</v>
      </c>
      <c r="O3794" s="167"/>
    </row>
    <row r="3795" spans="1:15" s="124" customFormat="1" ht="20.399999999999999" x14ac:dyDescent="0.2">
      <c r="A3795" s="162" t="s">
        <v>7118</v>
      </c>
      <c r="B3795" s="163" t="s">
        <v>4255</v>
      </c>
      <c r="C3795" s="163">
        <v>14</v>
      </c>
      <c r="D3795" s="163" t="s">
        <v>468</v>
      </c>
      <c r="E3795" s="163" t="s">
        <v>17</v>
      </c>
      <c r="F3795" s="163">
        <v>1</v>
      </c>
      <c r="G3795" s="163">
        <v>2</v>
      </c>
      <c r="H3795" s="163">
        <v>0</v>
      </c>
      <c r="I3795" s="163">
        <v>0</v>
      </c>
      <c r="J3795" s="163">
        <v>3</v>
      </c>
      <c r="K3795" s="163" t="s">
        <v>21</v>
      </c>
      <c r="L3795" s="164">
        <v>3401220</v>
      </c>
      <c r="M3795" s="165">
        <v>42</v>
      </c>
      <c r="N3795" s="166">
        <v>4450</v>
      </c>
      <c r="O3795" s="167"/>
    </row>
    <row r="3796" spans="1:15" s="161" customFormat="1" ht="13.2" x14ac:dyDescent="0.25">
      <c r="A3796" s="168" t="s">
        <v>301</v>
      </c>
      <c r="B3796" s="169"/>
      <c r="C3796" s="169"/>
      <c r="D3796" s="169" t="s">
        <v>214</v>
      </c>
      <c r="E3796" s="169"/>
      <c r="F3796" s="169"/>
      <c r="G3796" s="169"/>
      <c r="H3796" s="169"/>
      <c r="I3796" s="169"/>
      <c r="J3796" s="169"/>
      <c r="K3796" s="169"/>
      <c r="L3796" s="170"/>
      <c r="M3796" s="171"/>
      <c r="N3796" s="172" t="s">
        <v>20</v>
      </c>
      <c r="O3796" s="158">
        <v>3020152</v>
      </c>
    </row>
    <row r="3797" spans="1:15" s="124" customFormat="1" x14ac:dyDescent="0.2">
      <c r="L3797" s="41"/>
      <c r="M3797" s="125"/>
      <c r="N3797" s="126"/>
      <c r="O3797" s="127"/>
    </row>
    <row r="3798" spans="1:15" s="124" customFormat="1" ht="13.2" x14ac:dyDescent="0.25">
      <c r="D3798" s="161" t="s">
        <v>33</v>
      </c>
      <c r="L3798" s="41"/>
      <c r="M3798" s="125"/>
      <c r="N3798" s="126"/>
      <c r="O3798" s="127"/>
    </row>
    <row r="3799" spans="1:15" s="124" customFormat="1" ht="20.399999999999999" x14ac:dyDescent="0.2">
      <c r="A3799" s="162" t="s">
        <v>6846</v>
      </c>
      <c r="B3799" s="163" t="s">
        <v>7125</v>
      </c>
      <c r="C3799" s="163">
        <v>25</v>
      </c>
      <c r="D3799" s="163" t="s">
        <v>88</v>
      </c>
      <c r="E3799" s="163"/>
      <c r="F3799" s="163">
        <v>8</v>
      </c>
      <c r="G3799" s="163">
        <v>4</v>
      </c>
      <c r="H3799" s="163">
        <v>0</v>
      </c>
      <c r="I3799" s="163">
        <v>0</v>
      </c>
      <c r="J3799" s="163">
        <v>12</v>
      </c>
      <c r="K3799" s="163"/>
      <c r="L3799" s="164">
        <v>3401220</v>
      </c>
      <c r="M3799" s="165">
        <v>300</v>
      </c>
      <c r="N3799" s="166">
        <v>2500</v>
      </c>
      <c r="O3799" s="167"/>
    </row>
    <row r="3800" spans="1:15" s="124" customFormat="1" ht="20.399999999999999" x14ac:dyDescent="0.2">
      <c r="A3800" s="162" t="s">
        <v>8691</v>
      </c>
      <c r="B3800" s="163" t="s">
        <v>6856</v>
      </c>
      <c r="C3800" s="163">
        <v>16</v>
      </c>
      <c r="D3800" s="163" t="s">
        <v>88</v>
      </c>
      <c r="E3800" s="163"/>
      <c r="F3800" s="163">
        <v>4</v>
      </c>
      <c r="G3800" s="163">
        <v>2</v>
      </c>
      <c r="H3800" s="163">
        <v>0</v>
      </c>
      <c r="I3800" s="163">
        <v>0</v>
      </c>
      <c r="J3800" s="163">
        <v>6</v>
      </c>
      <c r="K3800" s="163"/>
      <c r="L3800" s="164">
        <v>3401220</v>
      </c>
      <c r="M3800" s="165">
        <v>96</v>
      </c>
      <c r="N3800" s="166">
        <v>6430.9453999999996</v>
      </c>
      <c r="O3800" s="167"/>
    </row>
    <row r="3801" spans="1:15" s="124" customFormat="1" ht="20.399999999999999" x14ac:dyDescent="0.2">
      <c r="A3801" s="162" t="s">
        <v>7126</v>
      </c>
      <c r="B3801" s="163" t="s">
        <v>7127</v>
      </c>
      <c r="C3801" s="163">
        <v>5</v>
      </c>
      <c r="D3801" s="163" t="s">
        <v>88</v>
      </c>
      <c r="E3801" s="163" t="s">
        <v>149</v>
      </c>
      <c r="F3801" s="163">
        <v>8</v>
      </c>
      <c r="G3801" s="163">
        <v>3</v>
      </c>
      <c r="H3801" s="163">
        <v>0</v>
      </c>
      <c r="I3801" s="163">
        <v>0</v>
      </c>
      <c r="J3801" s="163">
        <v>11</v>
      </c>
      <c r="K3801" s="163" t="s">
        <v>18</v>
      </c>
      <c r="L3801" s="164">
        <v>3401220</v>
      </c>
      <c r="M3801" s="165">
        <v>55</v>
      </c>
      <c r="N3801" s="166">
        <v>7040.4363000000003</v>
      </c>
      <c r="O3801" s="167"/>
    </row>
    <row r="3802" spans="1:15" s="124" customFormat="1" ht="20.399999999999999" x14ac:dyDescent="0.2">
      <c r="A3802" s="162" t="s">
        <v>8692</v>
      </c>
      <c r="B3802" s="163" t="s">
        <v>6960</v>
      </c>
      <c r="C3802" s="163">
        <v>6</v>
      </c>
      <c r="D3802" s="163" t="s">
        <v>140</v>
      </c>
      <c r="E3802" s="163"/>
      <c r="F3802" s="163">
        <v>12</v>
      </c>
      <c r="G3802" s="163">
        <v>3</v>
      </c>
      <c r="H3802" s="163">
        <v>0</v>
      </c>
      <c r="I3802" s="163">
        <v>0</v>
      </c>
      <c r="J3802" s="163">
        <v>15</v>
      </c>
      <c r="K3802" s="163"/>
      <c r="L3802" s="164">
        <v>3401220</v>
      </c>
      <c r="M3802" s="165">
        <v>90</v>
      </c>
      <c r="N3802" s="166">
        <v>3948</v>
      </c>
      <c r="O3802" s="167"/>
    </row>
    <row r="3803" spans="1:15" s="124" customFormat="1" ht="20.399999999999999" x14ac:dyDescent="0.2">
      <c r="A3803" s="162" t="s">
        <v>7126</v>
      </c>
      <c r="B3803" s="163" t="s">
        <v>7128</v>
      </c>
      <c r="C3803" s="163">
        <v>5</v>
      </c>
      <c r="D3803" s="163" t="s">
        <v>326</v>
      </c>
      <c r="E3803" s="163" t="s">
        <v>149</v>
      </c>
      <c r="F3803" s="163">
        <v>8</v>
      </c>
      <c r="G3803" s="163">
        <v>3</v>
      </c>
      <c r="H3803" s="163">
        <v>0</v>
      </c>
      <c r="I3803" s="163">
        <v>0</v>
      </c>
      <c r="J3803" s="163">
        <v>11</v>
      </c>
      <c r="K3803" s="163" t="s">
        <v>18</v>
      </c>
      <c r="L3803" s="164">
        <v>3401220</v>
      </c>
      <c r="M3803" s="165">
        <v>55</v>
      </c>
      <c r="N3803" s="166">
        <v>8476.7999999999993</v>
      </c>
      <c r="O3803" s="167"/>
    </row>
    <row r="3804" spans="1:15" s="124" customFormat="1" ht="20.399999999999999" x14ac:dyDescent="0.2">
      <c r="A3804" s="162" t="s">
        <v>7126</v>
      </c>
      <c r="B3804" s="163" t="s">
        <v>1362</v>
      </c>
      <c r="C3804" s="163">
        <v>3</v>
      </c>
      <c r="D3804" s="163" t="s">
        <v>331</v>
      </c>
      <c r="E3804" s="163" t="s">
        <v>149</v>
      </c>
      <c r="F3804" s="163">
        <v>8</v>
      </c>
      <c r="G3804" s="163">
        <v>3</v>
      </c>
      <c r="H3804" s="163">
        <v>0</v>
      </c>
      <c r="I3804" s="163">
        <v>0</v>
      </c>
      <c r="J3804" s="163">
        <v>11</v>
      </c>
      <c r="K3804" s="163" t="s">
        <v>18</v>
      </c>
      <c r="L3804" s="164">
        <v>3401220</v>
      </c>
      <c r="M3804" s="165">
        <v>33</v>
      </c>
      <c r="N3804" s="166">
        <v>0</v>
      </c>
      <c r="O3804" s="167"/>
    </row>
    <row r="3805" spans="1:15" s="124" customFormat="1" ht="20.399999999999999" x14ac:dyDescent="0.2">
      <c r="A3805" s="162" t="s">
        <v>7126</v>
      </c>
      <c r="B3805" s="163" t="s">
        <v>7078</v>
      </c>
      <c r="C3805" s="163">
        <v>5</v>
      </c>
      <c r="D3805" s="163" t="s">
        <v>140</v>
      </c>
      <c r="E3805" s="163" t="s">
        <v>149</v>
      </c>
      <c r="F3805" s="163">
        <v>8</v>
      </c>
      <c r="G3805" s="163">
        <v>3</v>
      </c>
      <c r="H3805" s="163">
        <v>0</v>
      </c>
      <c r="I3805" s="163">
        <v>0</v>
      </c>
      <c r="J3805" s="163">
        <v>11</v>
      </c>
      <c r="K3805" s="163" t="s">
        <v>18</v>
      </c>
      <c r="L3805" s="164">
        <v>3401220</v>
      </c>
      <c r="M3805" s="165">
        <v>55</v>
      </c>
      <c r="N3805" s="166"/>
      <c r="O3805" s="167"/>
    </row>
    <row r="3806" spans="1:15" s="124" customFormat="1" ht="20.399999999999999" x14ac:dyDescent="0.2">
      <c r="A3806" s="162" t="s">
        <v>8692</v>
      </c>
      <c r="B3806" s="163" t="s">
        <v>4614</v>
      </c>
      <c r="C3806" s="163">
        <v>13</v>
      </c>
      <c r="D3806" s="163" t="s">
        <v>88</v>
      </c>
      <c r="E3806" s="163"/>
      <c r="F3806" s="163">
        <v>12</v>
      </c>
      <c r="G3806" s="163">
        <v>3</v>
      </c>
      <c r="H3806" s="163">
        <v>0</v>
      </c>
      <c r="I3806" s="163">
        <v>0</v>
      </c>
      <c r="J3806" s="163">
        <v>15</v>
      </c>
      <c r="K3806" s="163"/>
      <c r="L3806" s="164">
        <v>3401220</v>
      </c>
      <c r="M3806" s="165">
        <v>195</v>
      </c>
      <c r="N3806" s="166"/>
      <c r="O3806" s="167"/>
    </row>
    <row r="3807" spans="1:15" s="124" customFormat="1" ht="20.399999999999999" x14ac:dyDescent="0.2">
      <c r="A3807" s="162" t="s">
        <v>6846</v>
      </c>
      <c r="B3807" s="163" t="s">
        <v>7083</v>
      </c>
      <c r="C3807" s="163">
        <v>8</v>
      </c>
      <c r="D3807" s="163" t="s">
        <v>452</v>
      </c>
      <c r="E3807" s="163"/>
      <c r="F3807" s="163">
        <v>8</v>
      </c>
      <c r="G3807" s="163">
        <v>4</v>
      </c>
      <c r="H3807" s="163">
        <v>0</v>
      </c>
      <c r="I3807" s="163">
        <v>0</v>
      </c>
      <c r="J3807" s="163">
        <v>12</v>
      </c>
      <c r="K3807" s="163"/>
      <c r="L3807" s="164">
        <v>3401220</v>
      </c>
      <c r="M3807" s="165">
        <v>96</v>
      </c>
      <c r="N3807" s="166"/>
      <c r="O3807" s="167"/>
    </row>
    <row r="3808" spans="1:15" s="124" customFormat="1" ht="20.399999999999999" x14ac:dyDescent="0.2">
      <c r="A3808" s="162" t="s">
        <v>7129</v>
      </c>
      <c r="B3808" s="163" t="s">
        <v>7130</v>
      </c>
      <c r="C3808" s="163">
        <v>3</v>
      </c>
      <c r="D3808" s="163" t="s">
        <v>6885</v>
      </c>
      <c r="E3808" s="163" t="s">
        <v>4273</v>
      </c>
      <c r="F3808" s="163">
        <v>80</v>
      </c>
      <c r="G3808" s="163">
        <v>10</v>
      </c>
      <c r="H3808" s="163">
        <v>30</v>
      </c>
      <c r="I3808" s="163">
        <v>0</v>
      </c>
      <c r="J3808" s="163">
        <v>120</v>
      </c>
      <c r="K3808" s="163" t="s">
        <v>18</v>
      </c>
      <c r="L3808" s="164">
        <v>3401220</v>
      </c>
      <c r="M3808" s="165">
        <v>360</v>
      </c>
      <c r="N3808" s="166"/>
      <c r="O3808" s="167"/>
    </row>
    <row r="3809" spans="1:15" s="124" customFormat="1" ht="20.399999999999999" x14ac:dyDescent="0.2">
      <c r="A3809" s="162" t="s">
        <v>7131</v>
      </c>
      <c r="B3809" s="163" t="s">
        <v>7132</v>
      </c>
      <c r="C3809" s="163">
        <v>3</v>
      </c>
      <c r="D3809" s="163" t="s">
        <v>6885</v>
      </c>
      <c r="E3809" s="163" t="s">
        <v>423</v>
      </c>
      <c r="F3809" s="163">
        <v>80</v>
      </c>
      <c r="G3809" s="163">
        <v>10</v>
      </c>
      <c r="H3809" s="163">
        <v>30</v>
      </c>
      <c r="I3809" s="163">
        <v>0</v>
      </c>
      <c r="J3809" s="163">
        <v>120</v>
      </c>
      <c r="K3809" s="163" t="s">
        <v>18</v>
      </c>
      <c r="L3809" s="164">
        <v>3401220</v>
      </c>
      <c r="M3809" s="165">
        <v>360</v>
      </c>
      <c r="N3809" s="166">
        <v>1308.2276999999999</v>
      </c>
      <c r="O3809" s="167"/>
    </row>
    <row r="3810" spans="1:15" s="124" customFormat="1" ht="20.399999999999999" x14ac:dyDescent="0.2">
      <c r="A3810" s="162" t="s">
        <v>7133</v>
      </c>
      <c r="B3810" s="163" t="s">
        <v>1442</v>
      </c>
      <c r="C3810" s="163">
        <v>11</v>
      </c>
      <c r="D3810" s="163" t="s">
        <v>4838</v>
      </c>
      <c r="E3810" s="163" t="s">
        <v>149</v>
      </c>
      <c r="F3810" s="163">
        <v>10</v>
      </c>
      <c r="G3810" s="163">
        <v>4</v>
      </c>
      <c r="H3810" s="163">
        <v>0</v>
      </c>
      <c r="I3810" s="163">
        <v>0</v>
      </c>
      <c r="J3810" s="163">
        <v>14</v>
      </c>
      <c r="K3810" s="163" t="s">
        <v>18</v>
      </c>
      <c r="L3810" s="164">
        <v>3401220</v>
      </c>
      <c r="M3810" s="165">
        <v>154</v>
      </c>
      <c r="N3810" s="166">
        <v>1098.1194</v>
      </c>
      <c r="O3810" s="167"/>
    </row>
    <row r="3811" spans="1:15" s="124" customFormat="1" ht="20.399999999999999" x14ac:dyDescent="0.2">
      <c r="A3811" s="162" t="s">
        <v>7134</v>
      </c>
      <c r="B3811" s="163" t="s">
        <v>7087</v>
      </c>
      <c r="C3811" s="163">
        <v>3</v>
      </c>
      <c r="D3811" s="163" t="s">
        <v>6885</v>
      </c>
      <c r="E3811" s="163" t="s">
        <v>4273</v>
      </c>
      <c r="F3811" s="163">
        <v>80</v>
      </c>
      <c r="G3811" s="163">
        <v>10</v>
      </c>
      <c r="H3811" s="163">
        <v>30</v>
      </c>
      <c r="I3811" s="163">
        <v>0</v>
      </c>
      <c r="J3811" s="163">
        <v>120</v>
      </c>
      <c r="K3811" s="163" t="s">
        <v>18</v>
      </c>
      <c r="L3811" s="164">
        <v>3401220</v>
      </c>
      <c r="M3811" s="165">
        <v>360</v>
      </c>
      <c r="N3811" s="166">
        <v>3071.6298000000002</v>
      </c>
      <c r="O3811" s="167"/>
    </row>
    <row r="3812" spans="1:15" s="124" customFormat="1" ht="30.6" x14ac:dyDescent="0.2">
      <c r="A3812" s="162" t="s">
        <v>7135</v>
      </c>
      <c r="B3812" s="163" t="s">
        <v>4440</v>
      </c>
      <c r="C3812" s="163">
        <v>3</v>
      </c>
      <c r="D3812" s="163" t="s">
        <v>6885</v>
      </c>
      <c r="E3812" s="163" t="s">
        <v>4273</v>
      </c>
      <c r="F3812" s="163">
        <v>100</v>
      </c>
      <c r="G3812" s="163">
        <v>0</v>
      </c>
      <c r="H3812" s="163">
        <v>35</v>
      </c>
      <c r="I3812" s="163">
        <v>0</v>
      </c>
      <c r="J3812" s="163">
        <v>135</v>
      </c>
      <c r="K3812" s="163" t="s">
        <v>18</v>
      </c>
      <c r="L3812" s="164">
        <v>3401220</v>
      </c>
      <c r="M3812" s="165">
        <v>405</v>
      </c>
      <c r="N3812" s="166">
        <v>1487.0416</v>
      </c>
      <c r="O3812" s="167"/>
    </row>
    <row r="3813" spans="1:15" s="124" customFormat="1" ht="20.399999999999999" x14ac:dyDescent="0.2">
      <c r="A3813" s="162" t="s">
        <v>7136</v>
      </c>
      <c r="B3813" s="163" t="s">
        <v>7137</v>
      </c>
      <c r="C3813" s="163">
        <v>2</v>
      </c>
      <c r="D3813" s="163" t="s">
        <v>6885</v>
      </c>
      <c r="E3813" s="163" t="s">
        <v>423</v>
      </c>
      <c r="F3813" s="163">
        <v>80</v>
      </c>
      <c r="G3813" s="163">
        <v>10</v>
      </c>
      <c r="H3813" s="163">
        <v>30</v>
      </c>
      <c r="I3813" s="163">
        <v>0</v>
      </c>
      <c r="J3813" s="163">
        <v>120</v>
      </c>
      <c r="K3813" s="163" t="s">
        <v>18</v>
      </c>
      <c r="L3813" s="164">
        <v>3401220</v>
      </c>
      <c r="M3813" s="165">
        <v>240</v>
      </c>
      <c r="N3813" s="166">
        <v>0</v>
      </c>
      <c r="O3813" s="167"/>
    </row>
    <row r="3814" spans="1:15" s="124" customFormat="1" ht="20.399999999999999" x14ac:dyDescent="0.2">
      <c r="A3814" s="162" t="s">
        <v>7138</v>
      </c>
      <c r="B3814" s="163" t="s">
        <v>6482</v>
      </c>
      <c r="C3814" s="163">
        <v>2</v>
      </c>
      <c r="D3814" s="163" t="s">
        <v>6885</v>
      </c>
      <c r="E3814" s="163" t="s">
        <v>423</v>
      </c>
      <c r="F3814" s="163">
        <v>60</v>
      </c>
      <c r="G3814" s="163">
        <v>0</v>
      </c>
      <c r="H3814" s="163">
        <v>30</v>
      </c>
      <c r="I3814" s="163">
        <v>0</v>
      </c>
      <c r="J3814" s="163">
        <v>90</v>
      </c>
      <c r="K3814" s="163" t="s">
        <v>18</v>
      </c>
      <c r="L3814" s="164">
        <v>3401220</v>
      </c>
      <c r="M3814" s="165">
        <v>180</v>
      </c>
      <c r="N3814" s="166">
        <v>2102.6833000000001</v>
      </c>
      <c r="O3814" s="167"/>
    </row>
    <row r="3815" spans="1:15" s="124" customFormat="1" ht="20.399999999999999" x14ac:dyDescent="0.2">
      <c r="A3815" s="162" t="s">
        <v>7139</v>
      </c>
      <c r="B3815" s="163" t="s">
        <v>7140</v>
      </c>
      <c r="C3815" s="163">
        <v>2</v>
      </c>
      <c r="D3815" s="163" t="s">
        <v>6885</v>
      </c>
      <c r="E3815" s="163" t="s">
        <v>423</v>
      </c>
      <c r="F3815" s="163">
        <v>60</v>
      </c>
      <c r="G3815" s="163">
        <v>0</v>
      </c>
      <c r="H3815" s="163">
        <v>30</v>
      </c>
      <c r="I3815" s="163">
        <v>0</v>
      </c>
      <c r="J3815" s="163">
        <v>90</v>
      </c>
      <c r="K3815" s="163" t="s">
        <v>18</v>
      </c>
      <c r="L3815" s="164">
        <v>3401220</v>
      </c>
      <c r="M3815" s="165">
        <v>180</v>
      </c>
      <c r="N3815" s="166">
        <v>1443.2610999999999</v>
      </c>
      <c r="O3815" s="167"/>
    </row>
    <row r="3816" spans="1:15" s="124" customFormat="1" ht="20.399999999999999" x14ac:dyDescent="0.2">
      <c r="A3816" s="162" t="s">
        <v>7141</v>
      </c>
      <c r="B3816" s="163" t="s">
        <v>7142</v>
      </c>
      <c r="C3816" s="163">
        <v>15</v>
      </c>
      <c r="D3816" s="163" t="s">
        <v>140</v>
      </c>
      <c r="E3816" s="163"/>
      <c r="F3816" s="163">
        <v>8</v>
      </c>
      <c r="G3816" s="163">
        <v>3</v>
      </c>
      <c r="H3816" s="163">
        <v>0</v>
      </c>
      <c r="I3816" s="163">
        <v>0</v>
      </c>
      <c r="J3816" s="163">
        <v>11</v>
      </c>
      <c r="K3816" s="163"/>
      <c r="L3816" s="164">
        <v>3401220</v>
      </c>
      <c r="M3816" s="165">
        <v>165</v>
      </c>
      <c r="N3816" s="166">
        <v>1585.5333000000001</v>
      </c>
      <c r="O3816" s="167"/>
    </row>
    <row r="3817" spans="1:15" s="124" customFormat="1" ht="20.399999999999999" x14ac:dyDescent="0.2">
      <c r="A3817" s="162" t="s">
        <v>8691</v>
      </c>
      <c r="B3817" s="163" t="s">
        <v>4148</v>
      </c>
      <c r="C3817" s="163">
        <v>8</v>
      </c>
      <c r="D3817" s="163" t="s">
        <v>452</v>
      </c>
      <c r="E3817" s="163"/>
      <c r="F3817" s="163">
        <v>4</v>
      </c>
      <c r="G3817" s="163">
        <v>2</v>
      </c>
      <c r="H3817" s="163">
        <v>0</v>
      </c>
      <c r="I3817" s="163">
        <v>0</v>
      </c>
      <c r="J3817" s="163">
        <v>6</v>
      </c>
      <c r="K3817" s="163"/>
      <c r="L3817" s="164">
        <v>3401220</v>
      </c>
      <c r="M3817" s="165">
        <v>48</v>
      </c>
      <c r="N3817" s="166">
        <v>3648.9090000000001</v>
      </c>
      <c r="O3817" s="167"/>
    </row>
    <row r="3818" spans="1:15" s="124" customFormat="1" ht="20.399999999999999" x14ac:dyDescent="0.2">
      <c r="A3818" s="162" t="s">
        <v>7126</v>
      </c>
      <c r="B3818" s="163" t="s">
        <v>4025</v>
      </c>
      <c r="C3818" s="163">
        <v>3</v>
      </c>
      <c r="D3818" s="163" t="s">
        <v>140</v>
      </c>
      <c r="E3818" s="163" t="s">
        <v>149</v>
      </c>
      <c r="F3818" s="163">
        <v>8</v>
      </c>
      <c r="G3818" s="163">
        <v>3</v>
      </c>
      <c r="H3818" s="163">
        <v>0</v>
      </c>
      <c r="I3818" s="163">
        <v>0</v>
      </c>
      <c r="J3818" s="163">
        <v>11</v>
      </c>
      <c r="K3818" s="163" t="s">
        <v>18</v>
      </c>
      <c r="L3818" s="164">
        <v>3401220</v>
      </c>
      <c r="M3818" s="165">
        <v>33</v>
      </c>
      <c r="N3818" s="166">
        <v>0</v>
      </c>
      <c r="O3818" s="167"/>
    </row>
    <row r="3819" spans="1:15" s="124" customFormat="1" ht="20.399999999999999" x14ac:dyDescent="0.2">
      <c r="A3819" s="162" t="s">
        <v>7126</v>
      </c>
      <c r="B3819" s="163" t="s">
        <v>535</v>
      </c>
      <c r="C3819" s="163">
        <v>3</v>
      </c>
      <c r="D3819" s="163" t="s">
        <v>131</v>
      </c>
      <c r="E3819" s="163" t="s">
        <v>149</v>
      </c>
      <c r="F3819" s="163">
        <v>8</v>
      </c>
      <c r="G3819" s="163">
        <v>3</v>
      </c>
      <c r="H3819" s="163">
        <v>0</v>
      </c>
      <c r="I3819" s="163">
        <v>0</v>
      </c>
      <c r="J3819" s="163">
        <v>11</v>
      </c>
      <c r="K3819" s="163" t="s">
        <v>18</v>
      </c>
      <c r="L3819" s="164">
        <v>3401220</v>
      </c>
      <c r="M3819" s="165">
        <v>33</v>
      </c>
      <c r="N3819" s="166">
        <v>0</v>
      </c>
      <c r="O3819" s="167"/>
    </row>
    <row r="3820" spans="1:15" s="124" customFormat="1" ht="20.399999999999999" x14ac:dyDescent="0.2">
      <c r="A3820" s="162" t="s">
        <v>7126</v>
      </c>
      <c r="B3820" s="163" t="s">
        <v>537</v>
      </c>
      <c r="C3820" s="163">
        <v>3</v>
      </c>
      <c r="D3820" s="163" t="s">
        <v>298</v>
      </c>
      <c r="E3820" s="163" t="s">
        <v>149</v>
      </c>
      <c r="F3820" s="163">
        <v>8</v>
      </c>
      <c r="G3820" s="163">
        <v>3</v>
      </c>
      <c r="H3820" s="163">
        <v>0</v>
      </c>
      <c r="I3820" s="163">
        <v>0</v>
      </c>
      <c r="J3820" s="163">
        <v>11</v>
      </c>
      <c r="K3820" s="163" t="s">
        <v>18</v>
      </c>
      <c r="L3820" s="164">
        <v>3401220</v>
      </c>
      <c r="M3820" s="165">
        <v>33</v>
      </c>
      <c r="N3820" s="166">
        <v>0</v>
      </c>
      <c r="O3820" s="167"/>
    </row>
    <row r="3821" spans="1:15" s="124" customFormat="1" ht="20.399999999999999" x14ac:dyDescent="0.2">
      <c r="A3821" s="162" t="s">
        <v>8691</v>
      </c>
      <c r="B3821" s="163" t="s">
        <v>7144</v>
      </c>
      <c r="C3821" s="163">
        <v>11</v>
      </c>
      <c r="D3821" s="163" t="s">
        <v>458</v>
      </c>
      <c r="E3821" s="163"/>
      <c r="F3821" s="163">
        <v>4</v>
      </c>
      <c r="G3821" s="163">
        <v>2</v>
      </c>
      <c r="H3821" s="163">
        <v>0</v>
      </c>
      <c r="I3821" s="163">
        <v>0</v>
      </c>
      <c r="J3821" s="163">
        <v>6</v>
      </c>
      <c r="K3821" s="163"/>
      <c r="L3821" s="164">
        <v>3401220</v>
      </c>
      <c r="M3821" s="165">
        <v>66</v>
      </c>
      <c r="N3821" s="166">
        <v>0</v>
      </c>
      <c r="O3821" s="167"/>
    </row>
    <row r="3822" spans="1:15" s="124" customFormat="1" ht="20.399999999999999" x14ac:dyDescent="0.2">
      <c r="A3822" s="162" t="s">
        <v>7143</v>
      </c>
      <c r="B3822" s="163" t="s">
        <v>982</v>
      </c>
      <c r="C3822" s="163">
        <v>11</v>
      </c>
      <c r="D3822" s="163" t="s">
        <v>88</v>
      </c>
      <c r="E3822" s="163"/>
      <c r="F3822" s="163">
        <v>6</v>
      </c>
      <c r="G3822" s="163">
        <v>2</v>
      </c>
      <c r="H3822" s="163">
        <v>0</v>
      </c>
      <c r="I3822" s="163">
        <v>0</v>
      </c>
      <c r="J3822" s="163">
        <v>8</v>
      </c>
      <c r="K3822" s="163"/>
      <c r="L3822" s="164">
        <v>3401220</v>
      </c>
      <c r="M3822" s="165">
        <v>88</v>
      </c>
      <c r="N3822" s="166">
        <v>0</v>
      </c>
      <c r="O3822" s="167"/>
    </row>
    <row r="3823" spans="1:15" s="124" customFormat="1" ht="20.399999999999999" x14ac:dyDescent="0.2">
      <c r="A3823" s="162" t="s">
        <v>7143</v>
      </c>
      <c r="B3823" s="163" t="s">
        <v>982</v>
      </c>
      <c r="C3823" s="163">
        <v>11</v>
      </c>
      <c r="D3823" s="163" t="s">
        <v>88</v>
      </c>
      <c r="E3823" s="163"/>
      <c r="F3823" s="163">
        <v>6</v>
      </c>
      <c r="G3823" s="163">
        <v>2</v>
      </c>
      <c r="H3823" s="163">
        <v>0</v>
      </c>
      <c r="I3823" s="163">
        <v>0</v>
      </c>
      <c r="J3823" s="163">
        <v>8</v>
      </c>
      <c r="K3823" s="163"/>
      <c r="L3823" s="164">
        <v>3401220</v>
      </c>
      <c r="M3823" s="165">
        <v>88</v>
      </c>
      <c r="N3823" s="166">
        <v>0</v>
      </c>
      <c r="O3823" s="167"/>
    </row>
    <row r="3824" spans="1:15" s="124" customFormat="1" ht="20.399999999999999" x14ac:dyDescent="0.2">
      <c r="A3824" s="162" t="s">
        <v>6846</v>
      </c>
      <c r="B3824" s="163" t="s">
        <v>2476</v>
      </c>
      <c r="C3824" s="163">
        <v>12</v>
      </c>
      <c r="D3824" s="163" t="s">
        <v>305</v>
      </c>
      <c r="E3824" s="163"/>
      <c r="F3824" s="163">
        <v>7</v>
      </c>
      <c r="G3824" s="163">
        <v>4</v>
      </c>
      <c r="H3824" s="163">
        <v>0</v>
      </c>
      <c r="I3824" s="163">
        <v>0</v>
      </c>
      <c r="J3824" s="163">
        <v>11</v>
      </c>
      <c r="K3824" s="163"/>
      <c r="L3824" s="164">
        <v>3401220</v>
      </c>
      <c r="M3824" s="165">
        <v>132</v>
      </c>
      <c r="N3824" s="166">
        <v>0</v>
      </c>
      <c r="O3824" s="167"/>
    </row>
    <row r="3825" spans="1:15" s="124" customFormat="1" ht="20.399999999999999" x14ac:dyDescent="0.2">
      <c r="A3825" s="162" t="s">
        <v>7143</v>
      </c>
      <c r="B3825" s="163" t="s">
        <v>1961</v>
      </c>
      <c r="C3825" s="163">
        <v>11</v>
      </c>
      <c r="D3825" s="163" t="s">
        <v>305</v>
      </c>
      <c r="E3825" s="163"/>
      <c r="F3825" s="163">
        <v>6</v>
      </c>
      <c r="G3825" s="163">
        <v>2</v>
      </c>
      <c r="H3825" s="163">
        <v>0</v>
      </c>
      <c r="I3825" s="163">
        <v>0</v>
      </c>
      <c r="J3825" s="163">
        <v>8</v>
      </c>
      <c r="K3825" s="163"/>
      <c r="L3825" s="164">
        <v>3401220</v>
      </c>
      <c r="M3825" s="165">
        <v>88</v>
      </c>
      <c r="N3825" s="166">
        <v>0</v>
      </c>
      <c r="O3825" s="167"/>
    </row>
    <row r="3826" spans="1:15" s="124" customFormat="1" ht="20.399999999999999" x14ac:dyDescent="0.2">
      <c r="A3826" s="162" t="s">
        <v>7143</v>
      </c>
      <c r="B3826" s="163" t="s">
        <v>1961</v>
      </c>
      <c r="C3826" s="163">
        <v>11</v>
      </c>
      <c r="D3826" s="163" t="s">
        <v>305</v>
      </c>
      <c r="E3826" s="163"/>
      <c r="F3826" s="163">
        <v>6</v>
      </c>
      <c r="G3826" s="163">
        <v>2</v>
      </c>
      <c r="H3826" s="163">
        <v>0</v>
      </c>
      <c r="I3826" s="163">
        <v>0</v>
      </c>
      <c r="J3826" s="163">
        <v>8</v>
      </c>
      <c r="K3826" s="163"/>
      <c r="L3826" s="164">
        <v>3401220</v>
      </c>
      <c r="M3826" s="165">
        <v>88</v>
      </c>
      <c r="N3826" s="166">
        <v>0</v>
      </c>
      <c r="O3826" s="167"/>
    </row>
    <row r="3827" spans="1:15" s="124" customFormat="1" ht="20.399999999999999" x14ac:dyDescent="0.2">
      <c r="A3827" s="162" t="s">
        <v>6846</v>
      </c>
      <c r="B3827" s="163" t="s">
        <v>7145</v>
      </c>
      <c r="C3827" s="163">
        <v>16</v>
      </c>
      <c r="D3827" s="163" t="s">
        <v>326</v>
      </c>
      <c r="E3827" s="163"/>
      <c r="F3827" s="163">
        <v>7</v>
      </c>
      <c r="G3827" s="163">
        <v>4</v>
      </c>
      <c r="H3827" s="163">
        <v>0</v>
      </c>
      <c r="I3827" s="163">
        <v>0</v>
      </c>
      <c r="J3827" s="163">
        <v>11</v>
      </c>
      <c r="K3827" s="163"/>
      <c r="L3827" s="164">
        <v>3401220</v>
      </c>
      <c r="M3827" s="165">
        <v>176</v>
      </c>
      <c r="N3827" s="166">
        <v>0</v>
      </c>
      <c r="O3827" s="167"/>
    </row>
    <row r="3828" spans="1:15" s="124" customFormat="1" ht="20.399999999999999" x14ac:dyDescent="0.2">
      <c r="A3828" s="162" t="s">
        <v>6846</v>
      </c>
      <c r="B3828" s="163" t="s">
        <v>7145</v>
      </c>
      <c r="C3828" s="163">
        <v>16</v>
      </c>
      <c r="D3828" s="163" t="s">
        <v>326</v>
      </c>
      <c r="E3828" s="163"/>
      <c r="F3828" s="163">
        <v>7</v>
      </c>
      <c r="G3828" s="163">
        <v>4</v>
      </c>
      <c r="H3828" s="163">
        <v>0</v>
      </c>
      <c r="I3828" s="163">
        <v>0</v>
      </c>
      <c r="J3828" s="163">
        <v>11</v>
      </c>
      <c r="K3828" s="163"/>
      <c r="L3828" s="164">
        <v>3401220</v>
      </c>
      <c r="M3828" s="165">
        <v>176</v>
      </c>
      <c r="N3828" s="166">
        <v>0</v>
      </c>
      <c r="O3828" s="167"/>
    </row>
    <row r="3829" spans="1:15" s="124" customFormat="1" ht="20.399999999999999" x14ac:dyDescent="0.2">
      <c r="A3829" s="162" t="s">
        <v>7143</v>
      </c>
      <c r="B3829" s="163" t="s">
        <v>7146</v>
      </c>
      <c r="C3829" s="163">
        <v>16</v>
      </c>
      <c r="D3829" s="163" t="s">
        <v>326</v>
      </c>
      <c r="E3829" s="163"/>
      <c r="F3829" s="163">
        <v>6</v>
      </c>
      <c r="G3829" s="163">
        <v>2</v>
      </c>
      <c r="H3829" s="163">
        <v>0</v>
      </c>
      <c r="I3829" s="163">
        <v>0</v>
      </c>
      <c r="J3829" s="163">
        <v>8</v>
      </c>
      <c r="K3829" s="163"/>
      <c r="L3829" s="164">
        <v>3401220</v>
      </c>
      <c r="M3829" s="165">
        <v>128</v>
      </c>
      <c r="N3829" s="166">
        <v>0</v>
      </c>
      <c r="O3829" s="167"/>
    </row>
    <row r="3830" spans="1:15" s="124" customFormat="1" ht="20.399999999999999" x14ac:dyDescent="0.2">
      <c r="A3830" s="162" t="s">
        <v>7143</v>
      </c>
      <c r="B3830" s="163" t="s">
        <v>7146</v>
      </c>
      <c r="C3830" s="163">
        <v>16</v>
      </c>
      <c r="D3830" s="163" t="s">
        <v>326</v>
      </c>
      <c r="E3830" s="163"/>
      <c r="F3830" s="163">
        <v>6</v>
      </c>
      <c r="G3830" s="163">
        <v>2</v>
      </c>
      <c r="H3830" s="163">
        <v>0</v>
      </c>
      <c r="I3830" s="163">
        <v>0</v>
      </c>
      <c r="J3830" s="163">
        <v>8</v>
      </c>
      <c r="K3830" s="163"/>
      <c r="L3830" s="164">
        <v>3401220</v>
      </c>
      <c r="M3830" s="165">
        <v>128</v>
      </c>
      <c r="N3830" s="166">
        <v>0</v>
      </c>
      <c r="O3830" s="167"/>
    </row>
    <row r="3831" spans="1:15" s="124" customFormat="1" ht="20.399999999999999" x14ac:dyDescent="0.2">
      <c r="A3831" s="162" t="s">
        <v>6846</v>
      </c>
      <c r="B3831" s="163" t="s">
        <v>7147</v>
      </c>
      <c r="C3831" s="163">
        <v>16</v>
      </c>
      <c r="D3831" s="163" t="s">
        <v>326</v>
      </c>
      <c r="E3831" s="163"/>
      <c r="F3831" s="163">
        <v>7</v>
      </c>
      <c r="G3831" s="163">
        <v>4</v>
      </c>
      <c r="H3831" s="163">
        <v>0</v>
      </c>
      <c r="I3831" s="163">
        <v>0</v>
      </c>
      <c r="J3831" s="163">
        <v>11</v>
      </c>
      <c r="K3831" s="163"/>
      <c r="L3831" s="164">
        <v>3401220</v>
      </c>
      <c r="M3831" s="165">
        <v>176</v>
      </c>
      <c r="N3831" s="166">
        <v>0</v>
      </c>
      <c r="O3831" s="167"/>
    </row>
    <row r="3832" spans="1:15" s="124" customFormat="1" ht="20.399999999999999" x14ac:dyDescent="0.2">
      <c r="A3832" s="162" t="s">
        <v>6846</v>
      </c>
      <c r="B3832" s="163" t="s">
        <v>7147</v>
      </c>
      <c r="C3832" s="163">
        <v>16</v>
      </c>
      <c r="D3832" s="163" t="s">
        <v>326</v>
      </c>
      <c r="E3832" s="163"/>
      <c r="F3832" s="163">
        <v>7</v>
      </c>
      <c r="G3832" s="163">
        <v>4</v>
      </c>
      <c r="H3832" s="163">
        <v>0</v>
      </c>
      <c r="I3832" s="163">
        <v>0</v>
      </c>
      <c r="J3832" s="163">
        <v>11</v>
      </c>
      <c r="K3832" s="163"/>
      <c r="L3832" s="164">
        <v>3401220</v>
      </c>
      <c r="M3832" s="165">
        <v>176</v>
      </c>
      <c r="N3832" s="166">
        <v>0</v>
      </c>
      <c r="O3832" s="167"/>
    </row>
    <row r="3833" spans="1:15" s="124" customFormat="1" ht="20.399999999999999" x14ac:dyDescent="0.2">
      <c r="A3833" s="162" t="s">
        <v>7143</v>
      </c>
      <c r="B3833" s="163" t="s">
        <v>294</v>
      </c>
      <c r="C3833" s="163">
        <v>15</v>
      </c>
      <c r="D3833" s="163" t="s">
        <v>326</v>
      </c>
      <c r="E3833" s="163"/>
      <c r="F3833" s="163">
        <v>6</v>
      </c>
      <c r="G3833" s="163">
        <v>2</v>
      </c>
      <c r="H3833" s="163">
        <v>0</v>
      </c>
      <c r="I3833" s="163">
        <v>0</v>
      </c>
      <c r="J3833" s="163">
        <v>8</v>
      </c>
      <c r="K3833" s="163"/>
      <c r="L3833" s="164">
        <v>3401220</v>
      </c>
      <c r="M3833" s="165">
        <v>120</v>
      </c>
      <c r="N3833" s="166">
        <v>0</v>
      </c>
      <c r="O3833" s="167"/>
    </row>
    <row r="3834" spans="1:15" s="124" customFormat="1" ht="20.399999999999999" x14ac:dyDescent="0.2">
      <c r="A3834" s="162" t="s">
        <v>6846</v>
      </c>
      <c r="B3834" s="163" t="s">
        <v>7147</v>
      </c>
      <c r="C3834" s="163">
        <v>16</v>
      </c>
      <c r="D3834" s="163" t="s">
        <v>326</v>
      </c>
      <c r="E3834" s="163"/>
      <c r="F3834" s="163">
        <v>7</v>
      </c>
      <c r="G3834" s="163">
        <v>4</v>
      </c>
      <c r="H3834" s="163">
        <v>0</v>
      </c>
      <c r="I3834" s="163">
        <v>0</v>
      </c>
      <c r="J3834" s="163">
        <v>11</v>
      </c>
      <c r="K3834" s="163"/>
      <c r="L3834" s="164">
        <v>3401220</v>
      </c>
      <c r="M3834" s="165">
        <v>176</v>
      </c>
      <c r="N3834" s="166">
        <v>0</v>
      </c>
      <c r="O3834" s="167"/>
    </row>
    <row r="3835" spans="1:15" s="124" customFormat="1" ht="20.399999999999999" x14ac:dyDescent="0.2">
      <c r="A3835" s="162" t="s">
        <v>7143</v>
      </c>
      <c r="B3835" s="163" t="s">
        <v>7148</v>
      </c>
      <c r="C3835" s="163">
        <v>17</v>
      </c>
      <c r="D3835" s="163" t="s">
        <v>88</v>
      </c>
      <c r="E3835" s="163"/>
      <c r="F3835" s="163">
        <v>6</v>
      </c>
      <c r="G3835" s="163">
        <v>2</v>
      </c>
      <c r="H3835" s="163">
        <v>0</v>
      </c>
      <c r="I3835" s="163">
        <v>0</v>
      </c>
      <c r="J3835" s="163">
        <v>8</v>
      </c>
      <c r="K3835" s="163"/>
      <c r="L3835" s="164">
        <v>3401220</v>
      </c>
      <c r="M3835" s="165">
        <v>136</v>
      </c>
      <c r="N3835" s="166">
        <v>0</v>
      </c>
      <c r="O3835" s="167"/>
    </row>
    <row r="3836" spans="1:15" s="124" customFormat="1" ht="20.399999999999999" x14ac:dyDescent="0.2">
      <c r="A3836" s="162" t="s">
        <v>6846</v>
      </c>
      <c r="B3836" s="163" t="s">
        <v>4807</v>
      </c>
      <c r="C3836" s="163">
        <v>16</v>
      </c>
      <c r="D3836" s="163" t="s">
        <v>88</v>
      </c>
      <c r="E3836" s="163"/>
      <c r="F3836" s="163">
        <v>7</v>
      </c>
      <c r="G3836" s="163">
        <v>4</v>
      </c>
      <c r="H3836" s="163">
        <v>0</v>
      </c>
      <c r="I3836" s="163">
        <v>0</v>
      </c>
      <c r="J3836" s="163">
        <v>11</v>
      </c>
      <c r="K3836" s="163"/>
      <c r="L3836" s="164">
        <v>3401220</v>
      </c>
      <c r="M3836" s="165">
        <v>176</v>
      </c>
      <c r="N3836" s="166">
        <v>0</v>
      </c>
      <c r="O3836" s="167"/>
    </row>
    <row r="3837" spans="1:15" s="124" customFormat="1" ht="20.399999999999999" x14ac:dyDescent="0.2">
      <c r="A3837" s="162" t="s">
        <v>6846</v>
      </c>
      <c r="B3837" s="163" t="s">
        <v>4807</v>
      </c>
      <c r="C3837" s="163">
        <v>16</v>
      </c>
      <c r="D3837" s="163" t="s">
        <v>88</v>
      </c>
      <c r="E3837" s="163"/>
      <c r="F3837" s="163">
        <v>7</v>
      </c>
      <c r="G3837" s="163">
        <v>4</v>
      </c>
      <c r="H3837" s="163">
        <v>0</v>
      </c>
      <c r="I3837" s="163">
        <v>0</v>
      </c>
      <c r="J3837" s="163">
        <v>11</v>
      </c>
      <c r="K3837" s="163"/>
      <c r="L3837" s="164">
        <v>3401220</v>
      </c>
      <c r="M3837" s="165">
        <v>176</v>
      </c>
      <c r="N3837" s="166">
        <v>0</v>
      </c>
      <c r="O3837" s="167"/>
    </row>
    <row r="3838" spans="1:15" s="124" customFormat="1" ht="20.399999999999999" x14ac:dyDescent="0.2">
      <c r="A3838" s="162" t="s">
        <v>7143</v>
      </c>
      <c r="B3838" s="163" t="s">
        <v>7149</v>
      </c>
      <c r="C3838" s="163">
        <v>15</v>
      </c>
      <c r="D3838" s="163" t="s">
        <v>88</v>
      </c>
      <c r="E3838" s="163"/>
      <c r="F3838" s="163">
        <v>6</v>
      </c>
      <c r="G3838" s="163">
        <v>2</v>
      </c>
      <c r="H3838" s="163">
        <v>0</v>
      </c>
      <c r="I3838" s="163">
        <v>0</v>
      </c>
      <c r="J3838" s="163">
        <v>8</v>
      </c>
      <c r="K3838" s="163"/>
      <c r="L3838" s="164">
        <v>3401220</v>
      </c>
      <c r="M3838" s="165">
        <v>120</v>
      </c>
      <c r="N3838" s="166">
        <v>0</v>
      </c>
      <c r="O3838" s="167"/>
    </row>
    <row r="3839" spans="1:15" s="124" customFormat="1" ht="20.399999999999999" x14ac:dyDescent="0.2">
      <c r="A3839" s="162" t="s">
        <v>6846</v>
      </c>
      <c r="B3839" s="163" t="s">
        <v>6153</v>
      </c>
      <c r="C3839" s="163">
        <v>22</v>
      </c>
      <c r="D3839" s="163" t="s">
        <v>140</v>
      </c>
      <c r="E3839" s="163"/>
      <c r="F3839" s="163">
        <v>7</v>
      </c>
      <c r="G3839" s="163">
        <v>4</v>
      </c>
      <c r="H3839" s="163">
        <v>0</v>
      </c>
      <c r="I3839" s="163">
        <v>0</v>
      </c>
      <c r="J3839" s="163">
        <v>11</v>
      </c>
      <c r="K3839" s="163"/>
      <c r="L3839" s="164">
        <v>3401220</v>
      </c>
      <c r="M3839" s="165">
        <v>242</v>
      </c>
      <c r="N3839" s="166">
        <v>0</v>
      </c>
      <c r="O3839" s="167"/>
    </row>
    <row r="3840" spans="1:15" s="124" customFormat="1" ht="20.399999999999999" x14ac:dyDescent="0.2">
      <c r="A3840" s="162" t="s">
        <v>7143</v>
      </c>
      <c r="B3840" s="163" t="s">
        <v>7150</v>
      </c>
      <c r="C3840" s="163">
        <v>11</v>
      </c>
      <c r="D3840" s="163" t="s">
        <v>265</v>
      </c>
      <c r="E3840" s="163"/>
      <c r="F3840" s="163">
        <v>6</v>
      </c>
      <c r="G3840" s="163">
        <v>2</v>
      </c>
      <c r="H3840" s="163">
        <v>0</v>
      </c>
      <c r="I3840" s="163">
        <v>0</v>
      </c>
      <c r="J3840" s="163">
        <v>8</v>
      </c>
      <c r="K3840" s="163"/>
      <c r="L3840" s="164">
        <v>3401220</v>
      </c>
      <c r="M3840" s="165">
        <v>88</v>
      </c>
      <c r="N3840" s="166">
        <v>0</v>
      </c>
      <c r="O3840" s="167"/>
    </row>
    <row r="3841" spans="1:15" s="161" customFormat="1" ht="13.2" x14ac:dyDescent="0.25">
      <c r="A3841" s="168" t="s">
        <v>33</v>
      </c>
      <c r="B3841" s="169"/>
      <c r="C3841" s="169"/>
      <c r="D3841" s="169" t="s">
        <v>8690</v>
      </c>
      <c r="E3841" s="169"/>
      <c r="F3841" s="169"/>
      <c r="G3841" s="169"/>
      <c r="H3841" s="169"/>
      <c r="I3841" s="169"/>
      <c r="J3841" s="169"/>
      <c r="K3841" s="169"/>
      <c r="L3841" s="170"/>
      <c r="M3841" s="171"/>
      <c r="N3841" s="172" t="s">
        <v>20</v>
      </c>
      <c r="O3841" s="158">
        <v>5613982</v>
      </c>
    </row>
    <row r="3842" spans="1:15" s="124" customFormat="1" x14ac:dyDescent="0.2">
      <c r="L3842" s="41"/>
      <c r="M3842" s="125"/>
      <c r="N3842" s="126"/>
      <c r="O3842" s="127"/>
    </row>
    <row r="3843" spans="1:15" s="124" customFormat="1" ht="13.2" x14ac:dyDescent="0.25">
      <c r="D3843" s="161" t="s">
        <v>34</v>
      </c>
      <c r="L3843" s="41"/>
      <c r="M3843" s="125"/>
      <c r="N3843" s="126"/>
      <c r="O3843" s="127"/>
    </row>
    <row r="3844" spans="1:15" s="124" customFormat="1" ht="20.399999999999999" x14ac:dyDescent="0.2">
      <c r="A3844" s="162" t="s">
        <v>7151</v>
      </c>
      <c r="B3844" s="163" t="s">
        <v>6953</v>
      </c>
      <c r="C3844" s="163">
        <v>7</v>
      </c>
      <c r="D3844" s="163" t="s">
        <v>95</v>
      </c>
      <c r="E3844" s="163" t="s">
        <v>17</v>
      </c>
      <c r="F3844" s="163">
        <v>5</v>
      </c>
      <c r="G3844" s="163">
        <v>2</v>
      </c>
      <c r="H3844" s="163">
        <v>0</v>
      </c>
      <c r="I3844" s="163">
        <v>0</v>
      </c>
      <c r="J3844" s="163">
        <v>7</v>
      </c>
      <c r="K3844" s="163" t="s">
        <v>18</v>
      </c>
      <c r="L3844" s="164">
        <v>3401220</v>
      </c>
      <c r="M3844" s="165">
        <v>49</v>
      </c>
      <c r="N3844" s="166">
        <v>0</v>
      </c>
      <c r="O3844" s="167"/>
    </row>
    <row r="3845" spans="1:15" s="124" customFormat="1" ht="20.399999999999999" x14ac:dyDescent="0.2">
      <c r="A3845" s="162" t="s">
        <v>7152</v>
      </c>
      <c r="B3845" s="163" t="s">
        <v>6960</v>
      </c>
      <c r="C3845" s="163">
        <v>6</v>
      </c>
      <c r="D3845" s="163" t="s">
        <v>95</v>
      </c>
      <c r="E3845" s="163" t="s">
        <v>17</v>
      </c>
      <c r="F3845" s="163">
        <v>2</v>
      </c>
      <c r="G3845" s="163">
        <v>2</v>
      </c>
      <c r="H3845" s="163">
        <v>0</v>
      </c>
      <c r="I3845" s="163">
        <v>0</v>
      </c>
      <c r="J3845" s="163">
        <v>4</v>
      </c>
      <c r="K3845" s="163" t="s">
        <v>18</v>
      </c>
      <c r="L3845" s="164">
        <v>3401220</v>
      </c>
      <c r="M3845" s="165">
        <v>24</v>
      </c>
      <c r="N3845" s="166">
        <v>0</v>
      </c>
      <c r="O3845" s="167"/>
    </row>
    <row r="3846" spans="1:15" s="124" customFormat="1" ht="30.6" x14ac:dyDescent="0.2">
      <c r="A3846" s="162" t="s">
        <v>7153</v>
      </c>
      <c r="B3846" s="163" t="s">
        <v>5402</v>
      </c>
      <c r="C3846" s="163">
        <v>3</v>
      </c>
      <c r="D3846" s="163" t="s">
        <v>6971</v>
      </c>
      <c r="E3846" s="163" t="s">
        <v>346</v>
      </c>
      <c r="F3846" s="163">
        <v>50</v>
      </c>
      <c r="G3846" s="163">
        <v>10</v>
      </c>
      <c r="H3846" s="163">
        <v>25</v>
      </c>
      <c r="I3846" s="163">
        <v>1</v>
      </c>
      <c r="J3846" s="163">
        <v>86</v>
      </c>
      <c r="K3846" s="163" t="s">
        <v>18</v>
      </c>
      <c r="L3846" s="164">
        <v>3401220</v>
      </c>
      <c r="M3846" s="165">
        <v>258</v>
      </c>
      <c r="N3846" s="166">
        <v>0</v>
      </c>
      <c r="O3846" s="167"/>
    </row>
    <row r="3847" spans="1:15" s="124" customFormat="1" ht="30.6" x14ac:dyDescent="0.2">
      <c r="A3847" s="162" t="s">
        <v>6884</v>
      </c>
      <c r="B3847" s="163" t="s">
        <v>5402</v>
      </c>
      <c r="C3847" s="163">
        <v>3</v>
      </c>
      <c r="D3847" s="163" t="s">
        <v>6971</v>
      </c>
      <c r="E3847" s="163" t="s">
        <v>346</v>
      </c>
      <c r="F3847" s="163">
        <v>50</v>
      </c>
      <c r="G3847" s="163">
        <v>10</v>
      </c>
      <c r="H3847" s="163">
        <v>25</v>
      </c>
      <c r="I3847" s="163">
        <v>1</v>
      </c>
      <c r="J3847" s="163">
        <v>86</v>
      </c>
      <c r="K3847" s="163" t="s">
        <v>18</v>
      </c>
      <c r="L3847" s="164">
        <v>3401220</v>
      </c>
      <c r="M3847" s="165">
        <v>258</v>
      </c>
      <c r="N3847" s="166">
        <v>387.59679999999997</v>
      </c>
      <c r="O3847" s="167"/>
    </row>
    <row r="3848" spans="1:15" s="124" customFormat="1" ht="20.399999999999999" x14ac:dyDescent="0.2">
      <c r="A3848" s="162" t="s">
        <v>7154</v>
      </c>
      <c r="B3848" s="163" t="s">
        <v>7155</v>
      </c>
      <c r="C3848" s="163">
        <v>17</v>
      </c>
      <c r="D3848" s="163" t="s">
        <v>131</v>
      </c>
      <c r="E3848" s="163"/>
      <c r="F3848" s="163">
        <v>9</v>
      </c>
      <c r="G3848" s="163">
        <v>4</v>
      </c>
      <c r="H3848" s="163">
        <v>0</v>
      </c>
      <c r="I3848" s="163">
        <v>0</v>
      </c>
      <c r="J3848" s="163">
        <v>13</v>
      </c>
      <c r="K3848" s="163"/>
      <c r="L3848" s="164">
        <v>3401220</v>
      </c>
      <c r="M3848" s="165">
        <v>221</v>
      </c>
      <c r="N3848" s="166">
        <v>0</v>
      </c>
      <c r="O3848" s="167"/>
    </row>
    <row r="3849" spans="1:15" s="124" customFormat="1" ht="20.399999999999999" x14ac:dyDescent="0.2">
      <c r="A3849" s="162" t="s">
        <v>7156</v>
      </c>
      <c r="B3849" s="163" t="s">
        <v>7157</v>
      </c>
      <c r="C3849" s="163">
        <v>23</v>
      </c>
      <c r="D3849" s="163" t="s">
        <v>131</v>
      </c>
      <c r="E3849" s="163"/>
      <c r="F3849" s="163">
        <v>4</v>
      </c>
      <c r="G3849" s="163">
        <v>2</v>
      </c>
      <c r="H3849" s="163">
        <v>0</v>
      </c>
      <c r="I3849" s="163">
        <v>0</v>
      </c>
      <c r="J3849" s="163">
        <v>6</v>
      </c>
      <c r="K3849" s="163"/>
      <c r="L3849" s="164">
        <v>3401220</v>
      </c>
      <c r="M3849" s="165">
        <v>138</v>
      </c>
      <c r="N3849" s="166">
        <v>3550.7246</v>
      </c>
      <c r="O3849" s="167"/>
    </row>
    <row r="3850" spans="1:15" s="124" customFormat="1" ht="20.399999999999999" x14ac:dyDescent="0.2">
      <c r="A3850" s="162" t="s">
        <v>7158</v>
      </c>
      <c r="B3850" s="163" t="s">
        <v>1272</v>
      </c>
      <c r="C3850" s="163">
        <v>4</v>
      </c>
      <c r="D3850" s="163" t="s">
        <v>88</v>
      </c>
      <c r="E3850" s="163" t="s">
        <v>17</v>
      </c>
      <c r="F3850" s="163">
        <v>6</v>
      </c>
      <c r="G3850" s="163">
        <v>4</v>
      </c>
      <c r="H3850" s="163">
        <v>0</v>
      </c>
      <c r="I3850" s="163">
        <v>0</v>
      </c>
      <c r="J3850" s="163">
        <v>10</v>
      </c>
      <c r="K3850" s="163" t="s">
        <v>18</v>
      </c>
      <c r="L3850" s="164">
        <v>3401220</v>
      </c>
      <c r="M3850" s="165">
        <v>40</v>
      </c>
      <c r="N3850" s="166">
        <v>0</v>
      </c>
      <c r="O3850" s="167"/>
    </row>
    <row r="3851" spans="1:15" s="124" customFormat="1" ht="20.399999999999999" x14ac:dyDescent="0.2">
      <c r="A3851" s="162" t="s">
        <v>7152</v>
      </c>
      <c r="B3851" s="163" t="s">
        <v>7159</v>
      </c>
      <c r="C3851" s="163">
        <v>5</v>
      </c>
      <c r="D3851" s="163" t="s">
        <v>88</v>
      </c>
      <c r="E3851" s="163" t="s">
        <v>17</v>
      </c>
      <c r="F3851" s="163">
        <v>2</v>
      </c>
      <c r="G3851" s="163">
        <v>2</v>
      </c>
      <c r="H3851" s="163">
        <v>0</v>
      </c>
      <c r="I3851" s="163">
        <v>0</v>
      </c>
      <c r="J3851" s="163">
        <v>4</v>
      </c>
      <c r="K3851" s="163" t="s">
        <v>18</v>
      </c>
      <c r="L3851" s="164">
        <v>3401220</v>
      </c>
      <c r="M3851" s="165">
        <v>20</v>
      </c>
      <c r="N3851" s="166">
        <v>0</v>
      </c>
      <c r="O3851" s="167"/>
    </row>
    <row r="3852" spans="1:15" s="124" customFormat="1" ht="20.399999999999999" x14ac:dyDescent="0.2">
      <c r="A3852" s="162" t="s">
        <v>7160</v>
      </c>
      <c r="B3852" s="163" t="s">
        <v>7159</v>
      </c>
      <c r="C3852" s="163">
        <v>5</v>
      </c>
      <c r="D3852" s="163" t="s">
        <v>298</v>
      </c>
      <c r="E3852" s="163" t="s">
        <v>17</v>
      </c>
      <c r="F3852" s="163">
        <v>2</v>
      </c>
      <c r="G3852" s="163">
        <v>2</v>
      </c>
      <c r="H3852" s="163">
        <v>0</v>
      </c>
      <c r="I3852" s="163">
        <v>0</v>
      </c>
      <c r="J3852" s="163">
        <v>4</v>
      </c>
      <c r="K3852" s="163" t="s">
        <v>18</v>
      </c>
      <c r="L3852" s="164">
        <v>3401220</v>
      </c>
      <c r="M3852" s="165">
        <v>20</v>
      </c>
      <c r="N3852" s="166">
        <v>0</v>
      </c>
      <c r="O3852" s="167"/>
    </row>
    <row r="3853" spans="1:15" s="124" customFormat="1" ht="20.399999999999999" x14ac:dyDescent="0.2">
      <c r="A3853" s="162" t="s">
        <v>6924</v>
      </c>
      <c r="B3853" s="163" t="s">
        <v>7083</v>
      </c>
      <c r="C3853" s="163">
        <v>8</v>
      </c>
      <c r="D3853" s="163" t="s">
        <v>5516</v>
      </c>
      <c r="E3853" s="163" t="s">
        <v>17</v>
      </c>
      <c r="F3853" s="163">
        <v>4</v>
      </c>
      <c r="G3853" s="163">
        <v>2</v>
      </c>
      <c r="H3853" s="163">
        <v>0</v>
      </c>
      <c r="I3853" s="163">
        <v>0</v>
      </c>
      <c r="J3853" s="163">
        <v>6</v>
      </c>
      <c r="K3853" s="163" t="s">
        <v>21</v>
      </c>
      <c r="L3853" s="164">
        <v>3401220</v>
      </c>
      <c r="M3853" s="165">
        <v>48</v>
      </c>
      <c r="N3853" s="166">
        <v>14583.3333</v>
      </c>
      <c r="O3853" s="167"/>
    </row>
    <row r="3854" spans="1:15" s="124" customFormat="1" ht="30.6" x14ac:dyDescent="0.2">
      <c r="A3854" s="162" t="s">
        <v>7161</v>
      </c>
      <c r="B3854" s="163" t="s">
        <v>6968</v>
      </c>
      <c r="C3854" s="163">
        <v>3</v>
      </c>
      <c r="D3854" s="163" t="s">
        <v>6969</v>
      </c>
      <c r="E3854" s="163" t="s">
        <v>346</v>
      </c>
      <c r="F3854" s="163">
        <v>50</v>
      </c>
      <c r="G3854" s="163">
        <v>10</v>
      </c>
      <c r="H3854" s="163">
        <v>25</v>
      </c>
      <c r="I3854" s="163">
        <v>1</v>
      </c>
      <c r="J3854" s="163">
        <v>86</v>
      </c>
      <c r="K3854" s="163" t="s">
        <v>18</v>
      </c>
      <c r="L3854" s="164">
        <v>3401220</v>
      </c>
      <c r="M3854" s="165">
        <v>258</v>
      </c>
      <c r="N3854" s="166">
        <v>271.31779999999998</v>
      </c>
      <c r="O3854" s="167"/>
    </row>
    <row r="3855" spans="1:15" s="124" customFormat="1" ht="20.399999999999999" x14ac:dyDescent="0.2">
      <c r="A3855" s="162" t="s">
        <v>7152</v>
      </c>
      <c r="B3855" s="163" t="s">
        <v>7162</v>
      </c>
      <c r="C3855" s="163">
        <v>6</v>
      </c>
      <c r="D3855" s="163" t="s">
        <v>298</v>
      </c>
      <c r="E3855" s="163" t="s">
        <v>17</v>
      </c>
      <c r="F3855" s="163">
        <v>2</v>
      </c>
      <c r="G3855" s="163">
        <v>2</v>
      </c>
      <c r="H3855" s="163">
        <v>0</v>
      </c>
      <c r="I3855" s="163">
        <v>0</v>
      </c>
      <c r="J3855" s="163">
        <v>4</v>
      </c>
      <c r="K3855" s="163" t="s">
        <v>18</v>
      </c>
      <c r="L3855" s="164">
        <v>3401220</v>
      </c>
      <c r="M3855" s="165">
        <v>24</v>
      </c>
      <c r="N3855" s="166">
        <v>0</v>
      </c>
      <c r="O3855" s="167"/>
    </row>
    <row r="3856" spans="1:15" s="124" customFormat="1" ht="20.399999999999999" x14ac:dyDescent="0.2">
      <c r="A3856" s="162" t="s">
        <v>7163</v>
      </c>
      <c r="B3856" s="163" t="s">
        <v>7164</v>
      </c>
      <c r="C3856" s="163">
        <v>16</v>
      </c>
      <c r="D3856" s="163" t="s">
        <v>95</v>
      </c>
      <c r="E3856" s="163"/>
      <c r="F3856" s="163">
        <v>4</v>
      </c>
      <c r="G3856" s="163">
        <v>2</v>
      </c>
      <c r="H3856" s="163">
        <v>0</v>
      </c>
      <c r="I3856" s="163">
        <v>0</v>
      </c>
      <c r="J3856" s="163">
        <v>6</v>
      </c>
      <c r="K3856" s="163"/>
      <c r="L3856" s="164">
        <v>3401220</v>
      </c>
      <c r="M3856" s="165">
        <v>96</v>
      </c>
      <c r="N3856" s="166">
        <v>2604.1666</v>
      </c>
      <c r="O3856" s="167"/>
    </row>
    <row r="3857" spans="1:15" s="124" customFormat="1" ht="20.399999999999999" x14ac:dyDescent="0.2">
      <c r="A3857" s="162" t="s">
        <v>7165</v>
      </c>
      <c r="B3857" s="163" t="s">
        <v>7166</v>
      </c>
      <c r="C3857" s="163">
        <v>14</v>
      </c>
      <c r="D3857" s="163" t="s">
        <v>88</v>
      </c>
      <c r="E3857" s="163"/>
      <c r="F3857" s="163">
        <v>4</v>
      </c>
      <c r="G3857" s="163">
        <v>2</v>
      </c>
      <c r="H3857" s="163">
        <v>0</v>
      </c>
      <c r="I3857" s="163">
        <v>0</v>
      </c>
      <c r="J3857" s="163">
        <v>6</v>
      </c>
      <c r="K3857" s="163"/>
      <c r="L3857" s="164">
        <v>3401220</v>
      </c>
      <c r="M3857" s="165">
        <v>84</v>
      </c>
      <c r="N3857" s="166">
        <v>2619.0475999999999</v>
      </c>
      <c r="O3857" s="167"/>
    </row>
    <row r="3858" spans="1:15" s="124" customFormat="1" ht="20.399999999999999" x14ac:dyDescent="0.2">
      <c r="A3858" s="162" t="s">
        <v>7160</v>
      </c>
      <c r="B3858" s="163" t="s">
        <v>2206</v>
      </c>
      <c r="C3858" s="163">
        <v>4</v>
      </c>
      <c r="D3858" s="163" t="s">
        <v>88</v>
      </c>
      <c r="E3858" s="163" t="s">
        <v>17</v>
      </c>
      <c r="F3858" s="163">
        <v>2</v>
      </c>
      <c r="G3858" s="163">
        <v>2</v>
      </c>
      <c r="H3858" s="163">
        <v>0</v>
      </c>
      <c r="I3858" s="163">
        <v>0</v>
      </c>
      <c r="J3858" s="163">
        <v>4</v>
      </c>
      <c r="K3858" s="163" t="s">
        <v>18</v>
      </c>
      <c r="L3858" s="164">
        <v>3401220</v>
      </c>
      <c r="M3858" s="165">
        <v>16</v>
      </c>
      <c r="N3858" s="166">
        <v>0</v>
      </c>
      <c r="O3858" s="167"/>
    </row>
    <row r="3859" spans="1:15" s="124" customFormat="1" ht="20.399999999999999" x14ac:dyDescent="0.2">
      <c r="A3859" s="162" t="s">
        <v>7167</v>
      </c>
      <c r="B3859" s="163" t="s">
        <v>2435</v>
      </c>
      <c r="C3859" s="163">
        <v>4</v>
      </c>
      <c r="D3859" s="163" t="s">
        <v>95</v>
      </c>
      <c r="E3859" s="163" t="s">
        <v>17</v>
      </c>
      <c r="F3859" s="163">
        <v>12</v>
      </c>
      <c r="G3859" s="163">
        <v>4</v>
      </c>
      <c r="H3859" s="163">
        <v>0</v>
      </c>
      <c r="I3859" s="163">
        <v>0</v>
      </c>
      <c r="J3859" s="163">
        <v>16</v>
      </c>
      <c r="K3859" s="163" t="s">
        <v>18</v>
      </c>
      <c r="L3859" s="164">
        <v>3401220</v>
      </c>
      <c r="M3859" s="165">
        <v>64</v>
      </c>
      <c r="N3859" s="166">
        <v>0</v>
      </c>
      <c r="O3859" s="167"/>
    </row>
    <row r="3860" spans="1:15" s="124" customFormat="1" ht="20.399999999999999" x14ac:dyDescent="0.2">
      <c r="A3860" s="162" t="s">
        <v>6952</v>
      </c>
      <c r="B3860" s="163" t="s">
        <v>2722</v>
      </c>
      <c r="C3860" s="163">
        <v>6</v>
      </c>
      <c r="D3860" s="163" t="s">
        <v>314</v>
      </c>
      <c r="E3860" s="163" t="s">
        <v>17</v>
      </c>
      <c r="F3860" s="163">
        <v>4</v>
      </c>
      <c r="G3860" s="163">
        <v>3</v>
      </c>
      <c r="H3860" s="163">
        <v>0</v>
      </c>
      <c r="I3860" s="163">
        <v>0</v>
      </c>
      <c r="J3860" s="163">
        <v>7</v>
      </c>
      <c r="K3860" s="163" t="s">
        <v>18</v>
      </c>
      <c r="L3860" s="164">
        <v>3401220</v>
      </c>
      <c r="M3860" s="165">
        <v>42</v>
      </c>
      <c r="N3860" s="166">
        <v>0</v>
      </c>
      <c r="O3860" s="167"/>
    </row>
    <row r="3861" spans="1:15" s="124" customFormat="1" ht="20.399999999999999" x14ac:dyDescent="0.2">
      <c r="A3861" s="162" t="s">
        <v>7167</v>
      </c>
      <c r="B3861" s="163" t="s">
        <v>2090</v>
      </c>
      <c r="C3861" s="163">
        <v>4</v>
      </c>
      <c r="D3861" s="163" t="s">
        <v>88</v>
      </c>
      <c r="E3861" s="163" t="s">
        <v>17</v>
      </c>
      <c r="F3861" s="163">
        <v>12</v>
      </c>
      <c r="G3861" s="163">
        <v>4</v>
      </c>
      <c r="H3861" s="163">
        <v>0</v>
      </c>
      <c r="I3861" s="163">
        <v>0</v>
      </c>
      <c r="J3861" s="163">
        <v>16</v>
      </c>
      <c r="K3861" s="163" t="s">
        <v>18</v>
      </c>
      <c r="L3861" s="164">
        <v>3401220</v>
      </c>
      <c r="M3861" s="165">
        <v>64</v>
      </c>
      <c r="N3861" s="166">
        <v>0</v>
      </c>
      <c r="O3861" s="167"/>
    </row>
    <row r="3862" spans="1:15" s="124" customFormat="1" ht="20.399999999999999" x14ac:dyDescent="0.2">
      <c r="A3862" s="162" t="s">
        <v>7168</v>
      </c>
      <c r="B3862" s="163" t="s">
        <v>1718</v>
      </c>
      <c r="C3862" s="163">
        <v>14</v>
      </c>
      <c r="D3862" s="163" t="s">
        <v>131</v>
      </c>
      <c r="E3862" s="163" t="s">
        <v>17</v>
      </c>
      <c r="F3862" s="163">
        <v>4</v>
      </c>
      <c r="G3862" s="163">
        <v>4</v>
      </c>
      <c r="H3862" s="163">
        <v>0</v>
      </c>
      <c r="I3862" s="163">
        <v>0</v>
      </c>
      <c r="J3862" s="163">
        <v>8</v>
      </c>
      <c r="K3862" s="163" t="s">
        <v>21</v>
      </c>
      <c r="L3862" s="164">
        <v>3401220</v>
      </c>
      <c r="M3862" s="165">
        <v>112</v>
      </c>
      <c r="N3862" s="166">
        <v>5357.1427999999996</v>
      </c>
      <c r="O3862" s="167"/>
    </row>
    <row r="3863" spans="1:15" s="124" customFormat="1" ht="20.399999999999999" x14ac:dyDescent="0.2">
      <c r="A3863" s="162" t="s">
        <v>7167</v>
      </c>
      <c r="B3863" s="163" t="s">
        <v>4290</v>
      </c>
      <c r="C3863" s="163">
        <v>6</v>
      </c>
      <c r="D3863" s="163" t="s">
        <v>298</v>
      </c>
      <c r="E3863" s="163" t="s">
        <v>17</v>
      </c>
      <c r="F3863" s="163">
        <v>12</v>
      </c>
      <c r="G3863" s="163">
        <v>4</v>
      </c>
      <c r="H3863" s="163">
        <v>0</v>
      </c>
      <c r="I3863" s="163">
        <v>0</v>
      </c>
      <c r="J3863" s="163">
        <v>16</v>
      </c>
      <c r="K3863" s="163" t="s">
        <v>18</v>
      </c>
      <c r="L3863" s="164">
        <v>3401220</v>
      </c>
      <c r="M3863" s="165">
        <v>96</v>
      </c>
      <c r="N3863" s="166">
        <v>0</v>
      </c>
      <c r="O3863" s="167"/>
    </row>
    <row r="3864" spans="1:15" s="124" customFormat="1" ht="20.399999999999999" x14ac:dyDescent="0.2">
      <c r="A3864" s="162" t="s">
        <v>7169</v>
      </c>
      <c r="B3864" s="163" t="s">
        <v>7170</v>
      </c>
      <c r="C3864" s="163">
        <v>7</v>
      </c>
      <c r="D3864" s="163" t="s">
        <v>131</v>
      </c>
      <c r="E3864" s="163"/>
      <c r="F3864" s="163">
        <v>3</v>
      </c>
      <c r="G3864" s="163">
        <v>2</v>
      </c>
      <c r="H3864" s="163">
        <v>0</v>
      </c>
      <c r="I3864" s="163">
        <v>0</v>
      </c>
      <c r="J3864" s="163">
        <v>5</v>
      </c>
      <c r="K3864" s="163"/>
      <c r="L3864" s="164">
        <v>3401220</v>
      </c>
      <c r="M3864" s="165">
        <v>35</v>
      </c>
      <c r="N3864" s="166">
        <v>0</v>
      </c>
      <c r="O3864" s="167"/>
    </row>
    <row r="3865" spans="1:15" s="124" customFormat="1" ht="20.399999999999999" x14ac:dyDescent="0.2">
      <c r="A3865" s="162" t="s">
        <v>7171</v>
      </c>
      <c r="B3865" s="163" t="s">
        <v>7170</v>
      </c>
      <c r="C3865" s="163">
        <v>7</v>
      </c>
      <c r="D3865" s="163" t="s">
        <v>131</v>
      </c>
      <c r="E3865" s="163"/>
      <c r="F3865" s="163">
        <v>3</v>
      </c>
      <c r="G3865" s="163">
        <v>2</v>
      </c>
      <c r="H3865" s="163">
        <v>0</v>
      </c>
      <c r="I3865" s="163">
        <v>0</v>
      </c>
      <c r="J3865" s="163">
        <v>5</v>
      </c>
      <c r="K3865" s="163"/>
      <c r="L3865" s="164">
        <v>3401220</v>
      </c>
      <c r="M3865" s="165">
        <v>35</v>
      </c>
      <c r="N3865" s="166">
        <v>0</v>
      </c>
      <c r="O3865" s="167"/>
    </row>
    <row r="3866" spans="1:15" s="124" customFormat="1" ht="30.6" x14ac:dyDescent="0.2">
      <c r="A3866" s="162" t="s">
        <v>7172</v>
      </c>
      <c r="B3866" s="163" t="s">
        <v>6979</v>
      </c>
      <c r="C3866" s="163">
        <v>3</v>
      </c>
      <c r="D3866" s="163" t="s">
        <v>6971</v>
      </c>
      <c r="E3866" s="163" t="s">
        <v>366</v>
      </c>
      <c r="F3866" s="163">
        <v>50</v>
      </c>
      <c r="G3866" s="163">
        <v>10</v>
      </c>
      <c r="H3866" s="163">
        <v>25</v>
      </c>
      <c r="I3866" s="163">
        <v>1</v>
      </c>
      <c r="J3866" s="163">
        <v>86</v>
      </c>
      <c r="K3866" s="163" t="s">
        <v>18</v>
      </c>
      <c r="L3866" s="164">
        <v>3401220</v>
      </c>
      <c r="M3866" s="165">
        <v>258</v>
      </c>
      <c r="N3866" s="166">
        <v>387.59679999999997</v>
      </c>
      <c r="O3866" s="167"/>
    </row>
    <row r="3867" spans="1:15" s="124" customFormat="1" ht="20.399999999999999" x14ac:dyDescent="0.2">
      <c r="A3867" s="162" t="s">
        <v>7173</v>
      </c>
      <c r="B3867" s="163" t="s">
        <v>1155</v>
      </c>
      <c r="C3867" s="163">
        <v>5</v>
      </c>
      <c r="D3867" s="163" t="s">
        <v>95</v>
      </c>
      <c r="E3867" s="163" t="s">
        <v>17</v>
      </c>
      <c r="F3867" s="163">
        <v>4</v>
      </c>
      <c r="G3867" s="163">
        <v>2</v>
      </c>
      <c r="H3867" s="163">
        <v>0</v>
      </c>
      <c r="I3867" s="163">
        <v>0</v>
      </c>
      <c r="J3867" s="163">
        <v>6</v>
      </c>
      <c r="K3867" s="163" t="s">
        <v>18</v>
      </c>
      <c r="L3867" s="164">
        <v>3401220</v>
      </c>
      <c r="M3867" s="165">
        <v>30</v>
      </c>
      <c r="N3867" s="166">
        <v>0</v>
      </c>
      <c r="O3867" s="167"/>
    </row>
    <row r="3868" spans="1:15" s="124" customFormat="1" ht="20.399999999999999" x14ac:dyDescent="0.2">
      <c r="A3868" s="162" t="s">
        <v>6952</v>
      </c>
      <c r="B3868" s="163" t="s">
        <v>7174</v>
      </c>
      <c r="C3868" s="163">
        <v>12</v>
      </c>
      <c r="D3868" s="163" t="s">
        <v>300</v>
      </c>
      <c r="E3868" s="163" t="s">
        <v>17</v>
      </c>
      <c r="F3868" s="163">
        <v>4</v>
      </c>
      <c r="G3868" s="163">
        <v>3</v>
      </c>
      <c r="H3868" s="163">
        <v>0</v>
      </c>
      <c r="I3868" s="163">
        <v>0</v>
      </c>
      <c r="J3868" s="163">
        <v>7</v>
      </c>
      <c r="K3868" s="163" t="s">
        <v>18</v>
      </c>
      <c r="L3868" s="164">
        <v>3401220</v>
      </c>
      <c r="M3868" s="165">
        <v>84</v>
      </c>
      <c r="N3868" s="166">
        <v>0</v>
      </c>
      <c r="O3868" s="167"/>
    </row>
    <row r="3869" spans="1:15" s="124" customFormat="1" ht="30.6" x14ac:dyDescent="0.2">
      <c r="A3869" s="162" t="s">
        <v>7175</v>
      </c>
      <c r="B3869" s="163" t="s">
        <v>7176</v>
      </c>
      <c r="C3869" s="163">
        <v>2</v>
      </c>
      <c r="D3869" s="163" t="s">
        <v>6971</v>
      </c>
      <c r="E3869" s="163" t="s">
        <v>346</v>
      </c>
      <c r="F3869" s="163">
        <v>50</v>
      </c>
      <c r="G3869" s="163">
        <v>10</v>
      </c>
      <c r="H3869" s="163">
        <v>20</v>
      </c>
      <c r="I3869" s="163">
        <v>1</v>
      </c>
      <c r="J3869" s="163">
        <v>81</v>
      </c>
      <c r="K3869" s="163" t="s">
        <v>18</v>
      </c>
      <c r="L3869" s="164">
        <v>3401220</v>
      </c>
      <c r="M3869" s="165">
        <v>162</v>
      </c>
      <c r="N3869" s="166">
        <v>0</v>
      </c>
      <c r="O3869" s="167"/>
    </row>
    <row r="3870" spans="1:15" s="124" customFormat="1" ht="20.399999999999999" x14ac:dyDescent="0.2">
      <c r="A3870" s="162" t="s">
        <v>7160</v>
      </c>
      <c r="B3870" s="163" t="s">
        <v>7177</v>
      </c>
      <c r="C3870" s="163">
        <v>9</v>
      </c>
      <c r="D3870" s="163" t="s">
        <v>300</v>
      </c>
      <c r="E3870" s="163" t="s">
        <v>17</v>
      </c>
      <c r="F3870" s="163">
        <v>2</v>
      </c>
      <c r="G3870" s="163">
        <v>2</v>
      </c>
      <c r="H3870" s="163">
        <v>0</v>
      </c>
      <c r="I3870" s="163">
        <v>0</v>
      </c>
      <c r="J3870" s="163">
        <v>4</v>
      </c>
      <c r="K3870" s="163" t="s">
        <v>18</v>
      </c>
      <c r="L3870" s="164">
        <v>3401220</v>
      </c>
      <c r="M3870" s="165">
        <v>36</v>
      </c>
      <c r="N3870" s="166">
        <v>3347.2222000000002</v>
      </c>
      <c r="O3870" s="167"/>
    </row>
    <row r="3871" spans="1:15" s="124" customFormat="1" ht="20.399999999999999" x14ac:dyDescent="0.2">
      <c r="A3871" s="162" t="s">
        <v>7152</v>
      </c>
      <c r="B3871" s="163" t="s">
        <v>2310</v>
      </c>
      <c r="C3871" s="163">
        <v>11</v>
      </c>
      <c r="D3871" s="163" t="s">
        <v>300</v>
      </c>
      <c r="E3871" s="163" t="s">
        <v>17</v>
      </c>
      <c r="F3871" s="163">
        <v>2</v>
      </c>
      <c r="G3871" s="163">
        <v>2</v>
      </c>
      <c r="H3871" s="163">
        <v>0</v>
      </c>
      <c r="I3871" s="163">
        <v>0</v>
      </c>
      <c r="J3871" s="163">
        <v>4</v>
      </c>
      <c r="K3871" s="163" t="s">
        <v>18</v>
      </c>
      <c r="L3871" s="164">
        <v>3401220</v>
      </c>
      <c r="M3871" s="165">
        <v>44</v>
      </c>
      <c r="N3871" s="166">
        <v>3647.7271999999998</v>
      </c>
      <c r="O3871" s="167"/>
    </row>
    <row r="3872" spans="1:15" s="124" customFormat="1" ht="30.6" x14ac:dyDescent="0.2">
      <c r="A3872" s="162" t="s">
        <v>7178</v>
      </c>
      <c r="B3872" s="163" t="s">
        <v>3123</v>
      </c>
      <c r="C3872" s="163">
        <v>3</v>
      </c>
      <c r="D3872" s="163" t="s">
        <v>6971</v>
      </c>
      <c r="E3872" s="163" t="s">
        <v>366</v>
      </c>
      <c r="F3872" s="163">
        <v>50</v>
      </c>
      <c r="G3872" s="163">
        <v>10</v>
      </c>
      <c r="H3872" s="163">
        <v>25</v>
      </c>
      <c r="I3872" s="163">
        <v>1</v>
      </c>
      <c r="J3872" s="163">
        <v>86</v>
      </c>
      <c r="K3872" s="163" t="s">
        <v>21</v>
      </c>
      <c r="L3872" s="164">
        <v>3401220</v>
      </c>
      <c r="M3872" s="165">
        <v>258</v>
      </c>
      <c r="N3872" s="166">
        <v>271.31779999999998</v>
      </c>
      <c r="O3872" s="167"/>
    </row>
    <row r="3873" spans="1:15" s="124" customFormat="1" ht="20.399999999999999" x14ac:dyDescent="0.2">
      <c r="A3873" s="162" t="s">
        <v>7169</v>
      </c>
      <c r="B3873" s="163" t="s">
        <v>184</v>
      </c>
      <c r="C3873" s="163">
        <v>15</v>
      </c>
      <c r="D3873" s="163" t="s">
        <v>131</v>
      </c>
      <c r="E3873" s="163"/>
      <c r="F3873" s="163">
        <v>3</v>
      </c>
      <c r="G3873" s="163">
        <v>2</v>
      </c>
      <c r="H3873" s="163">
        <v>0</v>
      </c>
      <c r="I3873" s="163">
        <v>0</v>
      </c>
      <c r="J3873" s="163">
        <v>5</v>
      </c>
      <c r="K3873" s="163"/>
      <c r="L3873" s="164">
        <v>3401220</v>
      </c>
      <c r="M3873" s="165">
        <v>75</v>
      </c>
      <c r="N3873" s="166">
        <v>0</v>
      </c>
      <c r="O3873" s="167"/>
    </row>
    <row r="3874" spans="1:15" s="124" customFormat="1" ht="20.399999999999999" x14ac:dyDescent="0.2">
      <c r="A3874" s="162" t="s">
        <v>6952</v>
      </c>
      <c r="B3874" s="163" t="s">
        <v>4768</v>
      </c>
      <c r="C3874" s="163">
        <v>7</v>
      </c>
      <c r="D3874" s="163" t="s">
        <v>282</v>
      </c>
      <c r="E3874" s="163" t="s">
        <v>17</v>
      </c>
      <c r="F3874" s="163">
        <v>4</v>
      </c>
      <c r="G3874" s="163">
        <v>3</v>
      </c>
      <c r="H3874" s="163">
        <v>0</v>
      </c>
      <c r="I3874" s="163">
        <v>0</v>
      </c>
      <c r="J3874" s="163">
        <v>7</v>
      </c>
      <c r="K3874" s="163" t="s">
        <v>18</v>
      </c>
      <c r="L3874" s="164">
        <v>3401220</v>
      </c>
      <c r="M3874" s="165">
        <v>49</v>
      </c>
      <c r="N3874" s="166">
        <v>0</v>
      </c>
      <c r="O3874" s="167"/>
    </row>
    <row r="3875" spans="1:15" s="124" customFormat="1" ht="20.399999999999999" x14ac:dyDescent="0.2">
      <c r="A3875" s="162" t="s">
        <v>7152</v>
      </c>
      <c r="B3875" s="163" t="s">
        <v>4163</v>
      </c>
      <c r="C3875" s="163">
        <v>7</v>
      </c>
      <c r="D3875" s="163" t="s">
        <v>131</v>
      </c>
      <c r="E3875" s="163" t="s">
        <v>17</v>
      </c>
      <c r="F3875" s="163">
        <v>2</v>
      </c>
      <c r="G3875" s="163">
        <v>2</v>
      </c>
      <c r="H3875" s="163">
        <v>0</v>
      </c>
      <c r="I3875" s="163">
        <v>0</v>
      </c>
      <c r="J3875" s="163">
        <v>4</v>
      </c>
      <c r="K3875" s="163" t="s">
        <v>18</v>
      </c>
      <c r="L3875" s="164">
        <v>3401220</v>
      </c>
      <c r="M3875" s="165">
        <v>28</v>
      </c>
      <c r="N3875" s="166">
        <v>0</v>
      </c>
      <c r="O3875" s="167"/>
    </row>
    <row r="3876" spans="1:15" s="124" customFormat="1" ht="30.6" x14ac:dyDescent="0.2">
      <c r="A3876" s="162" t="s">
        <v>7179</v>
      </c>
      <c r="B3876" s="163" t="s">
        <v>3615</v>
      </c>
      <c r="C3876" s="163">
        <v>10</v>
      </c>
      <c r="D3876" s="163" t="s">
        <v>6971</v>
      </c>
      <c r="E3876" s="163"/>
      <c r="F3876" s="163">
        <v>8</v>
      </c>
      <c r="G3876" s="163">
        <v>4</v>
      </c>
      <c r="H3876" s="163">
        <v>0</v>
      </c>
      <c r="I3876" s="163">
        <v>0</v>
      </c>
      <c r="J3876" s="163">
        <v>12</v>
      </c>
      <c r="K3876" s="163"/>
      <c r="L3876" s="164">
        <v>3401220</v>
      </c>
      <c r="M3876" s="165">
        <v>120</v>
      </c>
      <c r="N3876" s="166">
        <v>0</v>
      </c>
      <c r="O3876" s="167"/>
    </row>
    <row r="3877" spans="1:15" s="124" customFormat="1" ht="30.6" x14ac:dyDescent="0.2">
      <c r="A3877" s="162" t="s">
        <v>7180</v>
      </c>
      <c r="B3877" s="163" t="s">
        <v>186</v>
      </c>
      <c r="C3877" s="163">
        <v>12</v>
      </c>
      <c r="D3877" s="163" t="s">
        <v>95</v>
      </c>
      <c r="E3877" s="163"/>
      <c r="F3877" s="163">
        <v>5</v>
      </c>
      <c r="G3877" s="163">
        <v>2</v>
      </c>
      <c r="H3877" s="163">
        <v>0</v>
      </c>
      <c r="I3877" s="163">
        <v>0</v>
      </c>
      <c r="J3877" s="163">
        <v>7</v>
      </c>
      <c r="K3877" s="163"/>
      <c r="L3877" s="164">
        <v>3401220</v>
      </c>
      <c r="M3877" s="165">
        <v>84</v>
      </c>
      <c r="N3877" s="166">
        <v>2619.0475999999999</v>
      </c>
      <c r="O3877" s="167"/>
    </row>
    <row r="3878" spans="1:15" s="124" customFormat="1" ht="30.6" x14ac:dyDescent="0.2">
      <c r="A3878" s="162" t="s">
        <v>7181</v>
      </c>
      <c r="B3878" s="163" t="s">
        <v>777</v>
      </c>
      <c r="C3878" s="163">
        <v>3</v>
      </c>
      <c r="D3878" s="163" t="s">
        <v>6969</v>
      </c>
      <c r="E3878" s="163" t="s">
        <v>346</v>
      </c>
      <c r="F3878" s="163">
        <v>50</v>
      </c>
      <c r="G3878" s="163">
        <v>10</v>
      </c>
      <c r="H3878" s="163">
        <v>25</v>
      </c>
      <c r="I3878" s="163">
        <v>0</v>
      </c>
      <c r="J3878" s="163">
        <v>85</v>
      </c>
      <c r="K3878" s="163" t="s">
        <v>18</v>
      </c>
      <c r="L3878" s="164">
        <v>3401220</v>
      </c>
      <c r="M3878" s="165">
        <v>255</v>
      </c>
      <c r="N3878" s="166">
        <v>274.50979999999998</v>
      </c>
      <c r="O3878" s="167"/>
    </row>
    <row r="3879" spans="1:15" s="124" customFormat="1" ht="30.6" x14ac:dyDescent="0.2">
      <c r="A3879" s="162" t="s">
        <v>7179</v>
      </c>
      <c r="B3879" s="163" t="s">
        <v>3772</v>
      </c>
      <c r="C3879" s="163">
        <v>10</v>
      </c>
      <c r="D3879" s="163" t="s">
        <v>6971</v>
      </c>
      <c r="E3879" s="163"/>
      <c r="F3879" s="163">
        <v>8</v>
      </c>
      <c r="G3879" s="163">
        <v>4</v>
      </c>
      <c r="H3879" s="163">
        <v>0</v>
      </c>
      <c r="I3879" s="163">
        <v>0</v>
      </c>
      <c r="J3879" s="163">
        <v>12</v>
      </c>
      <c r="K3879" s="163"/>
      <c r="L3879" s="164">
        <v>3401220</v>
      </c>
      <c r="M3879" s="165">
        <v>120</v>
      </c>
      <c r="N3879" s="166">
        <v>0</v>
      </c>
      <c r="O3879" s="167"/>
    </row>
    <row r="3880" spans="1:15" s="124" customFormat="1" ht="20.399999999999999" x14ac:dyDescent="0.2">
      <c r="A3880" s="162" t="s">
        <v>7182</v>
      </c>
      <c r="B3880" s="163" t="s">
        <v>311</v>
      </c>
      <c r="C3880" s="163">
        <v>14</v>
      </c>
      <c r="D3880" s="163" t="s">
        <v>95</v>
      </c>
      <c r="E3880" s="163"/>
      <c r="F3880" s="163">
        <v>4</v>
      </c>
      <c r="G3880" s="163">
        <v>2</v>
      </c>
      <c r="H3880" s="163">
        <v>0</v>
      </c>
      <c r="I3880" s="163">
        <v>0</v>
      </c>
      <c r="J3880" s="163">
        <v>6</v>
      </c>
      <c r="K3880" s="163"/>
      <c r="L3880" s="164">
        <v>3401220</v>
      </c>
      <c r="M3880" s="165">
        <v>84</v>
      </c>
      <c r="N3880" s="166">
        <v>0</v>
      </c>
      <c r="O3880" s="167"/>
    </row>
    <row r="3881" spans="1:15" s="124" customFormat="1" ht="20.399999999999999" x14ac:dyDescent="0.2">
      <c r="A3881" s="162" t="s">
        <v>7183</v>
      </c>
      <c r="B3881" s="163" t="s">
        <v>311</v>
      </c>
      <c r="C3881" s="163">
        <v>14</v>
      </c>
      <c r="D3881" s="163" t="s">
        <v>95</v>
      </c>
      <c r="E3881" s="163"/>
      <c r="F3881" s="163">
        <v>4</v>
      </c>
      <c r="G3881" s="163">
        <v>2</v>
      </c>
      <c r="H3881" s="163">
        <v>0</v>
      </c>
      <c r="I3881" s="163">
        <v>0</v>
      </c>
      <c r="J3881" s="163">
        <v>6</v>
      </c>
      <c r="K3881" s="163"/>
      <c r="L3881" s="164">
        <v>3401220</v>
      </c>
      <c r="M3881" s="165">
        <v>84</v>
      </c>
      <c r="N3881" s="166">
        <v>2678.5713999999998</v>
      </c>
      <c r="O3881" s="167"/>
    </row>
    <row r="3882" spans="1:15" s="124" customFormat="1" ht="30.6" x14ac:dyDescent="0.2">
      <c r="A3882" s="162" t="s">
        <v>7184</v>
      </c>
      <c r="B3882" s="163" t="s">
        <v>1125</v>
      </c>
      <c r="C3882" s="163">
        <v>3</v>
      </c>
      <c r="D3882" s="163" t="s">
        <v>6971</v>
      </c>
      <c r="E3882" s="163" t="s">
        <v>366</v>
      </c>
      <c r="F3882" s="163">
        <v>50</v>
      </c>
      <c r="G3882" s="163">
        <v>10</v>
      </c>
      <c r="H3882" s="163">
        <v>25</v>
      </c>
      <c r="I3882" s="163">
        <v>1</v>
      </c>
      <c r="J3882" s="163">
        <v>86</v>
      </c>
      <c r="K3882" s="163" t="s">
        <v>21</v>
      </c>
      <c r="L3882" s="164">
        <v>3401220</v>
      </c>
      <c r="M3882" s="165">
        <v>258</v>
      </c>
      <c r="N3882" s="166">
        <v>271.31779999999998</v>
      </c>
      <c r="O3882" s="167"/>
    </row>
    <row r="3883" spans="1:15" s="124" customFormat="1" ht="30.6" x14ac:dyDescent="0.2">
      <c r="A3883" s="162" t="s">
        <v>7185</v>
      </c>
      <c r="B3883" s="163" t="s">
        <v>3230</v>
      </c>
      <c r="C3883" s="163">
        <v>2</v>
      </c>
      <c r="D3883" s="163" t="s">
        <v>6971</v>
      </c>
      <c r="E3883" s="163" t="s">
        <v>346</v>
      </c>
      <c r="F3883" s="163">
        <v>50</v>
      </c>
      <c r="G3883" s="163">
        <v>10</v>
      </c>
      <c r="H3883" s="163">
        <v>20</v>
      </c>
      <c r="I3883" s="163">
        <v>1</v>
      </c>
      <c r="J3883" s="163">
        <v>81</v>
      </c>
      <c r="K3883" s="163" t="s">
        <v>18</v>
      </c>
      <c r="L3883" s="164">
        <v>3401220</v>
      </c>
      <c r="M3883" s="165">
        <v>162</v>
      </c>
      <c r="N3883" s="166">
        <v>0</v>
      </c>
      <c r="O3883" s="167"/>
    </row>
    <row r="3884" spans="1:15" s="124" customFormat="1" ht="30.6" x14ac:dyDescent="0.2">
      <c r="A3884" s="162" t="s">
        <v>7179</v>
      </c>
      <c r="B3884" s="163" t="s">
        <v>3810</v>
      </c>
      <c r="C3884" s="163">
        <v>10</v>
      </c>
      <c r="D3884" s="163" t="s">
        <v>6971</v>
      </c>
      <c r="E3884" s="163"/>
      <c r="F3884" s="163">
        <v>8</v>
      </c>
      <c r="G3884" s="163">
        <v>4</v>
      </c>
      <c r="H3884" s="163">
        <v>0</v>
      </c>
      <c r="I3884" s="163">
        <v>0</v>
      </c>
      <c r="J3884" s="163">
        <v>12</v>
      </c>
      <c r="K3884" s="163"/>
      <c r="L3884" s="164">
        <v>3401220</v>
      </c>
      <c r="M3884" s="165">
        <v>120</v>
      </c>
      <c r="N3884" s="166">
        <v>0</v>
      </c>
      <c r="O3884" s="167"/>
    </row>
    <row r="3885" spans="1:15" s="124" customFormat="1" ht="20.399999999999999" x14ac:dyDescent="0.2">
      <c r="A3885" s="162" t="s">
        <v>7183</v>
      </c>
      <c r="B3885" s="163" t="s">
        <v>312</v>
      </c>
      <c r="C3885" s="163">
        <v>14</v>
      </c>
      <c r="D3885" s="163" t="s">
        <v>131</v>
      </c>
      <c r="E3885" s="163"/>
      <c r="F3885" s="163">
        <v>4</v>
      </c>
      <c r="G3885" s="163">
        <v>2</v>
      </c>
      <c r="H3885" s="163">
        <v>0</v>
      </c>
      <c r="I3885" s="163">
        <v>0</v>
      </c>
      <c r="J3885" s="163">
        <v>6</v>
      </c>
      <c r="K3885" s="163"/>
      <c r="L3885" s="164">
        <v>3401220</v>
      </c>
      <c r="M3885" s="165">
        <v>84</v>
      </c>
      <c r="N3885" s="166">
        <v>0</v>
      </c>
      <c r="O3885" s="167"/>
    </row>
    <row r="3886" spans="1:15" s="124" customFormat="1" ht="20.399999999999999" x14ac:dyDescent="0.2">
      <c r="A3886" s="162" t="s">
        <v>7182</v>
      </c>
      <c r="B3886" s="163" t="s">
        <v>312</v>
      </c>
      <c r="C3886" s="163">
        <v>14</v>
      </c>
      <c r="D3886" s="163" t="s">
        <v>131</v>
      </c>
      <c r="E3886" s="163"/>
      <c r="F3886" s="163">
        <v>3</v>
      </c>
      <c r="G3886" s="163">
        <v>2</v>
      </c>
      <c r="H3886" s="163">
        <v>0</v>
      </c>
      <c r="I3886" s="163">
        <v>0</v>
      </c>
      <c r="J3886" s="163">
        <v>5</v>
      </c>
      <c r="K3886" s="163"/>
      <c r="L3886" s="164">
        <v>3401220</v>
      </c>
      <c r="M3886" s="165">
        <v>70</v>
      </c>
      <c r="N3886" s="166">
        <v>2428.5713999999998</v>
      </c>
      <c r="O3886" s="167"/>
    </row>
    <row r="3887" spans="1:15" s="124" customFormat="1" ht="30.6" x14ac:dyDescent="0.2">
      <c r="A3887" s="162" t="s">
        <v>7186</v>
      </c>
      <c r="B3887" s="163" t="s">
        <v>3814</v>
      </c>
      <c r="C3887" s="163">
        <v>3</v>
      </c>
      <c r="D3887" s="163" t="s">
        <v>6971</v>
      </c>
      <c r="E3887" s="163" t="s">
        <v>4273</v>
      </c>
      <c r="F3887" s="163">
        <v>50</v>
      </c>
      <c r="G3887" s="163">
        <v>10</v>
      </c>
      <c r="H3887" s="163">
        <v>25</v>
      </c>
      <c r="I3887" s="163">
        <v>0</v>
      </c>
      <c r="J3887" s="163">
        <v>85</v>
      </c>
      <c r="K3887" s="163" t="s">
        <v>18</v>
      </c>
      <c r="L3887" s="164">
        <v>3401220</v>
      </c>
      <c r="M3887" s="165">
        <v>255</v>
      </c>
      <c r="N3887" s="166">
        <v>274.50979999999998</v>
      </c>
      <c r="O3887" s="167"/>
    </row>
    <row r="3888" spans="1:15" s="124" customFormat="1" ht="30.6" x14ac:dyDescent="0.2">
      <c r="A3888" s="162" t="s">
        <v>7185</v>
      </c>
      <c r="B3888" s="163" t="s">
        <v>7187</v>
      </c>
      <c r="C3888" s="163">
        <v>2</v>
      </c>
      <c r="D3888" s="163" t="s">
        <v>6971</v>
      </c>
      <c r="E3888" s="163" t="s">
        <v>346</v>
      </c>
      <c r="F3888" s="163">
        <v>50</v>
      </c>
      <c r="G3888" s="163">
        <v>10</v>
      </c>
      <c r="H3888" s="163">
        <v>20</v>
      </c>
      <c r="I3888" s="163">
        <v>1</v>
      </c>
      <c r="J3888" s="163">
        <v>81</v>
      </c>
      <c r="K3888" s="163" t="s">
        <v>18</v>
      </c>
      <c r="L3888" s="164">
        <v>3401220</v>
      </c>
      <c r="M3888" s="165">
        <v>162</v>
      </c>
      <c r="N3888" s="166">
        <v>0</v>
      </c>
      <c r="O3888" s="167"/>
    </row>
    <row r="3889" spans="1:15" s="124" customFormat="1" ht="30.6" x14ac:dyDescent="0.2">
      <c r="A3889" s="162" t="s">
        <v>7179</v>
      </c>
      <c r="B3889" s="163" t="s">
        <v>3817</v>
      </c>
      <c r="C3889" s="163">
        <v>10</v>
      </c>
      <c r="D3889" s="163" t="s">
        <v>6971</v>
      </c>
      <c r="E3889" s="163"/>
      <c r="F3889" s="163">
        <v>8</v>
      </c>
      <c r="G3889" s="163">
        <v>4</v>
      </c>
      <c r="H3889" s="163">
        <v>0</v>
      </c>
      <c r="I3889" s="163">
        <v>0</v>
      </c>
      <c r="J3889" s="163">
        <v>12</v>
      </c>
      <c r="K3889" s="163"/>
      <c r="L3889" s="164">
        <v>3401220</v>
      </c>
      <c r="M3889" s="165">
        <v>120</v>
      </c>
      <c r="N3889" s="166">
        <v>0</v>
      </c>
      <c r="O3889" s="167"/>
    </row>
    <row r="3890" spans="1:15" s="124" customFormat="1" ht="20.399999999999999" x14ac:dyDescent="0.2">
      <c r="A3890" s="162" t="s">
        <v>7183</v>
      </c>
      <c r="B3890" s="163" t="s">
        <v>313</v>
      </c>
      <c r="C3890" s="163">
        <v>14</v>
      </c>
      <c r="D3890" s="163" t="s">
        <v>95</v>
      </c>
      <c r="E3890" s="163"/>
      <c r="F3890" s="163">
        <v>4</v>
      </c>
      <c r="G3890" s="163">
        <v>2</v>
      </c>
      <c r="H3890" s="163">
        <v>0</v>
      </c>
      <c r="I3890" s="163">
        <v>0</v>
      </c>
      <c r="J3890" s="163">
        <v>6</v>
      </c>
      <c r="K3890" s="163"/>
      <c r="L3890" s="164">
        <v>3401220</v>
      </c>
      <c r="M3890" s="165">
        <v>84</v>
      </c>
      <c r="N3890" s="166">
        <v>0</v>
      </c>
      <c r="O3890" s="167"/>
    </row>
    <row r="3891" spans="1:15" s="124" customFormat="1" ht="20.399999999999999" x14ac:dyDescent="0.2">
      <c r="A3891" s="162" t="s">
        <v>7182</v>
      </c>
      <c r="B3891" s="163" t="s">
        <v>313</v>
      </c>
      <c r="C3891" s="163">
        <v>14</v>
      </c>
      <c r="D3891" s="163" t="s">
        <v>95</v>
      </c>
      <c r="E3891" s="163"/>
      <c r="F3891" s="163">
        <v>3</v>
      </c>
      <c r="G3891" s="163">
        <v>1</v>
      </c>
      <c r="H3891" s="163">
        <v>0</v>
      </c>
      <c r="I3891" s="163">
        <v>0</v>
      </c>
      <c r="J3891" s="163">
        <v>4</v>
      </c>
      <c r="K3891" s="163"/>
      <c r="L3891" s="164">
        <v>3401220</v>
      </c>
      <c r="M3891" s="165">
        <v>56</v>
      </c>
      <c r="N3891" s="166">
        <v>2678.5713999999998</v>
      </c>
      <c r="O3891" s="167"/>
    </row>
    <row r="3892" spans="1:15" s="124" customFormat="1" ht="30.6" x14ac:dyDescent="0.2">
      <c r="A3892" s="162" t="s">
        <v>7000</v>
      </c>
      <c r="B3892" s="163" t="s">
        <v>931</v>
      </c>
      <c r="C3892" s="163">
        <v>3</v>
      </c>
      <c r="D3892" s="163" t="s">
        <v>6971</v>
      </c>
      <c r="E3892" s="163" t="s">
        <v>346</v>
      </c>
      <c r="F3892" s="163">
        <v>50</v>
      </c>
      <c r="G3892" s="163">
        <v>10</v>
      </c>
      <c r="H3892" s="163">
        <v>25</v>
      </c>
      <c r="I3892" s="163">
        <v>0</v>
      </c>
      <c r="J3892" s="163">
        <v>85</v>
      </c>
      <c r="K3892" s="163" t="s">
        <v>18</v>
      </c>
      <c r="L3892" s="164">
        <v>3401220</v>
      </c>
      <c r="M3892" s="165">
        <v>255</v>
      </c>
      <c r="N3892" s="166">
        <v>392.15679999999998</v>
      </c>
      <c r="O3892" s="167"/>
    </row>
    <row r="3893" spans="1:15" s="124" customFormat="1" ht="30.6" x14ac:dyDescent="0.2">
      <c r="A3893" s="162" t="s">
        <v>7188</v>
      </c>
      <c r="B3893" s="163" t="s">
        <v>931</v>
      </c>
      <c r="C3893" s="163">
        <v>3</v>
      </c>
      <c r="D3893" s="163" t="s">
        <v>6971</v>
      </c>
      <c r="E3893" s="163" t="s">
        <v>346</v>
      </c>
      <c r="F3893" s="163">
        <v>50</v>
      </c>
      <c r="G3893" s="163">
        <v>10</v>
      </c>
      <c r="H3893" s="163">
        <v>25</v>
      </c>
      <c r="I3893" s="163">
        <v>1</v>
      </c>
      <c r="J3893" s="163">
        <v>86</v>
      </c>
      <c r="K3893" s="163" t="s">
        <v>18</v>
      </c>
      <c r="L3893" s="164">
        <v>3401220</v>
      </c>
      <c r="M3893" s="165">
        <v>258</v>
      </c>
      <c r="N3893" s="166">
        <v>0</v>
      </c>
      <c r="O3893" s="167"/>
    </row>
    <row r="3894" spans="1:15" s="124" customFormat="1" ht="30.6" x14ac:dyDescent="0.2">
      <c r="A3894" s="162" t="s">
        <v>7189</v>
      </c>
      <c r="B3894" s="163" t="s">
        <v>288</v>
      </c>
      <c r="C3894" s="163">
        <v>14</v>
      </c>
      <c r="D3894" s="163" t="s">
        <v>314</v>
      </c>
      <c r="E3894" s="163"/>
      <c r="F3894" s="163">
        <v>8</v>
      </c>
      <c r="G3894" s="163">
        <v>4</v>
      </c>
      <c r="H3894" s="163">
        <v>0</v>
      </c>
      <c r="I3894" s="163">
        <v>0</v>
      </c>
      <c r="J3894" s="163">
        <v>12</v>
      </c>
      <c r="K3894" s="163"/>
      <c r="L3894" s="164">
        <v>3401220</v>
      </c>
      <c r="M3894" s="165">
        <v>168</v>
      </c>
      <c r="N3894" s="166">
        <v>0</v>
      </c>
      <c r="O3894" s="167"/>
    </row>
    <row r="3895" spans="1:15" s="124" customFormat="1" ht="30.6" x14ac:dyDescent="0.2">
      <c r="A3895" s="162" t="s">
        <v>7190</v>
      </c>
      <c r="B3895" s="163" t="s">
        <v>1146</v>
      </c>
      <c r="C3895" s="163">
        <v>3</v>
      </c>
      <c r="D3895" s="163" t="s">
        <v>6971</v>
      </c>
      <c r="E3895" s="163" t="s">
        <v>366</v>
      </c>
      <c r="F3895" s="163">
        <v>60</v>
      </c>
      <c r="G3895" s="163">
        <v>10</v>
      </c>
      <c r="H3895" s="163">
        <v>25</v>
      </c>
      <c r="I3895" s="163">
        <v>1</v>
      </c>
      <c r="J3895" s="163">
        <v>96</v>
      </c>
      <c r="K3895" s="163" t="s">
        <v>18</v>
      </c>
      <c r="L3895" s="164">
        <v>3401220</v>
      </c>
      <c r="M3895" s="165">
        <v>288</v>
      </c>
      <c r="N3895" s="166">
        <v>347.22219999999999</v>
      </c>
      <c r="O3895" s="167"/>
    </row>
    <row r="3896" spans="1:15" s="124" customFormat="1" ht="20.399999999999999" x14ac:dyDescent="0.2">
      <c r="A3896" s="162" t="s">
        <v>7191</v>
      </c>
      <c r="B3896" s="163" t="s">
        <v>315</v>
      </c>
      <c r="C3896" s="163">
        <v>18</v>
      </c>
      <c r="D3896" s="163" t="s">
        <v>131</v>
      </c>
      <c r="E3896" s="163"/>
      <c r="F3896" s="163">
        <v>4</v>
      </c>
      <c r="G3896" s="163">
        <v>2</v>
      </c>
      <c r="H3896" s="163">
        <v>0</v>
      </c>
      <c r="I3896" s="163">
        <v>0</v>
      </c>
      <c r="J3896" s="163">
        <v>6</v>
      </c>
      <c r="K3896" s="163"/>
      <c r="L3896" s="164">
        <v>3401220</v>
      </c>
      <c r="M3896" s="165">
        <v>108</v>
      </c>
      <c r="N3896" s="166">
        <v>0</v>
      </c>
      <c r="O3896" s="167"/>
    </row>
    <row r="3897" spans="1:15" s="124" customFormat="1" ht="20.399999999999999" x14ac:dyDescent="0.2">
      <c r="A3897" s="162" t="s">
        <v>7171</v>
      </c>
      <c r="B3897" s="163" t="s">
        <v>315</v>
      </c>
      <c r="C3897" s="163">
        <v>18</v>
      </c>
      <c r="D3897" s="163" t="s">
        <v>131</v>
      </c>
      <c r="E3897" s="163"/>
      <c r="F3897" s="163">
        <v>3</v>
      </c>
      <c r="G3897" s="163">
        <v>1</v>
      </c>
      <c r="H3897" s="163">
        <v>0</v>
      </c>
      <c r="I3897" s="163">
        <v>0</v>
      </c>
      <c r="J3897" s="163">
        <v>4</v>
      </c>
      <c r="K3897" s="163"/>
      <c r="L3897" s="164">
        <v>3401220</v>
      </c>
      <c r="M3897" s="165">
        <v>72</v>
      </c>
      <c r="N3897" s="166">
        <v>2361.1111000000001</v>
      </c>
      <c r="O3897" s="167"/>
    </row>
    <row r="3898" spans="1:15" s="124" customFormat="1" ht="20.399999999999999" x14ac:dyDescent="0.2">
      <c r="A3898" s="162" t="s">
        <v>7191</v>
      </c>
      <c r="B3898" s="163" t="s">
        <v>7192</v>
      </c>
      <c r="C3898" s="163">
        <v>18</v>
      </c>
      <c r="D3898" s="163" t="s">
        <v>95</v>
      </c>
      <c r="E3898" s="163"/>
      <c r="F3898" s="163">
        <v>4</v>
      </c>
      <c r="G3898" s="163">
        <v>2</v>
      </c>
      <c r="H3898" s="163">
        <v>0</v>
      </c>
      <c r="I3898" s="163">
        <v>0</v>
      </c>
      <c r="J3898" s="163">
        <v>6</v>
      </c>
      <c r="K3898" s="163"/>
      <c r="L3898" s="164">
        <v>3401220</v>
      </c>
      <c r="M3898" s="165">
        <v>108</v>
      </c>
      <c r="N3898" s="166">
        <v>0</v>
      </c>
      <c r="O3898" s="167"/>
    </row>
    <row r="3899" spans="1:15" s="124" customFormat="1" ht="20.399999999999999" x14ac:dyDescent="0.2">
      <c r="A3899" s="162" t="s">
        <v>7171</v>
      </c>
      <c r="B3899" s="163" t="s">
        <v>7192</v>
      </c>
      <c r="C3899" s="163">
        <v>18</v>
      </c>
      <c r="D3899" s="163" t="s">
        <v>95</v>
      </c>
      <c r="E3899" s="163"/>
      <c r="F3899" s="163">
        <v>3</v>
      </c>
      <c r="G3899" s="163">
        <v>2</v>
      </c>
      <c r="H3899" s="163">
        <v>0</v>
      </c>
      <c r="I3899" s="163">
        <v>0</v>
      </c>
      <c r="J3899" s="163">
        <v>5</v>
      </c>
      <c r="K3899" s="163"/>
      <c r="L3899" s="164">
        <v>3401220</v>
      </c>
      <c r="M3899" s="165">
        <v>90</v>
      </c>
      <c r="N3899" s="166">
        <v>2322.8222000000001</v>
      </c>
      <c r="O3899" s="167"/>
    </row>
    <row r="3900" spans="1:15" s="124" customFormat="1" ht="30.6" x14ac:dyDescent="0.2">
      <c r="A3900" s="162" t="s">
        <v>7193</v>
      </c>
      <c r="B3900" s="163" t="s">
        <v>639</v>
      </c>
      <c r="C3900" s="163">
        <v>3</v>
      </c>
      <c r="D3900" s="163" t="s">
        <v>6971</v>
      </c>
      <c r="E3900" s="163" t="s">
        <v>4273</v>
      </c>
      <c r="F3900" s="163">
        <v>50</v>
      </c>
      <c r="G3900" s="163">
        <v>10</v>
      </c>
      <c r="H3900" s="163">
        <v>25</v>
      </c>
      <c r="I3900" s="163">
        <v>0</v>
      </c>
      <c r="J3900" s="163">
        <v>85</v>
      </c>
      <c r="K3900" s="163" t="s">
        <v>18</v>
      </c>
      <c r="L3900" s="164">
        <v>3401220</v>
      </c>
      <c r="M3900" s="165">
        <v>255</v>
      </c>
      <c r="N3900" s="166">
        <v>274.50979999999998</v>
      </c>
      <c r="O3900" s="167"/>
    </row>
    <row r="3901" spans="1:15" s="124" customFormat="1" ht="30.6" x14ac:dyDescent="0.2">
      <c r="A3901" s="162" t="s">
        <v>7185</v>
      </c>
      <c r="B3901" s="163" t="s">
        <v>749</v>
      </c>
      <c r="C3901" s="163">
        <v>2</v>
      </c>
      <c r="D3901" s="163" t="s">
        <v>6971</v>
      </c>
      <c r="E3901" s="163" t="s">
        <v>346</v>
      </c>
      <c r="F3901" s="163">
        <v>50</v>
      </c>
      <c r="G3901" s="163">
        <v>10</v>
      </c>
      <c r="H3901" s="163">
        <v>20</v>
      </c>
      <c r="I3901" s="163">
        <v>1</v>
      </c>
      <c r="J3901" s="163">
        <v>81</v>
      </c>
      <c r="K3901" s="163" t="s">
        <v>18</v>
      </c>
      <c r="L3901" s="164">
        <v>3401220</v>
      </c>
      <c r="M3901" s="165">
        <v>162</v>
      </c>
      <c r="N3901" s="166">
        <v>0</v>
      </c>
      <c r="O3901" s="167"/>
    </row>
    <row r="3902" spans="1:15" s="161" customFormat="1" ht="13.2" x14ac:dyDescent="0.25">
      <c r="A3902" s="168" t="s">
        <v>34</v>
      </c>
      <c r="B3902" s="169"/>
      <c r="C3902" s="169"/>
      <c r="D3902" s="169" t="s">
        <v>7194</v>
      </c>
      <c r="E3902" s="169"/>
      <c r="F3902" s="169"/>
      <c r="G3902" s="169"/>
      <c r="H3902" s="169"/>
      <c r="I3902" s="169"/>
      <c r="J3902" s="169"/>
      <c r="K3902" s="169"/>
      <c r="L3902" s="170"/>
      <c r="M3902" s="171"/>
      <c r="N3902" s="172" t="s">
        <v>20</v>
      </c>
      <c r="O3902" s="158">
        <v>4505054</v>
      </c>
    </row>
    <row r="3903" spans="1:15" s="124" customFormat="1" x14ac:dyDescent="0.2">
      <c r="L3903" s="41"/>
      <c r="M3903" s="125"/>
      <c r="N3903" s="126"/>
      <c r="O3903" s="127"/>
    </row>
    <row r="3904" spans="1:15" s="124" customFormat="1" ht="13.2" x14ac:dyDescent="0.25">
      <c r="D3904" s="161" t="s">
        <v>35</v>
      </c>
      <c r="L3904" s="41"/>
      <c r="M3904" s="125"/>
      <c r="N3904" s="126"/>
      <c r="O3904" s="127"/>
    </row>
    <row r="3905" spans="1:15" s="124" customFormat="1" ht="20.399999999999999" x14ac:dyDescent="0.2">
      <c r="A3905" s="162" t="s">
        <v>7195</v>
      </c>
      <c r="B3905" s="163" t="s">
        <v>4812</v>
      </c>
      <c r="C3905" s="163">
        <v>30</v>
      </c>
      <c r="D3905" s="163" t="s">
        <v>1261</v>
      </c>
      <c r="E3905" s="163"/>
      <c r="F3905" s="163">
        <v>5</v>
      </c>
      <c r="G3905" s="163">
        <v>3</v>
      </c>
      <c r="H3905" s="163">
        <v>0</v>
      </c>
      <c r="I3905" s="163">
        <v>0</v>
      </c>
      <c r="J3905" s="163">
        <v>8</v>
      </c>
      <c r="K3905" s="163"/>
      <c r="L3905" s="164">
        <v>3401220</v>
      </c>
      <c r="M3905" s="165">
        <v>240</v>
      </c>
      <c r="N3905" s="166">
        <v>0</v>
      </c>
      <c r="O3905" s="167"/>
    </row>
    <row r="3906" spans="1:15" s="124" customFormat="1" ht="20.399999999999999" x14ac:dyDescent="0.2">
      <c r="A3906" s="162" t="s">
        <v>7195</v>
      </c>
      <c r="B3906" s="163" t="s">
        <v>4812</v>
      </c>
      <c r="C3906" s="163">
        <v>30</v>
      </c>
      <c r="D3906" s="163" t="s">
        <v>407</v>
      </c>
      <c r="E3906" s="163"/>
      <c r="F3906" s="163">
        <v>4</v>
      </c>
      <c r="G3906" s="163">
        <v>3</v>
      </c>
      <c r="H3906" s="163">
        <v>0</v>
      </c>
      <c r="I3906" s="163">
        <v>0</v>
      </c>
      <c r="J3906" s="163">
        <v>7</v>
      </c>
      <c r="K3906" s="163"/>
      <c r="L3906" s="164">
        <v>3401220</v>
      </c>
      <c r="M3906" s="165">
        <v>210</v>
      </c>
      <c r="N3906" s="166">
        <v>0</v>
      </c>
      <c r="O3906" s="167"/>
    </row>
    <row r="3907" spans="1:15" s="124" customFormat="1" ht="20.399999999999999" x14ac:dyDescent="0.2">
      <c r="A3907" s="162" t="s">
        <v>7195</v>
      </c>
      <c r="B3907" s="163" t="s">
        <v>4812</v>
      </c>
      <c r="C3907" s="163">
        <v>30</v>
      </c>
      <c r="D3907" s="163" t="s">
        <v>521</v>
      </c>
      <c r="E3907" s="163"/>
      <c r="F3907" s="163">
        <v>3</v>
      </c>
      <c r="G3907" s="163">
        <v>1</v>
      </c>
      <c r="H3907" s="163">
        <v>0</v>
      </c>
      <c r="I3907" s="163">
        <v>0</v>
      </c>
      <c r="J3907" s="163">
        <v>4</v>
      </c>
      <c r="K3907" s="163"/>
      <c r="L3907" s="164">
        <v>3401220</v>
      </c>
      <c r="M3907" s="165">
        <v>120</v>
      </c>
      <c r="N3907" s="166">
        <v>0</v>
      </c>
      <c r="O3907" s="167"/>
    </row>
    <row r="3908" spans="1:15" s="124" customFormat="1" ht="20.399999999999999" x14ac:dyDescent="0.2">
      <c r="A3908" s="162" t="s">
        <v>7195</v>
      </c>
      <c r="B3908" s="163" t="s">
        <v>4812</v>
      </c>
      <c r="C3908" s="163">
        <v>30</v>
      </c>
      <c r="D3908" s="163" t="s">
        <v>458</v>
      </c>
      <c r="E3908" s="163"/>
      <c r="F3908" s="163">
        <v>4</v>
      </c>
      <c r="G3908" s="163">
        <v>4</v>
      </c>
      <c r="H3908" s="163">
        <v>0</v>
      </c>
      <c r="I3908" s="163">
        <v>0</v>
      </c>
      <c r="J3908" s="163">
        <v>8</v>
      </c>
      <c r="K3908" s="163"/>
      <c r="L3908" s="164">
        <v>3401220</v>
      </c>
      <c r="M3908" s="165">
        <v>240</v>
      </c>
      <c r="N3908" s="166">
        <v>0</v>
      </c>
      <c r="O3908" s="167"/>
    </row>
    <row r="3909" spans="1:15" s="124" customFormat="1" ht="20.399999999999999" x14ac:dyDescent="0.2">
      <c r="A3909" s="162" t="s">
        <v>7196</v>
      </c>
      <c r="B3909" s="163" t="s">
        <v>3937</v>
      </c>
      <c r="C3909" s="163">
        <v>7</v>
      </c>
      <c r="D3909" s="163" t="s">
        <v>1107</v>
      </c>
      <c r="E3909" s="163" t="s">
        <v>17</v>
      </c>
      <c r="F3909" s="163">
        <v>4</v>
      </c>
      <c r="G3909" s="163">
        <v>3</v>
      </c>
      <c r="H3909" s="163">
        <v>0</v>
      </c>
      <c r="I3909" s="163">
        <v>0</v>
      </c>
      <c r="J3909" s="163">
        <v>7</v>
      </c>
      <c r="K3909" s="163" t="s">
        <v>21</v>
      </c>
      <c r="L3909" s="164">
        <v>3401220</v>
      </c>
      <c r="M3909" s="165">
        <v>49</v>
      </c>
      <c r="N3909" s="166">
        <v>0</v>
      </c>
      <c r="O3909" s="167"/>
    </row>
    <row r="3910" spans="1:15" s="124" customFormat="1" ht="20.399999999999999" x14ac:dyDescent="0.2">
      <c r="A3910" s="162" t="s">
        <v>7196</v>
      </c>
      <c r="B3910" s="163" t="s">
        <v>514</v>
      </c>
      <c r="C3910" s="163">
        <v>5</v>
      </c>
      <c r="D3910" s="163" t="s">
        <v>521</v>
      </c>
      <c r="E3910" s="163" t="s">
        <v>17</v>
      </c>
      <c r="F3910" s="163">
        <v>6</v>
      </c>
      <c r="G3910" s="163">
        <v>4</v>
      </c>
      <c r="H3910" s="163">
        <v>0</v>
      </c>
      <c r="I3910" s="163">
        <v>0</v>
      </c>
      <c r="J3910" s="163">
        <v>10</v>
      </c>
      <c r="K3910" s="163" t="s">
        <v>21</v>
      </c>
      <c r="L3910" s="164">
        <v>3401220</v>
      </c>
      <c r="M3910" s="165">
        <v>50</v>
      </c>
      <c r="N3910" s="166">
        <v>0</v>
      </c>
      <c r="O3910" s="167"/>
    </row>
    <row r="3911" spans="1:15" s="124" customFormat="1" ht="20.399999999999999" x14ac:dyDescent="0.2">
      <c r="A3911" s="162" t="s">
        <v>1294</v>
      </c>
      <c r="B3911" s="163" t="s">
        <v>7197</v>
      </c>
      <c r="C3911" s="163">
        <v>9</v>
      </c>
      <c r="D3911" s="163" t="s">
        <v>282</v>
      </c>
      <c r="E3911" s="163" t="s">
        <v>17</v>
      </c>
      <c r="F3911" s="163">
        <v>8</v>
      </c>
      <c r="G3911" s="163">
        <v>7</v>
      </c>
      <c r="H3911" s="163">
        <v>0</v>
      </c>
      <c r="I3911" s="163">
        <v>0</v>
      </c>
      <c r="J3911" s="163">
        <v>15</v>
      </c>
      <c r="K3911" s="163" t="s">
        <v>21</v>
      </c>
      <c r="L3911" s="164">
        <v>3401220</v>
      </c>
      <c r="M3911" s="165">
        <v>135</v>
      </c>
      <c r="N3911" s="166">
        <v>6788.7407000000003</v>
      </c>
      <c r="O3911" s="167"/>
    </row>
    <row r="3912" spans="1:15" s="124" customFormat="1" ht="20.399999999999999" x14ac:dyDescent="0.2">
      <c r="A3912" s="162" t="s">
        <v>7196</v>
      </c>
      <c r="B3912" s="163" t="s">
        <v>7083</v>
      </c>
      <c r="C3912" s="163">
        <v>8</v>
      </c>
      <c r="D3912" s="163" t="s">
        <v>298</v>
      </c>
      <c r="E3912" s="163" t="s">
        <v>17</v>
      </c>
      <c r="F3912" s="163">
        <v>6</v>
      </c>
      <c r="G3912" s="163">
        <v>4</v>
      </c>
      <c r="H3912" s="163">
        <v>0</v>
      </c>
      <c r="I3912" s="163">
        <v>0</v>
      </c>
      <c r="J3912" s="163">
        <v>10</v>
      </c>
      <c r="K3912" s="163" t="s">
        <v>21</v>
      </c>
      <c r="L3912" s="164">
        <v>3401220</v>
      </c>
      <c r="M3912" s="165">
        <v>80</v>
      </c>
      <c r="N3912" s="166">
        <v>0</v>
      </c>
      <c r="O3912" s="167"/>
    </row>
    <row r="3913" spans="1:15" s="124" customFormat="1" ht="20.399999999999999" x14ac:dyDescent="0.2">
      <c r="A3913" s="162" t="s">
        <v>7195</v>
      </c>
      <c r="B3913" s="163" t="s">
        <v>1324</v>
      </c>
      <c r="C3913" s="163">
        <v>28</v>
      </c>
      <c r="D3913" s="163" t="s">
        <v>407</v>
      </c>
      <c r="E3913" s="163"/>
      <c r="F3913" s="163">
        <v>4</v>
      </c>
      <c r="G3913" s="163">
        <v>3</v>
      </c>
      <c r="H3913" s="163">
        <v>0</v>
      </c>
      <c r="I3913" s="163">
        <v>0</v>
      </c>
      <c r="J3913" s="163">
        <v>7</v>
      </c>
      <c r="K3913" s="163"/>
      <c r="L3913" s="164">
        <v>3401220</v>
      </c>
      <c r="M3913" s="165">
        <v>196</v>
      </c>
      <c r="N3913" s="166">
        <v>0</v>
      </c>
      <c r="O3913" s="167"/>
    </row>
    <row r="3914" spans="1:15" s="124" customFormat="1" ht="20.399999999999999" x14ac:dyDescent="0.2">
      <c r="A3914" s="162" t="s">
        <v>7195</v>
      </c>
      <c r="B3914" s="163" t="s">
        <v>1324</v>
      </c>
      <c r="C3914" s="163">
        <v>28</v>
      </c>
      <c r="D3914" s="163" t="s">
        <v>458</v>
      </c>
      <c r="E3914" s="163"/>
      <c r="F3914" s="163">
        <v>4</v>
      </c>
      <c r="G3914" s="163">
        <v>4</v>
      </c>
      <c r="H3914" s="163">
        <v>0</v>
      </c>
      <c r="I3914" s="163">
        <v>0</v>
      </c>
      <c r="J3914" s="163">
        <v>8</v>
      </c>
      <c r="K3914" s="163"/>
      <c r="L3914" s="164">
        <v>3401220</v>
      </c>
      <c r="M3914" s="165">
        <v>224</v>
      </c>
      <c r="N3914" s="166">
        <v>0</v>
      </c>
      <c r="O3914" s="167"/>
    </row>
    <row r="3915" spans="1:15" s="124" customFormat="1" ht="20.399999999999999" x14ac:dyDescent="0.2">
      <c r="A3915" s="162" t="s">
        <v>7195</v>
      </c>
      <c r="B3915" s="163" t="s">
        <v>1324</v>
      </c>
      <c r="C3915" s="163">
        <v>28</v>
      </c>
      <c r="D3915" s="163" t="s">
        <v>521</v>
      </c>
      <c r="E3915" s="163"/>
      <c r="F3915" s="163">
        <v>3</v>
      </c>
      <c r="G3915" s="163">
        <v>1</v>
      </c>
      <c r="H3915" s="163">
        <v>0</v>
      </c>
      <c r="I3915" s="163">
        <v>0</v>
      </c>
      <c r="J3915" s="163">
        <v>4</v>
      </c>
      <c r="K3915" s="163"/>
      <c r="L3915" s="164">
        <v>3401220</v>
      </c>
      <c r="M3915" s="165">
        <v>112</v>
      </c>
      <c r="N3915" s="166">
        <v>0</v>
      </c>
      <c r="O3915" s="167"/>
    </row>
    <row r="3916" spans="1:15" s="124" customFormat="1" ht="20.399999999999999" x14ac:dyDescent="0.2">
      <c r="A3916" s="162" t="s">
        <v>7195</v>
      </c>
      <c r="B3916" s="163" t="s">
        <v>1324</v>
      </c>
      <c r="C3916" s="163">
        <v>28</v>
      </c>
      <c r="D3916" s="163" t="s">
        <v>1261</v>
      </c>
      <c r="E3916" s="163"/>
      <c r="F3916" s="163">
        <v>5</v>
      </c>
      <c r="G3916" s="163">
        <v>3</v>
      </c>
      <c r="H3916" s="163">
        <v>0</v>
      </c>
      <c r="I3916" s="163">
        <v>0</v>
      </c>
      <c r="J3916" s="163">
        <v>8</v>
      </c>
      <c r="K3916" s="163"/>
      <c r="L3916" s="164">
        <v>3401220</v>
      </c>
      <c r="M3916" s="165">
        <v>224</v>
      </c>
      <c r="N3916" s="166">
        <v>0</v>
      </c>
      <c r="O3916" s="167"/>
    </row>
    <row r="3917" spans="1:15" s="124" customFormat="1" ht="30.6" x14ac:dyDescent="0.2">
      <c r="A3917" s="162" t="s">
        <v>6884</v>
      </c>
      <c r="B3917" s="163" t="s">
        <v>7198</v>
      </c>
      <c r="C3917" s="163">
        <v>4</v>
      </c>
      <c r="D3917" s="163" t="s">
        <v>5977</v>
      </c>
      <c r="E3917" s="163" t="s">
        <v>783</v>
      </c>
      <c r="F3917" s="163">
        <v>80</v>
      </c>
      <c r="G3917" s="163">
        <v>20</v>
      </c>
      <c r="H3917" s="163">
        <v>50</v>
      </c>
      <c r="I3917" s="163">
        <v>0</v>
      </c>
      <c r="J3917" s="163">
        <v>150</v>
      </c>
      <c r="K3917" s="163" t="s">
        <v>18</v>
      </c>
      <c r="L3917" s="164">
        <v>3401220</v>
      </c>
      <c r="M3917" s="165">
        <v>600</v>
      </c>
      <c r="N3917" s="166">
        <v>600</v>
      </c>
      <c r="O3917" s="167"/>
    </row>
    <row r="3918" spans="1:15" s="124" customFormat="1" ht="20.399999999999999" x14ac:dyDescent="0.2">
      <c r="A3918" s="162" t="s">
        <v>7196</v>
      </c>
      <c r="B3918" s="163" t="s">
        <v>883</v>
      </c>
      <c r="C3918" s="163">
        <v>4</v>
      </c>
      <c r="D3918" s="163" t="s">
        <v>414</v>
      </c>
      <c r="E3918" s="163" t="s">
        <v>17</v>
      </c>
      <c r="F3918" s="163">
        <v>4</v>
      </c>
      <c r="G3918" s="163">
        <v>3</v>
      </c>
      <c r="H3918" s="163">
        <v>0</v>
      </c>
      <c r="I3918" s="163">
        <v>0</v>
      </c>
      <c r="J3918" s="163">
        <v>7</v>
      </c>
      <c r="K3918" s="163" t="s">
        <v>21</v>
      </c>
      <c r="L3918" s="164">
        <v>3401220</v>
      </c>
      <c r="M3918" s="165">
        <v>28</v>
      </c>
      <c r="N3918" s="166">
        <v>0</v>
      </c>
      <c r="O3918" s="167"/>
    </row>
    <row r="3919" spans="1:15" s="124" customFormat="1" ht="20.399999999999999" x14ac:dyDescent="0.2">
      <c r="A3919" s="162" t="s">
        <v>7196</v>
      </c>
      <c r="B3919" s="163" t="s">
        <v>7199</v>
      </c>
      <c r="C3919" s="163">
        <v>6</v>
      </c>
      <c r="D3919" s="163" t="s">
        <v>393</v>
      </c>
      <c r="E3919" s="163" t="s">
        <v>17</v>
      </c>
      <c r="F3919" s="163">
        <v>4</v>
      </c>
      <c r="G3919" s="163">
        <v>3</v>
      </c>
      <c r="H3919" s="163">
        <v>0</v>
      </c>
      <c r="I3919" s="163">
        <v>0</v>
      </c>
      <c r="J3919" s="163">
        <v>7</v>
      </c>
      <c r="K3919" s="163" t="s">
        <v>21</v>
      </c>
      <c r="L3919" s="164">
        <v>3401220</v>
      </c>
      <c r="M3919" s="165">
        <v>42</v>
      </c>
      <c r="N3919" s="166">
        <v>0</v>
      </c>
      <c r="O3919" s="167"/>
    </row>
    <row r="3920" spans="1:15" s="124" customFormat="1" ht="20.399999999999999" x14ac:dyDescent="0.2">
      <c r="A3920" s="162" t="s">
        <v>7200</v>
      </c>
      <c r="B3920" s="163" t="s">
        <v>7201</v>
      </c>
      <c r="C3920" s="163">
        <v>14</v>
      </c>
      <c r="D3920" s="163" t="s">
        <v>1402</v>
      </c>
      <c r="E3920" s="163"/>
      <c r="F3920" s="163">
        <v>6</v>
      </c>
      <c r="G3920" s="163">
        <v>6</v>
      </c>
      <c r="H3920" s="163">
        <v>0</v>
      </c>
      <c r="I3920" s="163">
        <v>0</v>
      </c>
      <c r="J3920" s="163">
        <v>12</v>
      </c>
      <c r="K3920" s="163"/>
      <c r="L3920" s="164">
        <v>3401220</v>
      </c>
      <c r="M3920" s="165">
        <v>168</v>
      </c>
      <c r="N3920" s="166">
        <v>0</v>
      </c>
      <c r="O3920" s="167"/>
    </row>
    <row r="3921" spans="1:15" s="124" customFormat="1" ht="20.399999999999999" x14ac:dyDescent="0.2">
      <c r="A3921" s="162" t="s">
        <v>1530</v>
      </c>
      <c r="B3921" s="163" t="s">
        <v>7202</v>
      </c>
      <c r="C3921" s="163">
        <v>26</v>
      </c>
      <c r="D3921" s="163" t="s">
        <v>109</v>
      </c>
      <c r="E3921" s="163"/>
      <c r="F3921" s="163">
        <v>8</v>
      </c>
      <c r="G3921" s="163">
        <v>4</v>
      </c>
      <c r="H3921" s="163">
        <v>0</v>
      </c>
      <c r="I3921" s="163">
        <v>0</v>
      </c>
      <c r="J3921" s="163">
        <v>12</v>
      </c>
      <c r="K3921" s="163"/>
      <c r="L3921" s="164">
        <v>3401220</v>
      </c>
      <c r="M3921" s="165">
        <v>312</v>
      </c>
      <c r="N3921" s="166">
        <v>0</v>
      </c>
      <c r="O3921" s="167"/>
    </row>
    <row r="3922" spans="1:15" s="124" customFormat="1" ht="20.399999999999999" x14ac:dyDescent="0.2">
      <c r="A3922" s="162" t="s">
        <v>7196</v>
      </c>
      <c r="B3922" s="163" t="s">
        <v>4281</v>
      </c>
      <c r="C3922" s="163">
        <v>6</v>
      </c>
      <c r="D3922" s="163" t="s">
        <v>286</v>
      </c>
      <c r="E3922" s="163" t="s">
        <v>17</v>
      </c>
      <c r="F3922" s="163">
        <v>4</v>
      </c>
      <c r="G3922" s="163">
        <v>3</v>
      </c>
      <c r="H3922" s="163">
        <v>0</v>
      </c>
      <c r="I3922" s="163">
        <v>0</v>
      </c>
      <c r="J3922" s="163">
        <v>7</v>
      </c>
      <c r="K3922" s="163" t="s">
        <v>21</v>
      </c>
      <c r="L3922" s="164">
        <v>3401220</v>
      </c>
      <c r="M3922" s="165">
        <v>42</v>
      </c>
      <c r="N3922" s="166">
        <v>0</v>
      </c>
      <c r="O3922" s="167"/>
    </row>
    <row r="3923" spans="1:15" s="124" customFormat="1" ht="20.399999999999999" x14ac:dyDescent="0.2">
      <c r="A3923" s="162" t="s">
        <v>7203</v>
      </c>
      <c r="B3923" s="163" t="s">
        <v>7204</v>
      </c>
      <c r="C3923" s="163">
        <v>9</v>
      </c>
      <c r="D3923" s="163" t="s">
        <v>5516</v>
      </c>
      <c r="E3923" s="163" t="s">
        <v>17</v>
      </c>
      <c r="F3923" s="163">
        <v>6</v>
      </c>
      <c r="G3923" s="163">
        <v>6</v>
      </c>
      <c r="H3923" s="163">
        <v>0</v>
      </c>
      <c r="I3923" s="163">
        <v>0</v>
      </c>
      <c r="J3923" s="163">
        <v>12</v>
      </c>
      <c r="K3923" s="163" t="s">
        <v>21</v>
      </c>
      <c r="L3923" s="164">
        <v>3401220</v>
      </c>
      <c r="M3923" s="165">
        <v>108</v>
      </c>
      <c r="N3923" s="166">
        <v>10950.9259</v>
      </c>
      <c r="O3923" s="167"/>
    </row>
    <row r="3924" spans="1:15" s="124" customFormat="1" ht="20.399999999999999" x14ac:dyDescent="0.2">
      <c r="A3924" s="162" t="s">
        <v>7154</v>
      </c>
      <c r="B3924" s="163" t="s">
        <v>7205</v>
      </c>
      <c r="C3924" s="163">
        <v>26</v>
      </c>
      <c r="D3924" s="163" t="s">
        <v>109</v>
      </c>
      <c r="E3924" s="163"/>
      <c r="F3924" s="163">
        <v>8</v>
      </c>
      <c r="G3924" s="163">
        <v>4</v>
      </c>
      <c r="H3924" s="163">
        <v>0</v>
      </c>
      <c r="I3924" s="163">
        <v>0</v>
      </c>
      <c r="J3924" s="163">
        <v>12</v>
      </c>
      <c r="K3924" s="163"/>
      <c r="L3924" s="164">
        <v>3401220</v>
      </c>
      <c r="M3924" s="165">
        <v>312</v>
      </c>
      <c r="N3924" s="166">
        <v>0</v>
      </c>
      <c r="O3924" s="167"/>
    </row>
    <row r="3925" spans="1:15" s="124" customFormat="1" ht="20.399999999999999" x14ac:dyDescent="0.2">
      <c r="A3925" s="162" t="s">
        <v>7195</v>
      </c>
      <c r="B3925" s="163" t="s">
        <v>137</v>
      </c>
      <c r="C3925" s="163">
        <v>31</v>
      </c>
      <c r="D3925" s="163" t="s">
        <v>407</v>
      </c>
      <c r="E3925" s="163"/>
      <c r="F3925" s="163">
        <v>4</v>
      </c>
      <c r="G3925" s="163">
        <v>3</v>
      </c>
      <c r="H3925" s="163">
        <v>0</v>
      </c>
      <c r="I3925" s="163">
        <v>0</v>
      </c>
      <c r="J3925" s="163">
        <v>7</v>
      </c>
      <c r="K3925" s="163"/>
      <c r="L3925" s="164">
        <v>3401220</v>
      </c>
      <c r="M3925" s="165">
        <v>217</v>
      </c>
      <c r="N3925" s="166">
        <v>0</v>
      </c>
      <c r="O3925" s="167"/>
    </row>
    <row r="3926" spans="1:15" s="124" customFormat="1" ht="20.399999999999999" x14ac:dyDescent="0.2">
      <c r="A3926" s="162" t="s">
        <v>7195</v>
      </c>
      <c r="B3926" s="163" t="s">
        <v>137</v>
      </c>
      <c r="C3926" s="163">
        <v>31</v>
      </c>
      <c r="D3926" s="163" t="s">
        <v>458</v>
      </c>
      <c r="E3926" s="163"/>
      <c r="F3926" s="163">
        <v>4</v>
      </c>
      <c r="G3926" s="163">
        <v>4</v>
      </c>
      <c r="H3926" s="163">
        <v>0</v>
      </c>
      <c r="I3926" s="163">
        <v>0</v>
      </c>
      <c r="J3926" s="163">
        <v>8</v>
      </c>
      <c r="K3926" s="163"/>
      <c r="L3926" s="164">
        <v>3401220</v>
      </c>
      <c r="M3926" s="165">
        <v>248</v>
      </c>
      <c r="N3926" s="166">
        <v>0</v>
      </c>
      <c r="O3926" s="167"/>
    </row>
    <row r="3927" spans="1:15" s="124" customFormat="1" ht="20.399999999999999" x14ac:dyDescent="0.2">
      <c r="A3927" s="162" t="s">
        <v>7195</v>
      </c>
      <c r="B3927" s="163" t="s">
        <v>137</v>
      </c>
      <c r="C3927" s="163">
        <v>31</v>
      </c>
      <c r="D3927" s="163" t="s">
        <v>521</v>
      </c>
      <c r="E3927" s="163"/>
      <c r="F3927" s="163">
        <v>3</v>
      </c>
      <c r="G3927" s="163">
        <v>1</v>
      </c>
      <c r="H3927" s="163">
        <v>0</v>
      </c>
      <c r="I3927" s="163">
        <v>0</v>
      </c>
      <c r="J3927" s="163">
        <v>4</v>
      </c>
      <c r="K3927" s="163"/>
      <c r="L3927" s="164">
        <v>3401220</v>
      </c>
      <c r="M3927" s="165">
        <v>124</v>
      </c>
      <c r="N3927" s="166">
        <v>0</v>
      </c>
      <c r="O3927" s="167"/>
    </row>
    <row r="3928" spans="1:15" s="124" customFormat="1" ht="20.399999999999999" x14ac:dyDescent="0.2">
      <c r="A3928" s="162" t="s">
        <v>7195</v>
      </c>
      <c r="B3928" s="163" t="s">
        <v>137</v>
      </c>
      <c r="C3928" s="163">
        <v>31</v>
      </c>
      <c r="D3928" s="163" t="s">
        <v>1261</v>
      </c>
      <c r="E3928" s="163"/>
      <c r="F3928" s="163">
        <v>5</v>
      </c>
      <c r="G3928" s="163">
        <v>3</v>
      </c>
      <c r="H3928" s="163">
        <v>0</v>
      </c>
      <c r="I3928" s="163">
        <v>0</v>
      </c>
      <c r="J3928" s="163">
        <v>8</v>
      </c>
      <c r="K3928" s="163"/>
      <c r="L3928" s="164">
        <v>3401220</v>
      </c>
      <c r="M3928" s="165">
        <v>248</v>
      </c>
      <c r="N3928" s="166">
        <v>0</v>
      </c>
      <c r="O3928" s="167"/>
    </row>
    <row r="3929" spans="1:15" s="124" customFormat="1" ht="20.399999999999999" x14ac:dyDescent="0.2">
      <c r="A3929" s="162" t="s">
        <v>1740</v>
      </c>
      <c r="B3929" s="163" t="s">
        <v>5841</v>
      </c>
      <c r="C3929" s="163">
        <v>10</v>
      </c>
      <c r="D3929" s="163" t="s">
        <v>476</v>
      </c>
      <c r="E3929" s="163" t="s">
        <v>17</v>
      </c>
      <c r="F3929" s="163">
        <v>6</v>
      </c>
      <c r="G3929" s="163">
        <v>6</v>
      </c>
      <c r="H3929" s="163">
        <v>0</v>
      </c>
      <c r="I3929" s="163">
        <v>0</v>
      </c>
      <c r="J3929" s="163">
        <v>12</v>
      </c>
      <c r="K3929" s="163" t="s">
        <v>21</v>
      </c>
      <c r="L3929" s="164">
        <v>3401220</v>
      </c>
      <c r="M3929" s="165">
        <v>120</v>
      </c>
      <c r="N3929" s="166">
        <v>11636.6666</v>
      </c>
      <c r="O3929" s="167"/>
    </row>
    <row r="3930" spans="1:15" s="124" customFormat="1" ht="20.399999999999999" x14ac:dyDescent="0.2">
      <c r="A3930" s="162" t="s">
        <v>7195</v>
      </c>
      <c r="B3930" s="163" t="s">
        <v>138</v>
      </c>
      <c r="C3930" s="163">
        <v>30</v>
      </c>
      <c r="D3930" s="163" t="s">
        <v>407</v>
      </c>
      <c r="E3930" s="163"/>
      <c r="F3930" s="163">
        <v>4</v>
      </c>
      <c r="G3930" s="163">
        <v>3</v>
      </c>
      <c r="H3930" s="163">
        <v>0</v>
      </c>
      <c r="I3930" s="163">
        <v>0</v>
      </c>
      <c r="J3930" s="163">
        <v>7</v>
      </c>
      <c r="K3930" s="163"/>
      <c r="L3930" s="164">
        <v>3401220</v>
      </c>
      <c r="M3930" s="165">
        <v>210</v>
      </c>
      <c r="N3930" s="166">
        <v>0</v>
      </c>
      <c r="O3930" s="167"/>
    </row>
    <row r="3931" spans="1:15" s="124" customFormat="1" ht="20.399999999999999" x14ac:dyDescent="0.2">
      <c r="A3931" s="162" t="s">
        <v>7195</v>
      </c>
      <c r="B3931" s="163" t="s">
        <v>138</v>
      </c>
      <c r="C3931" s="163">
        <v>30</v>
      </c>
      <c r="D3931" s="163" t="s">
        <v>458</v>
      </c>
      <c r="E3931" s="163"/>
      <c r="F3931" s="163">
        <v>4</v>
      </c>
      <c r="G3931" s="163">
        <v>4</v>
      </c>
      <c r="H3931" s="163">
        <v>0</v>
      </c>
      <c r="I3931" s="163">
        <v>0</v>
      </c>
      <c r="J3931" s="163">
        <v>8</v>
      </c>
      <c r="K3931" s="163"/>
      <c r="L3931" s="164">
        <v>3401220</v>
      </c>
      <c r="M3931" s="165">
        <v>240</v>
      </c>
      <c r="N3931" s="166">
        <v>0</v>
      </c>
      <c r="O3931" s="167"/>
    </row>
    <row r="3932" spans="1:15" s="124" customFormat="1" ht="20.399999999999999" x14ac:dyDescent="0.2">
      <c r="A3932" s="162" t="s">
        <v>7195</v>
      </c>
      <c r="B3932" s="163" t="s">
        <v>138</v>
      </c>
      <c r="C3932" s="163">
        <v>30</v>
      </c>
      <c r="D3932" s="163" t="s">
        <v>1261</v>
      </c>
      <c r="E3932" s="163"/>
      <c r="F3932" s="163">
        <v>5</v>
      </c>
      <c r="G3932" s="163">
        <v>3</v>
      </c>
      <c r="H3932" s="163">
        <v>0</v>
      </c>
      <c r="I3932" s="163">
        <v>0</v>
      </c>
      <c r="J3932" s="163">
        <v>8</v>
      </c>
      <c r="K3932" s="163"/>
      <c r="L3932" s="164">
        <v>3401220</v>
      </c>
      <c r="M3932" s="165">
        <v>240</v>
      </c>
      <c r="N3932" s="166">
        <v>0</v>
      </c>
      <c r="O3932" s="167"/>
    </row>
    <row r="3933" spans="1:15" s="124" customFormat="1" ht="20.399999999999999" x14ac:dyDescent="0.2">
      <c r="A3933" s="162" t="s">
        <v>7195</v>
      </c>
      <c r="B3933" s="163" t="s">
        <v>138</v>
      </c>
      <c r="C3933" s="163">
        <v>30</v>
      </c>
      <c r="D3933" s="163" t="s">
        <v>521</v>
      </c>
      <c r="E3933" s="163"/>
      <c r="F3933" s="163">
        <v>3</v>
      </c>
      <c r="G3933" s="163">
        <v>1</v>
      </c>
      <c r="H3933" s="163">
        <v>0</v>
      </c>
      <c r="I3933" s="163">
        <v>0</v>
      </c>
      <c r="J3933" s="163">
        <v>4</v>
      </c>
      <c r="K3933" s="163"/>
      <c r="L3933" s="164">
        <v>3401220</v>
      </c>
      <c r="M3933" s="165">
        <v>120</v>
      </c>
      <c r="N3933" s="166">
        <v>0</v>
      </c>
      <c r="O3933" s="167"/>
    </row>
    <row r="3934" spans="1:15" s="124" customFormat="1" ht="30.6" x14ac:dyDescent="0.2">
      <c r="A3934" s="162" t="s">
        <v>7206</v>
      </c>
      <c r="B3934" s="163" t="s">
        <v>7207</v>
      </c>
      <c r="C3934" s="163">
        <v>3</v>
      </c>
      <c r="D3934" s="163" t="s">
        <v>7208</v>
      </c>
      <c r="E3934" s="163" t="s">
        <v>366</v>
      </c>
      <c r="F3934" s="163">
        <v>50</v>
      </c>
      <c r="G3934" s="163">
        <v>20</v>
      </c>
      <c r="H3934" s="163">
        <v>50</v>
      </c>
      <c r="I3934" s="163">
        <v>0</v>
      </c>
      <c r="J3934" s="163">
        <v>120</v>
      </c>
      <c r="K3934" s="163" t="s">
        <v>21</v>
      </c>
      <c r="L3934" s="164">
        <v>3401220</v>
      </c>
      <c r="M3934" s="165">
        <v>360</v>
      </c>
      <c r="N3934" s="166">
        <v>0</v>
      </c>
      <c r="O3934" s="167"/>
    </row>
    <row r="3935" spans="1:15" s="124" customFormat="1" ht="30.6" x14ac:dyDescent="0.2">
      <c r="A3935" s="162" t="s">
        <v>7209</v>
      </c>
      <c r="B3935" s="163" t="s">
        <v>4967</v>
      </c>
      <c r="C3935" s="163">
        <v>4</v>
      </c>
      <c r="D3935" s="163" t="s">
        <v>7210</v>
      </c>
      <c r="E3935" s="163" t="s">
        <v>783</v>
      </c>
      <c r="F3935" s="163">
        <v>120</v>
      </c>
      <c r="G3935" s="163">
        <v>40</v>
      </c>
      <c r="H3935" s="163">
        <v>50</v>
      </c>
      <c r="I3935" s="163">
        <v>0</v>
      </c>
      <c r="J3935" s="163">
        <v>210</v>
      </c>
      <c r="K3935" s="163" t="s">
        <v>21</v>
      </c>
      <c r="L3935" s="164">
        <v>3401220</v>
      </c>
      <c r="M3935" s="165">
        <v>840</v>
      </c>
      <c r="N3935" s="166">
        <v>0</v>
      </c>
      <c r="O3935" s="167"/>
    </row>
    <row r="3936" spans="1:15" s="124" customFormat="1" ht="20.399999999999999" x14ac:dyDescent="0.2">
      <c r="A3936" s="162" t="s">
        <v>7211</v>
      </c>
      <c r="B3936" s="163" t="s">
        <v>6657</v>
      </c>
      <c r="C3936" s="163">
        <v>7</v>
      </c>
      <c r="D3936" s="163" t="s">
        <v>1139</v>
      </c>
      <c r="E3936" s="163" t="s">
        <v>17</v>
      </c>
      <c r="F3936" s="163">
        <v>6</v>
      </c>
      <c r="G3936" s="163">
        <v>4</v>
      </c>
      <c r="H3936" s="163">
        <v>0</v>
      </c>
      <c r="I3936" s="163">
        <v>0</v>
      </c>
      <c r="J3936" s="163">
        <v>10</v>
      </c>
      <c r="K3936" s="163" t="s">
        <v>21</v>
      </c>
      <c r="L3936" s="164">
        <v>3401220</v>
      </c>
      <c r="M3936" s="165">
        <v>70</v>
      </c>
      <c r="N3936" s="166">
        <v>5013.7142000000003</v>
      </c>
      <c r="O3936" s="167"/>
    </row>
    <row r="3937" spans="1:15" s="124" customFormat="1" ht="20.399999999999999" x14ac:dyDescent="0.2">
      <c r="A3937" s="162" t="s">
        <v>7211</v>
      </c>
      <c r="B3937" s="163" t="s">
        <v>4937</v>
      </c>
      <c r="C3937" s="163">
        <v>6</v>
      </c>
      <c r="D3937" s="163" t="s">
        <v>88</v>
      </c>
      <c r="E3937" s="163" t="s">
        <v>17</v>
      </c>
      <c r="F3937" s="163">
        <v>6</v>
      </c>
      <c r="G3937" s="163">
        <v>4</v>
      </c>
      <c r="H3937" s="163">
        <v>0</v>
      </c>
      <c r="I3937" s="163">
        <v>0</v>
      </c>
      <c r="J3937" s="163">
        <v>10</v>
      </c>
      <c r="K3937" s="163" t="s">
        <v>21</v>
      </c>
      <c r="L3937" s="164">
        <v>3401220</v>
      </c>
      <c r="M3937" s="165">
        <v>60</v>
      </c>
      <c r="N3937" s="166">
        <v>4925</v>
      </c>
      <c r="O3937" s="167"/>
    </row>
    <row r="3938" spans="1:15" s="124" customFormat="1" ht="20.399999999999999" x14ac:dyDescent="0.2">
      <c r="A3938" s="162" t="s">
        <v>7211</v>
      </c>
      <c r="B3938" s="163" t="s">
        <v>7212</v>
      </c>
      <c r="C3938" s="163">
        <v>6</v>
      </c>
      <c r="D3938" s="163" t="s">
        <v>837</v>
      </c>
      <c r="E3938" s="163" t="s">
        <v>17</v>
      </c>
      <c r="F3938" s="163">
        <v>6</v>
      </c>
      <c r="G3938" s="163">
        <v>4</v>
      </c>
      <c r="H3938" s="163">
        <v>0</v>
      </c>
      <c r="I3938" s="163">
        <v>0</v>
      </c>
      <c r="J3938" s="163">
        <v>10</v>
      </c>
      <c r="K3938" s="163" t="s">
        <v>21</v>
      </c>
      <c r="L3938" s="164">
        <v>3401220</v>
      </c>
      <c r="M3938" s="165">
        <v>60</v>
      </c>
      <c r="N3938" s="166">
        <v>0</v>
      </c>
      <c r="O3938" s="167"/>
    </row>
    <row r="3939" spans="1:15" s="124" customFormat="1" ht="20.399999999999999" x14ac:dyDescent="0.2">
      <c r="A3939" s="162" t="s">
        <v>7211</v>
      </c>
      <c r="B3939" s="163" t="s">
        <v>6660</v>
      </c>
      <c r="C3939" s="163">
        <v>6</v>
      </c>
      <c r="D3939" s="163" t="s">
        <v>476</v>
      </c>
      <c r="E3939" s="163" t="s">
        <v>17</v>
      </c>
      <c r="F3939" s="163">
        <v>6</v>
      </c>
      <c r="G3939" s="163">
        <v>4</v>
      </c>
      <c r="H3939" s="163">
        <v>0</v>
      </c>
      <c r="I3939" s="163">
        <v>0</v>
      </c>
      <c r="J3939" s="163">
        <v>10</v>
      </c>
      <c r="K3939" s="163" t="s">
        <v>21</v>
      </c>
      <c r="L3939" s="164">
        <v>3401220</v>
      </c>
      <c r="M3939" s="165">
        <v>60</v>
      </c>
      <c r="N3939" s="166">
        <v>4763.3333000000002</v>
      </c>
      <c r="O3939" s="167"/>
    </row>
    <row r="3940" spans="1:15" s="124" customFormat="1" ht="20.399999999999999" x14ac:dyDescent="0.2">
      <c r="A3940" s="162" t="s">
        <v>7213</v>
      </c>
      <c r="B3940" s="163" t="s">
        <v>7214</v>
      </c>
      <c r="C3940" s="163">
        <v>7</v>
      </c>
      <c r="D3940" s="163" t="s">
        <v>140</v>
      </c>
      <c r="E3940" s="163" t="s">
        <v>17</v>
      </c>
      <c r="F3940" s="163">
        <v>4</v>
      </c>
      <c r="G3940" s="163">
        <v>3</v>
      </c>
      <c r="H3940" s="163">
        <v>0</v>
      </c>
      <c r="I3940" s="163">
        <v>0</v>
      </c>
      <c r="J3940" s="163">
        <v>7</v>
      </c>
      <c r="K3940" s="163" t="s">
        <v>21</v>
      </c>
      <c r="L3940" s="164">
        <v>3401220</v>
      </c>
      <c r="M3940" s="165">
        <v>49</v>
      </c>
      <c r="N3940" s="166">
        <v>12373.469300000001</v>
      </c>
      <c r="O3940" s="167"/>
    </row>
    <row r="3941" spans="1:15" s="124" customFormat="1" ht="20.399999999999999" x14ac:dyDescent="0.2">
      <c r="A3941" s="162" t="s">
        <v>7213</v>
      </c>
      <c r="B3941" s="163" t="s">
        <v>3680</v>
      </c>
      <c r="C3941" s="163">
        <v>7</v>
      </c>
      <c r="D3941" s="163" t="s">
        <v>336</v>
      </c>
      <c r="E3941" s="163" t="s">
        <v>17</v>
      </c>
      <c r="F3941" s="163">
        <v>4</v>
      </c>
      <c r="G3941" s="163">
        <v>3</v>
      </c>
      <c r="H3941" s="163">
        <v>0</v>
      </c>
      <c r="I3941" s="163">
        <v>0</v>
      </c>
      <c r="J3941" s="163">
        <v>7</v>
      </c>
      <c r="K3941" s="163" t="s">
        <v>21</v>
      </c>
      <c r="L3941" s="164">
        <v>3401220</v>
      </c>
      <c r="M3941" s="165">
        <v>49</v>
      </c>
      <c r="N3941" s="166">
        <v>7300</v>
      </c>
      <c r="O3941" s="167"/>
    </row>
    <row r="3942" spans="1:15" s="124" customFormat="1" ht="20.399999999999999" x14ac:dyDescent="0.2">
      <c r="A3942" s="162" t="s">
        <v>7211</v>
      </c>
      <c r="B3942" s="163" t="s">
        <v>5917</v>
      </c>
      <c r="C3942" s="163">
        <v>6</v>
      </c>
      <c r="D3942" s="163" t="s">
        <v>1492</v>
      </c>
      <c r="E3942" s="163" t="s">
        <v>17</v>
      </c>
      <c r="F3942" s="163">
        <v>4</v>
      </c>
      <c r="G3942" s="163">
        <v>3</v>
      </c>
      <c r="H3942" s="163">
        <v>0</v>
      </c>
      <c r="I3942" s="163">
        <v>0</v>
      </c>
      <c r="J3942" s="163">
        <v>7</v>
      </c>
      <c r="K3942" s="163" t="s">
        <v>21</v>
      </c>
      <c r="L3942" s="164">
        <v>3401220</v>
      </c>
      <c r="M3942" s="165">
        <v>42</v>
      </c>
      <c r="N3942" s="166">
        <v>8515.4760999999999</v>
      </c>
      <c r="O3942" s="167"/>
    </row>
    <row r="3943" spans="1:15" s="124" customFormat="1" ht="20.399999999999999" x14ac:dyDescent="0.2">
      <c r="A3943" s="162" t="s">
        <v>7211</v>
      </c>
      <c r="B3943" s="163" t="s">
        <v>5718</v>
      </c>
      <c r="C3943" s="163">
        <v>6</v>
      </c>
      <c r="D3943" s="163" t="s">
        <v>95</v>
      </c>
      <c r="E3943" s="163" t="s">
        <v>17</v>
      </c>
      <c r="F3943" s="163">
        <v>6</v>
      </c>
      <c r="G3943" s="163">
        <v>4</v>
      </c>
      <c r="H3943" s="163">
        <v>0</v>
      </c>
      <c r="I3943" s="163">
        <v>0</v>
      </c>
      <c r="J3943" s="163">
        <v>10</v>
      </c>
      <c r="K3943" s="163" t="s">
        <v>21</v>
      </c>
      <c r="L3943" s="164">
        <v>3401220</v>
      </c>
      <c r="M3943" s="165">
        <v>60</v>
      </c>
      <c r="N3943" s="166">
        <v>5256.6665999999996</v>
      </c>
      <c r="O3943" s="167"/>
    </row>
    <row r="3944" spans="1:15" s="124" customFormat="1" ht="20.399999999999999" x14ac:dyDescent="0.2">
      <c r="A3944" s="162" t="s">
        <v>7213</v>
      </c>
      <c r="B3944" s="163" t="s">
        <v>7215</v>
      </c>
      <c r="C3944" s="163">
        <v>7</v>
      </c>
      <c r="D3944" s="163" t="s">
        <v>298</v>
      </c>
      <c r="E3944" s="163" t="s">
        <v>17</v>
      </c>
      <c r="F3944" s="163">
        <v>4</v>
      </c>
      <c r="G3944" s="163">
        <v>3</v>
      </c>
      <c r="H3944" s="163">
        <v>0</v>
      </c>
      <c r="I3944" s="163">
        <v>0</v>
      </c>
      <c r="J3944" s="163">
        <v>7</v>
      </c>
      <c r="K3944" s="163" t="s">
        <v>21</v>
      </c>
      <c r="L3944" s="164">
        <v>3401220</v>
      </c>
      <c r="M3944" s="165">
        <v>49</v>
      </c>
      <c r="N3944" s="166">
        <v>9767.8978999999999</v>
      </c>
      <c r="O3944" s="167"/>
    </row>
    <row r="3945" spans="1:15" s="124" customFormat="1" ht="20.399999999999999" x14ac:dyDescent="0.2">
      <c r="A3945" s="162" t="s">
        <v>7213</v>
      </c>
      <c r="B3945" s="163" t="s">
        <v>2884</v>
      </c>
      <c r="C3945" s="163">
        <v>7</v>
      </c>
      <c r="D3945" s="163" t="s">
        <v>282</v>
      </c>
      <c r="E3945" s="163" t="s">
        <v>17</v>
      </c>
      <c r="F3945" s="163">
        <v>4</v>
      </c>
      <c r="G3945" s="163">
        <v>3</v>
      </c>
      <c r="H3945" s="163">
        <v>0</v>
      </c>
      <c r="I3945" s="163">
        <v>0</v>
      </c>
      <c r="J3945" s="163">
        <v>7</v>
      </c>
      <c r="K3945" s="163" t="s">
        <v>21</v>
      </c>
      <c r="L3945" s="164">
        <v>3401220</v>
      </c>
      <c r="M3945" s="165">
        <v>49</v>
      </c>
      <c r="N3945" s="166">
        <v>11272.448899999999</v>
      </c>
      <c r="O3945" s="167"/>
    </row>
    <row r="3946" spans="1:15" s="124" customFormat="1" ht="20.399999999999999" x14ac:dyDescent="0.2">
      <c r="A3946" s="162" t="s">
        <v>7211</v>
      </c>
      <c r="B3946" s="163" t="s">
        <v>3135</v>
      </c>
      <c r="C3946" s="163">
        <v>6</v>
      </c>
      <c r="D3946" s="163" t="s">
        <v>5554</v>
      </c>
      <c r="E3946" s="163" t="s">
        <v>17</v>
      </c>
      <c r="F3946" s="163">
        <v>6</v>
      </c>
      <c r="G3946" s="163">
        <v>4</v>
      </c>
      <c r="H3946" s="163">
        <v>0</v>
      </c>
      <c r="I3946" s="163">
        <v>0</v>
      </c>
      <c r="J3946" s="163">
        <v>10</v>
      </c>
      <c r="K3946" s="163" t="s">
        <v>21</v>
      </c>
      <c r="L3946" s="164">
        <v>3401220</v>
      </c>
      <c r="M3946" s="165">
        <v>60</v>
      </c>
      <c r="N3946" s="166">
        <v>7028.3333000000002</v>
      </c>
      <c r="O3946" s="167"/>
    </row>
    <row r="3947" spans="1:15" s="124" customFormat="1" ht="20.399999999999999" x14ac:dyDescent="0.2">
      <c r="A3947" s="162" t="s">
        <v>7216</v>
      </c>
      <c r="B3947" s="163" t="s">
        <v>2140</v>
      </c>
      <c r="C3947" s="163">
        <v>7</v>
      </c>
      <c r="D3947" s="163" t="s">
        <v>1492</v>
      </c>
      <c r="E3947" s="163" t="s">
        <v>17</v>
      </c>
      <c r="F3947" s="163">
        <v>4</v>
      </c>
      <c r="G3947" s="163">
        <v>3</v>
      </c>
      <c r="H3947" s="163">
        <v>0</v>
      </c>
      <c r="I3947" s="163">
        <v>0</v>
      </c>
      <c r="J3947" s="163">
        <v>7</v>
      </c>
      <c r="K3947" s="163" t="s">
        <v>21</v>
      </c>
      <c r="L3947" s="164">
        <v>3401220</v>
      </c>
      <c r="M3947" s="165">
        <v>49</v>
      </c>
      <c r="N3947" s="166">
        <v>0</v>
      </c>
      <c r="O3947" s="167"/>
    </row>
    <row r="3948" spans="1:15" s="124" customFormat="1" ht="20.399999999999999" x14ac:dyDescent="0.2">
      <c r="A3948" s="162" t="s">
        <v>7217</v>
      </c>
      <c r="B3948" s="163" t="s">
        <v>4802</v>
      </c>
      <c r="C3948" s="163">
        <v>6</v>
      </c>
      <c r="D3948" s="163" t="s">
        <v>468</v>
      </c>
      <c r="E3948" s="163" t="s">
        <v>17</v>
      </c>
      <c r="F3948" s="163">
        <v>4</v>
      </c>
      <c r="G3948" s="163">
        <v>3</v>
      </c>
      <c r="H3948" s="163">
        <v>0</v>
      </c>
      <c r="I3948" s="163">
        <v>0</v>
      </c>
      <c r="J3948" s="163">
        <v>7</v>
      </c>
      <c r="K3948" s="163" t="s">
        <v>21</v>
      </c>
      <c r="L3948" s="164">
        <v>3401220</v>
      </c>
      <c r="M3948" s="165">
        <v>42</v>
      </c>
      <c r="N3948" s="166">
        <v>0</v>
      </c>
      <c r="O3948" s="167"/>
    </row>
    <row r="3949" spans="1:15" s="124" customFormat="1" ht="20.399999999999999" x14ac:dyDescent="0.2">
      <c r="A3949" s="162" t="s">
        <v>7213</v>
      </c>
      <c r="B3949" s="163" t="s">
        <v>3448</v>
      </c>
      <c r="C3949" s="163">
        <v>7</v>
      </c>
      <c r="D3949" s="163" t="s">
        <v>865</v>
      </c>
      <c r="E3949" s="163" t="s">
        <v>17</v>
      </c>
      <c r="F3949" s="163">
        <v>8</v>
      </c>
      <c r="G3949" s="163">
        <v>6</v>
      </c>
      <c r="H3949" s="163">
        <v>0</v>
      </c>
      <c r="I3949" s="163">
        <v>0</v>
      </c>
      <c r="J3949" s="163">
        <v>14</v>
      </c>
      <c r="K3949" s="163" t="s">
        <v>21</v>
      </c>
      <c r="L3949" s="164">
        <v>3401220</v>
      </c>
      <c r="M3949" s="165">
        <v>98</v>
      </c>
      <c r="N3949" s="166">
        <v>0</v>
      </c>
      <c r="O3949" s="167"/>
    </row>
    <row r="3950" spans="1:15" s="124" customFormat="1" ht="20.399999999999999" x14ac:dyDescent="0.2">
      <c r="A3950" s="162" t="s">
        <v>7217</v>
      </c>
      <c r="B3950" s="163" t="s">
        <v>4804</v>
      </c>
      <c r="C3950" s="163">
        <v>6</v>
      </c>
      <c r="D3950" s="163" t="s">
        <v>5516</v>
      </c>
      <c r="E3950" s="163" t="s">
        <v>17</v>
      </c>
      <c r="F3950" s="163">
        <v>4</v>
      </c>
      <c r="G3950" s="163">
        <v>3</v>
      </c>
      <c r="H3950" s="163">
        <v>0</v>
      </c>
      <c r="I3950" s="163">
        <v>0</v>
      </c>
      <c r="J3950" s="163">
        <v>7</v>
      </c>
      <c r="K3950" s="163" t="s">
        <v>21</v>
      </c>
      <c r="L3950" s="164">
        <v>3401220</v>
      </c>
      <c r="M3950" s="165">
        <v>42</v>
      </c>
      <c r="N3950" s="166">
        <v>0</v>
      </c>
      <c r="O3950" s="167"/>
    </row>
    <row r="3951" spans="1:15" s="124" customFormat="1" ht="20.399999999999999" x14ac:dyDescent="0.2">
      <c r="A3951" s="162" t="s">
        <v>7218</v>
      </c>
      <c r="B3951" s="163" t="s">
        <v>3564</v>
      </c>
      <c r="C3951" s="163">
        <v>5</v>
      </c>
      <c r="D3951" s="163" t="s">
        <v>265</v>
      </c>
      <c r="E3951" s="163" t="s">
        <v>17</v>
      </c>
      <c r="F3951" s="163">
        <v>4</v>
      </c>
      <c r="G3951" s="163">
        <v>3</v>
      </c>
      <c r="H3951" s="163">
        <v>0</v>
      </c>
      <c r="I3951" s="163">
        <v>0</v>
      </c>
      <c r="J3951" s="163">
        <v>7</v>
      </c>
      <c r="K3951" s="163" t="s">
        <v>21</v>
      </c>
      <c r="L3951" s="164">
        <v>3401220</v>
      </c>
      <c r="M3951" s="165">
        <v>35</v>
      </c>
      <c r="N3951" s="166">
        <v>0</v>
      </c>
      <c r="O3951" s="167"/>
    </row>
    <row r="3952" spans="1:15" s="124" customFormat="1" ht="20.399999999999999" x14ac:dyDescent="0.2">
      <c r="A3952" s="162" t="s">
        <v>7216</v>
      </c>
      <c r="B3952" s="163" t="s">
        <v>739</v>
      </c>
      <c r="C3952" s="163">
        <v>7</v>
      </c>
      <c r="D3952" s="163" t="s">
        <v>293</v>
      </c>
      <c r="E3952" s="163" t="s">
        <v>17</v>
      </c>
      <c r="F3952" s="163">
        <v>6</v>
      </c>
      <c r="G3952" s="163">
        <v>4</v>
      </c>
      <c r="H3952" s="163">
        <v>0</v>
      </c>
      <c r="I3952" s="163">
        <v>0</v>
      </c>
      <c r="J3952" s="163">
        <v>10</v>
      </c>
      <c r="K3952" s="163" t="s">
        <v>21</v>
      </c>
      <c r="L3952" s="164">
        <v>3401220</v>
      </c>
      <c r="M3952" s="165">
        <v>70</v>
      </c>
      <c r="N3952" s="166">
        <v>0</v>
      </c>
      <c r="O3952" s="167"/>
    </row>
    <row r="3953" spans="1:15" s="124" customFormat="1" ht="20.399999999999999" x14ac:dyDescent="0.2">
      <c r="A3953" s="162" t="s">
        <v>7217</v>
      </c>
      <c r="B3953" s="163" t="s">
        <v>1748</v>
      </c>
      <c r="C3953" s="163">
        <v>6</v>
      </c>
      <c r="D3953" s="163" t="s">
        <v>1825</v>
      </c>
      <c r="E3953" s="163" t="s">
        <v>17</v>
      </c>
      <c r="F3953" s="163">
        <v>4</v>
      </c>
      <c r="G3953" s="163">
        <v>3</v>
      </c>
      <c r="H3953" s="163">
        <v>0</v>
      </c>
      <c r="I3953" s="163">
        <v>0</v>
      </c>
      <c r="J3953" s="163">
        <v>7</v>
      </c>
      <c r="K3953" s="163" t="s">
        <v>21</v>
      </c>
      <c r="L3953" s="164">
        <v>3401220</v>
      </c>
      <c r="M3953" s="165">
        <v>42</v>
      </c>
      <c r="N3953" s="166">
        <v>0</v>
      </c>
      <c r="O3953" s="167"/>
    </row>
    <row r="3954" spans="1:15" s="124" customFormat="1" ht="20.399999999999999" x14ac:dyDescent="0.2">
      <c r="A3954" s="162" t="s">
        <v>7217</v>
      </c>
      <c r="B3954" s="163" t="s">
        <v>1102</v>
      </c>
      <c r="C3954" s="163">
        <v>5</v>
      </c>
      <c r="D3954" s="163" t="s">
        <v>4131</v>
      </c>
      <c r="E3954" s="163" t="s">
        <v>17</v>
      </c>
      <c r="F3954" s="163">
        <v>4</v>
      </c>
      <c r="G3954" s="163">
        <v>3</v>
      </c>
      <c r="H3954" s="163">
        <v>0</v>
      </c>
      <c r="I3954" s="163">
        <v>0</v>
      </c>
      <c r="J3954" s="163">
        <v>7</v>
      </c>
      <c r="K3954" s="163" t="s">
        <v>21</v>
      </c>
      <c r="L3954" s="164">
        <v>3401220</v>
      </c>
      <c r="M3954" s="165">
        <v>35</v>
      </c>
      <c r="N3954" s="166">
        <v>0</v>
      </c>
      <c r="O3954" s="167"/>
    </row>
    <row r="3955" spans="1:15" s="124" customFormat="1" ht="20.399999999999999" x14ac:dyDescent="0.2">
      <c r="A3955" s="162" t="s">
        <v>7219</v>
      </c>
      <c r="B3955" s="163" t="s">
        <v>7220</v>
      </c>
      <c r="C3955" s="163">
        <v>9</v>
      </c>
      <c r="D3955" s="163" t="s">
        <v>286</v>
      </c>
      <c r="E3955" s="163" t="s">
        <v>17</v>
      </c>
      <c r="F3955" s="163">
        <v>4</v>
      </c>
      <c r="G3955" s="163">
        <v>3</v>
      </c>
      <c r="H3955" s="163">
        <v>0</v>
      </c>
      <c r="I3955" s="163">
        <v>0</v>
      </c>
      <c r="J3955" s="163">
        <v>7</v>
      </c>
      <c r="K3955" s="163" t="s">
        <v>21</v>
      </c>
      <c r="L3955" s="164">
        <v>3401220</v>
      </c>
      <c r="M3955" s="165">
        <v>63</v>
      </c>
      <c r="N3955" s="166">
        <v>0</v>
      </c>
      <c r="O3955" s="167"/>
    </row>
    <row r="3956" spans="1:15" s="124" customFormat="1" ht="30.6" x14ac:dyDescent="0.2">
      <c r="A3956" s="162" t="s">
        <v>7221</v>
      </c>
      <c r="B3956" s="163" t="s">
        <v>7222</v>
      </c>
      <c r="C3956" s="163">
        <v>4</v>
      </c>
      <c r="D3956" s="163" t="s">
        <v>7208</v>
      </c>
      <c r="E3956" s="163" t="s">
        <v>783</v>
      </c>
      <c r="F3956" s="163">
        <v>120</v>
      </c>
      <c r="G3956" s="163">
        <v>20</v>
      </c>
      <c r="H3956" s="163">
        <v>50</v>
      </c>
      <c r="I3956" s="163">
        <v>0</v>
      </c>
      <c r="J3956" s="163">
        <v>190</v>
      </c>
      <c r="K3956" s="163" t="s">
        <v>21</v>
      </c>
      <c r="L3956" s="164">
        <v>3401220</v>
      </c>
      <c r="M3956" s="165">
        <v>760</v>
      </c>
      <c r="N3956" s="166">
        <v>526.31569999999999</v>
      </c>
      <c r="O3956" s="167"/>
    </row>
    <row r="3957" spans="1:15" s="124" customFormat="1" ht="20.399999999999999" x14ac:dyDescent="0.2">
      <c r="A3957" s="162" t="s">
        <v>7217</v>
      </c>
      <c r="B3957" s="163" t="s">
        <v>1411</v>
      </c>
      <c r="C3957" s="163">
        <v>6</v>
      </c>
      <c r="D3957" s="163" t="s">
        <v>476</v>
      </c>
      <c r="E3957" s="163" t="s">
        <v>17</v>
      </c>
      <c r="F3957" s="163">
        <v>4</v>
      </c>
      <c r="G3957" s="163">
        <v>3</v>
      </c>
      <c r="H3957" s="163">
        <v>0</v>
      </c>
      <c r="I3957" s="163">
        <v>0</v>
      </c>
      <c r="J3957" s="163">
        <v>7</v>
      </c>
      <c r="K3957" s="163" t="s">
        <v>21</v>
      </c>
      <c r="L3957" s="164">
        <v>3401220</v>
      </c>
      <c r="M3957" s="165">
        <v>42</v>
      </c>
      <c r="N3957" s="166">
        <v>0</v>
      </c>
      <c r="O3957" s="167"/>
    </row>
    <row r="3958" spans="1:15" s="124" customFormat="1" ht="20.399999999999999" x14ac:dyDescent="0.2">
      <c r="A3958" s="162" t="s">
        <v>7213</v>
      </c>
      <c r="B3958" s="163" t="s">
        <v>7223</v>
      </c>
      <c r="C3958" s="163">
        <v>7</v>
      </c>
      <c r="D3958" s="163" t="s">
        <v>436</v>
      </c>
      <c r="E3958" s="163" t="s">
        <v>17</v>
      </c>
      <c r="F3958" s="163">
        <v>4</v>
      </c>
      <c r="G3958" s="163">
        <v>3</v>
      </c>
      <c r="H3958" s="163">
        <v>0</v>
      </c>
      <c r="I3958" s="163">
        <v>0</v>
      </c>
      <c r="J3958" s="163">
        <v>7</v>
      </c>
      <c r="K3958" s="163" t="s">
        <v>21</v>
      </c>
      <c r="L3958" s="164">
        <v>3401220</v>
      </c>
      <c r="M3958" s="165">
        <v>49</v>
      </c>
      <c r="N3958" s="166">
        <v>5363.2448000000004</v>
      </c>
      <c r="O3958" s="167"/>
    </row>
    <row r="3959" spans="1:15" s="124" customFormat="1" ht="20.399999999999999" x14ac:dyDescent="0.2">
      <c r="A3959" s="162" t="s">
        <v>7224</v>
      </c>
      <c r="B3959" s="163" t="s">
        <v>7225</v>
      </c>
      <c r="C3959" s="163">
        <v>6</v>
      </c>
      <c r="D3959" s="163" t="s">
        <v>265</v>
      </c>
      <c r="E3959" s="163" t="s">
        <v>17</v>
      </c>
      <c r="F3959" s="163">
        <v>4</v>
      </c>
      <c r="G3959" s="163">
        <v>3</v>
      </c>
      <c r="H3959" s="163">
        <v>0</v>
      </c>
      <c r="I3959" s="163">
        <v>0</v>
      </c>
      <c r="J3959" s="163">
        <v>7</v>
      </c>
      <c r="K3959" s="163" t="s">
        <v>21</v>
      </c>
      <c r="L3959" s="164">
        <v>3401220</v>
      </c>
      <c r="M3959" s="165">
        <v>42</v>
      </c>
      <c r="N3959" s="166">
        <v>0</v>
      </c>
      <c r="O3959" s="167"/>
    </row>
    <row r="3960" spans="1:15" s="124" customFormat="1" ht="30.6" x14ac:dyDescent="0.2">
      <c r="A3960" s="162" t="s">
        <v>838</v>
      </c>
      <c r="B3960" s="163" t="s">
        <v>7226</v>
      </c>
      <c r="C3960" s="163">
        <v>4</v>
      </c>
      <c r="D3960" s="163" t="s">
        <v>5977</v>
      </c>
      <c r="E3960" s="163" t="s">
        <v>783</v>
      </c>
      <c r="F3960" s="163">
        <v>80</v>
      </c>
      <c r="G3960" s="163">
        <v>20</v>
      </c>
      <c r="H3960" s="163">
        <v>50</v>
      </c>
      <c r="I3960" s="163">
        <v>0</v>
      </c>
      <c r="J3960" s="163">
        <v>150</v>
      </c>
      <c r="K3960" s="163" t="s">
        <v>21</v>
      </c>
      <c r="L3960" s="164">
        <v>3401220</v>
      </c>
      <c r="M3960" s="165">
        <v>600</v>
      </c>
      <c r="N3960" s="166">
        <v>600</v>
      </c>
      <c r="O3960" s="167"/>
    </row>
    <row r="3961" spans="1:15" s="124" customFormat="1" ht="20.399999999999999" x14ac:dyDescent="0.2">
      <c r="A3961" s="162" t="s">
        <v>3488</v>
      </c>
      <c r="B3961" s="163" t="s">
        <v>7227</v>
      </c>
      <c r="C3961" s="163">
        <v>27</v>
      </c>
      <c r="D3961" s="163" t="s">
        <v>109</v>
      </c>
      <c r="E3961" s="163"/>
      <c r="F3961" s="163">
        <v>8</v>
      </c>
      <c r="G3961" s="163">
        <v>4</v>
      </c>
      <c r="H3961" s="163">
        <v>0</v>
      </c>
      <c r="I3961" s="163">
        <v>0</v>
      </c>
      <c r="J3961" s="163">
        <v>12</v>
      </c>
      <c r="K3961" s="163"/>
      <c r="L3961" s="164">
        <v>3401220</v>
      </c>
      <c r="M3961" s="165">
        <v>324</v>
      </c>
      <c r="N3961" s="166">
        <v>0</v>
      </c>
      <c r="O3961" s="167"/>
    </row>
    <row r="3962" spans="1:15" s="161" customFormat="1" ht="13.2" x14ac:dyDescent="0.25">
      <c r="A3962" s="168" t="s">
        <v>35</v>
      </c>
      <c r="B3962" s="169"/>
      <c r="C3962" s="169"/>
      <c r="D3962" s="169" t="s">
        <v>7228</v>
      </c>
      <c r="E3962" s="169"/>
      <c r="F3962" s="169"/>
      <c r="G3962" s="169"/>
      <c r="H3962" s="169"/>
      <c r="I3962" s="169"/>
      <c r="J3962" s="169"/>
      <c r="K3962" s="169"/>
      <c r="L3962" s="170"/>
      <c r="M3962" s="171"/>
      <c r="N3962" s="172" t="s">
        <v>20</v>
      </c>
      <c r="O3962" s="158">
        <v>8900366</v>
      </c>
    </row>
    <row r="3963" spans="1:15" s="124" customFormat="1" x14ac:dyDescent="0.2">
      <c r="L3963" s="41"/>
      <c r="M3963" s="125"/>
      <c r="N3963" s="126"/>
      <c r="O3963" s="127"/>
    </row>
    <row r="3964" spans="1:15" s="124" customFormat="1" ht="13.2" x14ac:dyDescent="0.25">
      <c r="D3964" s="161" t="s">
        <v>233</v>
      </c>
      <c r="L3964" s="41"/>
      <c r="M3964" s="125"/>
      <c r="N3964" s="126"/>
      <c r="O3964" s="127"/>
    </row>
    <row r="3965" spans="1:15" s="124" customFormat="1" ht="20.399999999999999" x14ac:dyDescent="0.2">
      <c r="A3965" s="162" t="s">
        <v>7229</v>
      </c>
      <c r="B3965" s="163" t="s">
        <v>5147</v>
      </c>
      <c r="C3965" s="163">
        <v>13</v>
      </c>
      <c r="D3965" s="163" t="s">
        <v>468</v>
      </c>
      <c r="E3965" s="163"/>
      <c r="F3965" s="163">
        <v>9</v>
      </c>
      <c r="G3965" s="163">
        <v>6</v>
      </c>
      <c r="H3965" s="163">
        <v>0</v>
      </c>
      <c r="I3965" s="163">
        <v>0</v>
      </c>
      <c r="J3965" s="163">
        <v>15</v>
      </c>
      <c r="K3965" s="163"/>
      <c r="L3965" s="164">
        <v>3401220</v>
      </c>
      <c r="M3965" s="165">
        <v>195</v>
      </c>
      <c r="N3965" s="166">
        <v>10618.010200000001</v>
      </c>
      <c r="O3965" s="167"/>
    </row>
    <row r="3966" spans="1:15" s="124" customFormat="1" ht="20.399999999999999" x14ac:dyDescent="0.2">
      <c r="A3966" s="162" t="s">
        <v>7230</v>
      </c>
      <c r="B3966" s="163" t="s">
        <v>7231</v>
      </c>
      <c r="C3966" s="163">
        <v>25</v>
      </c>
      <c r="D3966" s="163" t="s">
        <v>95</v>
      </c>
      <c r="E3966" s="163"/>
      <c r="F3966" s="163">
        <v>9</v>
      </c>
      <c r="G3966" s="163">
        <v>4</v>
      </c>
      <c r="H3966" s="163">
        <v>0</v>
      </c>
      <c r="I3966" s="163">
        <v>0</v>
      </c>
      <c r="J3966" s="163">
        <v>13</v>
      </c>
      <c r="K3966" s="163"/>
      <c r="L3966" s="164">
        <v>3401220</v>
      </c>
      <c r="M3966" s="165">
        <v>325</v>
      </c>
      <c r="N3966" s="166">
        <v>0</v>
      </c>
      <c r="O3966" s="167"/>
    </row>
    <row r="3967" spans="1:15" s="124" customFormat="1" ht="20.399999999999999" x14ac:dyDescent="0.2">
      <c r="A3967" s="162" t="s">
        <v>7232</v>
      </c>
      <c r="B3967" s="163" t="s">
        <v>7233</v>
      </c>
      <c r="C3967" s="163">
        <v>9</v>
      </c>
      <c r="D3967" s="163" t="s">
        <v>265</v>
      </c>
      <c r="E3967" s="163" t="s">
        <v>17</v>
      </c>
      <c r="F3967" s="163">
        <v>2</v>
      </c>
      <c r="G3967" s="163">
        <v>3</v>
      </c>
      <c r="H3967" s="163">
        <v>0</v>
      </c>
      <c r="I3967" s="163">
        <v>0</v>
      </c>
      <c r="J3967" s="163">
        <v>5</v>
      </c>
      <c r="K3967" s="163" t="s">
        <v>18</v>
      </c>
      <c r="L3967" s="164">
        <v>3401220</v>
      </c>
      <c r="M3967" s="165">
        <v>45</v>
      </c>
      <c r="N3967" s="166">
        <v>8900.8888000000006</v>
      </c>
      <c r="O3967" s="167"/>
    </row>
    <row r="3968" spans="1:15" s="124" customFormat="1" ht="20.399999999999999" x14ac:dyDescent="0.2">
      <c r="A3968" s="162" t="s">
        <v>7229</v>
      </c>
      <c r="B3968" s="163" t="s">
        <v>7234</v>
      </c>
      <c r="C3968" s="163">
        <v>32</v>
      </c>
      <c r="D3968" s="163" t="s">
        <v>6879</v>
      </c>
      <c r="E3968" s="163"/>
      <c r="F3968" s="163">
        <v>8</v>
      </c>
      <c r="G3968" s="163">
        <v>3</v>
      </c>
      <c r="H3968" s="163">
        <v>0</v>
      </c>
      <c r="I3968" s="163">
        <v>0</v>
      </c>
      <c r="J3968" s="163">
        <v>11</v>
      </c>
      <c r="K3968" s="163"/>
      <c r="L3968" s="164">
        <v>3401220</v>
      </c>
      <c r="M3968" s="165">
        <v>352</v>
      </c>
      <c r="N3968" s="166">
        <v>1667.2727</v>
      </c>
      <c r="O3968" s="167"/>
    </row>
    <row r="3969" spans="1:15" s="124" customFormat="1" ht="20.399999999999999" x14ac:dyDescent="0.2">
      <c r="A3969" s="162" t="s">
        <v>7232</v>
      </c>
      <c r="B3969" s="163" t="s">
        <v>6759</v>
      </c>
      <c r="C3969" s="163">
        <v>8</v>
      </c>
      <c r="D3969" s="163" t="s">
        <v>326</v>
      </c>
      <c r="E3969" s="163" t="s">
        <v>17</v>
      </c>
      <c r="F3969" s="163">
        <v>3</v>
      </c>
      <c r="G3969" s="163">
        <v>2</v>
      </c>
      <c r="H3969" s="163">
        <v>0</v>
      </c>
      <c r="I3969" s="163">
        <v>0</v>
      </c>
      <c r="J3969" s="163">
        <v>5</v>
      </c>
      <c r="K3969" s="163" t="s">
        <v>18</v>
      </c>
      <c r="L3969" s="164">
        <v>3401220</v>
      </c>
      <c r="M3969" s="165">
        <v>40</v>
      </c>
      <c r="N3969" s="166">
        <v>0</v>
      </c>
      <c r="O3969" s="167"/>
    </row>
    <row r="3970" spans="1:15" s="124" customFormat="1" ht="20.399999999999999" x14ac:dyDescent="0.2">
      <c r="A3970" s="162" t="s">
        <v>7235</v>
      </c>
      <c r="B3970" s="163" t="s">
        <v>6962</v>
      </c>
      <c r="C3970" s="163">
        <v>6</v>
      </c>
      <c r="D3970" s="163" t="s">
        <v>265</v>
      </c>
      <c r="E3970" s="163" t="s">
        <v>17</v>
      </c>
      <c r="F3970" s="163">
        <v>2</v>
      </c>
      <c r="G3970" s="163">
        <v>3</v>
      </c>
      <c r="H3970" s="163">
        <v>0</v>
      </c>
      <c r="I3970" s="163">
        <v>0</v>
      </c>
      <c r="J3970" s="163">
        <v>5</v>
      </c>
      <c r="K3970" s="163" t="s">
        <v>18</v>
      </c>
      <c r="L3970" s="164">
        <v>3401220</v>
      </c>
      <c r="M3970" s="165">
        <v>30</v>
      </c>
      <c r="N3970" s="166">
        <v>12701.6666</v>
      </c>
      <c r="O3970" s="167"/>
    </row>
    <row r="3971" spans="1:15" s="124" customFormat="1" ht="20.399999999999999" x14ac:dyDescent="0.2">
      <c r="A3971" s="162" t="s">
        <v>7236</v>
      </c>
      <c r="B3971" s="163" t="s">
        <v>7237</v>
      </c>
      <c r="C3971" s="163">
        <v>7</v>
      </c>
      <c r="D3971" s="163" t="s">
        <v>5516</v>
      </c>
      <c r="E3971" s="163" t="s">
        <v>17</v>
      </c>
      <c r="F3971" s="163">
        <v>9</v>
      </c>
      <c r="G3971" s="163">
        <v>5</v>
      </c>
      <c r="H3971" s="163">
        <v>0</v>
      </c>
      <c r="I3971" s="163">
        <v>0</v>
      </c>
      <c r="J3971" s="163">
        <v>14</v>
      </c>
      <c r="K3971" s="163" t="s">
        <v>18</v>
      </c>
      <c r="L3971" s="164">
        <v>3401220</v>
      </c>
      <c r="M3971" s="165">
        <v>98</v>
      </c>
      <c r="N3971" s="166">
        <v>21652.489699999998</v>
      </c>
      <c r="O3971" s="167"/>
    </row>
    <row r="3972" spans="1:15" s="124" customFormat="1" ht="20.399999999999999" x14ac:dyDescent="0.2">
      <c r="A3972" s="162" t="s">
        <v>7238</v>
      </c>
      <c r="B3972" s="163" t="s">
        <v>7239</v>
      </c>
      <c r="C3972" s="163">
        <v>9</v>
      </c>
      <c r="D3972" s="163" t="s">
        <v>6885</v>
      </c>
      <c r="E3972" s="163"/>
      <c r="F3972" s="163">
        <v>2</v>
      </c>
      <c r="G3972" s="163">
        <v>2</v>
      </c>
      <c r="H3972" s="163">
        <v>0</v>
      </c>
      <c r="I3972" s="163">
        <v>0</v>
      </c>
      <c r="J3972" s="163">
        <v>4</v>
      </c>
      <c r="K3972" s="163"/>
      <c r="L3972" s="164">
        <v>3401220</v>
      </c>
      <c r="M3972" s="165">
        <v>36</v>
      </c>
      <c r="N3972" s="166">
        <v>0</v>
      </c>
      <c r="O3972" s="167"/>
    </row>
    <row r="3973" spans="1:15" s="124" customFormat="1" ht="20.399999999999999" x14ac:dyDescent="0.2">
      <c r="A3973" s="162" t="s">
        <v>7229</v>
      </c>
      <c r="B3973" s="163" t="s">
        <v>4118</v>
      </c>
      <c r="C3973" s="163">
        <v>7</v>
      </c>
      <c r="D3973" s="163" t="s">
        <v>5516</v>
      </c>
      <c r="E3973" s="163"/>
      <c r="F3973" s="163">
        <v>9</v>
      </c>
      <c r="G3973" s="163">
        <v>6</v>
      </c>
      <c r="H3973" s="163">
        <v>0</v>
      </c>
      <c r="I3973" s="163">
        <v>0</v>
      </c>
      <c r="J3973" s="163">
        <v>15</v>
      </c>
      <c r="K3973" s="163"/>
      <c r="L3973" s="164">
        <v>3401220</v>
      </c>
      <c r="M3973" s="165">
        <v>105</v>
      </c>
      <c r="N3973" s="166">
        <v>0</v>
      </c>
      <c r="O3973" s="167"/>
    </row>
    <row r="3974" spans="1:15" s="124" customFormat="1" ht="20.399999999999999" x14ac:dyDescent="0.2">
      <c r="A3974" s="162" t="s">
        <v>7240</v>
      </c>
      <c r="B3974" s="163" t="s">
        <v>4118</v>
      </c>
      <c r="C3974" s="163">
        <v>7</v>
      </c>
      <c r="D3974" s="163" t="s">
        <v>5516</v>
      </c>
      <c r="E3974" s="163" t="s">
        <v>17</v>
      </c>
      <c r="F3974" s="163">
        <v>3</v>
      </c>
      <c r="G3974" s="163">
        <v>2</v>
      </c>
      <c r="H3974" s="163">
        <v>0</v>
      </c>
      <c r="I3974" s="163">
        <v>0</v>
      </c>
      <c r="J3974" s="163">
        <v>5</v>
      </c>
      <c r="K3974" s="163" t="s">
        <v>18</v>
      </c>
      <c r="L3974" s="164">
        <v>3401220</v>
      </c>
      <c r="M3974" s="165">
        <v>35</v>
      </c>
      <c r="N3974" s="166">
        <v>0</v>
      </c>
      <c r="O3974" s="167"/>
    </row>
    <row r="3975" spans="1:15" s="124" customFormat="1" ht="20.399999999999999" x14ac:dyDescent="0.2">
      <c r="A3975" s="162" t="s">
        <v>7240</v>
      </c>
      <c r="B3975" s="163" t="s">
        <v>5741</v>
      </c>
      <c r="C3975" s="163">
        <v>6</v>
      </c>
      <c r="D3975" s="163" t="s">
        <v>468</v>
      </c>
      <c r="E3975" s="163" t="s">
        <v>17</v>
      </c>
      <c r="F3975" s="163">
        <v>3</v>
      </c>
      <c r="G3975" s="163">
        <v>2</v>
      </c>
      <c r="H3975" s="163">
        <v>0</v>
      </c>
      <c r="I3975" s="163">
        <v>0</v>
      </c>
      <c r="J3975" s="163">
        <v>5</v>
      </c>
      <c r="K3975" s="163" t="s">
        <v>18</v>
      </c>
      <c r="L3975" s="164">
        <v>3401220</v>
      </c>
      <c r="M3975" s="165">
        <v>30</v>
      </c>
      <c r="N3975" s="166">
        <v>0</v>
      </c>
      <c r="O3975" s="167"/>
    </row>
    <row r="3976" spans="1:15" s="124" customFormat="1" ht="20.399999999999999" x14ac:dyDescent="0.2">
      <c r="A3976" s="162" t="s">
        <v>7236</v>
      </c>
      <c r="B3976" s="163" t="s">
        <v>5741</v>
      </c>
      <c r="C3976" s="163">
        <v>6</v>
      </c>
      <c r="D3976" s="163" t="s">
        <v>468</v>
      </c>
      <c r="E3976" s="163" t="s">
        <v>17</v>
      </c>
      <c r="F3976" s="163">
        <v>9</v>
      </c>
      <c r="G3976" s="163">
        <v>6</v>
      </c>
      <c r="H3976" s="163">
        <v>0</v>
      </c>
      <c r="I3976" s="163">
        <v>0</v>
      </c>
      <c r="J3976" s="163">
        <v>15</v>
      </c>
      <c r="K3976" s="163" t="s">
        <v>18</v>
      </c>
      <c r="L3976" s="164">
        <v>3401220</v>
      </c>
      <c r="M3976" s="165">
        <v>90</v>
      </c>
      <c r="N3976" s="166">
        <v>16270.911099999999</v>
      </c>
      <c r="O3976" s="167"/>
    </row>
    <row r="3977" spans="1:15" s="124" customFormat="1" ht="20.399999999999999" x14ac:dyDescent="0.2">
      <c r="A3977" s="162" t="s">
        <v>7241</v>
      </c>
      <c r="B3977" s="163" t="s">
        <v>7242</v>
      </c>
      <c r="C3977" s="163">
        <v>9</v>
      </c>
      <c r="D3977" s="163" t="s">
        <v>468</v>
      </c>
      <c r="E3977" s="163"/>
      <c r="F3977" s="163">
        <v>9</v>
      </c>
      <c r="G3977" s="163">
        <v>6</v>
      </c>
      <c r="H3977" s="163">
        <v>0</v>
      </c>
      <c r="I3977" s="163">
        <v>0</v>
      </c>
      <c r="J3977" s="163">
        <v>15</v>
      </c>
      <c r="K3977" s="163"/>
      <c r="L3977" s="164">
        <v>3401220</v>
      </c>
      <c r="M3977" s="165">
        <v>135</v>
      </c>
      <c r="N3977" s="166">
        <v>9663.8222000000005</v>
      </c>
      <c r="O3977" s="167"/>
    </row>
    <row r="3978" spans="1:15" s="124" customFormat="1" ht="20.399999999999999" x14ac:dyDescent="0.2">
      <c r="A3978" s="162" t="s">
        <v>7243</v>
      </c>
      <c r="B3978" s="163" t="s">
        <v>7244</v>
      </c>
      <c r="C3978" s="163">
        <v>7</v>
      </c>
      <c r="D3978" s="163" t="s">
        <v>6885</v>
      </c>
      <c r="E3978" s="163"/>
      <c r="F3978" s="163">
        <v>6</v>
      </c>
      <c r="G3978" s="163">
        <v>2</v>
      </c>
      <c r="H3978" s="163">
        <v>0</v>
      </c>
      <c r="I3978" s="163">
        <v>0</v>
      </c>
      <c r="J3978" s="163">
        <v>8</v>
      </c>
      <c r="K3978" s="163"/>
      <c r="L3978" s="164">
        <v>3401220</v>
      </c>
      <c r="M3978" s="165">
        <v>56</v>
      </c>
      <c r="N3978" s="166">
        <v>0</v>
      </c>
      <c r="O3978" s="167"/>
    </row>
    <row r="3979" spans="1:15" s="124" customFormat="1" ht="20.399999999999999" x14ac:dyDescent="0.2">
      <c r="A3979" s="162" t="s">
        <v>7245</v>
      </c>
      <c r="B3979" s="163" t="s">
        <v>7246</v>
      </c>
      <c r="C3979" s="163">
        <v>5</v>
      </c>
      <c r="D3979" s="163" t="s">
        <v>95</v>
      </c>
      <c r="E3979" s="163" t="s">
        <v>17</v>
      </c>
      <c r="F3979" s="163">
        <v>2</v>
      </c>
      <c r="G3979" s="163">
        <v>3</v>
      </c>
      <c r="H3979" s="163">
        <v>0</v>
      </c>
      <c r="I3979" s="163">
        <v>0</v>
      </c>
      <c r="J3979" s="163">
        <v>5</v>
      </c>
      <c r="K3979" s="163" t="s">
        <v>18</v>
      </c>
      <c r="L3979" s="164">
        <v>3401220</v>
      </c>
      <c r="M3979" s="165">
        <v>25</v>
      </c>
      <c r="N3979" s="166">
        <v>8520.6</v>
      </c>
      <c r="O3979" s="167"/>
    </row>
    <row r="3980" spans="1:15" s="124" customFormat="1" ht="20.399999999999999" x14ac:dyDescent="0.2">
      <c r="A3980" s="162" t="s">
        <v>7240</v>
      </c>
      <c r="B3980" s="163" t="s">
        <v>2206</v>
      </c>
      <c r="C3980" s="163">
        <v>4</v>
      </c>
      <c r="D3980" s="163" t="s">
        <v>140</v>
      </c>
      <c r="E3980" s="163" t="s">
        <v>17</v>
      </c>
      <c r="F3980" s="163">
        <v>4</v>
      </c>
      <c r="G3980" s="163">
        <v>2</v>
      </c>
      <c r="H3980" s="163">
        <v>0</v>
      </c>
      <c r="I3980" s="163">
        <v>0</v>
      </c>
      <c r="J3980" s="163">
        <v>6</v>
      </c>
      <c r="K3980" s="163" t="s">
        <v>18</v>
      </c>
      <c r="L3980" s="164">
        <v>3401220</v>
      </c>
      <c r="M3980" s="165">
        <v>24</v>
      </c>
      <c r="N3980" s="166">
        <v>0</v>
      </c>
      <c r="O3980" s="167"/>
    </row>
    <row r="3981" spans="1:15" s="124" customFormat="1" ht="20.399999999999999" x14ac:dyDescent="0.2">
      <c r="A3981" s="162" t="s">
        <v>7247</v>
      </c>
      <c r="B3981" s="163" t="s">
        <v>6871</v>
      </c>
      <c r="C3981" s="163">
        <v>3</v>
      </c>
      <c r="D3981" s="163" t="s">
        <v>6885</v>
      </c>
      <c r="E3981" s="163" t="s">
        <v>4273</v>
      </c>
      <c r="F3981" s="163">
        <v>75</v>
      </c>
      <c r="G3981" s="163">
        <v>15</v>
      </c>
      <c r="H3981" s="163">
        <v>15</v>
      </c>
      <c r="I3981" s="163">
        <v>0</v>
      </c>
      <c r="J3981" s="163">
        <v>105</v>
      </c>
      <c r="K3981" s="163" t="s">
        <v>18</v>
      </c>
      <c r="L3981" s="164">
        <v>3401220</v>
      </c>
      <c r="M3981" s="165">
        <v>315</v>
      </c>
      <c r="N3981" s="166">
        <v>993.57140000000004</v>
      </c>
      <c r="O3981" s="167"/>
    </row>
    <row r="3982" spans="1:15" s="124" customFormat="1" ht="20.399999999999999" x14ac:dyDescent="0.2">
      <c r="A3982" s="162" t="s">
        <v>7248</v>
      </c>
      <c r="B3982" s="163" t="s">
        <v>7249</v>
      </c>
      <c r="C3982" s="163">
        <v>11</v>
      </c>
      <c r="D3982" s="163" t="s">
        <v>4838</v>
      </c>
      <c r="E3982" s="163" t="s">
        <v>17</v>
      </c>
      <c r="F3982" s="163">
        <v>9</v>
      </c>
      <c r="G3982" s="163">
        <v>6</v>
      </c>
      <c r="H3982" s="163">
        <v>0</v>
      </c>
      <c r="I3982" s="163">
        <v>0</v>
      </c>
      <c r="J3982" s="163">
        <v>15</v>
      </c>
      <c r="K3982" s="163" t="s">
        <v>18</v>
      </c>
      <c r="L3982" s="164">
        <v>3401220</v>
      </c>
      <c r="M3982" s="165">
        <v>165</v>
      </c>
      <c r="N3982" s="166">
        <v>4078.5695999999998</v>
      </c>
      <c r="O3982" s="167"/>
    </row>
    <row r="3983" spans="1:15" s="124" customFormat="1" ht="20.399999999999999" x14ac:dyDescent="0.2">
      <c r="A3983" s="162" t="s">
        <v>7229</v>
      </c>
      <c r="B3983" s="163" t="s">
        <v>7250</v>
      </c>
      <c r="C3983" s="163">
        <v>19</v>
      </c>
      <c r="D3983" s="163" t="s">
        <v>6879</v>
      </c>
      <c r="E3983" s="163"/>
      <c r="F3983" s="163">
        <v>12</v>
      </c>
      <c r="G3983" s="163">
        <v>3</v>
      </c>
      <c r="H3983" s="163">
        <v>0</v>
      </c>
      <c r="I3983" s="163">
        <v>0</v>
      </c>
      <c r="J3983" s="163">
        <v>15</v>
      </c>
      <c r="K3983" s="163"/>
      <c r="L3983" s="164">
        <v>3401220</v>
      </c>
      <c r="M3983" s="165">
        <v>285</v>
      </c>
      <c r="N3983" s="166">
        <v>2084.7121999999999</v>
      </c>
      <c r="O3983" s="167"/>
    </row>
    <row r="3984" spans="1:15" s="124" customFormat="1" ht="20.399999999999999" x14ac:dyDescent="0.2">
      <c r="A3984" s="162" t="s">
        <v>7251</v>
      </c>
      <c r="B3984" s="163" t="s">
        <v>1541</v>
      </c>
      <c r="C3984" s="163">
        <v>2</v>
      </c>
      <c r="D3984" s="163" t="s">
        <v>6885</v>
      </c>
      <c r="E3984" s="163" t="s">
        <v>4273</v>
      </c>
      <c r="F3984" s="163">
        <v>75</v>
      </c>
      <c r="G3984" s="163">
        <v>15</v>
      </c>
      <c r="H3984" s="163">
        <v>15</v>
      </c>
      <c r="I3984" s="163">
        <v>0</v>
      </c>
      <c r="J3984" s="163">
        <v>105</v>
      </c>
      <c r="K3984" s="163" t="s">
        <v>18</v>
      </c>
      <c r="L3984" s="164">
        <v>3401220</v>
      </c>
      <c r="M3984" s="165">
        <v>210</v>
      </c>
      <c r="N3984" s="166">
        <v>1086.2380000000001</v>
      </c>
      <c r="O3984" s="167"/>
    </row>
    <row r="3985" spans="1:15" s="124" customFormat="1" ht="20.399999999999999" x14ac:dyDescent="0.2">
      <c r="A3985" s="162" t="s">
        <v>7229</v>
      </c>
      <c r="B3985" s="163" t="s">
        <v>7252</v>
      </c>
      <c r="C3985" s="163">
        <v>8</v>
      </c>
      <c r="D3985" s="163" t="s">
        <v>326</v>
      </c>
      <c r="E3985" s="163"/>
      <c r="F3985" s="163">
        <v>12</v>
      </c>
      <c r="G3985" s="163">
        <v>5</v>
      </c>
      <c r="H3985" s="163">
        <v>0</v>
      </c>
      <c r="I3985" s="163">
        <v>0</v>
      </c>
      <c r="J3985" s="163">
        <v>17</v>
      </c>
      <c r="K3985" s="163"/>
      <c r="L3985" s="164">
        <v>3401220</v>
      </c>
      <c r="M3985" s="165">
        <v>136</v>
      </c>
      <c r="N3985" s="166">
        <v>5144.5955000000004</v>
      </c>
      <c r="O3985" s="167"/>
    </row>
    <row r="3986" spans="1:15" s="124" customFormat="1" ht="20.399999999999999" x14ac:dyDescent="0.2">
      <c r="A3986" s="162" t="s">
        <v>7253</v>
      </c>
      <c r="B3986" s="163" t="s">
        <v>7254</v>
      </c>
      <c r="C3986" s="163">
        <v>16</v>
      </c>
      <c r="D3986" s="163" t="s">
        <v>4838</v>
      </c>
      <c r="E3986" s="163" t="s">
        <v>17</v>
      </c>
      <c r="F3986" s="163">
        <v>2</v>
      </c>
      <c r="G3986" s="163">
        <v>3</v>
      </c>
      <c r="H3986" s="163">
        <v>0</v>
      </c>
      <c r="I3986" s="163">
        <v>0</v>
      </c>
      <c r="J3986" s="163">
        <v>5</v>
      </c>
      <c r="K3986" s="163" t="s">
        <v>18</v>
      </c>
      <c r="L3986" s="164">
        <v>3401220</v>
      </c>
      <c r="M3986" s="165">
        <v>80</v>
      </c>
      <c r="N3986" s="166">
        <v>1973.6875</v>
      </c>
      <c r="O3986" s="167"/>
    </row>
    <row r="3987" spans="1:15" s="124" customFormat="1" ht="30.6" x14ac:dyDescent="0.2">
      <c r="A3987" s="162" t="s">
        <v>7255</v>
      </c>
      <c r="B3987" s="163" t="s">
        <v>7089</v>
      </c>
      <c r="C3987" s="163">
        <v>3</v>
      </c>
      <c r="D3987" s="163" t="s">
        <v>6879</v>
      </c>
      <c r="E3987" s="163" t="s">
        <v>4273</v>
      </c>
      <c r="F3987" s="163">
        <v>75</v>
      </c>
      <c r="G3987" s="163">
        <v>15</v>
      </c>
      <c r="H3987" s="163">
        <v>15</v>
      </c>
      <c r="I3987" s="163">
        <v>0</v>
      </c>
      <c r="J3987" s="163">
        <v>105</v>
      </c>
      <c r="K3987" s="163" t="s">
        <v>18</v>
      </c>
      <c r="L3987" s="164">
        <v>3401220</v>
      </c>
      <c r="M3987" s="165">
        <v>315</v>
      </c>
      <c r="N3987" s="166">
        <v>506.46030000000002</v>
      </c>
      <c r="O3987" s="167"/>
    </row>
    <row r="3988" spans="1:15" s="124" customFormat="1" ht="20.399999999999999" x14ac:dyDescent="0.2">
      <c r="A3988" s="162" t="s">
        <v>7256</v>
      </c>
      <c r="B3988" s="163" t="s">
        <v>4590</v>
      </c>
      <c r="C3988" s="163">
        <v>7</v>
      </c>
      <c r="D3988" s="163" t="s">
        <v>4838</v>
      </c>
      <c r="E3988" s="163" t="s">
        <v>17</v>
      </c>
      <c r="F3988" s="163">
        <v>4</v>
      </c>
      <c r="G3988" s="163">
        <v>2</v>
      </c>
      <c r="H3988" s="163">
        <v>0</v>
      </c>
      <c r="I3988" s="163">
        <v>0</v>
      </c>
      <c r="J3988" s="163">
        <v>6</v>
      </c>
      <c r="K3988" s="163" t="s">
        <v>18</v>
      </c>
      <c r="L3988" s="164">
        <v>3401220</v>
      </c>
      <c r="M3988" s="165">
        <v>42</v>
      </c>
      <c r="N3988" s="166">
        <v>0</v>
      </c>
      <c r="O3988" s="167"/>
    </row>
    <row r="3989" spans="1:15" s="124" customFormat="1" ht="20.399999999999999" x14ac:dyDescent="0.2">
      <c r="A3989" s="162" t="s">
        <v>7257</v>
      </c>
      <c r="B3989" s="163" t="s">
        <v>2579</v>
      </c>
      <c r="C3989" s="163">
        <v>3</v>
      </c>
      <c r="D3989" s="163" t="s">
        <v>6879</v>
      </c>
      <c r="E3989" s="163" t="s">
        <v>4273</v>
      </c>
      <c r="F3989" s="163">
        <v>75</v>
      </c>
      <c r="G3989" s="163">
        <v>15</v>
      </c>
      <c r="H3989" s="163">
        <v>15</v>
      </c>
      <c r="I3989" s="163">
        <v>0</v>
      </c>
      <c r="J3989" s="163">
        <v>105</v>
      </c>
      <c r="K3989" s="163" t="s">
        <v>18</v>
      </c>
      <c r="L3989" s="164">
        <v>3401220</v>
      </c>
      <c r="M3989" s="165">
        <v>315</v>
      </c>
      <c r="N3989" s="166">
        <v>789.82529999999997</v>
      </c>
      <c r="O3989" s="167"/>
    </row>
    <row r="3990" spans="1:15" s="124" customFormat="1" ht="20.399999999999999" x14ac:dyDescent="0.2">
      <c r="A3990" s="162" t="s">
        <v>7258</v>
      </c>
      <c r="B3990" s="163" t="s">
        <v>7259</v>
      </c>
      <c r="C3990" s="163">
        <v>4</v>
      </c>
      <c r="D3990" s="163" t="s">
        <v>6879</v>
      </c>
      <c r="E3990" s="163" t="s">
        <v>4273</v>
      </c>
      <c r="F3990" s="163">
        <v>75</v>
      </c>
      <c r="G3990" s="163">
        <v>15</v>
      </c>
      <c r="H3990" s="163">
        <v>15</v>
      </c>
      <c r="I3990" s="163">
        <v>0</v>
      </c>
      <c r="J3990" s="163">
        <v>105</v>
      </c>
      <c r="K3990" s="163" t="s">
        <v>18</v>
      </c>
      <c r="L3990" s="164">
        <v>3401220</v>
      </c>
      <c r="M3990" s="165">
        <v>420</v>
      </c>
      <c r="N3990" s="166">
        <v>551.64279999999997</v>
      </c>
      <c r="O3990" s="167"/>
    </row>
    <row r="3991" spans="1:15" s="124" customFormat="1" ht="20.399999999999999" x14ac:dyDescent="0.2">
      <c r="A3991" s="162" t="s">
        <v>7260</v>
      </c>
      <c r="B3991" s="163" t="s">
        <v>1543</v>
      </c>
      <c r="C3991" s="163">
        <v>2</v>
      </c>
      <c r="D3991" s="163" t="s">
        <v>6885</v>
      </c>
      <c r="E3991" s="163" t="s">
        <v>4273</v>
      </c>
      <c r="F3991" s="163">
        <v>75</v>
      </c>
      <c r="G3991" s="163">
        <v>15</v>
      </c>
      <c r="H3991" s="163">
        <v>17</v>
      </c>
      <c r="I3991" s="163">
        <v>0</v>
      </c>
      <c r="J3991" s="163">
        <v>107</v>
      </c>
      <c r="K3991" s="163" t="s">
        <v>18</v>
      </c>
      <c r="L3991" s="164">
        <v>3401220</v>
      </c>
      <c r="M3991" s="165">
        <v>214</v>
      </c>
      <c r="N3991" s="166">
        <v>1088.7195999999999</v>
      </c>
      <c r="O3991" s="167"/>
    </row>
    <row r="3992" spans="1:15" s="124" customFormat="1" ht="20.399999999999999" x14ac:dyDescent="0.2">
      <c r="A3992" s="162" t="s">
        <v>7236</v>
      </c>
      <c r="B3992" s="163" t="s">
        <v>4290</v>
      </c>
      <c r="C3992" s="163">
        <v>6</v>
      </c>
      <c r="D3992" s="163" t="s">
        <v>326</v>
      </c>
      <c r="E3992" s="163" t="s">
        <v>17</v>
      </c>
      <c r="F3992" s="163">
        <v>9</v>
      </c>
      <c r="G3992" s="163">
        <v>6</v>
      </c>
      <c r="H3992" s="163">
        <v>0</v>
      </c>
      <c r="I3992" s="163">
        <v>0</v>
      </c>
      <c r="J3992" s="163">
        <v>15</v>
      </c>
      <c r="K3992" s="163" t="s">
        <v>18</v>
      </c>
      <c r="L3992" s="164">
        <v>3401220</v>
      </c>
      <c r="M3992" s="165">
        <v>90</v>
      </c>
      <c r="N3992" s="166">
        <v>4026</v>
      </c>
      <c r="O3992" s="167"/>
    </row>
    <row r="3993" spans="1:15" s="124" customFormat="1" ht="20.399999999999999" x14ac:dyDescent="0.2">
      <c r="A3993" s="162" t="s">
        <v>7261</v>
      </c>
      <c r="B3993" s="163" t="s">
        <v>526</v>
      </c>
      <c r="C3993" s="163">
        <v>4</v>
      </c>
      <c r="D3993" s="163" t="s">
        <v>298</v>
      </c>
      <c r="E3993" s="163" t="s">
        <v>17</v>
      </c>
      <c r="F3993" s="163">
        <v>6</v>
      </c>
      <c r="G3993" s="163">
        <v>2</v>
      </c>
      <c r="H3993" s="163">
        <v>0</v>
      </c>
      <c r="I3993" s="163">
        <v>0</v>
      </c>
      <c r="J3993" s="163">
        <v>8</v>
      </c>
      <c r="K3993" s="163" t="s">
        <v>18</v>
      </c>
      <c r="L3993" s="164">
        <v>3401220</v>
      </c>
      <c r="M3993" s="165">
        <v>32</v>
      </c>
      <c r="N3993" s="166">
        <v>0</v>
      </c>
      <c r="O3993" s="167"/>
    </row>
    <row r="3994" spans="1:15" s="124" customFormat="1" ht="20.399999999999999" x14ac:dyDescent="0.2">
      <c r="A3994" s="162" t="s">
        <v>7262</v>
      </c>
      <c r="B3994" s="163" t="s">
        <v>4831</v>
      </c>
      <c r="C3994" s="163">
        <v>2</v>
      </c>
      <c r="D3994" s="163" t="s">
        <v>6885</v>
      </c>
      <c r="E3994" s="163" t="s">
        <v>4273</v>
      </c>
      <c r="F3994" s="163">
        <v>75</v>
      </c>
      <c r="G3994" s="163">
        <v>15</v>
      </c>
      <c r="H3994" s="163">
        <v>17</v>
      </c>
      <c r="I3994" s="163">
        <v>0</v>
      </c>
      <c r="J3994" s="163">
        <v>107</v>
      </c>
      <c r="K3994" s="163" t="s">
        <v>18</v>
      </c>
      <c r="L3994" s="164">
        <v>3401220</v>
      </c>
      <c r="M3994" s="165">
        <v>214</v>
      </c>
      <c r="N3994" s="166">
        <v>1088.7195999999999</v>
      </c>
      <c r="O3994" s="167"/>
    </row>
    <row r="3995" spans="1:15" s="124" customFormat="1" ht="20.399999999999999" x14ac:dyDescent="0.2">
      <c r="A3995" s="162" t="s">
        <v>7229</v>
      </c>
      <c r="B3995" s="163" t="s">
        <v>7263</v>
      </c>
      <c r="C3995" s="163">
        <v>9</v>
      </c>
      <c r="D3995" s="163" t="s">
        <v>326</v>
      </c>
      <c r="E3995" s="163"/>
      <c r="F3995" s="163">
        <v>9</v>
      </c>
      <c r="G3995" s="163">
        <v>6</v>
      </c>
      <c r="H3995" s="163">
        <v>0</v>
      </c>
      <c r="I3995" s="163">
        <v>0</v>
      </c>
      <c r="J3995" s="163">
        <v>15</v>
      </c>
      <c r="K3995" s="163"/>
      <c r="L3995" s="164">
        <v>3401220</v>
      </c>
      <c r="M3995" s="165">
        <v>135</v>
      </c>
      <c r="N3995" s="166">
        <v>9074.4887999999992</v>
      </c>
      <c r="O3995" s="167"/>
    </row>
    <row r="3996" spans="1:15" s="124" customFormat="1" ht="20.399999999999999" x14ac:dyDescent="0.2">
      <c r="A3996" s="162" t="s">
        <v>7264</v>
      </c>
      <c r="B3996" s="163" t="s">
        <v>654</v>
      </c>
      <c r="C3996" s="163">
        <v>2</v>
      </c>
      <c r="D3996" s="163" t="s">
        <v>6885</v>
      </c>
      <c r="E3996" s="163" t="s">
        <v>4273</v>
      </c>
      <c r="F3996" s="163">
        <v>75</v>
      </c>
      <c r="G3996" s="163">
        <v>15</v>
      </c>
      <c r="H3996" s="163">
        <v>17</v>
      </c>
      <c r="I3996" s="163">
        <v>0</v>
      </c>
      <c r="J3996" s="163">
        <v>107</v>
      </c>
      <c r="K3996" s="163" t="s">
        <v>18</v>
      </c>
      <c r="L3996" s="164">
        <v>3401220</v>
      </c>
      <c r="M3996" s="165">
        <v>214</v>
      </c>
      <c r="N3996" s="166">
        <v>1088.7195999999999</v>
      </c>
      <c r="O3996" s="167"/>
    </row>
    <row r="3997" spans="1:15" s="124" customFormat="1" ht="20.399999999999999" x14ac:dyDescent="0.2">
      <c r="A3997" s="162" t="s">
        <v>7265</v>
      </c>
      <c r="B3997" s="163" t="s">
        <v>7266</v>
      </c>
      <c r="C3997" s="163">
        <v>2</v>
      </c>
      <c r="D3997" s="163" t="s">
        <v>6885</v>
      </c>
      <c r="E3997" s="163" t="s">
        <v>4273</v>
      </c>
      <c r="F3997" s="163">
        <v>75</v>
      </c>
      <c r="G3997" s="163">
        <v>15</v>
      </c>
      <c r="H3997" s="163">
        <v>17</v>
      </c>
      <c r="I3997" s="163">
        <v>0</v>
      </c>
      <c r="J3997" s="163">
        <v>107</v>
      </c>
      <c r="K3997" s="163" t="s">
        <v>18</v>
      </c>
      <c r="L3997" s="164">
        <v>3401220</v>
      </c>
      <c r="M3997" s="165">
        <v>214</v>
      </c>
      <c r="N3997" s="166">
        <v>1088.7195999999999</v>
      </c>
      <c r="O3997" s="167"/>
    </row>
    <row r="3998" spans="1:15" s="124" customFormat="1" ht="20.399999999999999" x14ac:dyDescent="0.2">
      <c r="A3998" s="162" t="s">
        <v>7261</v>
      </c>
      <c r="B3998" s="163" t="s">
        <v>7267</v>
      </c>
      <c r="C3998" s="163">
        <v>4</v>
      </c>
      <c r="D3998" s="163" t="s">
        <v>326</v>
      </c>
      <c r="E3998" s="163" t="s">
        <v>17</v>
      </c>
      <c r="F3998" s="163">
        <v>6</v>
      </c>
      <c r="G3998" s="163">
        <v>2</v>
      </c>
      <c r="H3998" s="163">
        <v>0</v>
      </c>
      <c r="I3998" s="163">
        <v>0</v>
      </c>
      <c r="J3998" s="163">
        <v>8</v>
      </c>
      <c r="K3998" s="163" t="s">
        <v>18</v>
      </c>
      <c r="L3998" s="164">
        <v>3401220</v>
      </c>
      <c r="M3998" s="165">
        <v>32</v>
      </c>
      <c r="N3998" s="166">
        <v>0</v>
      </c>
      <c r="O3998" s="167"/>
    </row>
    <row r="3999" spans="1:15" s="124" customFormat="1" ht="20.399999999999999" x14ac:dyDescent="0.2">
      <c r="A3999" s="162" t="s">
        <v>7268</v>
      </c>
      <c r="B3999" s="163" t="s">
        <v>4448</v>
      </c>
      <c r="C3999" s="163">
        <v>3</v>
      </c>
      <c r="D3999" s="163" t="s">
        <v>6885</v>
      </c>
      <c r="E3999" s="163" t="s">
        <v>4273</v>
      </c>
      <c r="F3999" s="163">
        <v>75</v>
      </c>
      <c r="G3999" s="163">
        <v>15</v>
      </c>
      <c r="H3999" s="163">
        <v>15</v>
      </c>
      <c r="I3999" s="163">
        <v>0</v>
      </c>
      <c r="J3999" s="163">
        <v>105</v>
      </c>
      <c r="K3999" s="163" t="s">
        <v>18</v>
      </c>
      <c r="L3999" s="164">
        <v>3401220</v>
      </c>
      <c r="M3999" s="165">
        <v>315</v>
      </c>
      <c r="N3999" s="166">
        <v>662.50789999999995</v>
      </c>
      <c r="O3999" s="167"/>
    </row>
    <row r="4000" spans="1:15" s="124" customFormat="1" ht="20.399999999999999" x14ac:dyDescent="0.2">
      <c r="A4000" s="162" t="s">
        <v>7269</v>
      </c>
      <c r="B4000" s="163" t="s">
        <v>1989</v>
      </c>
      <c r="C4000" s="163">
        <v>2</v>
      </c>
      <c r="D4000" s="163" t="s">
        <v>6885</v>
      </c>
      <c r="E4000" s="163" t="s">
        <v>4273</v>
      </c>
      <c r="F4000" s="163">
        <v>75</v>
      </c>
      <c r="G4000" s="163">
        <v>15</v>
      </c>
      <c r="H4000" s="163">
        <v>15</v>
      </c>
      <c r="I4000" s="163">
        <v>0</v>
      </c>
      <c r="J4000" s="163">
        <v>105</v>
      </c>
      <c r="K4000" s="163" t="s">
        <v>18</v>
      </c>
      <c r="L4000" s="164">
        <v>3401220</v>
      </c>
      <c r="M4000" s="165">
        <v>210</v>
      </c>
      <c r="N4000" s="166">
        <v>1086.2380000000001</v>
      </c>
      <c r="O4000" s="167"/>
    </row>
    <row r="4001" spans="1:15" s="124" customFormat="1" ht="20.399999999999999" x14ac:dyDescent="0.2">
      <c r="A4001" s="162" t="s">
        <v>7270</v>
      </c>
      <c r="B4001" s="163" t="s">
        <v>4450</v>
      </c>
      <c r="C4001" s="163">
        <v>7</v>
      </c>
      <c r="D4001" s="163" t="s">
        <v>265</v>
      </c>
      <c r="E4001" s="163" t="s">
        <v>17</v>
      </c>
      <c r="F4001" s="163">
        <v>2</v>
      </c>
      <c r="G4001" s="163">
        <v>3</v>
      </c>
      <c r="H4001" s="163">
        <v>0</v>
      </c>
      <c r="I4001" s="163">
        <v>0</v>
      </c>
      <c r="J4001" s="163">
        <v>5</v>
      </c>
      <c r="K4001" s="163" t="s">
        <v>18</v>
      </c>
      <c r="L4001" s="164">
        <v>3401220</v>
      </c>
      <c r="M4001" s="165">
        <v>35</v>
      </c>
      <c r="N4001" s="166">
        <v>9973.1427999999996</v>
      </c>
      <c r="O4001" s="167"/>
    </row>
    <row r="4002" spans="1:15" s="124" customFormat="1" ht="20.399999999999999" x14ac:dyDescent="0.2">
      <c r="A4002" s="162" t="s">
        <v>7271</v>
      </c>
      <c r="B4002" s="163" t="s">
        <v>7272</v>
      </c>
      <c r="C4002" s="163">
        <v>7</v>
      </c>
      <c r="D4002" s="163" t="s">
        <v>88</v>
      </c>
      <c r="E4002" s="163" t="s">
        <v>17</v>
      </c>
      <c r="F4002" s="163">
        <v>5</v>
      </c>
      <c r="G4002" s="163">
        <v>2</v>
      </c>
      <c r="H4002" s="163">
        <v>0</v>
      </c>
      <c r="I4002" s="163">
        <v>0</v>
      </c>
      <c r="J4002" s="163">
        <v>7</v>
      </c>
      <c r="K4002" s="163" t="s">
        <v>18</v>
      </c>
      <c r="L4002" s="164">
        <v>3401220</v>
      </c>
      <c r="M4002" s="165">
        <v>49</v>
      </c>
      <c r="N4002" s="166">
        <v>9310.2039999999997</v>
      </c>
      <c r="O4002" s="167"/>
    </row>
    <row r="4003" spans="1:15" s="124" customFormat="1" ht="20.399999999999999" x14ac:dyDescent="0.2">
      <c r="A4003" s="162" t="s">
        <v>7236</v>
      </c>
      <c r="B4003" s="163" t="s">
        <v>7273</v>
      </c>
      <c r="C4003" s="163">
        <v>7</v>
      </c>
      <c r="D4003" s="163" t="s">
        <v>865</v>
      </c>
      <c r="E4003" s="163" t="s">
        <v>17</v>
      </c>
      <c r="F4003" s="163">
        <v>9</v>
      </c>
      <c r="G4003" s="163">
        <v>6</v>
      </c>
      <c r="H4003" s="163">
        <v>0</v>
      </c>
      <c r="I4003" s="163">
        <v>0</v>
      </c>
      <c r="J4003" s="163">
        <v>15</v>
      </c>
      <c r="K4003" s="163" t="s">
        <v>18</v>
      </c>
      <c r="L4003" s="164">
        <v>3401220</v>
      </c>
      <c r="M4003" s="165">
        <v>105</v>
      </c>
      <c r="N4003" s="166">
        <v>3173.2379999999998</v>
      </c>
      <c r="O4003" s="167"/>
    </row>
    <row r="4004" spans="1:15" s="124" customFormat="1" ht="20.399999999999999" x14ac:dyDescent="0.2">
      <c r="A4004" s="162" t="s">
        <v>7240</v>
      </c>
      <c r="B4004" s="163" t="s">
        <v>7042</v>
      </c>
      <c r="C4004" s="163">
        <v>5</v>
      </c>
      <c r="D4004" s="163" t="s">
        <v>865</v>
      </c>
      <c r="E4004" s="163" t="s">
        <v>17</v>
      </c>
      <c r="F4004" s="163">
        <v>4</v>
      </c>
      <c r="G4004" s="163">
        <v>2</v>
      </c>
      <c r="H4004" s="163">
        <v>0</v>
      </c>
      <c r="I4004" s="163">
        <v>0</v>
      </c>
      <c r="J4004" s="163">
        <v>6</v>
      </c>
      <c r="K4004" s="163" t="s">
        <v>18</v>
      </c>
      <c r="L4004" s="164">
        <v>3401220</v>
      </c>
      <c r="M4004" s="165">
        <v>30</v>
      </c>
      <c r="N4004" s="166">
        <v>0</v>
      </c>
      <c r="O4004" s="167"/>
    </row>
    <row r="4005" spans="1:15" s="124" customFormat="1" ht="20.399999999999999" x14ac:dyDescent="0.2">
      <c r="A4005" s="162" t="s">
        <v>7274</v>
      </c>
      <c r="B4005" s="163" t="s">
        <v>6538</v>
      </c>
      <c r="C4005" s="163">
        <v>7</v>
      </c>
      <c r="D4005" s="163" t="s">
        <v>326</v>
      </c>
      <c r="E4005" s="163" t="s">
        <v>17</v>
      </c>
      <c r="F4005" s="163">
        <v>2</v>
      </c>
      <c r="G4005" s="163">
        <v>3</v>
      </c>
      <c r="H4005" s="163">
        <v>0</v>
      </c>
      <c r="I4005" s="163">
        <v>0</v>
      </c>
      <c r="J4005" s="163">
        <v>5</v>
      </c>
      <c r="K4005" s="163" t="s">
        <v>18</v>
      </c>
      <c r="L4005" s="164">
        <v>3401220</v>
      </c>
      <c r="M4005" s="165">
        <v>35</v>
      </c>
      <c r="N4005" s="166">
        <v>8164</v>
      </c>
      <c r="O4005" s="167"/>
    </row>
    <row r="4006" spans="1:15" s="124" customFormat="1" ht="20.399999999999999" x14ac:dyDescent="0.2">
      <c r="A4006" s="162" t="s">
        <v>7275</v>
      </c>
      <c r="B4006" s="163" t="s">
        <v>2132</v>
      </c>
      <c r="C4006" s="163">
        <v>6</v>
      </c>
      <c r="D4006" s="163" t="s">
        <v>326</v>
      </c>
      <c r="E4006" s="163" t="s">
        <v>17</v>
      </c>
      <c r="F4006" s="163">
        <v>8</v>
      </c>
      <c r="G4006" s="163">
        <v>4</v>
      </c>
      <c r="H4006" s="163">
        <v>0</v>
      </c>
      <c r="I4006" s="163">
        <v>0</v>
      </c>
      <c r="J4006" s="163">
        <v>12</v>
      </c>
      <c r="K4006" s="163" t="s">
        <v>18</v>
      </c>
      <c r="L4006" s="164">
        <v>3401220</v>
      </c>
      <c r="M4006" s="165">
        <v>72</v>
      </c>
      <c r="N4006" s="166">
        <v>5083.7222000000002</v>
      </c>
      <c r="O4006" s="167"/>
    </row>
    <row r="4007" spans="1:15" s="124" customFormat="1" ht="20.399999999999999" x14ac:dyDescent="0.2">
      <c r="A4007" s="162" t="s">
        <v>7271</v>
      </c>
      <c r="B4007" s="163" t="s">
        <v>6489</v>
      </c>
      <c r="C4007" s="163">
        <v>6</v>
      </c>
      <c r="D4007" s="163" t="s">
        <v>326</v>
      </c>
      <c r="E4007" s="163" t="s">
        <v>17</v>
      </c>
      <c r="F4007" s="163">
        <v>8</v>
      </c>
      <c r="G4007" s="163">
        <v>4</v>
      </c>
      <c r="H4007" s="163">
        <v>0</v>
      </c>
      <c r="I4007" s="163">
        <v>0</v>
      </c>
      <c r="J4007" s="163">
        <v>12</v>
      </c>
      <c r="K4007" s="163" t="s">
        <v>18</v>
      </c>
      <c r="L4007" s="164">
        <v>3401220</v>
      </c>
      <c r="M4007" s="165">
        <v>72</v>
      </c>
      <c r="N4007" s="166">
        <v>6310</v>
      </c>
      <c r="O4007" s="167"/>
    </row>
    <row r="4008" spans="1:15" s="124" customFormat="1" ht="20.399999999999999" x14ac:dyDescent="0.2">
      <c r="A4008" s="162" t="s">
        <v>7271</v>
      </c>
      <c r="B4008" s="163" t="s">
        <v>7276</v>
      </c>
      <c r="C4008" s="163">
        <v>5</v>
      </c>
      <c r="D4008" s="163" t="s">
        <v>140</v>
      </c>
      <c r="E4008" s="163" t="s">
        <v>17</v>
      </c>
      <c r="F4008" s="163">
        <v>5</v>
      </c>
      <c r="G4008" s="163">
        <v>2</v>
      </c>
      <c r="H4008" s="163">
        <v>0</v>
      </c>
      <c r="I4008" s="163">
        <v>0</v>
      </c>
      <c r="J4008" s="163">
        <v>7</v>
      </c>
      <c r="K4008" s="163" t="s">
        <v>18</v>
      </c>
      <c r="L4008" s="164">
        <v>3401220</v>
      </c>
      <c r="M4008" s="165">
        <v>35</v>
      </c>
      <c r="N4008" s="166">
        <v>14808.571400000001</v>
      </c>
      <c r="O4008" s="167"/>
    </row>
    <row r="4009" spans="1:15" s="124" customFormat="1" ht="20.399999999999999" x14ac:dyDescent="0.2">
      <c r="A4009" s="162" t="s">
        <v>7277</v>
      </c>
      <c r="B4009" s="163" t="s">
        <v>2374</v>
      </c>
      <c r="C4009" s="163">
        <v>9</v>
      </c>
      <c r="D4009" s="163" t="s">
        <v>326</v>
      </c>
      <c r="E4009" s="163" t="s">
        <v>17</v>
      </c>
      <c r="F4009" s="163">
        <v>2</v>
      </c>
      <c r="G4009" s="163">
        <v>3</v>
      </c>
      <c r="H4009" s="163">
        <v>0</v>
      </c>
      <c r="I4009" s="163">
        <v>0</v>
      </c>
      <c r="J4009" s="163">
        <v>5</v>
      </c>
      <c r="K4009" s="163" t="s">
        <v>18</v>
      </c>
      <c r="L4009" s="164">
        <v>3401220</v>
      </c>
      <c r="M4009" s="165">
        <v>45</v>
      </c>
      <c r="N4009" s="166">
        <v>4726.6665999999996</v>
      </c>
      <c r="O4009" s="167"/>
    </row>
    <row r="4010" spans="1:15" s="124" customFormat="1" ht="20.399999999999999" x14ac:dyDescent="0.2">
      <c r="A4010" s="162" t="s">
        <v>6892</v>
      </c>
      <c r="B4010" s="163" t="s">
        <v>7278</v>
      </c>
      <c r="C4010" s="163">
        <v>2</v>
      </c>
      <c r="D4010" s="163" t="s">
        <v>159</v>
      </c>
      <c r="E4010" s="163"/>
      <c r="F4010" s="163">
        <v>18</v>
      </c>
      <c r="G4010" s="163">
        <v>0</v>
      </c>
      <c r="H4010" s="163">
        <v>0</v>
      </c>
      <c r="I4010" s="163">
        <v>0</v>
      </c>
      <c r="J4010" s="163">
        <v>18</v>
      </c>
      <c r="K4010" s="163"/>
      <c r="L4010" s="164">
        <v>3401220</v>
      </c>
      <c r="M4010" s="165">
        <v>36</v>
      </c>
      <c r="N4010" s="166">
        <v>0</v>
      </c>
      <c r="O4010" s="167"/>
    </row>
    <row r="4011" spans="1:15" s="124" customFormat="1" ht="20.399999999999999" x14ac:dyDescent="0.2">
      <c r="A4011" s="162" t="s">
        <v>7279</v>
      </c>
      <c r="B4011" s="163" t="s">
        <v>4777</v>
      </c>
      <c r="C4011" s="163">
        <v>6</v>
      </c>
      <c r="D4011" s="163" t="s">
        <v>88</v>
      </c>
      <c r="E4011" s="163" t="s">
        <v>17</v>
      </c>
      <c r="F4011" s="163">
        <v>2</v>
      </c>
      <c r="G4011" s="163">
        <v>3</v>
      </c>
      <c r="H4011" s="163">
        <v>0</v>
      </c>
      <c r="I4011" s="163">
        <v>0</v>
      </c>
      <c r="J4011" s="163">
        <v>5</v>
      </c>
      <c r="K4011" s="163" t="s">
        <v>18</v>
      </c>
      <c r="L4011" s="164">
        <v>3401220</v>
      </c>
      <c r="M4011" s="165">
        <v>30</v>
      </c>
      <c r="N4011" s="166">
        <v>0</v>
      </c>
      <c r="O4011" s="167"/>
    </row>
    <row r="4012" spans="1:15" s="124" customFormat="1" ht="20.399999999999999" x14ac:dyDescent="0.2">
      <c r="A4012" s="162" t="s">
        <v>7229</v>
      </c>
      <c r="B4012" s="163" t="s">
        <v>7280</v>
      </c>
      <c r="C4012" s="163">
        <v>21</v>
      </c>
      <c r="D4012" s="163" t="s">
        <v>159</v>
      </c>
      <c r="E4012" s="163"/>
      <c r="F4012" s="163">
        <v>15</v>
      </c>
      <c r="G4012" s="163">
        <v>5</v>
      </c>
      <c r="H4012" s="163">
        <v>0</v>
      </c>
      <c r="I4012" s="163">
        <v>0</v>
      </c>
      <c r="J4012" s="163">
        <v>20</v>
      </c>
      <c r="K4012" s="163"/>
      <c r="L4012" s="164">
        <v>3401220</v>
      </c>
      <c r="M4012" s="165">
        <v>420</v>
      </c>
      <c r="N4012" s="166">
        <v>0</v>
      </c>
      <c r="O4012" s="167"/>
    </row>
    <row r="4013" spans="1:15" s="124" customFormat="1" ht="20.399999999999999" x14ac:dyDescent="0.2">
      <c r="A4013" s="162" t="s">
        <v>7281</v>
      </c>
      <c r="B4013" s="163" t="s">
        <v>7282</v>
      </c>
      <c r="C4013" s="163">
        <v>22</v>
      </c>
      <c r="D4013" s="163" t="s">
        <v>326</v>
      </c>
      <c r="E4013" s="163"/>
      <c r="F4013" s="163">
        <v>9</v>
      </c>
      <c r="G4013" s="163">
        <v>2</v>
      </c>
      <c r="H4013" s="163">
        <v>0</v>
      </c>
      <c r="I4013" s="163">
        <v>0</v>
      </c>
      <c r="J4013" s="163">
        <v>11</v>
      </c>
      <c r="K4013" s="163"/>
      <c r="L4013" s="164">
        <v>3401220</v>
      </c>
      <c r="M4013" s="165">
        <v>242</v>
      </c>
      <c r="N4013" s="166">
        <v>0</v>
      </c>
      <c r="O4013" s="167"/>
    </row>
    <row r="4014" spans="1:15" s="124" customFormat="1" ht="30.6" x14ac:dyDescent="0.2">
      <c r="A4014" s="162" t="s">
        <v>7229</v>
      </c>
      <c r="B4014" s="163" t="s">
        <v>7283</v>
      </c>
      <c r="C4014" s="163">
        <v>18</v>
      </c>
      <c r="D4014" s="163" t="s">
        <v>7284</v>
      </c>
      <c r="E4014" s="163"/>
      <c r="F4014" s="163">
        <v>15</v>
      </c>
      <c r="G4014" s="163">
        <v>4</v>
      </c>
      <c r="H4014" s="163">
        <v>0</v>
      </c>
      <c r="I4014" s="163">
        <v>0</v>
      </c>
      <c r="J4014" s="163">
        <v>19</v>
      </c>
      <c r="K4014" s="163"/>
      <c r="L4014" s="164">
        <v>3401220</v>
      </c>
      <c r="M4014" s="165">
        <v>342</v>
      </c>
      <c r="N4014" s="166">
        <v>0</v>
      </c>
      <c r="O4014" s="167"/>
    </row>
    <row r="4015" spans="1:15" s="124" customFormat="1" ht="20.399999999999999" x14ac:dyDescent="0.2">
      <c r="A4015" s="162" t="s">
        <v>7285</v>
      </c>
      <c r="B4015" s="163" t="s">
        <v>7286</v>
      </c>
      <c r="C4015" s="163">
        <v>11</v>
      </c>
      <c r="D4015" s="163" t="s">
        <v>102</v>
      </c>
      <c r="E4015" s="163"/>
      <c r="F4015" s="163">
        <v>6</v>
      </c>
      <c r="G4015" s="163">
        <v>2</v>
      </c>
      <c r="H4015" s="163">
        <v>0</v>
      </c>
      <c r="I4015" s="163">
        <v>0</v>
      </c>
      <c r="J4015" s="163">
        <v>8</v>
      </c>
      <c r="K4015" s="163"/>
      <c r="L4015" s="164">
        <v>3401220</v>
      </c>
      <c r="M4015" s="165">
        <v>88</v>
      </c>
      <c r="N4015" s="166">
        <v>0</v>
      </c>
      <c r="O4015" s="167"/>
    </row>
    <row r="4016" spans="1:15" s="124" customFormat="1" ht="20.399999999999999" x14ac:dyDescent="0.2">
      <c r="A4016" s="162" t="s">
        <v>5624</v>
      </c>
      <c r="B4016" s="163" t="s">
        <v>5992</v>
      </c>
      <c r="C4016" s="163">
        <v>7</v>
      </c>
      <c r="D4016" s="163" t="s">
        <v>336</v>
      </c>
      <c r="E4016" s="163"/>
      <c r="F4016" s="163">
        <v>5</v>
      </c>
      <c r="G4016" s="163">
        <v>4</v>
      </c>
      <c r="H4016" s="163">
        <v>0</v>
      </c>
      <c r="I4016" s="163">
        <v>0</v>
      </c>
      <c r="J4016" s="163">
        <v>9</v>
      </c>
      <c r="K4016" s="163"/>
      <c r="L4016" s="164">
        <v>3401220</v>
      </c>
      <c r="M4016" s="165">
        <v>63</v>
      </c>
      <c r="N4016" s="166">
        <v>0</v>
      </c>
      <c r="O4016" s="167"/>
    </row>
    <row r="4017" spans="1:15" s="124" customFormat="1" ht="30.6" x14ac:dyDescent="0.2">
      <c r="A4017" s="162" t="s">
        <v>7287</v>
      </c>
      <c r="B4017" s="163" t="s">
        <v>4196</v>
      </c>
      <c r="C4017" s="163">
        <v>12</v>
      </c>
      <c r="D4017" s="163" t="s">
        <v>7284</v>
      </c>
      <c r="E4017" s="163"/>
      <c r="F4017" s="163">
        <v>6</v>
      </c>
      <c r="G4017" s="163">
        <v>2</v>
      </c>
      <c r="H4017" s="163">
        <v>0</v>
      </c>
      <c r="I4017" s="163">
        <v>0</v>
      </c>
      <c r="J4017" s="163">
        <v>8</v>
      </c>
      <c r="K4017" s="163"/>
      <c r="L4017" s="164">
        <v>3401220</v>
      </c>
      <c r="M4017" s="165">
        <v>96</v>
      </c>
      <c r="N4017" s="166">
        <v>0</v>
      </c>
      <c r="O4017" s="167"/>
    </row>
    <row r="4018" spans="1:15" s="124" customFormat="1" ht="20.399999999999999" x14ac:dyDescent="0.2">
      <c r="A4018" s="162" t="s">
        <v>7229</v>
      </c>
      <c r="B4018" s="163" t="s">
        <v>7288</v>
      </c>
      <c r="C4018" s="163">
        <v>31</v>
      </c>
      <c r="D4018" s="163" t="s">
        <v>326</v>
      </c>
      <c r="E4018" s="163"/>
      <c r="F4018" s="163">
        <v>14</v>
      </c>
      <c r="G4018" s="163">
        <v>6</v>
      </c>
      <c r="H4018" s="163">
        <v>0</v>
      </c>
      <c r="I4018" s="163">
        <v>0</v>
      </c>
      <c r="J4018" s="163">
        <v>20</v>
      </c>
      <c r="K4018" s="163"/>
      <c r="L4018" s="164">
        <v>3401220</v>
      </c>
      <c r="M4018" s="165">
        <v>620</v>
      </c>
      <c r="N4018" s="166">
        <v>0</v>
      </c>
      <c r="O4018" s="167"/>
    </row>
    <row r="4019" spans="1:15" s="124" customFormat="1" ht="20.399999999999999" x14ac:dyDescent="0.2">
      <c r="A4019" s="162" t="s">
        <v>7229</v>
      </c>
      <c r="B4019" s="163" t="s">
        <v>7289</v>
      </c>
      <c r="C4019" s="163">
        <v>21</v>
      </c>
      <c r="D4019" s="163" t="s">
        <v>90</v>
      </c>
      <c r="E4019" s="163"/>
      <c r="F4019" s="163">
        <v>10</v>
      </c>
      <c r="G4019" s="163">
        <v>2</v>
      </c>
      <c r="H4019" s="163">
        <v>0</v>
      </c>
      <c r="I4019" s="163">
        <v>0</v>
      </c>
      <c r="J4019" s="163">
        <v>12</v>
      </c>
      <c r="K4019" s="163"/>
      <c r="L4019" s="164">
        <v>3401220</v>
      </c>
      <c r="M4019" s="165">
        <v>252</v>
      </c>
      <c r="N4019" s="166">
        <v>0</v>
      </c>
      <c r="O4019" s="167"/>
    </row>
    <row r="4020" spans="1:15" s="124" customFormat="1" ht="20.399999999999999" x14ac:dyDescent="0.2">
      <c r="A4020" s="162" t="s">
        <v>7290</v>
      </c>
      <c r="B4020" s="163" t="s">
        <v>7291</v>
      </c>
      <c r="C4020" s="163">
        <v>26</v>
      </c>
      <c r="D4020" s="163" t="s">
        <v>88</v>
      </c>
      <c r="E4020" s="163"/>
      <c r="F4020" s="163">
        <v>6</v>
      </c>
      <c r="G4020" s="163">
        <v>3</v>
      </c>
      <c r="H4020" s="163">
        <v>0</v>
      </c>
      <c r="I4020" s="163">
        <v>0</v>
      </c>
      <c r="J4020" s="163">
        <v>9</v>
      </c>
      <c r="K4020" s="163"/>
      <c r="L4020" s="164">
        <v>3401220</v>
      </c>
      <c r="M4020" s="165">
        <v>234</v>
      </c>
      <c r="N4020" s="166">
        <v>0</v>
      </c>
      <c r="O4020" s="167"/>
    </row>
    <row r="4021" spans="1:15" s="124" customFormat="1" ht="20.399999999999999" x14ac:dyDescent="0.2">
      <c r="A4021" s="162" t="s">
        <v>7292</v>
      </c>
      <c r="B4021" s="163" t="s">
        <v>7293</v>
      </c>
      <c r="C4021" s="163">
        <v>24</v>
      </c>
      <c r="D4021" s="163" t="s">
        <v>468</v>
      </c>
      <c r="E4021" s="163"/>
      <c r="F4021" s="163">
        <v>17</v>
      </c>
      <c r="G4021" s="163">
        <v>4</v>
      </c>
      <c r="H4021" s="163">
        <v>0</v>
      </c>
      <c r="I4021" s="163">
        <v>0</v>
      </c>
      <c r="J4021" s="163">
        <v>21</v>
      </c>
      <c r="K4021" s="163"/>
      <c r="L4021" s="164">
        <v>3401220</v>
      </c>
      <c r="M4021" s="165">
        <v>504</v>
      </c>
      <c r="N4021" s="166">
        <v>0</v>
      </c>
      <c r="O4021" s="167"/>
    </row>
    <row r="4022" spans="1:15" s="124" customFormat="1" ht="20.399999999999999" x14ac:dyDescent="0.2">
      <c r="A4022" s="162" t="s">
        <v>7229</v>
      </c>
      <c r="B4022" s="163" t="s">
        <v>7294</v>
      </c>
      <c r="C4022" s="163">
        <v>30</v>
      </c>
      <c r="D4022" s="163" t="s">
        <v>468</v>
      </c>
      <c r="E4022" s="163"/>
      <c r="F4022" s="163">
        <v>12</v>
      </c>
      <c r="G4022" s="163">
        <v>4</v>
      </c>
      <c r="H4022" s="163">
        <v>0</v>
      </c>
      <c r="I4022" s="163">
        <v>0</v>
      </c>
      <c r="J4022" s="163">
        <v>16</v>
      </c>
      <c r="K4022" s="163"/>
      <c r="L4022" s="164">
        <v>3401220</v>
      </c>
      <c r="M4022" s="165">
        <v>480</v>
      </c>
      <c r="N4022" s="166">
        <v>0</v>
      </c>
      <c r="O4022" s="167"/>
    </row>
    <row r="4023" spans="1:15" s="124" customFormat="1" ht="20.399999999999999" x14ac:dyDescent="0.2">
      <c r="A4023" s="162" t="s">
        <v>7229</v>
      </c>
      <c r="B4023" s="163" t="s">
        <v>7295</v>
      </c>
      <c r="C4023" s="163">
        <v>15</v>
      </c>
      <c r="D4023" s="163" t="s">
        <v>159</v>
      </c>
      <c r="E4023" s="163"/>
      <c r="F4023" s="163">
        <v>16</v>
      </c>
      <c r="G4023" s="163">
        <v>5</v>
      </c>
      <c r="H4023" s="163">
        <v>0</v>
      </c>
      <c r="I4023" s="163">
        <v>0</v>
      </c>
      <c r="J4023" s="163">
        <v>21</v>
      </c>
      <c r="K4023" s="163"/>
      <c r="L4023" s="164">
        <v>3401220</v>
      </c>
      <c r="M4023" s="165">
        <v>315</v>
      </c>
      <c r="N4023" s="166">
        <v>0</v>
      </c>
      <c r="O4023" s="167"/>
    </row>
    <row r="4024" spans="1:15" s="124" customFormat="1" ht="20.399999999999999" x14ac:dyDescent="0.2">
      <c r="A4024" s="162" t="s">
        <v>7243</v>
      </c>
      <c r="B4024" s="163" t="s">
        <v>7296</v>
      </c>
      <c r="C4024" s="163">
        <v>16</v>
      </c>
      <c r="D4024" s="163" t="s">
        <v>88</v>
      </c>
      <c r="E4024" s="163"/>
      <c r="F4024" s="163">
        <v>6</v>
      </c>
      <c r="G4024" s="163">
        <v>2</v>
      </c>
      <c r="H4024" s="163">
        <v>0</v>
      </c>
      <c r="I4024" s="163">
        <v>0</v>
      </c>
      <c r="J4024" s="163">
        <v>8</v>
      </c>
      <c r="K4024" s="163"/>
      <c r="L4024" s="164">
        <v>3401220</v>
      </c>
      <c r="M4024" s="165">
        <v>128</v>
      </c>
      <c r="N4024" s="166">
        <v>0</v>
      </c>
      <c r="O4024" s="167"/>
    </row>
    <row r="4025" spans="1:15" s="124" customFormat="1" ht="20.399999999999999" x14ac:dyDescent="0.2">
      <c r="A4025" s="162" t="s">
        <v>7229</v>
      </c>
      <c r="B4025" s="163" t="s">
        <v>7297</v>
      </c>
      <c r="C4025" s="163">
        <v>17</v>
      </c>
      <c r="D4025" s="163" t="s">
        <v>326</v>
      </c>
      <c r="E4025" s="163"/>
      <c r="F4025" s="163">
        <v>14</v>
      </c>
      <c r="G4025" s="163">
        <v>6</v>
      </c>
      <c r="H4025" s="163">
        <v>0</v>
      </c>
      <c r="I4025" s="163">
        <v>0</v>
      </c>
      <c r="J4025" s="163">
        <v>20</v>
      </c>
      <c r="K4025" s="163"/>
      <c r="L4025" s="164">
        <v>3401220</v>
      </c>
      <c r="M4025" s="165">
        <v>340</v>
      </c>
      <c r="N4025" s="166">
        <v>0</v>
      </c>
      <c r="O4025" s="167"/>
    </row>
    <row r="4026" spans="1:15" s="124" customFormat="1" ht="20.399999999999999" x14ac:dyDescent="0.2">
      <c r="A4026" s="162" t="s">
        <v>7230</v>
      </c>
      <c r="B4026" s="163" t="s">
        <v>7298</v>
      </c>
      <c r="C4026" s="163">
        <v>22</v>
      </c>
      <c r="D4026" s="163" t="s">
        <v>326</v>
      </c>
      <c r="E4026" s="163"/>
      <c r="F4026" s="163">
        <v>6</v>
      </c>
      <c r="G4026" s="163">
        <v>2</v>
      </c>
      <c r="H4026" s="163">
        <v>0</v>
      </c>
      <c r="I4026" s="163">
        <v>0</v>
      </c>
      <c r="J4026" s="163">
        <v>8</v>
      </c>
      <c r="K4026" s="163"/>
      <c r="L4026" s="164">
        <v>3401220</v>
      </c>
      <c r="M4026" s="165">
        <v>176</v>
      </c>
      <c r="N4026" s="166">
        <v>0</v>
      </c>
      <c r="O4026" s="167"/>
    </row>
    <row r="4027" spans="1:15" s="124" customFormat="1" ht="20.399999999999999" x14ac:dyDescent="0.2">
      <c r="A4027" s="162" t="s">
        <v>7229</v>
      </c>
      <c r="B4027" s="163" t="s">
        <v>7299</v>
      </c>
      <c r="C4027" s="163">
        <v>27</v>
      </c>
      <c r="D4027" s="163" t="s">
        <v>90</v>
      </c>
      <c r="E4027" s="163"/>
      <c r="F4027" s="163">
        <v>8</v>
      </c>
      <c r="G4027" s="163">
        <v>2</v>
      </c>
      <c r="H4027" s="163">
        <v>0</v>
      </c>
      <c r="I4027" s="163">
        <v>0</v>
      </c>
      <c r="J4027" s="163">
        <v>10</v>
      </c>
      <c r="K4027" s="163"/>
      <c r="L4027" s="164">
        <v>3401220</v>
      </c>
      <c r="M4027" s="165">
        <v>270</v>
      </c>
      <c r="N4027" s="166">
        <v>0</v>
      </c>
      <c r="O4027" s="167"/>
    </row>
    <row r="4028" spans="1:15" s="124" customFormat="1" ht="20.399999999999999" x14ac:dyDescent="0.2">
      <c r="A4028" s="162" t="s">
        <v>7229</v>
      </c>
      <c r="B4028" s="163" t="s">
        <v>7299</v>
      </c>
      <c r="C4028" s="163">
        <v>27</v>
      </c>
      <c r="D4028" s="163" t="s">
        <v>468</v>
      </c>
      <c r="E4028" s="163"/>
      <c r="F4028" s="163">
        <v>10</v>
      </c>
      <c r="G4028" s="163">
        <v>4</v>
      </c>
      <c r="H4028" s="163">
        <v>0</v>
      </c>
      <c r="I4028" s="163">
        <v>0</v>
      </c>
      <c r="J4028" s="163">
        <v>14</v>
      </c>
      <c r="K4028" s="163"/>
      <c r="L4028" s="164">
        <v>3401220</v>
      </c>
      <c r="M4028" s="165">
        <v>378</v>
      </c>
      <c r="N4028" s="166">
        <v>0</v>
      </c>
      <c r="O4028" s="167"/>
    </row>
    <row r="4029" spans="1:15" s="124" customFormat="1" ht="20.399999999999999" x14ac:dyDescent="0.2">
      <c r="A4029" s="162" t="s">
        <v>6892</v>
      </c>
      <c r="B4029" s="163" t="s">
        <v>7300</v>
      </c>
      <c r="C4029" s="163">
        <v>2</v>
      </c>
      <c r="D4029" s="163" t="s">
        <v>159</v>
      </c>
      <c r="E4029" s="163"/>
      <c r="F4029" s="163">
        <v>18</v>
      </c>
      <c r="G4029" s="163">
        <v>0</v>
      </c>
      <c r="H4029" s="163">
        <v>0</v>
      </c>
      <c r="I4029" s="163">
        <v>0</v>
      </c>
      <c r="J4029" s="163">
        <v>18</v>
      </c>
      <c r="K4029" s="163"/>
      <c r="L4029" s="164">
        <v>3401220</v>
      </c>
      <c r="M4029" s="165">
        <v>36</v>
      </c>
      <c r="N4029" s="166">
        <v>0</v>
      </c>
      <c r="O4029" s="167"/>
    </row>
    <row r="4030" spans="1:15" s="124" customFormat="1" ht="30.6" x14ac:dyDescent="0.2">
      <c r="A4030" s="162" t="s">
        <v>7287</v>
      </c>
      <c r="B4030" s="163" t="s">
        <v>7301</v>
      </c>
      <c r="C4030" s="163">
        <v>10</v>
      </c>
      <c r="D4030" s="163" t="s">
        <v>7284</v>
      </c>
      <c r="E4030" s="163"/>
      <c r="F4030" s="163">
        <v>8</v>
      </c>
      <c r="G4030" s="163">
        <v>2</v>
      </c>
      <c r="H4030" s="163">
        <v>0</v>
      </c>
      <c r="I4030" s="163">
        <v>0</v>
      </c>
      <c r="J4030" s="163">
        <v>10</v>
      </c>
      <c r="K4030" s="163"/>
      <c r="L4030" s="164">
        <v>3401220</v>
      </c>
      <c r="M4030" s="165">
        <v>100</v>
      </c>
      <c r="N4030" s="166">
        <v>0</v>
      </c>
      <c r="O4030" s="167"/>
    </row>
    <row r="4031" spans="1:15" s="124" customFormat="1" ht="30.6" x14ac:dyDescent="0.2">
      <c r="A4031" s="162" t="s">
        <v>7302</v>
      </c>
      <c r="B4031" s="163" t="s">
        <v>7303</v>
      </c>
      <c r="C4031" s="163">
        <v>13</v>
      </c>
      <c r="D4031" s="163" t="s">
        <v>7284</v>
      </c>
      <c r="E4031" s="163"/>
      <c r="F4031" s="163">
        <v>8</v>
      </c>
      <c r="G4031" s="163">
        <v>2</v>
      </c>
      <c r="H4031" s="163">
        <v>0</v>
      </c>
      <c r="I4031" s="163">
        <v>0</v>
      </c>
      <c r="J4031" s="163">
        <v>10</v>
      </c>
      <c r="K4031" s="163"/>
      <c r="L4031" s="164">
        <v>3401220</v>
      </c>
      <c r="M4031" s="165">
        <v>130</v>
      </c>
      <c r="N4031" s="166">
        <v>0</v>
      </c>
      <c r="O4031" s="167"/>
    </row>
    <row r="4032" spans="1:15" s="124" customFormat="1" ht="20.399999999999999" x14ac:dyDescent="0.2">
      <c r="A4032" s="162" t="s">
        <v>7243</v>
      </c>
      <c r="B4032" s="163" t="s">
        <v>7304</v>
      </c>
      <c r="C4032" s="163">
        <v>16</v>
      </c>
      <c r="D4032" s="163" t="s">
        <v>88</v>
      </c>
      <c r="E4032" s="163"/>
      <c r="F4032" s="163">
        <v>6</v>
      </c>
      <c r="G4032" s="163">
        <v>2</v>
      </c>
      <c r="H4032" s="163">
        <v>0</v>
      </c>
      <c r="I4032" s="163">
        <v>0</v>
      </c>
      <c r="J4032" s="163">
        <v>8</v>
      </c>
      <c r="K4032" s="163"/>
      <c r="L4032" s="164">
        <v>3401220</v>
      </c>
      <c r="M4032" s="165">
        <v>128</v>
      </c>
      <c r="N4032" s="166">
        <v>0</v>
      </c>
      <c r="O4032" s="167"/>
    </row>
    <row r="4033" spans="1:15" s="124" customFormat="1" ht="30.6" x14ac:dyDescent="0.2">
      <c r="A4033" s="162" t="s">
        <v>7305</v>
      </c>
      <c r="B4033" s="163" t="s">
        <v>620</v>
      </c>
      <c r="C4033" s="163">
        <v>4</v>
      </c>
      <c r="D4033" s="163" t="s">
        <v>159</v>
      </c>
      <c r="E4033" s="163" t="s">
        <v>4273</v>
      </c>
      <c r="F4033" s="163">
        <v>50</v>
      </c>
      <c r="G4033" s="163">
        <v>10</v>
      </c>
      <c r="H4033" s="163">
        <v>15</v>
      </c>
      <c r="I4033" s="163">
        <v>0</v>
      </c>
      <c r="J4033" s="163">
        <v>75</v>
      </c>
      <c r="K4033" s="163" t="s">
        <v>18</v>
      </c>
      <c r="L4033" s="164">
        <v>3401220</v>
      </c>
      <c r="M4033" s="165">
        <v>300</v>
      </c>
      <c r="N4033" s="166">
        <v>0</v>
      </c>
      <c r="O4033" s="167"/>
    </row>
    <row r="4034" spans="1:15" s="124" customFormat="1" ht="20.399999999999999" x14ac:dyDescent="0.2">
      <c r="A4034" s="162" t="s">
        <v>7229</v>
      </c>
      <c r="B4034" s="163" t="s">
        <v>7306</v>
      </c>
      <c r="C4034" s="163">
        <v>24</v>
      </c>
      <c r="D4034" s="163" t="s">
        <v>326</v>
      </c>
      <c r="E4034" s="163"/>
      <c r="F4034" s="163">
        <v>14</v>
      </c>
      <c r="G4034" s="163">
        <v>6</v>
      </c>
      <c r="H4034" s="163">
        <v>0</v>
      </c>
      <c r="I4034" s="163">
        <v>0</v>
      </c>
      <c r="J4034" s="163">
        <v>20</v>
      </c>
      <c r="K4034" s="163"/>
      <c r="L4034" s="164">
        <v>3401220</v>
      </c>
      <c r="M4034" s="165">
        <v>480</v>
      </c>
      <c r="N4034" s="166">
        <v>0</v>
      </c>
      <c r="O4034" s="167"/>
    </row>
    <row r="4035" spans="1:15" s="124" customFormat="1" ht="20.399999999999999" x14ac:dyDescent="0.2">
      <c r="A4035" s="162" t="s">
        <v>7229</v>
      </c>
      <c r="B4035" s="163" t="s">
        <v>7306</v>
      </c>
      <c r="C4035" s="163">
        <v>24</v>
      </c>
      <c r="D4035" s="163" t="s">
        <v>159</v>
      </c>
      <c r="E4035" s="163"/>
      <c r="F4035" s="163">
        <v>8</v>
      </c>
      <c r="G4035" s="163">
        <v>2</v>
      </c>
      <c r="H4035" s="163">
        <v>0</v>
      </c>
      <c r="I4035" s="163">
        <v>0</v>
      </c>
      <c r="J4035" s="163">
        <v>10</v>
      </c>
      <c r="K4035" s="163"/>
      <c r="L4035" s="164">
        <v>3401220</v>
      </c>
      <c r="M4035" s="165">
        <v>240</v>
      </c>
      <c r="N4035" s="166">
        <v>0</v>
      </c>
      <c r="O4035" s="167"/>
    </row>
    <row r="4036" spans="1:15" s="124" customFormat="1" ht="20.399999999999999" x14ac:dyDescent="0.2">
      <c r="A4036" s="162" t="s">
        <v>7230</v>
      </c>
      <c r="B4036" s="163" t="s">
        <v>7307</v>
      </c>
      <c r="C4036" s="163">
        <v>11</v>
      </c>
      <c r="D4036" s="163" t="s">
        <v>4609</v>
      </c>
      <c r="E4036" s="163"/>
      <c r="F4036" s="163">
        <v>6</v>
      </c>
      <c r="G4036" s="163">
        <v>2</v>
      </c>
      <c r="H4036" s="163">
        <v>0</v>
      </c>
      <c r="I4036" s="163">
        <v>0</v>
      </c>
      <c r="J4036" s="163">
        <v>8</v>
      </c>
      <c r="K4036" s="163"/>
      <c r="L4036" s="164">
        <v>3401220</v>
      </c>
      <c r="M4036" s="165">
        <v>88</v>
      </c>
      <c r="N4036" s="166">
        <v>0</v>
      </c>
      <c r="O4036" s="167"/>
    </row>
    <row r="4037" spans="1:15" s="124" customFormat="1" ht="20.399999999999999" x14ac:dyDescent="0.2">
      <c r="A4037" s="162" t="s">
        <v>7308</v>
      </c>
      <c r="B4037" s="163" t="s">
        <v>7309</v>
      </c>
      <c r="C4037" s="163">
        <v>7</v>
      </c>
      <c r="D4037" s="163" t="s">
        <v>4609</v>
      </c>
      <c r="E4037" s="163" t="s">
        <v>17</v>
      </c>
      <c r="F4037" s="163">
        <v>4</v>
      </c>
      <c r="G4037" s="163">
        <v>2</v>
      </c>
      <c r="H4037" s="163">
        <v>0</v>
      </c>
      <c r="I4037" s="163">
        <v>0</v>
      </c>
      <c r="J4037" s="163">
        <v>6</v>
      </c>
      <c r="K4037" s="163" t="s">
        <v>18</v>
      </c>
      <c r="L4037" s="164">
        <v>3401220</v>
      </c>
      <c r="M4037" s="165">
        <v>42</v>
      </c>
      <c r="N4037" s="166">
        <v>0</v>
      </c>
      <c r="O4037" s="167"/>
    </row>
    <row r="4038" spans="1:15" s="124" customFormat="1" ht="20.399999999999999" x14ac:dyDescent="0.2">
      <c r="A4038" s="162" t="s">
        <v>7243</v>
      </c>
      <c r="B4038" s="163" t="s">
        <v>7310</v>
      </c>
      <c r="C4038" s="163">
        <v>15</v>
      </c>
      <c r="D4038" s="163" t="s">
        <v>88</v>
      </c>
      <c r="E4038" s="163"/>
      <c r="F4038" s="163">
        <v>6</v>
      </c>
      <c r="G4038" s="163">
        <v>2</v>
      </c>
      <c r="H4038" s="163">
        <v>0</v>
      </c>
      <c r="I4038" s="163">
        <v>0</v>
      </c>
      <c r="J4038" s="163">
        <v>8</v>
      </c>
      <c r="K4038" s="163"/>
      <c r="L4038" s="164">
        <v>3401220</v>
      </c>
      <c r="M4038" s="165">
        <v>120</v>
      </c>
      <c r="N4038" s="166">
        <v>0</v>
      </c>
      <c r="O4038" s="167"/>
    </row>
    <row r="4039" spans="1:15" s="124" customFormat="1" ht="20.399999999999999" x14ac:dyDescent="0.2">
      <c r="A4039" s="162" t="s">
        <v>7230</v>
      </c>
      <c r="B4039" s="163" t="s">
        <v>7311</v>
      </c>
      <c r="C4039" s="163">
        <v>13</v>
      </c>
      <c r="D4039" s="163" t="s">
        <v>88</v>
      </c>
      <c r="E4039" s="163"/>
      <c r="F4039" s="163">
        <v>6</v>
      </c>
      <c r="G4039" s="163">
        <v>2</v>
      </c>
      <c r="H4039" s="163">
        <v>0</v>
      </c>
      <c r="I4039" s="163">
        <v>0</v>
      </c>
      <c r="J4039" s="163">
        <v>8</v>
      </c>
      <c r="K4039" s="163"/>
      <c r="L4039" s="164">
        <v>3401220</v>
      </c>
      <c r="M4039" s="165">
        <v>104</v>
      </c>
      <c r="N4039" s="166">
        <v>0</v>
      </c>
      <c r="O4039" s="167"/>
    </row>
    <row r="4040" spans="1:15" s="124" customFormat="1" ht="20.399999999999999" x14ac:dyDescent="0.2">
      <c r="A4040" s="162" t="s">
        <v>7229</v>
      </c>
      <c r="B4040" s="163" t="s">
        <v>7312</v>
      </c>
      <c r="C4040" s="163">
        <v>19</v>
      </c>
      <c r="D4040" s="163" t="s">
        <v>282</v>
      </c>
      <c r="E4040" s="163"/>
      <c r="F4040" s="163">
        <v>16</v>
      </c>
      <c r="G4040" s="163">
        <v>6</v>
      </c>
      <c r="H4040" s="163">
        <v>0</v>
      </c>
      <c r="I4040" s="163">
        <v>0</v>
      </c>
      <c r="J4040" s="163">
        <v>22</v>
      </c>
      <c r="K4040" s="163"/>
      <c r="L4040" s="164">
        <v>3401220</v>
      </c>
      <c r="M4040" s="165">
        <v>418</v>
      </c>
      <c r="N4040" s="166">
        <v>0</v>
      </c>
      <c r="O4040" s="167"/>
    </row>
    <row r="4041" spans="1:15" s="124" customFormat="1" ht="20.399999999999999" x14ac:dyDescent="0.2">
      <c r="A4041" s="162" t="s">
        <v>7243</v>
      </c>
      <c r="B4041" s="163" t="s">
        <v>7313</v>
      </c>
      <c r="C4041" s="163">
        <v>16</v>
      </c>
      <c r="D4041" s="163" t="s">
        <v>282</v>
      </c>
      <c r="E4041" s="163"/>
      <c r="F4041" s="163">
        <v>6</v>
      </c>
      <c r="G4041" s="163">
        <v>2</v>
      </c>
      <c r="H4041" s="163">
        <v>0</v>
      </c>
      <c r="I4041" s="163">
        <v>0</v>
      </c>
      <c r="J4041" s="163">
        <v>8</v>
      </c>
      <c r="K4041" s="163"/>
      <c r="L4041" s="164">
        <v>3401220</v>
      </c>
      <c r="M4041" s="165">
        <v>128</v>
      </c>
      <c r="N4041" s="166">
        <v>0</v>
      </c>
      <c r="O4041" s="167"/>
    </row>
    <row r="4042" spans="1:15" s="124" customFormat="1" ht="20.399999999999999" x14ac:dyDescent="0.2">
      <c r="A4042" s="162" t="s">
        <v>7232</v>
      </c>
      <c r="B4042" s="163" t="s">
        <v>7314</v>
      </c>
      <c r="C4042" s="163">
        <v>7</v>
      </c>
      <c r="D4042" s="163" t="s">
        <v>88</v>
      </c>
      <c r="E4042" s="163" t="s">
        <v>17</v>
      </c>
      <c r="F4042" s="163">
        <v>4</v>
      </c>
      <c r="G4042" s="163">
        <v>2</v>
      </c>
      <c r="H4042" s="163">
        <v>0</v>
      </c>
      <c r="I4042" s="163">
        <v>0</v>
      </c>
      <c r="J4042" s="163">
        <v>6</v>
      </c>
      <c r="K4042" s="163" t="s">
        <v>18</v>
      </c>
      <c r="L4042" s="164">
        <v>3401220</v>
      </c>
      <c r="M4042" s="165">
        <v>42</v>
      </c>
      <c r="N4042" s="166">
        <v>0</v>
      </c>
      <c r="O4042" s="167"/>
    </row>
    <row r="4043" spans="1:15" s="124" customFormat="1" ht="20.399999999999999" x14ac:dyDescent="0.2">
      <c r="A4043" s="162" t="s">
        <v>7229</v>
      </c>
      <c r="B4043" s="163" t="s">
        <v>2355</v>
      </c>
      <c r="C4043" s="163">
        <v>20</v>
      </c>
      <c r="D4043" s="163" t="s">
        <v>282</v>
      </c>
      <c r="E4043" s="163"/>
      <c r="F4043" s="163">
        <v>7</v>
      </c>
      <c r="G4043" s="163">
        <v>2</v>
      </c>
      <c r="H4043" s="163">
        <v>0</v>
      </c>
      <c r="I4043" s="163">
        <v>0</v>
      </c>
      <c r="J4043" s="163">
        <v>9</v>
      </c>
      <c r="K4043" s="163"/>
      <c r="L4043" s="164">
        <v>3401220</v>
      </c>
      <c r="M4043" s="165">
        <v>180</v>
      </c>
      <c r="N4043" s="166">
        <v>0</v>
      </c>
      <c r="O4043" s="167"/>
    </row>
    <row r="4044" spans="1:15" s="124" customFormat="1" ht="20.399999999999999" x14ac:dyDescent="0.2">
      <c r="A4044" s="162" t="s">
        <v>7315</v>
      </c>
      <c r="B4044" s="163" t="s">
        <v>7316</v>
      </c>
      <c r="C4044" s="163">
        <v>6</v>
      </c>
      <c r="D4044" s="163" t="s">
        <v>282</v>
      </c>
      <c r="E4044" s="163" t="s">
        <v>17</v>
      </c>
      <c r="F4044" s="163">
        <v>9</v>
      </c>
      <c r="G4044" s="163">
        <v>4</v>
      </c>
      <c r="H4044" s="163">
        <v>0</v>
      </c>
      <c r="I4044" s="163">
        <v>0</v>
      </c>
      <c r="J4044" s="163">
        <v>13</v>
      </c>
      <c r="K4044" s="163" t="s">
        <v>18</v>
      </c>
      <c r="L4044" s="164">
        <v>3401220</v>
      </c>
      <c r="M4044" s="165">
        <v>78</v>
      </c>
      <c r="N4044" s="166">
        <v>0</v>
      </c>
      <c r="O4044" s="167"/>
    </row>
    <row r="4045" spans="1:15" s="124" customFormat="1" ht="20.399999999999999" x14ac:dyDescent="0.2">
      <c r="A4045" s="162" t="s">
        <v>7317</v>
      </c>
      <c r="B4045" s="163" t="s">
        <v>3538</v>
      </c>
      <c r="C4045" s="163">
        <v>8</v>
      </c>
      <c r="D4045" s="163" t="s">
        <v>261</v>
      </c>
      <c r="E4045" s="163" t="s">
        <v>17</v>
      </c>
      <c r="F4045" s="163">
        <v>4</v>
      </c>
      <c r="G4045" s="163">
        <v>2</v>
      </c>
      <c r="H4045" s="163">
        <v>0</v>
      </c>
      <c r="I4045" s="163">
        <v>0</v>
      </c>
      <c r="J4045" s="163">
        <v>6</v>
      </c>
      <c r="K4045" s="163" t="s">
        <v>18</v>
      </c>
      <c r="L4045" s="164">
        <v>3401220</v>
      </c>
      <c r="M4045" s="165">
        <v>48</v>
      </c>
      <c r="N4045" s="166">
        <v>0</v>
      </c>
      <c r="O4045" s="167"/>
    </row>
    <row r="4046" spans="1:15" s="124" customFormat="1" ht="20.399999999999999" x14ac:dyDescent="0.2">
      <c r="A4046" s="162" t="s">
        <v>7243</v>
      </c>
      <c r="B4046" s="163" t="s">
        <v>5082</v>
      </c>
      <c r="C4046" s="163">
        <v>16</v>
      </c>
      <c r="D4046" s="163" t="s">
        <v>282</v>
      </c>
      <c r="E4046" s="163"/>
      <c r="F4046" s="163">
        <v>6</v>
      </c>
      <c r="G4046" s="163">
        <v>2</v>
      </c>
      <c r="H4046" s="163">
        <v>0</v>
      </c>
      <c r="I4046" s="163">
        <v>0</v>
      </c>
      <c r="J4046" s="163">
        <v>8</v>
      </c>
      <c r="K4046" s="163"/>
      <c r="L4046" s="164">
        <v>3401220</v>
      </c>
      <c r="M4046" s="165">
        <v>128</v>
      </c>
      <c r="N4046" s="166">
        <v>0</v>
      </c>
      <c r="O4046" s="167"/>
    </row>
    <row r="4047" spans="1:15" s="124" customFormat="1" ht="20.399999999999999" x14ac:dyDescent="0.2">
      <c r="A4047" s="162" t="s">
        <v>7230</v>
      </c>
      <c r="B4047" s="163" t="s">
        <v>7318</v>
      </c>
      <c r="C4047" s="163">
        <v>21</v>
      </c>
      <c r="D4047" s="163" t="s">
        <v>282</v>
      </c>
      <c r="E4047" s="163"/>
      <c r="F4047" s="163">
        <v>8</v>
      </c>
      <c r="G4047" s="163">
        <v>2</v>
      </c>
      <c r="H4047" s="163">
        <v>0</v>
      </c>
      <c r="I4047" s="163">
        <v>0</v>
      </c>
      <c r="J4047" s="163">
        <v>10</v>
      </c>
      <c r="K4047" s="163"/>
      <c r="L4047" s="164">
        <v>3401220</v>
      </c>
      <c r="M4047" s="165">
        <v>210</v>
      </c>
      <c r="N4047" s="166">
        <v>0</v>
      </c>
      <c r="O4047" s="167"/>
    </row>
    <row r="4048" spans="1:15" s="124" customFormat="1" ht="20.399999999999999" x14ac:dyDescent="0.2">
      <c r="A4048" s="162" t="s">
        <v>7229</v>
      </c>
      <c r="B4048" s="163" t="s">
        <v>7319</v>
      </c>
      <c r="C4048" s="163">
        <v>14</v>
      </c>
      <c r="D4048" s="163" t="s">
        <v>282</v>
      </c>
      <c r="E4048" s="163"/>
      <c r="F4048" s="163">
        <v>9</v>
      </c>
      <c r="G4048" s="163">
        <v>4</v>
      </c>
      <c r="H4048" s="163">
        <v>0</v>
      </c>
      <c r="I4048" s="163">
        <v>0</v>
      </c>
      <c r="J4048" s="163">
        <v>13</v>
      </c>
      <c r="K4048" s="163"/>
      <c r="L4048" s="164">
        <v>3401220</v>
      </c>
      <c r="M4048" s="165">
        <v>182</v>
      </c>
      <c r="N4048" s="166">
        <v>0</v>
      </c>
      <c r="O4048" s="167"/>
    </row>
    <row r="4049" spans="1:15" s="124" customFormat="1" ht="20.399999999999999" x14ac:dyDescent="0.2">
      <c r="A4049" s="162" t="s">
        <v>7317</v>
      </c>
      <c r="B4049" s="163" t="s">
        <v>7320</v>
      </c>
      <c r="C4049" s="163">
        <v>7</v>
      </c>
      <c r="D4049" s="163" t="s">
        <v>265</v>
      </c>
      <c r="E4049" s="163" t="s">
        <v>17</v>
      </c>
      <c r="F4049" s="163">
        <v>4</v>
      </c>
      <c r="G4049" s="163">
        <v>2</v>
      </c>
      <c r="H4049" s="163">
        <v>0</v>
      </c>
      <c r="I4049" s="163">
        <v>0</v>
      </c>
      <c r="J4049" s="163">
        <v>6</v>
      </c>
      <c r="K4049" s="163" t="s">
        <v>18</v>
      </c>
      <c r="L4049" s="164">
        <v>3401220</v>
      </c>
      <c r="M4049" s="165">
        <v>42</v>
      </c>
      <c r="N4049" s="166">
        <v>0</v>
      </c>
      <c r="O4049" s="167"/>
    </row>
    <row r="4050" spans="1:15" s="124" customFormat="1" ht="20.399999999999999" x14ac:dyDescent="0.2">
      <c r="A4050" s="162" t="s">
        <v>7243</v>
      </c>
      <c r="B4050" s="163" t="s">
        <v>7011</v>
      </c>
      <c r="C4050" s="163">
        <v>7</v>
      </c>
      <c r="D4050" s="163" t="s">
        <v>5516</v>
      </c>
      <c r="E4050" s="163"/>
      <c r="F4050" s="163">
        <v>4</v>
      </c>
      <c r="G4050" s="163">
        <v>2</v>
      </c>
      <c r="H4050" s="163">
        <v>0</v>
      </c>
      <c r="I4050" s="163">
        <v>0</v>
      </c>
      <c r="J4050" s="163">
        <v>6</v>
      </c>
      <c r="K4050" s="163"/>
      <c r="L4050" s="164">
        <v>3401220</v>
      </c>
      <c r="M4050" s="165">
        <v>42</v>
      </c>
      <c r="N4050" s="166">
        <v>0</v>
      </c>
      <c r="O4050" s="167"/>
    </row>
    <row r="4051" spans="1:15" s="124" customFormat="1" ht="20.399999999999999" x14ac:dyDescent="0.2">
      <c r="A4051" s="162" t="s">
        <v>7229</v>
      </c>
      <c r="B4051" s="163" t="s">
        <v>7321</v>
      </c>
      <c r="C4051" s="163">
        <v>6</v>
      </c>
      <c r="D4051" s="163" t="s">
        <v>468</v>
      </c>
      <c r="E4051" s="163"/>
      <c r="F4051" s="163">
        <v>10</v>
      </c>
      <c r="G4051" s="163">
        <v>4</v>
      </c>
      <c r="H4051" s="163">
        <v>0</v>
      </c>
      <c r="I4051" s="163">
        <v>0</v>
      </c>
      <c r="J4051" s="163">
        <v>14</v>
      </c>
      <c r="K4051" s="163"/>
      <c r="L4051" s="164">
        <v>3401220</v>
      </c>
      <c r="M4051" s="165">
        <v>84</v>
      </c>
      <c r="N4051" s="166">
        <v>0</v>
      </c>
      <c r="O4051" s="167"/>
    </row>
    <row r="4052" spans="1:15" s="161" customFormat="1" ht="13.2" x14ac:dyDescent="0.25">
      <c r="A4052" s="168" t="s">
        <v>233</v>
      </c>
      <c r="B4052" s="169"/>
      <c r="C4052" s="169"/>
      <c r="D4052" s="169" t="s">
        <v>751</v>
      </c>
      <c r="E4052" s="169"/>
      <c r="F4052" s="169"/>
      <c r="G4052" s="169"/>
      <c r="H4052" s="169"/>
      <c r="I4052" s="169"/>
      <c r="J4052" s="169"/>
      <c r="K4052" s="169"/>
      <c r="L4052" s="170"/>
      <c r="M4052" s="171"/>
      <c r="N4052" s="172" t="s">
        <v>20</v>
      </c>
      <c r="O4052" s="158">
        <v>17780389</v>
      </c>
    </row>
    <row r="4053" spans="1:15" s="124" customFormat="1" x14ac:dyDescent="0.2">
      <c r="L4053" s="41"/>
      <c r="M4053" s="125"/>
      <c r="N4053" s="126"/>
      <c r="O4053" s="127"/>
    </row>
    <row r="4054" spans="1:15" s="124" customFormat="1" ht="13.2" x14ac:dyDescent="0.25">
      <c r="D4054" s="161" t="s">
        <v>7322</v>
      </c>
      <c r="L4054" s="41"/>
      <c r="M4054" s="125"/>
      <c r="N4054" s="126"/>
      <c r="O4054" s="127"/>
    </row>
    <row r="4055" spans="1:15" s="124" customFormat="1" ht="20.399999999999999" x14ac:dyDescent="0.2">
      <c r="A4055" s="162" t="s">
        <v>7323</v>
      </c>
      <c r="B4055" s="163" t="s">
        <v>5866</v>
      </c>
      <c r="C4055" s="163">
        <v>31</v>
      </c>
      <c r="D4055" s="163" t="s">
        <v>7324</v>
      </c>
      <c r="E4055" s="163" t="s">
        <v>346</v>
      </c>
      <c r="F4055" s="163">
        <v>200</v>
      </c>
      <c r="G4055" s="163">
        <v>20</v>
      </c>
      <c r="H4055" s="163">
        <v>40</v>
      </c>
      <c r="I4055" s="163">
        <v>0</v>
      </c>
      <c r="J4055" s="163">
        <v>260</v>
      </c>
      <c r="K4055" s="163" t="s">
        <v>22</v>
      </c>
      <c r="L4055" s="164">
        <v>3401220</v>
      </c>
      <c r="M4055" s="165">
        <v>8060</v>
      </c>
      <c r="N4055" s="166">
        <v>0</v>
      </c>
      <c r="O4055" s="167"/>
    </row>
    <row r="4056" spans="1:15" s="124" customFormat="1" ht="20.399999999999999" x14ac:dyDescent="0.2">
      <c r="A4056" s="162" t="s">
        <v>7325</v>
      </c>
      <c r="B4056" s="163" t="s">
        <v>5866</v>
      </c>
      <c r="C4056" s="163">
        <v>31</v>
      </c>
      <c r="D4056" s="163" t="s">
        <v>7324</v>
      </c>
      <c r="E4056" s="163" t="s">
        <v>466</v>
      </c>
      <c r="F4056" s="163">
        <v>150</v>
      </c>
      <c r="G4056" s="163">
        <v>36</v>
      </c>
      <c r="H4056" s="163">
        <v>40</v>
      </c>
      <c r="I4056" s="163">
        <v>8</v>
      </c>
      <c r="J4056" s="163">
        <v>234</v>
      </c>
      <c r="K4056" s="163" t="s">
        <v>22</v>
      </c>
      <c r="L4056" s="164">
        <v>3401220</v>
      </c>
      <c r="M4056" s="165">
        <v>7254</v>
      </c>
      <c r="N4056" s="166">
        <v>0</v>
      </c>
      <c r="O4056" s="167"/>
    </row>
    <row r="4057" spans="1:15" s="124" customFormat="1" ht="20.399999999999999" x14ac:dyDescent="0.2">
      <c r="A4057" s="162" t="s">
        <v>7326</v>
      </c>
      <c r="B4057" s="163" t="s">
        <v>5866</v>
      </c>
      <c r="C4057" s="163">
        <v>31</v>
      </c>
      <c r="D4057" s="163" t="s">
        <v>7324</v>
      </c>
      <c r="E4057" s="163" t="s">
        <v>346</v>
      </c>
      <c r="F4057" s="163">
        <v>150</v>
      </c>
      <c r="G4057" s="163">
        <v>10</v>
      </c>
      <c r="H4057" s="163">
        <v>40</v>
      </c>
      <c r="I4057" s="163">
        <v>0</v>
      </c>
      <c r="J4057" s="163">
        <v>200</v>
      </c>
      <c r="K4057" s="163" t="s">
        <v>22</v>
      </c>
      <c r="L4057" s="164">
        <v>3401220</v>
      </c>
      <c r="M4057" s="165">
        <v>6200</v>
      </c>
      <c r="N4057" s="166">
        <v>0</v>
      </c>
      <c r="O4057" s="167"/>
    </row>
    <row r="4058" spans="1:15" s="124" customFormat="1" ht="20.399999999999999" x14ac:dyDescent="0.2">
      <c r="A4058" s="162" t="s">
        <v>7327</v>
      </c>
      <c r="B4058" s="163" t="s">
        <v>5866</v>
      </c>
      <c r="C4058" s="163">
        <v>31</v>
      </c>
      <c r="D4058" s="163" t="s">
        <v>7324</v>
      </c>
      <c r="E4058" s="163" t="s">
        <v>466</v>
      </c>
      <c r="F4058" s="163">
        <v>200</v>
      </c>
      <c r="G4058" s="163">
        <v>40</v>
      </c>
      <c r="H4058" s="163">
        <v>40</v>
      </c>
      <c r="I4058" s="163">
        <v>4</v>
      </c>
      <c r="J4058" s="163">
        <v>284</v>
      </c>
      <c r="K4058" s="163" t="s">
        <v>22</v>
      </c>
      <c r="L4058" s="164">
        <v>3401220</v>
      </c>
      <c r="M4058" s="165">
        <v>8804</v>
      </c>
      <c r="N4058" s="166">
        <v>0</v>
      </c>
      <c r="O4058" s="167"/>
    </row>
    <row r="4059" spans="1:15" s="124" customFormat="1" ht="20.399999999999999" x14ac:dyDescent="0.2">
      <c r="A4059" s="162" t="s">
        <v>7328</v>
      </c>
      <c r="B4059" s="163" t="s">
        <v>5866</v>
      </c>
      <c r="C4059" s="163">
        <v>31</v>
      </c>
      <c r="D4059" s="163" t="s">
        <v>7324</v>
      </c>
      <c r="E4059" s="163" t="s">
        <v>346</v>
      </c>
      <c r="F4059" s="163">
        <v>210</v>
      </c>
      <c r="G4059" s="163">
        <v>10</v>
      </c>
      <c r="H4059" s="163">
        <v>40</v>
      </c>
      <c r="I4059" s="163">
        <v>0</v>
      </c>
      <c r="J4059" s="163">
        <v>260</v>
      </c>
      <c r="K4059" s="163" t="s">
        <v>22</v>
      </c>
      <c r="L4059" s="164">
        <v>3401220</v>
      </c>
      <c r="M4059" s="165">
        <v>8060</v>
      </c>
      <c r="N4059" s="166">
        <v>0</v>
      </c>
      <c r="O4059" s="167"/>
    </row>
    <row r="4060" spans="1:15" s="124" customFormat="1" ht="20.399999999999999" x14ac:dyDescent="0.2">
      <c r="A4060" s="162" t="s">
        <v>7329</v>
      </c>
      <c r="B4060" s="163" t="s">
        <v>7330</v>
      </c>
      <c r="C4060" s="163">
        <v>5</v>
      </c>
      <c r="D4060" s="163" t="s">
        <v>7331</v>
      </c>
      <c r="E4060" s="163" t="s">
        <v>466</v>
      </c>
      <c r="F4060" s="163">
        <v>150</v>
      </c>
      <c r="G4060" s="163">
        <v>40</v>
      </c>
      <c r="H4060" s="163">
        <v>20</v>
      </c>
      <c r="I4060" s="163">
        <v>0</v>
      </c>
      <c r="J4060" s="163">
        <v>210</v>
      </c>
      <c r="K4060" s="163" t="s">
        <v>22</v>
      </c>
      <c r="L4060" s="164">
        <v>3401220</v>
      </c>
      <c r="M4060" s="165">
        <v>1050</v>
      </c>
      <c r="N4060" s="166">
        <v>0</v>
      </c>
      <c r="O4060" s="167"/>
    </row>
    <row r="4061" spans="1:15" s="124" customFormat="1" ht="20.399999999999999" x14ac:dyDescent="0.2">
      <c r="A4061" s="162" t="s">
        <v>7332</v>
      </c>
      <c r="B4061" s="163" t="s">
        <v>7333</v>
      </c>
      <c r="C4061" s="163">
        <v>27</v>
      </c>
      <c r="D4061" s="163" t="s">
        <v>7334</v>
      </c>
      <c r="E4061" s="163" t="s">
        <v>346</v>
      </c>
      <c r="F4061" s="163">
        <v>160</v>
      </c>
      <c r="G4061" s="163">
        <v>10</v>
      </c>
      <c r="H4061" s="163">
        <v>40</v>
      </c>
      <c r="I4061" s="163">
        <v>0</v>
      </c>
      <c r="J4061" s="163">
        <v>210</v>
      </c>
      <c r="K4061" s="163" t="s">
        <v>22</v>
      </c>
      <c r="L4061" s="164">
        <v>3401220</v>
      </c>
      <c r="M4061" s="165">
        <v>5670</v>
      </c>
      <c r="N4061" s="166">
        <v>0</v>
      </c>
      <c r="O4061" s="167"/>
    </row>
    <row r="4062" spans="1:15" s="124" customFormat="1" ht="20.399999999999999" x14ac:dyDescent="0.2">
      <c r="A4062" s="162" t="s">
        <v>7335</v>
      </c>
      <c r="B4062" s="163" t="s">
        <v>5402</v>
      </c>
      <c r="C4062" s="163">
        <v>3</v>
      </c>
      <c r="D4062" s="163" t="s">
        <v>7336</v>
      </c>
      <c r="E4062" s="163" t="s">
        <v>17</v>
      </c>
      <c r="F4062" s="163">
        <v>120</v>
      </c>
      <c r="G4062" s="163">
        <v>6</v>
      </c>
      <c r="H4062" s="163">
        <v>15</v>
      </c>
      <c r="I4062" s="163">
        <v>0</v>
      </c>
      <c r="J4062" s="163">
        <v>141</v>
      </c>
      <c r="K4062" s="163" t="s">
        <v>22</v>
      </c>
      <c r="L4062" s="164">
        <v>3401220</v>
      </c>
      <c r="M4062" s="165">
        <v>423</v>
      </c>
      <c r="N4062" s="166">
        <v>0</v>
      </c>
      <c r="O4062" s="167"/>
    </row>
    <row r="4063" spans="1:15" s="124" customFormat="1" ht="20.399999999999999" x14ac:dyDescent="0.2">
      <c r="A4063" s="162" t="s">
        <v>7337</v>
      </c>
      <c r="B4063" s="163" t="s">
        <v>1324</v>
      </c>
      <c r="C4063" s="163">
        <v>28</v>
      </c>
      <c r="D4063" s="163" t="s">
        <v>7324</v>
      </c>
      <c r="E4063" s="163" t="s">
        <v>466</v>
      </c>
      <c r="F4063" s="163">
        <v>200</v>
      </c>
      <c r="G4063" s="163">
        <v>40</v>
      </c>
      <c r="H4063" s="163">
        <v>40</v>
      </c>
      <c r="I4063" s="163">
        <v>4</v>
      </c>
      <c r="J4063" s="163">
        <v>284</v>
      </c>
      <c r="K4063" s="163" t="s">
        <v>22</v>
      </c>
      <c r="L4063" s="164">
        <v>3401220</v>
      </c>
      <c r="M4063" s="165">
        <v>7952</v>
      </c>
      <c r="N4063" s="166">
        <v>0</v>
      </c>
      <c r="O4063" s="167"/>
    </row>
    <row r="4064" spans="1:15" s="124" customFormat="1" ht="20.399999999999999" x14ac:dyDescent="0.2">
      <c r="A4064" s="162" t="s">
        <v>7338</v>
      </c>
      <c r="B4064" s="163" t="s">
        <v>1324</v>
      </c>
      <c r="C4064" s="163">
        <v>28</v>
      </c>
      <c r="D4064" s="163" t="s">
        <v>7324</v>
      </c>
      <c r="E4064" s="163" t="s">
        <v>346</v>
      </c>
      <c r="F4064" s="163">
        <v>210</v>
      </c>
      <c r="G4064" s="163">
        <v>10</v>
      </c>
      <c r="H4064" s="163">
        <v>40</v>
      </c>
      <c r="I4064" s="163">
        <v>0</v>
      </c>
      <c r="J4064" s="163">
        <v>260</v>
      </c>
      <c r="K4064" s="163" t="s">
        <v>22</v>
      </c>
      <c r="L4064" s="164">
        <v>3401220</v>
      </c>
      <c r="M4064" s="165">
        <v>7280</v>
      </c>
      <c r="N4064" s="166">
        <v>0</v>
      </c>
      <c r="O4064" s="167"/>
    </row>
    <row r="4065" spans="1:15" s="124" customFormat="1" ht="20.399999999999999" x14ac:dyDescent="0.2">
      <c r="A4065" s="162" t="s">
        <v>7339</v>
      </c>
      <c r="B4065" s="163" t="s">
        <v>1324</v>
      </c>
      <c r="C4065" s="163">
        <v>28</v>
      </c>
      <c r="D4065" s="163" t="s">
        <v>7324</v>
      </c>
      <c r="E4065" s="163" t="s">
        <v>346</v>
      </c>
      <c r="F4065" s="163">
        <v>150</v>
      </c>
      <c r="G4065" s="163">
        <v>10</v>
      </c>
      <c r="H4065" s="163">
        <v>40</v>
      </c>
      <c r="I4065" s="163">
        <v>0</v>
      </c>
      <c r="J4065" s="163">
        <v>200</v>
      </c>
      <c r="K4065" s="163" t="s">
        <v>22</v>
      </c>
      <c r="L4065" s="164">
        <v>3401220</v>
      </c>
      <c r="M4065" s="165">
        <v>5600</v>
      </c>
      <c r="N4065" s="166">
        <v>0</v>
      </c>
      <c r="O4065" s="167"/>
    </row>
    <row r="4066" spans="1:15" s="124" customFormat="1" ht="20.399999999999999" x14ac:dyDescent="0.2">
      <c r="A4066" s="162" t="s">
        <v>7340</v>
      </c>
      <c r="B4066" s="163" t="s">
        <v>1324</v>
      </c>
      <c r="C4066" s="163">
        <v>28</v>
      </c>
      <c r="D4066" s="163" t="s">
        <v>7331</v>
      </c>
      <c r="E4066" s="163" t="s">
        <v>346</v>
      </c>
      <c r="F4066" s="163">
        <v>160</v>
      </c>
      <c r="G4066" s="163">
        <v>10</v>
      </c>
      <c r="H4066" s="163">
        <v>40</v>
      </c>
      <c r="I4066" s="163">
        <v>0</v>
      </c>
      <c r="J4066" s="163">
        <v>210</v>
      </c>
      <c r="K4066" s="163" t="s">
        <v>22</v>
      </c>
      <c r="L4066" s="164">
        <v>3401220</v>
      </c>
      <c r="M4066" s="165">
        <v>5880</v>
      </c>
      <c r="N4066" s="166">
        <v>0</v>
      </c>
      <c r="O4066" s="167"/>
    </row>
    <row r="4067" spans="1:15" s="124" customFormat="1" ht="20.399999999999999" x14ac:dyDescent="0.2">
      <c r="A4067" s="162" t="s">
        <v>7341</v>
      </c>
      <c r="B4067" s="163" t="s">
        <v>1324</v>
      </c>
      <c r="C4067" s="163">
        <v>28</v>
      </c>
      <c r="D4067" s="163" t="s">
        <v>7324</v>
      </c>
      <c r="E4067" s="163" t="s">
        <v>346</v>
      </c>
      <c r="F4067" s="163">
        <v>200</v>
      </c>
      <c r="G4067" s="163">
        <v>20</v>
      </c>
      <c r="H4067" s="163">
        <v>40</v>
      </c>
      <c r="I4067" s="163">
        <v>0</v>
      </c>
      <c r="J4067" s="163">
        <v>260</v>
      </c>
      <c r="K4067" s="163" t="s">
        <v>22</v>
      </c>
      <c r="L4067" s="164">
        <v>3401220</v>
      </c>
      <c r="M4067" s="165">
        <v>7280</v>
      </c>
      <c r="N4067" s="166">
        <v>0</v>
      </c>
      <c r="O4067" s="167"/>
    </row>
    <row r="4068" spans="1:15" s="124" customFormat="1" ht="20.399999999999999" x14ac:dyDescent="0.2">
      <c r="A4068" s="162" t="s">
        <v>7342</v>
      </c>
      <c r="B4068" s="163" t="s">
        <v>1324</v>
      </c>
      <c r="C4068" s="163">
        <v>28</v>
      </c>
      <c r="D4068" s="163" t="s">
        <v>7324</v>
      </c>
      <c r="E4068" s="163" t="s">
        <v>466</v>
      </c>
      <c r="F4068" s="163">
        <v>150</v>
      </c>
      <c r="G4068" s="163">
        <v>36</v>
      </c>
      <c r="H4068" s="163">
        <v>40</v>
      </c>
      <c r="I4068" s="163">
        <v>8</v>
      </c>
      <c r="J4068" s="163">
        <v>234</v>
      </c>
      <c r="K4068" s="163" t="s">
        <v>22</v>
      </c>
      <c r="L4068" s="164">
        <v>3401220</v>
      </c>
      <c r="M4068" s="165">
        <v>6552</v>
      </c>
      <c r="N4068" s="166">
        <v>0</v>
      </c>
      <c r="O4068" s="167"/>
    </row>
    <row r="4069" spans="1:15" s="124" customFormat="1" ht="20.399999999999999" x14ac:dyDescent="0.2">
      <c r="A4069" s="162" t="s">
        <v>7343</v>
      </c>
      <c r="B4069" s="163" t="s">
        <v>7344</v>
      </c>
      <c r="C4069" s="163">
        <v>5</v>
      </c>
      <c r="D4069" s="163" t="s">
        <v>7345</v>
      </c>
      <c r="E4069" s="163"/>
      <c r="F4069" s="163">
        <v>28</v>
      </c>
      <c r="G4069" s="163">
        <v>8</v>
      </c>
      <c r="H4069" s="163">
        <v>0</v>
      </c>
      <c r="I4069" s="163">
        <v>0</v>
      </c>
      <c r="J4069" s="163">
        <v>36</v>
      </c>
      <c r="K4069" s="163"/>
      <c r="L4069" s="164">
        <v>3401220</v>
      </c>
      <c r="M4069" s="165">
        <v>180</v>
      </c>
      <c r="N4069" s="166">
        <v>2927.7777000000001</v>
      </c>
      <c r="O4069" s="167"/>
    </row>
    <row r="4070" spans="1:15" s="124" customFormat="1" ht="20.399999999999999" x14ac:dyDescent="0.2">
      <c r="A4070" s="162" t="s">
        <v>7346</v>
      </c>
      <c r="B4070" s="163" t="s">
        <v>7344</v>
      </c>
      <c r="C4070" s="163">
        <v>5</v>
      </c>
      <c r="D4070" s="163" t="s">
        <v>7347</v>
      </c>
      <c r="E4070" s="163"/>
      <c r="F4070" s="163">
        <v>28</v>
      </c>
      <c r="G4070" s="163">
        <v>8</v>
      </c>
      <c r="H4070" s="163">
        <v>0</v>
      </c>
      <c r="I4070" s="163">
        <v>0</v>
      </c>
      <c r="J4070" s="163">
        <v>36</v>
      </c>
      <c r="K4070" s="163"/>
      <c r="L4070" s="164">
        <v>3401220</v>
      </c>
      <c r="M4070" s="165">
        <v>180</v>
      </c>
      <c r="N4070" s="166">
        <v>3052.5221999999999</v>
      </c>
      <c r="O4070" s="167"/>
    </row>
    <row r="4071" spans="1:15" s="124" customFormat="1" ht="20.399999999999999" x14ac:dyDescent="0.2">
      <c r="A4071" s="162" t="s">
        <v>7348</v>
      </c>
      <c r="B4071" s="163" t="s">
        <v>7344</v>
      </c>
      <c r="C4071" s="163">
        <v>5</v>
      </c>
      <c r="D4071" s="163" t="s">
        <v>7345</v>
      </c>
      <c r="E4071" s="163"/>
      <c r="F4071" s="163">
        <v>28</v>
      </c>
      <c r="G4071" s="163">
        <v>6</v>
      </c>
      <c r="H4071" s="163">
        <v>0</v>
      </c>
      <c r="I4071" s="163">
        <v>0</v>
      </c>
      <c r="J4071" s="163">
        <v>34</v>
      </c>
      <c r="K4071" s="163"/>
      <c r="L4071" s="164">
        <v>3401220</v>
      </c>
      <c r="M4071" s="165">
        <v>170</v>
      </c>
      <c r="N4071" s="166">
        <v>0</v>
      </c>
      <c r="O4071" s="167"/>
    </row>
    <row r="4072" spans="1:15" s="124" customFormat="1" ht="20.399999999999999" x14ac:dyDescent="0.2">
      <c r="A4072" s="162" t="s">
        <v>7349</v>
      </c>
      <c r="B4072" s="163" t="s">
        <v>2718</v>
      </c>
      <c r="C4072" s="163">
        <v>7</v>
      </c>
      <c r="D4072" s="163" t="s">
        <v>7350</v>
      </c>
      <c r="E4072" s="163"/>
      <c r="F4072" s="163">
        <v>28</v>
      </c>
      <c r="G4072" s="163">
        <v>6</v>
      </c>
      <c r="H4072" s="163">
        <v>0</v>
      </c>
      <c r="I4072" s="163">
        <v>0</v>
      </c>
      <c r="J4072" s="163">
        <v>34</v>
      </c>
      <c r="K4072" s="163"/>
      <c r="L4072" s="164">
        <v>3401220</v>
      </c>
      <c r="M4072" s="165">
        <v>238</v>
      </c>
      <c r="N4072" s="166">
        <v>1966.3865000000001</v>
      </c>
      <c r="O4072" s="167"/>
    </row>
    <row r="4073" spans="1:15" s="124" customFormat="1" ht="22.8" customHeight="1" x14ac:dyDescent="0.2">
      <c r="A4073" s="162" t="s">
        <v>7351</v>
      </c>
      <c r="B4073" s="163" t="s">
        <v>2208</v>
      </c>
      <c r="C4073" s="163">
        <v>5</v>
      </c>
      <c r="D4073" s="163" t="s">
        <v>7345</v>
      </c>
      <c r="E4073" s="163" t="s">
        <v>17</v>
      </c>
      <c r="F4073" s="163">
        <v>22</v>
      </c>
      <c r="G4073" s="163">
        <v>8</v>
      </c>
      <c r="H4073" s="163">
        <v>2</v>
      </c>
      <c r="I4073" s="163">
        <v>0</v>
      </c>
      <c r="J4073" s="163">
        <v>32</v>
      </c>
      <c r="K4073" s="163" t="s">
        <v>22</v>
      </c>
      <c r="L4073" s="164">
        <v>3401220</v>
      </c>
      <c r="M4073" s="165">
        <v>160</v>
      </c>
      <c r="N4073" s="166">
        <v>0</v>
      </c>
      <c r="O4073" s="167"/>
    </row>
    <row r="4074" spans="1:15" s="124" customFormat="1" ht="20.399999999999999" x14ac:dyDescent="0.2">
      <c r="A4074" s="162" t="s">
        <v>7352</v>
      </c>
      <c r="B4074" s="163" t="s">
        <v>2208</v>
      </c>
      <c r="C4074" s="163">
        <v>5</v>
      </c>
      <c r="D4074" s="163" t="s">
        <v>7353</v>
      </c>
      <c r="E4074" s="163" t="s">
        <v>17</v>
      </c>
      <c r="F4074" s="163">
        <v>22</v>
      </c>
      <c r="G4074" s="163">
        <v>8</v>
      </c>
      <c r="H4074" s="163">
        <v>2</v>
      </c>
      <c r="I4074" s="163">
        <v>0</v>
      </c>
      <c r="J4074" s="163">
        <v>32</v>
      </c>
      <c r="K4074" s="163" t="s">
        <v>22</v>
      </c>
      <c r="L4074" s="164">
        <v>3401220</v>
      </c>
      <c r="M4074" s="165">
        <v>160</v>
      </c>
      <c r="N4074" s="166">
        <v>5475</v>
      </c>
      <c r="O4074" s="167"/>
    </row>
    <row r="4075" spans="1:15" s="124" customFormat="1" ht="20.399999999999999" x14ac:dyDescent="0.2">
      <c r="A4075" s="162" t="s">
        <v>7354</v>
      </c>
      <c r="B4075" s="163" t="s">
        <v>2208</v>
      </c>
      <c r="C4075" s="163">
        <v>5</v>
      </c>
      <c r="D4075" s="163" t="s">
        <v>7345</v>
      </c>
      <c r="E4075" s="163" t="s">
        <v>17</v>
      </c>
      <c r="F4075" s="163">
        <v>22</v>
      </c>
      <c r="G4075" s="163">
        <v>8</v>
      </c>
      <c r="H4075" s="163">
        <v>2</v>
      </c>
      <c r="I4075" s="163">
        <v>0</v>
      </c>
      <c r="J4075" s="163">
        <v>32</v>
      </c>
      <c r="K4075" s="163" t="s">
        <v>22</v>
      </c>
      <c r="L4075" s="164">
        <v>3401220</v>
      </c>
      <c r="M4075" s="165">
        <v>160</v>
      </c>
      <c r="N4075" s="166">
        <v>3030.625</v>
      </c>
      <c r="O4075" s="167"/>
    </row>
    <row r="4076" spans="1:15" s="124" customFormat="1" ht="20.399999999999999" x14ac:dyDescent="0.2">
      <c r="A4076" s="162" t="s">
        <v>7355</v>
      </c>
      <c r="B4076" s="163" t="s">
        <v>137</v>
      </c>
      <c r="C4076" s="163">
        <v>31</v>
      </c>
      <c r="D4076" s="163" t="s">
        <v>7324</v>
      </c>
      <c r="E4076" s="163" t="s">
        <v>346</v>
      </c>
      <c r="F4076" s="163">
        <v>210</v>
      </c>
      <c r="G4076" s="163">
        <v>10</v>
      </c>
      <c r="H4076" s="163">
        <v>40</v>
      </c>
      <c r="I4076" s="163">
        <v>0</v>
      </c>
      <c r="J4076" s="163">
        <v>260</v>
      </c>
      <c r="K4076" s="163" t="s">
        <v>22</v>
      </c>
      <c r="L4076" s="164">
        <v>3401220</v>
      </c>
      <c r="M4076" s="165">
        <v>8060</v>
      </c>
      <c r="N4076" s="166">
        <v>0</v>
      </c>
      <c r="O4076" s="167"/>
    </row>
    <row r="4077" spans="1:15" s="124" customFormat="1" ht="20.399999999999999" x14ac:dyDescent="0.2">
      <c r="A4077" s="162" t="s">
        <v>7356</v>
      </c>
      <c r="B4077" s="163" t="s">
        <v>137</v>
      </c>
      <c r="C4077" s="163">
        <v>31</v>
      </c>
      <c r="D4077" s="163" t="s">
        <v>7324</v>
      </c>
      <c r="E4077" s="163" t="s">
        <v>7357</v>
      </c>
      <c r="F4077" s="163">
        <v>200</v>
      </c>
      <c r="G4077" s="163">
        <v>20</v>
      </c>
      <c r="H4077" s="163">
        <v>40</v>
      </c>
      <c r="I4077" s="163">
        <v>0</v>
      </c>
      <c r="J4077" s="163">
        <v>260</v>
      </c>
      <c r="K4077" s="163" t="s">
        <v>22</v>
      </c>
      <c r="L4077" s="164">
        <v>3401220</v>
      </c>
      <c r="M4077" s="165">
        <v>8060</v>
      </c>
      <c r="N4077" s="166">
        <v>0</v>
      </c>
      <c r="O4077" s="167"/>
    </row>
    <row r="4078" spans="1:15" s="124" customFormat="1" ht="20.399999999999999" x14ac:dyDescent="0.2">
      <c r="A4078" s="162" t="s">
        <v>7358</v>
      </c>
      <c r="B4078" s="163" t="s">
        <v>4290</v>
      </c>
      <c r="C4078" s="163">
        <v>6</v>
      </c>
      <c r="D4078" s="163" t="s">
        <v>7359</v>
      </c>
      <c r="E4078" s="163" t="s">
        <v>346</v>
      </c>
      <c r="F4078" s="163">
        <v>160</v>
      </c>
      <c r="G4078" s="163">
        <v>10</v>
      </c>
      <c r="H4078" s="163">
        <v>40</v>
      </c>
      <c r="I4078" s="163">
        <v>0</v>
      </c>
      <c r="J4078" s="163">
        <v>210</v>
      </c>
      <c r="K4078" s="163" t="s">
        <v>22</v>
      </c>
      <c r="L4078" s="164">
        <v>3401220</v>
      </c>
      <c r="M4078" s="165">
        <v>1260</v>
      </c>
      <c r="N4078" s="166">
        <v>0</v>
      </c>
      <c r="O4078" s="167"/>
    </row>
    <row r="4079" spans="1:15" s="124" customFormat="1" ht="20.399999999999999" x14ac:dyDescent="0.2">
      <c r="A4079" s="162" t="s">
        <v>7360</v>
      </c>
      <c r="B4079" s="163" t="s">
        <v>7361</v>
      </c>
      <c r="C4079" s="163">
        <v>11</v>
      </c>
      <c r="D4079" s="163" t="s">
        <v>7324</v>
      </c>
      <c r="E4079" s="163" t="s">
        <v>466</v>
      </c>
      <c r="F4079" s="163">
        <v>150</v>
      </c>
      <c r="G4079" s="163">
        <v>36</v>
      </c>
      <c r="H4079" s="163">
        <v>40</v>
      </c>
      <c r="I4079" s="163">
        <v>8</v>
      </c>
      <c r="J4079" s="163">
        <v>234</v>
      </c>
      <c r="K4079" s="163" t="s">
        <v>22</v>
      </c>
      <c r="L4079" s="164">
        <v>3401220</v>
      </c>
      <c r="M4079" s="165">
        <v>2574</v>
      </c>
      <c r="N4079" s="166">
        <v>0</v>
      </c>
      <c r="O4079" s="167"/>
    </row>
    <row r="4080" spans="1:15" s="124" customFormat="1" ht="20.399999999999999" x14ac:dyDescent="0.2">
      <c r="A4080" s="162" t="s">
        <v>7362</v>
      </c>
      <c r="B4080" s="163" t="s">
        <v>137</v>
      </c>
      <c r="C4080" s="163">
        <v>31</v>
      </c>
      <c r="D4080" s="163" t="s">
        <v>7324</v>
      </c>
      <c r="E4080" s="163" t="s">
        <v>466</v>
      </c>
      <c r="F4080" s="163">
        <v>200</v>
      </c>
      <c r="G4080" s="163">
        <v>40</v>
      </c>
      <c r="H4080" s="163">
        <v>40</v>
      </c>
      <c r="I4080" s="163">
        <v>4</v>
      </c>
      <c r="J4080" s="163">
        <v>284</v>
      </c>
      <c r="K4080" s="163" t="s">
        <v>22</v>
      </c>
      <c r="L4080" s="164">
        <v>3401220</v>
      </c>
      <c r="M4080" s="165">
        <v>8804</v>
      </c>
      <c r="N4080" s="166">
        <v>0</v>
      </c>
      <c r="O4080" s="167"/>
    </row>
    <row r="4081" spans="1:15" s="124" customFormat="1" ht="20.399999999999999" x14ac:dyDescent="0.2">
      <c r="A4081" s="162" t="s">
        <v>7363</v>
      </c>
      <c r="B4081" s="163" t="s">
        <v>137</v>
      </c>
      <c r="C4081" s="163">
        <v>31</v>
      </c>
      <c r="D4081" s="163" t="s">
        <v>7324</v>
      </c>
      <c r="E4081" s="163" t="s">
        <v>7357</v>
      </c>
      <c r="F4081" s="163">
        <v>200</v>
      </c>
      <c r="G4081" s="163">
        <v>20</v>
      </c>
      <c r="H4081" s="163">
        <v>40</v>
      </c>
      <c r="I4081" s="163">
        <v>0</v>
      </c>
      <c r="J4081" s="163">
        <v>260</v>
      </c>
      <c r="K4081" s="163" t="s">
        <v>22</v>
      </c>
      <c r="L4081" s="164">
        <v>3401220</v>
      </c>
      <c r="M4081" s="165">
        <v>8060</v>
      </c>
      <c r="N4081" s="166">
        <v>0</v>
      </c>
      <c r="O4081" s="167"/>
    </row>
    <row r="4082" spans="1:15" s="124" customFormat="1" ht="20.399999999999999" x14ac:dyDescent="0.2">
      <c r="A4082" s="162" t="s">
        <v>7364</v>
      </c>
      <c r="B4082" s="163" t="s">
        <v>7266</v>
      </c>
      <c r="C4082" s="163">
        <v>2</v>
      </c>
      <c r="D4082" s="163" t="s">
        <v>7359</v>
      </c>
      <c r="E4082" s="163" t="s">
        <v>346</v>
      </c>
      <c r="F4082" s="163">
        <v>160</v>
      </c>
      <c r="G4082" s="163">
        <v>10</v>
      </c>
      <c r="H4082" s="163">
        <v>40</v>
      </c>
      <c r="I4082" s="163">
        <v>0</v>
      </c>
      <c r="J4082" s="163">
        <v>210</v>
      </c>
      <c r="K4082" s="163" t="s">
        <v>22</v>
      </c>
      <c r="L4082" s="164">
        <v>3401220</v>
      </c>
      <c r="M4082" s="165">
        <v>420</v>
      </c>
      <c r="N4082" s="166">
        <v>0</v>
      </c>
      <c r="O4082" s="167"/>
    </row>
    <row r="4083" spans="1:15" s="124" customFormat="1" ht="20.399999999999999" x14ac:dyDescent="0.2">
      <c r="A4083" s="162" t="s">
        <v>7365</v>
      </c>
      <c r="B4083" s="163" t="s">
        <v>6534</v>
      </c>
      <c r="C4083" s="163">
        <v>20</v>
      </c>
      <c r="D4083" s="163" t="s">
        <v>7324</v>
      </c>
      <c r="E4083" s="163" t="s">
        <v>466</v>
      </c>
      <c r="F4083" s="163">
        <v>100</v>
      </c>
      <c r="G4083" s="163">
        <v>24</v>
      </c>
      <c r="H4083" s="163">
        <v>40</v>
      </c>
      <c r="I4083" s="163">
        <v>8</v>
      </c>
      <c r="J4083" s="163">
        <v>172</v>
      </c>
      <c r="K4083" s="163" t="s">
        <v>22</v>
      </c>
      <c r="L4083" s="164">
        <v>3401220</v>
      </c>
      <c r="M4083" s="165">
        <v>3440</v>
      </c>
      <c r="N4083" s="166">
        <v>0</v>
      </c>
      <c r="O4083" s="167"/>
    </row>
    <row r="4084" spans="1:15" s="124" customFormat="1" ht="20.399999999999999" x14ac:dyDescent="0.2">
      <c r="A4084" s="162" t="s">
        <v>7366</v>
      </c>
      <c r="B4084" s="163" t="s">
        <v>538</v>
      </c>
      <c r="C4084" s="163">
        <v>9</v>
      </c>
      <c r="D4084" s="163" t="s">
        <v>7347</v>
      </c>
      <c r="E4084" s="163"/>
      <c r="F4084" s="163">
        <v>28</v>
      </c>
      <c r="G4084" s="163">
        <v>6</v>
      </c>
      <c r="H4084" s="163">
        <v>0</v>
      </c>
      <c r="I4084" s="163">
        <v>0</v>
      </c>
      <c r="J4084" s="163">
        <v>34</v>
      </c>
      <c r="K4084" s="163"/>
      <c r="L4084" s="164">
        <v>3401220</v>
      </c>
      <c r="M4084" s="165">
        <v>306</v>
      </c>
      <c r="N4084" s="166">
        <v>0</v>
      </c>
      <c r="O4084" s="167"/>
    </row>
    <row r="4085" spans="1:15" s="124" customFormat="1" ht="20.399999999999999" x14ac:dyDescent="0.2">
      <c r="A4085" s="162" t="s">
        <v>7367</v>
      </c>
      <c r="B4085" s="163" t="s">
        <v>538</v>
      </c>
      <c r="C4085" s="163">
        <v>9</v>
      </c>
      <c r="D4085" s="163" t="s">
        <v>7368</v>
      </c>
      <c r="E4085" s="163"/>
      <c r="F4085" s="163">
        <v>28</v>
      </c>
      <c r="G4085" s="163">
        <v>6</v>
      </c>
      <c r="H4085" s="163">
        <v>0</v>
      </c>
      <c r="I4085" s="163">
        <v>0</v>
      </c>
      <c r="J4085" s="163">
        <v>34</v>
      </c>
      <c r="K4085" s="163"/>
      <c r="L4085" s="164">
        <v>3401220</v>
      </c>
      <c r="M4085" s="165">
        <v>306</v>
      </c>
      <c r="N4085" s="166">
        <v>1724.183</v>
      </c>
      <c r="O4085" s="167"/>
    </row>
    <row r="4086" spans="1:15" s="124" customFormat="1" ht="20.399999999999999" x14ac:dyDescent="0.2">
      <c r="A4086" s="162" t="s">
        <v>7369</v>
      </c>
      <c r="B4086" s="163" t="s">
        <v>7370</v>
      </c>
      <c r="C4086" s="163">
        <v>6</v>
      </c>
      <c r="D4086" s="163" t="s">
        <v>7371</v>
      </c>
      <c r="E4086" s="163"/>
      <c r="F4086" s="163">
        <v>28</v>
      </c>
      <c r="G4086" s="163">
        <v>8</v>
      </c>
      <c r="H4086" s="163">
        <v>0</v>
      </c>
      <c r="I4086" s="163">
        <v>0</v>
      </c>
      <c r="J4086" s="163">
        <v>36</v>
      </c>
      <c r="K4086" s="163"/>
      <c r="L4086" s="164">
        <v>3401220</v>
      </c>
      <c r="M4086" s="165">
        <v>216</v>
      </c>
      <c r="N4086" s="166">
        <v>0</v>
      </c>
      <c r="O4086" s="167"/>
    </row>
    <row r="4087" spans="1:15" s="124" customFormat="1" ht="20.399999999999999" x14ac:dyDescent="0.2">
      <c r="A4087" s="162" t="s">
        <v>7372</v>
      </c>
      <c r="B4087" s="163" t="s">
        <v>138</v>
      </c>
      <c r="C4087" s="163">
        <v>30</v>
      </c>
      <c r="D4087" s="163" t="s">
        <v>7324</v>
      </c>
      <c r="E4087" s="163" t="s">
        <v>346</v>
      </c>
      <c r="F4087" s="163">
        <v>210</v>
      </c>
      <c r="G4087" s="163">
        <v>10</v>
      </c>
      <c r="H4087" s="163">
        <v>40</v>
      </c>
      <c r="I4087" s="163">
        <v>0</v>
      </c>
      <c r="J4087" s="163">
        <v>260</v>
      </c>
      <c r="K4087" s="163" t="s">
        <v>22</v>
      </c>
      <c r="L4087" s="164">
        <v>3401220</v>
      </c>
      <c r="M4087" s="165">
        <v>7800</v>
      </c>
      <c r="N4087" s="166">
        <v>0</v>
      </c>
      <c r="O4087" s="167"/>
    </row>
    <row r="4088" spans="1:15" s="124" customFormat="1" ht="20.399999999999999" x14ac:dyDescent="0.2">
      <c r="A4088" s="162" t="s">
        <v>7373</v>
      </c>
      <c r="B4088" s="163" t="s">
        <v>138</v>
      </c>
      <c r="C4088" s="163">
        <v>30</v>
      </c>
      <c r="D4088" s="163" t="s">
        <v>7324</v>
      </c>
      <c r="E4088" s="163" t="s">
        <v>346</v>
      </c>
      <c r="F4088" s="163">
        <v>150</v>
      </c>
      <c r="G4088" s="163">
        <v>10</v>
      </c>
      <c r="H4088" s="163">
        <v>40</v>
      </c>
      <c r="I4088" s="163">
        <v>0</v>
      </c>
      <c r="J4088" s="163">
        <v>200</v>
      </c>
      <c r="K4088" s="163" t="s">
        <v>22</v>
      </c>
      <c r="L4088" s="164">
        <v>3401220</v>
      </c>
      <c r="M4088" s="165">
        <v>6000</v>
      </c>
      <c r="N4088" s="166">
        <v>0</v>
      </c>
      <c r="O4088" s="167"/>
    </row>
    <row r="4089" spans="1:15" s="124" customFormat="1" ht="20.399999999999999" x14ac:dyDescent="0.2">
      <c r="A4089" s="162" t="s">
        <v>7374</v>
      </c>
      <c r="B4089" s="163" t="s">
        <v>138</v>
      </c>
      <c r="C4089" s="163">
        <v>30</v>
      </c>
      <c r="D4089" s="163" t="s">
        <v>7324</v>
      </c>
      <c r="E4089" s="163" t="s">
        <v>346</v>
      </c>
      <c r="F4089" s="163">
        <v>200</v>
      </c>
      <c r="G4089" s="163">
        <v>20</v>
      </c>
      <c r="H4089" s="163">
        <v>40</v>
      </c>
      <c r="I4089" s="163">
        <v>0</v>
      </c>
      <c r="J4089" s="163">
        <v>260</v>
      </c>
      <c r="K4089" s="163" t="s">
        <v>22</v>
      </c>
      <c r="L4089" s="164">
        <v>3401220</v>
      </c>
      <c r="M4089" s="165">
        <v>7800</v>
      </c>
      <c r="N4089" s="166">
        <v>0</v>
      </c>
      <c r="O4089" s="167"/>
    </row>
    <row r="4090" spans="1:15" s="124" customFormat="1" ht="20.399999999999999" x14ac:dyDescent="0.2">
      <c r="A4090" s="162" t="s">
        <v>7375</v>
      </c>
      <c r="B4090" s="163" t="s">
        <v>138</v>
      </c>
      <c r="C4090" s="163">
        <v>30</v>
      </c>
      <c r="D4090" s="163" t="s">
        <v>7324</v>
      </c>
      <c r="E4090" s="163" t="s">
        <v>346</v>
      </c>
      <c r="F4090" s="163">
        <v>200</v>
      </c>
      <c r="G4090" s="163">
        <v>20</v>
      </c>
      <c r="H4090" s="163">
        <v>40</v>
      </c>
      <c r="I4090" s="163">
        <v>0</v>
      </c>
      <c r="J4090" s="163">
        <v>260</v>
      </c>
      <c r="K4090" s="163" t="s">
        <v>22</v>
      </c>
      <c r="L4090" s="164">
        <v>3401220</v>
      </c>
      <c r="M4090" s="165">
        <v>7800</v>
      </c>
      <c r="N4090" s="166">
        <v>0</v>
      </c>
      <c r="O4090" s="167"/>
    </row>
    <row r="4091" spans="1:15" s="124" customFormat="1" ht="20.399999999999999" x14ac:dyDescent="0.2">
      <c r="A4091" s="162" t="s">
        <v>7376</v>
      </c>
      <c r="B4091" s="163" t="s">
        <v>7377</v>
      </c>
      <c r="C4091" s="163">
        <v>20</v>
      </c>
      <c r="D4091" s="163" t="s">
        <v>7324</v>
      </c>
      <c r="E4091" s="163" t="s">
        <v>466</v>
      </c>
      <c r="F4091" s="163">
        <v>200</v>
      </c>
      <c r="G4091" s="163">
        <v>40</v>
      </c>
      <c r="H4091" s="163">
        <v>40</v>
      </c>
      <c r="I4091" s="163">
        <v>4</v>
      </c>
      <c r="J4091" s="163">
        <v>284</v>
      </c>
      <c r="K4091" s="163" t="s">
        <v>22</v>
      </c>
      <c r="L4091" s="164">
        <v>3401220</v>
      </c>
      <c r="M4091" s="165">
        <v>5680</v>
      </c>
      <c r="N4091" s="166">
        <v>0</v>
      </c>
      <c r="O4091" s="167"/>
    </row>
    <row r="4092" spans="1:15" s="124" customFormat="1" ht="20.399999999999999" x14ac:dyDescent="0.2">
      <c r="A4092" s="162" t="s">
        <v>7378</v>
      </c>
      <c r="B4092" s="163" t="s">
        <v>2834</v>
      </c>
      <c r="C4092" s="163">
        <v>9</v>
      </c>
      <c r="D4092" s="163" t="s">
        <v>7368</v>
      </c>
      <c r="E4092" s="163" t="s">
        <v>17</v>
      </c>
      <c r="F4092" s="163">
        <v>22</v>
      </c>
      <c r="G4092" s="163">
        <v>6</v>
      </c>
      <c r="H4092" s="163">
        <v>2</v>
      </c>
      <c r="I4092" s="163">
        <v>5</v>
      </c>
      <c r="J4092" s="163">
        <v>35</v>
      </c>
      <c r="K4092" s="163" t="s">
        <v>22</v>
      </c>
      <c r="L4092" s="164">
        <v>3401220</v>
      </c>
      <c r="M4092" s="165">
        <v>315</v>
      </c>
      <c r="N4092" s="166">
        <v>1714.2856999999999</v>
      </c>
      <c r="O4092" s="167"/>
    </row>
    <row r="4093" spans="1:15" s="124" customFormat="1" ht="20.399999999999999" x14ac:dyDescent="0.2">
      <c r="A4093" s="162" t="s">
        <v>7366</v>
      </c>
      <c r="B4093" s="163" t="s">
        <v>7379</v>
      </c>
      <c r="C4093" s="163">
        <v>17</v>
      </c>
      <c r="D4093" s="163" t="s">
        <v>7380</v>
      </c>
      <c r="E4093" s="163"/>
      <c r="F4093" s="163">
        <v>28</v>
      </c>
      <c r="G4093" s="163">
        <v>6</v>
      </c>
      <c r="H4093" s="163">
        <v>0</v>
      </c>
      <c r="I4093" s="163">
        <v>1</v>
      </c>
      <c r="J4093" s="163">
        <v>35</v>
      </c>
      <c r="K4093" s="163"/>
      <c r="L4093" s="164">
        <v>3401220</v>
      </c>
      <c r="M4093" s="165">
        <v>595</v>
      </c>
      <c r="N4093" s="166">
        <v>1664.4368999999999</v>
      </c>
      <c r="O4093" s="167"/>
    </row>
    <row r="4094" spans="1:15" s="124" customFormat="1" ht="20.399999999999999" x14ac:dyDescent="0.2">
      <c r="A4094" s="162" t="s">
        <v>7369</v>
      </c>
      <c r="B4094" s="163" t="s">
        <v>7379</v>
      </c>
      <c r="C4094" s="163">
        <v>17</v>
      </c>
      <c r="D4094" s="163" t="s">
        <v>7350</v>
      </c>
      <c r="E4094" s="163"/>
      <c r="F4094" s="163">
        <v>28</v>
      </c>
      <c r="G4094" s="163">
        <v>8</v>
      </c>
      <c r="H4094" s="163">
        <v>0</v>
      </c>
      <c r="I4094" s="163">
        <v>0</v>
      </c>
      <c r="J4094" s="163">
        <v>36</v>
      </c>
      <c r="K4094" s="163"/>
      <c r="L4094" s="164">
        <v>3401220</v>
      </c>
      <c r="M4094" s="165">
        <v>612</v>
      </c>
      <c r="N4094" s="166">
        <v>1628.4313</v>
      </c>
      <c r="O4094" s="167"/>
    </row>
    <row r="4095" spans="1:15" s="124" customFormat="1" ht="20.399999999999999" x14ac:dyDescent="0.2">
      <c r="A4095" s="162" t="s">
        <v>7381</v>
      </c>
      <c r="B4095" s="163" t="s">
        <v>2068</v>
      </c>
      <c r="C4095" s="163">
        <v>5</v>
      </c>
      <c r="D4095" s="163" t="s">
        <v>7345</v>
      </c>
      <c r="E4095" s="163" t="s">
        <v>17</v>
      </c>
      <c r="F4095" s="163">
        <v>25</v>
      </c>
      <c r="G4095" s="163">
        <v>9</v>
      </c>
      <c r="H4095" s="163">
        <v>0</v>
      </c>
      <c r="I4095" s="163">
        <v>0</v>
      </c>
      <c r="J4095" s="163">
        <v>34</v>
      </c>
      <c r="K4095" s="163" t="s">
        <v>22</v>
      </c>
      <c r="L4095" s="164">
        <v>3401220</v>
      </c>
      <c r="M4095" s="165">
        <v>170</v>
      </c>
      <c r="N4095" s="166">
        <v>0</v>
      </c>
      <c r="O4095" s="167"/>
    </row>
    <row r="4096" spans="1:15" s="124" customFormat="1" ht="20.399999999999999" x14ac:dyDescent="0.2">
      <c r="A4096" s="162" t="s">
        <v>7382</v>
      </c>
      <c r="B4096" s="163" t="s">
        <v>3309</v>
      </c>
      <c r="C4096" s="163">
        <v>9</v>
      </c>
      <c r="D4096" s="163" t="s">
        <v>7350</v>
      </c>
      <c r="E4096" s="163" t="s">
        <v>17</v>
      </c>
      <c r="F4096" s="163">
        <v>23</v>
      </c>
      <c r="G4096" s="163">
        <v>9</v>
      </c>
      <c r="H4096" s="163">
        <v>2</v>
      </c>
      <c r="I4096" s="163">
        <v>0</v>
      </c>
      <c r="J4096" s="163">
        <v>34</v>
      </c>
      <c r="K4096" s="163" t="s">
        <v>22</v>
      </c>
      <c r="L4096" s="164">
        <v>3401220</v>
      </c>
      <c r="M4096" s="165">
        <v>306</v>
      </c>
      <c r="N4096" s="166">
        <v>1764.7058</v>
      </c>
      <c r="O4096" s="167"/>
    </row>
    <row r="4097" spans="1:15" s="124" customFormat="1" ht="20.399999999999999" x14ac:dyDescent="0.2">
      <c r="A4097" s="162" t="s">
        <v>7383</v>
      </c>
      <c r="B4097" s="163" t="s">
        <v>3309</v>
      </c>
      <c r="C4097" s="163">
        <v>9</v>
      </c>
      <c r="D4097" s="163" t="s">
        <v>7380</v>
      </c>
      <c r="E4097" s="163" t="s">
        <v>17</v>
      </c>
      <c r="F4097" s="163">
        <v>23</v>
      </c>
      <c r="G4097" s="163">
        <v>8</v>
      </c>
      <c r="H4097" s="163">
        <v>2</v>
      </c>
      <c r="I4097" s="163">
        <v>0</v>
      </c>
      <c r="J4097" s="163">
        <v>33</v>
      </c>
      <c r="K4097" s="163" t="s">
        <v>22</v>
      </c>
      <c r="L4097" s="164">
        <v>3401220</v>
      </c>
      <c r="M4097" s="165">
        <v>297</v>
      </c>
      <c r="N4097" s="166">
        <v>1818.1818000000001</v>
      </c>
      <c r="O4097" s="167"/>
    </row>
    <row r="4098" spans="1:15" s="124" customFormat="1" ht="20.399999999999999" x14ac:dyDescent="0.2">
      <c r="A4098" s="162" t="s">
        <v>7384</v>
      </c>
      <c r="B4098" s="163" t="s">
        <v>7385</v>
      </c>
      <c r="C4098" s="163">
        <v>29</v>
      </c>
      <c r="D4098" s="163" t="s">
        <v>7345</v>
      </c>
      <c r="E4098" s="163"/>
      <c r="F4098" s="163">
        <v>22</v>
      </c>
      <c r="G4098" s="163">
        <v>6</v>
      </c>
      <c r="H4098" s="163">
        <v>0</v>
      </c>
      <c r="I4098" s="163">
        <v>0</v>
      </c>
      <c r="J4098" s="163">
        <v>28</v>
      </c>
      <c r="K4098" s="163"/>
      <c r="L4098" s="164">
        <v>3401220</v>
      </c>
      <c r="M4098" s="165">
        <v>812</v>
      </c>
      <c r="N4098" s="166">
        <v>0</v>
      </c>
      <c r="O4098" s="167"/>
    </row>
    <row r="4099" spans="1:15" s="124" customFormat="1" ht="22.2" customHeight="1" x14ac:dyDescent="0.2">
      <c r="A4099" s="162" t="s">
        <v>7386</v>
      </c>
      <c r="B4099" s="163" t="s">
        <v>7387</v>
      </c>
      <c r="C4099" s="163">
        <v>34</v>
      </c>
      <c r="D4099" s="163" t="s">
        <v>7359</v>
      </c>
      <c r="E4099" s="163"/>
      <c r="F4099" s="163">
        <v>28</v>
      </c>
      <c r="G4099" s="163">
        <v>6</v>
      </c>
      <c r="H4099" s="163">
        <v>0</v>
      </c>
      <c r="I4099" s="163">
        <v>0</v>
      </c>
      <c r="J4099" s="163">
        <v>34</v>
      </c>
      <c r="K4099" s="163"/>
      <c r="L4099" s="164">
        <v>3401220</v>
      </c>
      <c r="M4099" s="165">
        <v>1156</v>
      </c>
      <c r="N4099" s="166">
        <v>0</v>
      </c>
      <c r="O4099" s="167"/>
    </row>
    <row r="4100" spans="1:15" s="124" customFormat="1" ht="22.2" customHeight="1" x14ac:dyDescent="0.2">
      <c r="A4100" s="162" t="s">
        <v>7388</v>
      </c>
      <c r="B4100" s="163" t="s">
        <v>7389</v>
      </c>
      <c r="C4100" s="163">
        <v>8</v>
      </c>
      <c r="D4100" s="163" t="s">
        <v>7390</v>
      </c>
      <c r="E4100" s="163"/>
      <c r="F4100" s="163">
        <v>4</v>
      </c>
      <c r="G4100" s="163">
        <v>4</v>
      </c>
      <c r="H4100" s="163">
        <v>0</v>
      </c>
      <c r="I4100" s="163">
        <v>0</v>
      </c>
      <c r="J4100" s="163">
        <v>8</v>
      </c>
      <c r="K4100" s="163"/>
      <c r="L4100" s="164">
        <v>3401220</v>
      </c>
      <c r="M4100" s="165">
        <v>64</v>
      </c>
      <c r="N4100" s="166">
        <v>0</v>
      </c>
      <c r="O4100" s="167"/>
    </row>
    <row r="4101" spans="1:15" s="124" customFormat="1" ht="22.2" customHeight="1" x14ac:dyDescent="0.2">
      <c r="A4101" s="162" t="s">
        <v>7386</v>
      </c>
      <c r="B4101" s="163" t="s">
        <v>7391</v>
      </c>
      <c r="C4101" s="163">
        <v>14</v>
      </c>
      <c r="D4101" s="163" t="s">
        <v>7345</v>
      </c>
      <c r="E4101" s="163"/>
      <c r="F4101" s="163">
        <v>28</v>
      </c>
      <c r="G4101" s="163">
        <v>9</v>
      </c>
      <c r="H4101" s="163">
        <v>0</v>
      </c>
      <c r="I4101" s="163">
        <v>0</v>
      </c>
      <c r="J4101" s="163">
        <v>37</v>
      </c>
      <c r="K4101" s="163"/>
      <c r="L4101" s="164">
        <v>3401220</v>
      </c>
      <c r="M4101" s="165">
        <v>518</v>
      </c>
      <c r="N4101" s="166">
        <v>0</v>
      </c>
      <c r="O4101" s="167"/>
    </row>
    <row r="4102" spans="1:15" s="124" customFormat="1" ht="22.2" customHeight="1" x14ac:dyDescent="0.2">
      <c r="A4102" s="162" t="s">
        <v>7392</v>
      </c>
      <c r="B4102" s="163" t="s">
        <v>7393</v>
      </c>
      <c r="C4102" s="163">
        <v>8</v>
      </c>
      <c r="D4102" s="163" t="s">
        <v>7394</v>
      </c>
      <c r="E4102" s="163"/>
      <c r="F4102" s="163">
        <v>28</v>
      </c>
      <c r="G4102" s="163">
        <v>9</v>
      </c>
      <c r="H4102" s="163">
        <v>0</v>
      </c>
      <c r="I4102" s="163">
        <v>0</v>
      </c>
      <c r="J4102" s="163">
        <v>37</v>
      </c>
      <c r="K4102" s="163"/>
      <c r="L4102" s="164">
        <v>3401220</v>
      </c>
      <c r="M4102" s="165">
        <v>296</v>
      </c>
      <c r="N4102" s="166">
        <v>0</v>
      </c>
      <c r="O4102" s="167"/>
    </row>
    <row r="4103" spans="1:15" s="124" customFormat="1" ht="20.399999999999999" x14ac:dyDescent="0.2">
      <c r="A4103" s="162" t="s">
        <v>7395</v>
      </c>
      <c r="B4103" s="163" t="s">
        <v>2294</v>
      </c>
      <c r="C4103" s="163">
        <v>8</v>
      </c>
      <c r="D4103" s="163" t="s">
        <v>7394</v>
      </c>
      <c r="E4103" s="163"/>
      <c r="F4103" s="163">
        <v>28</v>
      </c>
      <c r="G4103" s="163">
        <v>9</v>
      </c>
      <c r="H4103" s="163">
        <v>0</v>
      </c>
      <c r="I4103" s="163">
        <v>0</v>
      </c>
      <c r="J4103" s="163">
        <v>37</v>
      </c>
      <c r="K4103" s="163"/>
      <c r="L4103" s="164">
        <v>3401220</v>
      </c>
      <c r="M4103" s="165">
        <v>296</v>
      </c>
      <c r="N4103" s="166">
        <v>0</v>
      </c>
      <c r="O4103" s="167"/>
    </row>
    <row r="4104" spans="1:15" s="124" customFormat="1" ht="20.399999999999999" x14ac:dyDescent="0.2">
      <c r="A4104" s="162" t="s">
        <v>7396</v>
      </c>
      <c r="B4104" s="163" t="s">
        <v>6382</v>
      </c>
      <c r="C4104" s="163">
        <v>17</v>
      </c>
      <c r="D4104" s="163" t="s">
        <v>7394</v>
      </c>
      <c r="E4104" s="163"/>
      <c r="F4104" s="163">
        <v>28</v>
      </c>
      <c r="G4104" s="163">
        <v>9</v>
      </c>
      <c r="H4104" s="163">
        <v>0</v>
      </c>
      <c r="I4104" s="163">
        <v>6</v>
      </c>
      <c r="J4104" s="163">
        <v>43</v>
      </c>
      <c r="K4104" s="163"/>
      <c r="L4104" s="164">
        <v>3401220</v>
      </c>
      <c r="M4104" s="165">
        <v>731</v>
      </c>
      <c r="N4104" s="166">
        <v>0</v>
      </c>
      <c r="O4104" s="167"/>
    </row>
    <row r="4105" spans="1:15" s="124" customFormat="1" ht="20.399999999999999" x14ac:dyDescent="0.2">
      <c r="A4105" s="162" t="s">
        <v>7397</v>
      </c>
      <c r="B4105" s="163" t="s">
        <v>7398</v>
      </c>
      <c r="C4105" s="163">
        <v>5</v>
      </c>
      <c r="D4105" s="163" t="s">
        <v>7399</v>
      </c>
      <c r="E4105" s="163" t="s">
        <v>17</v>
      </c>
      <c r="F4105" s="163">
        <v>22</v>
      </c>
      <c r="G4105" s="163">
        <v>8</v>
      </c>
      <c r="H4105" s="163">
        <v>3</v>
      </c>
      <c r="I4105" s="163">
        <v>0</v>
      </c>
      <c r="J4105" s="163">
        <v>33</v>
      </c>
      <c r="K4105" s="163" t="s">
        <v>22</v>
      </c>
      <c r="L4105" s="164">
        <v>3401220</v>
      </c>
      <c r="M4105" s="165">
        <v>165</v>
      </c>
      <c r="N4105" s="166">
        <v>0</v>
      </c>
      <c r="O4105" s="167"/>
    </row>
    <row r="4106" spans="1:15" s="124" customFormat="1" ht="20.399999999999999" x14ac:dyDescent="0.2">
      <c r="A4106" s="162" t="s">
        <v>7400</v>
      </c>
      <c r="B4106" s="163" t="s">
        <v>1297</v>
      </c>
      <c r="C4106" s="163">
        <v>4</v>
      </c>
      <c r="D4106" s="163" t="s">
        <v>7401</v>
      </c>
      <c r="E4106" s="163" t="s">
        <v>423</v>
      </c>
      <c r="F4106" s="163">
        <v>100</v>
      </c>
      <c r="G4106" s="163">
        <v>24</v>
      </c>
      <c r="H4106" s="163">
        <v>25</v>
      </c>
      <c r="I4106" s="163">
        <v>5</v>
      </c>
      <c r="J4106" s="163">
        <v>154</v>
      </c>
      <c r="K4106" s="163" t="s">
        <v>22</v>
      </c>
      <c r="L4106" s="164">
        <v>3401220</v>
      </c>
      <c r="M4106" s="165">
        <v>616</v>
      </c>
      <c r="N4106" s="166">
        <v>0</v>
      </c>
      <c r="O4106" s="167"/>
    </row>
    <row r="4107" spans="1:15" s="124" customFormat="1" ht="24" customHeight="1" x14ac:dyDescent="0.2">
      <c r="A4107" s="162" t="s">
        <v>7392</v>
      </c>
      <c r="B4107" s="163" t="s">
        <v>7402</v>
      </c>
      <c r="C4107" s="163">
        <v>8</v>
      </c>
      <c r="D4107" s="163" t="s">
        <v>7345</v>
      </c>
      <c r="E4107" s="163"/>
      <c r="F4107" s="163">
        <v>28</v>
      </c>
      <c r="G4107" s="163">
        <v>9</v>
      </c>
      <c r="H4107" s="163">
        <v>0</v>
      </c>
      <c r="I4107" s="163">
        <v>6</v>
      </c>
      <c r="J4107" s="163">
        <v>43</v>
      </c>
      <c r="K4107" s="163"/>
      <c r="L4107" s="164">
        <v>3401220</v>
      </c>
      <c r="M4107" s="165">
        <v>344</v>
      </c>
      <c r="N4107" s="166">
        <v>0</v>
      </c>
      <c r="O4107" s="167"/>
    </row>
    <row r="4108" spans="1:15" s="124" customFormat="1" ht="24" customHeight="1" x14ac:dyDescent="0.2">
      <c r="A4108" s="162" t="s">
        <v>7403</v>
      </c>
      <c r="B4108" s="163" t="s">
        <v>7402</v>
      </c>
      <c r="C4108" s="163">
        <v>8</v>
      </c>
      <c r="D4108" s="163" t="s">
        <v>7359</v>
      </c>
      <c r="E4108" s="163"/>
      <c r="F4108" s="163">
        <v>28</v>
      </c>
      <c r="G4108" s="163">
        <v>9</v>
      </c>
      <c r="H4108" s="163">
        <v>0</v>
      </c>
      <c r="I4108" s="163">
        <v>4</v>
      </c>
      <c r="J4108" s="163">
        <v>41</v>
      </c>
      <c r="K4108" s="163"/>
      <c r="L4108" s="164">
        <v>3401220</v>
      </c>
      <c r="M4108" s="165">
        <v>328</v>
      </c>
      <c r="N4108" s="166">
        <v>0</v>
      </c>
      <c r="O4108" s="167"/>
    </row>
    <row r="4109" spans="1:15" s="124" customFormat="1" ht="20.399999999999999" x14ac:dyDescent="0.2">
      <c r="A4109" s="162" t="s">
        <v>7404</v>
      </c>
      <c r="B4109" s="163" t="s">
        <v>7405</v>
      </c>
      <c r="C4109" s="163">
        <v>5</v>
      </c>
      <c r="D4109" s="163" t="s">
        <v>7336</v>
      </c>
      <c r="E4109" s="163" t="s">
        <v>17</v>
      </c>
      <c r="F4109" s="163">
        <v>22</v>
      </c>
      <c r="G4109" s="163">
        <v>9</v>
      </c>
      <c r="H4109" s="163">
        <v>0</v>
      </c>
      <c r="I4109" s="163">
        <v>0</v>
      </c>
      <c r="J4109" s="163">
        <v>31</v>
      </c>
      <c r="K4109" s="163" t="s">
        <v>22</v>
      </c>
      <c r="L4109" s="164">
        <v>3401220</v>
      </c>
      <c r="M4109" s="165">
        <v>155</v>
      </c>
      <c r="N4109" s="166">
        <v>0</v>
      </c>
      <c r="O4109" s="167"/>
    </row>
    <row r="4110" spans="1:15" s="124" customFormat="1" ht="20.399999999999999" x14ac:dyDescent="0.2">
      <c r="A4110" s="162" t="s">
        <v>7406</v>
      </c>
      <c r="B4110" s="163" t="s">
        <v>7405</v>
      </c>
      <c r="C4110" s="163">
        <v>5</v>
      </c>
      <c r="D4110" s="163" t="s">
        <v>7345</v>
      </c>
      <c r="E4110" s="163" t="s">
        <v>17</v>
      </c>
      <c r="F4110" s="163">
        <v>22</v>
      </c>
      <c r="G4110" s="163">
        <v>8</v>
      </c>
      <c r="H4110" s="163">
        <v>2</v>
      </c>
      <c r="I4110" s="163">
        <v>0</v>
      </c>
      <c r="J4110" s="163">
        <v>32</v>
      </c>
      <c r="K4110" s="163" t="s">
        <v>22</v>
      </c>
      <c r="L4110" s="164">
        <v>3401220</v>
      </c>
      <c r="M4110" s="165">
        <v>160</v>
      </c>
      <c r="N4110" s="166">
        <v>0</v>
      </c>
      <c r="O4110" s="167"/>
    </row>
    <row r="4111" spans="1:15" s="124" customFormat="1" ht="20.399999999999999" x14ac:dyDescent="0.2">
      <c r="A4111" s="162" t="s">
        <v>7407</v>
      </c>
      <c r="B4111" s="163" t="s">
        <v>5009</v>
      </c>
      <c r="C4111" s="163">
        <v>12</v>
      </c>
      <c r="D4111" s="163" t="s">
        <v>7408</v>
      </c>
      <c r="E4111" s="163" t="s">
        <v>17</v>
      </c>
      <c r="F4111" s="163">
        <v>28</v>
      </c>
      <c r="G4111" s="163">
        <v>6</v>
      </c>
      <c r="H4111" s="163">
        <v>0</v>
      </c>
      <c r="I4111" s="163">
        <v>0</v>
      </c>
      <c r="J4111" s="163">
        <v>34</v>
      </c>
      <c r="K4111" s="163" t="s">
        <v>22</v>
      </c>
      <c r="L4111" s="164">
        <v>3401220</v>
      </c>
      <c r="M4111" s="165">
        <v>408</v>
      </c>
      <c r="N4111" s="166">
        <v>0</v>
      </c>
      <c r="O4111" s="167"/>
    </row>
    <row r="4112" spans="1:15" s="124" customFormat="1" ht="20.399999999999999" x14ac:dyDescent="0.2">
      <c r="A4112" s="162" t="s">
        <v>7409</v>
      </c>
      <c r="B4112" s="163" t="s">
        <v>319</v>
      </c>
      <c r="C4112" s="163">
        <v>30</v>
      </c>
      <c r="D4112" s="163" t="s">
        <v>7324</v>
      </c>
      <c r="E4112" s="163" t="s">
        <v>466</v>
      </c>
      <c r="F4112" s="163">
        <v>150</v>
      </c>
      <c r="G4112" s="163">
        <v>36</v>
      </c>
      <c r="H4112" s="163">
        <v>40</v>
      </c>
      <c r="I4112" s="163">
        <v>8</v>
      </c>
      <c r="J4112" s="163">
        <v>234</v>
      </c>
      <c r="K4112" s="163" t="s">
        <v>22</v>
      </c>
      <c r="L4112" s="164">
        <v>3401220</v>
      </c>
      <c r="M4112" s="165">
        <v>7020</v>
      </c>
      <c r="N4112" s="166">
        <v>0</v>
      </c>
      <c r="O4112" s="167"/>
    </row>
    <row r="4113" spans="1:15" s="124" customFormat="1" ht="20.399999999999999" x14ac:dyDescent="0.2">
      <c r="A4113" s="162" t="s">
        <v>7410</v>
      </c>
      <c r="B4113" s="163" t="s">
        <v>319</v>
      </c>
      <c r="C4113" s="163">
        <v>30</v>
      </c>
      <c r="D4113" s="163" t="s">
        <v>362</v>
      </c>
      <c r="E4113" s="163" t="s">
        <v>466</v>
      </c>
      <c r="F4113" s="163">
        <v>200</v>
      </c>
      <c r="G4113" s="163">
        <v>40</v>
      </c>
      <c r="H4113" s="163">
        <v>40</v>
      </c>
      <c r="I4113" s="163">
        <v>4</v>
      </c>
      <c r="J4113" s="163">
        <v>284</v>
      </c>
      <c r="K4113" s="163" t="s">
        <v>22</v>
      </c>
      <c r="L4113" s="164">
        <v>3401220</v>
      </c>
      <c r="M4113" s="165">
        <v>8520</v>
      </c>
      <c r="N4113" s="166">
        <v>0</v>
      </c>
      <c r="O4113" s="167"/>
    </row>
    <row r="4114" spans="1:15" s="124" customFormat="1" ht="20.399999999999999" x14ac:dyDescent="0.2">
      <c r="A4114" s="162" t="s">
        <v>7411</v>
      </c>
      <c r="B4114" s="163" t="s">
        <v>319</v>
      </c>
      <c r="C4114" s="163">
        <v>30</v>
      </c>
      <c r="D4114" s="163" t="s">
        <v>362</v>
      </c>
      <c r="E4114" s="163" t="s">
        <v>346</v>
      </c>
      <c r="F4114" s="163">
        <v>210</v>
      </c>
      <c r="G4114" s="163">
        <v>10</v>
      </c>
      <c r="H4114" s="163">
        <v>40</v>
      </c>
      <c r="I4114" s="163">
        <v>0</v>
      </c>
      <c r="J4114" s="163">
        <v>260</v>
      </c>
      <c r="K4114" s="163" t="s">
        <v>22</v>
      </c>
      <c r="L4114" s="164">
        <v>3401220</v>
      </c>
      <c r="M4114" s="165">
        <v>7800</v>
      </c>
      <c r="N4114" s="166">
        <v>0</v>
      </c>
      <c r="O4114" s="167"/>
    </row>
    <row r="4115" spans="1:15" s="124" customFormat="1" ht="20.399999999999999" x14ac:dyDescent="0.2">
      <c r="A4115" s="162" t="s">
        <v>7412</v>
      </c>
      <c r="B4115" s="163" t="s">
        <v>319</v>
      </c>
      <c r="C4115" s="163">
        <v>30</v>
      </c>
      <c r="D4115" s="163" t="s">
        <v>362</v>
      </c>
      <c r="E4115" s="163" t="s">
        <v>346</v>
      </c>
      <c r="F4115" s="163">
        <v>150</v>
      </c>
      <c r="G4115" s="163">
        <v>10</v>
      </c>
      <c r="H4115" s="163">
        <v>40</v>
      </c>
      <c r="I4115" s="163">
        <v>0</v>
      </c>
      <c r="J4115" s="163">
        <v>200</v>
      </c>
      <c r="K4115" s="163" t="s">
        <v>22</v>
      </c>
      <c r="L4115" s="164">
        <v>3401220</v>
      </c>
      <c r="M4115" s="165">
        <v>6000</v>
      </c>
      <c r="N4115" s="166">
        <v>0</v>
      </c>
      <c r="O4115" s="167"/>
    </row>
    <row r="4116" spans="1:15" s="124" customFormat="1" ht="20.399999999999999" x14ac:dyDescent="0.2">
      <c r="A4116" s="162" t="s">
        <v>7413</v>
      </c>
      <c r="B4116" s="163" t="s">
        <v>319</v>
      </c>
      <c r="C4116" s="163">
        <v>30</v>
      </c>
      <c r="D4116" s="163" t="s">
        <v>362</v>
      </c>
      <c r="E4116" s="163" t="s">
        <v>346</v>
      </c>
      <c r="F4116" s="163">
        <v>150</v>
      </c>
      <c r="G4116" s="163">
        <v>10</v>
      </c>
      <c r="H4116" s="163">
        <v>40</v>
      </c>
      <c r="I4116" s="163">
        <v>0</v>
      </c>
      <c r="J4116" s="163">
        <v>200</v>
      </c>
      <c r="K4116" s="163" t="s">
        <v>22</v>
      </c>
      <c r="L4116" s="164">
        <v>3401220</v>
      </c>
      <c r="M4116" s="165">
        <v>6000</v>
      </c>
      <c r="N4116" s="166">
        <v>0</v>
      </c>
      <c r="O4116" s="167"/>
    </row>
    <row r="4117" spans="1:15" s="124" customFormat="1" ht="20.399999999999999" x14ac:dyDescent="0.2">
      <c r="A4117" s="162" t="s">
        <v>7414</v>
      </c>
      <c r="B4117" s="163" t="s">
        <v>319</v>
      </c>
      <c r="C4117" s="163">
        <v>30</v>
      </c>
      <c r="D4117" s="163" t="s">
        <v>362</v>
      </c>
      <c r="E4117" s="163" t="s">
        <v>346</v>
      </c>
      <c r="F4117" s="163">
        <v>150</v>
      </c>
      <c r="G4117" s="163">
        <v>10</v>
      </c>
      <c r="H4117" s="163">
        <v>40</v>
      </c>
      <c r="I4117" s="163">
        <v>0</v>
      </c>
      <c r="J4117" s="163">
        <v>200</v>
      </c>
      <c r="K4117" s="163" t="s">
        <v>22</v>
      </c>
      <c r="L4117" s="164">
        <v>3401220</v>
      </c>
      <c r="M4117" s="165">
        <v>6000</v>
      </c>
      <c r="N4117" s="166">
        <v>0</v>
      </c>
      <c r="O4117" s="167"/>
    </row>
    <row r="4118" spans="1:15" s="124" customFormat="1" ht="20.399999999999999" x14ac:dyDescent="0.2">
      <c r="A4118" s="162" t="s">
        <v>7415</v>
      </c>
      <c r="B4118" s="163" t="s">
        <v>319</v>
      </c>
      <c r="C4118" s="163">
        <v>30</v>
      </c>
      <c r="D4118" s="163" t="s">
        <v>362</v>
      </c>
      <c r="E4118" s="163" t="s">
        <v>346</v>
      </c>
      <c r="F4118" s="163">
        <v>210</v>
      </c>
      <c r="G4118" s="163">
        <v>10</v>
      </c>
      <c r="H4118" s="163">
        <v>40</v>
      </c>
      <c r="I4118" s="163">
        <v>0</v>
      </c>
      <c r="J4118" s="163">
        <v>260</v>
      </c>
      <c r="K4118" s="163" t="s">
        <v>22</v>
      </c>
      <c r="L4118" s="164">
        <v>3401220</v>
      </c>
      <c r="M4118" s="165">
        <v>7800</v>
      </c>
      <c r="N4118" s="166">
        <v>0</v>
      </c>
      <c r="O4118" s="167"/>
    </row>
    <row r="4119" spans="1:15" s="124" customFormat="1" ht="20.399999999999999" x14ac:dyDescent="0.2">
      <c r="A4119" s="162" t="s">
        <v>7416</v>
      </c>
      <c r="B4119" s="163" t="s">
        <v>319</v>
      </c>
      <c r="C4119" s="163">
        <v>30</v>
      </c>
      <c r="D4119" s="163" t="s">
        <v>362</v>
      </c>
      <c r="E4119" s="163" t="s">
        <v>7357</v>
      </c>
      <c r="F4119" s="163">
        <v>200</v>
      </c>
      <c r="G4119" s="163">
        <v>20</v>
      </c>
      <c r="H4119" s="163">
        <v>40</v>
      </c>
      <c r="I4119" s="163">
        <v>0</v>
      </c>
      <c r="J4119" s="163">
        <v>260</v>
      </c>
      <c r="K4119" s="163" t="s">
        <v>22</v>
      </c>
      <c r="L4119" s="164">
        <v>3401220</v>
      </c>
      <c r="M4119" s="165">
        <v>7800</v>
      </c>
      <c r="N4119" s="166">
        <v>0</v>
      </c>
      <c r="O4119" s="167"/>
    </row>
    <row r="4120" spans="1:15" s="124" customFormat="1" ht="20.399999999999999" x14ac:dyDescent="0.2">
      <c r="A4120" s="162" t="s">
        <v>7417</v>
      </c>
      <c r="B4120" s="163" t="s">
        <v>319</v>
      </c>
      <c r="C4120" s="163">
        <v>30</v>
      </c>
      <c r="D4120" s="163" t="s">
        <v>362</v>
      </c>
      <c r="E4120" s="163" t="s">
        <v>7357</v>
      </c>
      <c r="F4120" s="163">
        <v>200</v>
      </c>
      <c r="G4120" s="163">
        <v>20</v>
      </c>
      <c r="H4120" s="163">
        <v>40</v>
      </c>
      <c r="I4120" s="163">
        <v>0</v>
      </c>
      <c r="J4120" s="163">
        <v>260</v>
      </c>
      <c r="K4120" s="163" t="s">
        <v>22</v>
      </c>
      <c r="L4120" s="164">
        <v>3401220</v>
      </c>
      <c r="M4120" s="165">
        <v>7800</v>
      </c>
      <c r="N4120" s="166">
        <v>0</v>
      </c>
      <c r="O4120" s="167"/>
    </row>
    <row r="4121" spans="1:15" s="124" customFormat="1" ht="20.399999999999999" x14ac:dyDescent="0.2">
      <c r="A4121" s="162" t="s">
        <v>7418</v>
      </c>
      <c r="B4121" s="163" t="s">
        <v>319</v>
      </c>
      <c r="C4121" s="163">
        <v>30</v>
      </c>
      <c r="D4121" s="163" t="s">
        <v>362</v>
      </c>
      <c r="E4121" s="163" t="s">
        <v>7357</v>
      </c>
      <c r="F4121" s="163">
        <v>200</v>
      </c>
      <c r="G4121" s="163">
        <v>20</v>
      </c>
      <c r="H4121" s="163">
        <v>40</v>
      </c>
      <c r="I4121" s="163">
        <v>0</v>
      </c>
      <c r="J4121" s="163">
        <v>260</v>
      </c>
      <c r="K4121" s="163" t="s">
        <v>22</v>
      </c>
      <c r="L4121" s="164">
        <v>3401220</v>
      </c>
      <c r="M4121" s="165">
        <v>7800</v>
      </c>
      <c r="N4121" s="166">
        <v>0</v>
      </c>
      <c r="O4121" s="167"/>
    </row>
    <row r="4122" spans="1:15" s="124" customFormat="1" ht="20.399999999999999" x14ac:dyDescent="0.2">
      <c r="A4122" s="162" t="s">
        <v>7419</v>
      </c>
      <c r="B4122" s="163" t="s">
        <v>320</v>
      </c>
      <c r="C4122" s="163">
        <v>31</v>
      </c>
      <c r="D4122" s="163" t="s">
        <v>362</v>
      </c>
      <c r="E4122" s="163" t="s">
        <v>466</v>
      </c>
      <c r="F4122" s="163">
        <v>200</v>
      </c>
      <c r="G4122" s="163">
        <v>40</v>
      </c>
      <c r="H4122" s="163">
        <v>40</v>
      </c>
      <c r="I4122" s="163">
        <v>4</v>
      </c>
      <c r="J4122" s="163">
        <v>284</v>
      </c>
      <c r="K4122" s="163" t="s">
        <v>22</v>
      </c>
      <c r="L4122" s="164">
        <v>3401220</v>
      </c>
      <c r="M4122" s="165">
        <v>8804</v>
      </c>
      <c r="N4122" s="166">
        <v>0</v>
      </c>
      <c r="O4122" s="167"/>
    </row>
    <row r="4123" spans="1:15" s="124" customFormat="1" ht="20.399999999999999" x14ac:dyDescent="0.2">
      <c r="A4123" s="162" t="s">
        <v>7420</v>
      </c>
      <c r="B4123" s="163" t="s">
        <v>320</v>
      </c>
      <c r="C4123" s="163">
        <v>31</v>
      </c>
      <c r="D4123" s="163" t="s">
        <v>362</v>
      </c>
      <c r="E4123" s="163" t="s">
        <v>346</v>
      </c>
      <c r="F4123" s="163">
        <v>150</v>
      </c>
      <c r="G4123" s="163">
        <v>10</v>
      </c>
      <c r="H4123" s="163">
        <v>40</v>
      </c>
      <c r="I4123" s="163">
        <v>0</v>
      </c>
      <c r="J4123" s="163">
        <v>200</v>
      </c>
      <c r="K4123" s="163" t="s">
        <v>22</v>
      </c>
      <c r="L4123" s="164">
        <v>3401220</v>
      </c>
      <c r="M4123" s="165">
        <v>6200</v>
      </c>
      <c r="N4123" s="166">
        <v>0</v>
      </c>
      <c r="O4123" s="167"/>
    </row>
    <row r="4124" spans="1:15" s="124" customFormat="1" ht="20.399999999999999" x14ac:dyDescent="0.2">
      <c r="A4124" s="162" t="s">
        <v>7421</v>
      </c>
      <c r="B4124" s="163" t="s">
        <v>320</v>
      </c>
      <c r="C4124" s="163">
        <v>31</v>
      </c>
      <c r="D4124" s="163" t="s">
        <v>362</v>
      </c>
      <c r="E4124" s="163" t="s">
        <v>346</v>
      </c>
      <c r="F4124" s="163">
        <v>210</v>
      </c>
      <c r="G4124" s="163">
        <v>10</v>
      </c>
      <c r="H4124" s="163">
        <v>40</v>
      </c>
      <c r="I4124" s="163">
        <v>0</v>
      </c>
      <c r="J4124" s="163">
        <v>260</v>
      </c>
      <c r="K4124" s="163" t="s">
        <v>22</v>
      </c>
      <c r="L4124" s="164">
        <v>3401220</v>
      </c>
      <c r="M4124" s="165">
        <v>8060</v>
      </c>
      <c r="N4124" s="166">
        <v>0</v>
      </c>
      <c r="O4124" s="167"/>
    </row>
    <row r="4125" spans="1:15" s="124" customFormat="1" ht="20.399999999999999" x14ac:dyDescent="0.2">
      <c r="A4125" s="162" t="s">
        <v>7422</v>
      </c>
      <c r="B4125" s="163" t="s">
        <v>320</v>
      </c>
      <c r="C4125" s="163">
        <v>31</v>
      </c>
      <c r="D4125" s="163" t="s">
        <v>362</v>
      </c>
      <c r="E4125" s="163" t="s">
        <v>7357</v>
      </c>
      <c r="F4125" s="163">
        <v>200</v>
      </c>
      <c r="G4125" s="163">
        <v>20</v>
      </c>
      <c r="H4125" s="163">
        <v>40</v>
      </c>
      <c r="I4125" s="163">
        <v>0</v>
      </c>
      <c r="J4125" s="163">
        <v>260</v>
      </c>
      <c r="K4125" s="163" t="s">
        <v>22</v>
      </c>
      <c r="L4125" s="164">
        <v>3401220</v>
      </c>
      <c r="M4125" s="165">
        <v>8060</v>
      </c>
      <c r="N4125" s="166">
        <v>0</v>
      </c>
      <c r="O4125" s="167"/>
    </row>
    <row r="4126" spans="1:15" s="124" customFormat="1" ht="20.399999999999999" x14ac:dyDescent="0.2">
      <c r="A4126" s="162" t="s">
        <v>7356</v>
      </c>
      <c r="B4126" s="163" t="s">
        <v>320</v>
      </c>
      <c r="C4126" s="163">
        <v>31</v>
      </c>
      <c r="D4126" s="163" t="s">
        <v>362</v>
      </c>
      <c r="E4126" s="163" t="s">
        <v>7357</v>
      </c>
      <c r="F4126" s="163">
        <v>200</v>
      </c>
      <c r="G4126" s="163">
        <v>20</v>
      </c>
      <c r="H4126" s="163">
        <v>40</v>
      </c>
      <c r="I4126" s="163">
        <v>0</v>
      </c>
      <c r="J4126" s="163">
        <v>260</v>
      </c>
      <c r="K4126" s="163" t="s">
        <v>22</v>
      </c>
      <c r="L4126" s="164">
        <v>3401220</v>
      </c>
      <c r="M4126" s="165">
        <v>8060</v>
      </c>
      <c r="N4126" s="166">
        <v>0</v>
      </c>
      <c r="O4126" s="167"/>
    </row>
    <row r="4127" spans="1:15" s="124" customFormat="1" ht="20.399999999999999" x14ac:dyDescent="0.2">
      <c r="A4127" s="162" t="s">
        <v>7423</v>
      </c>
      <c r="B4127" s="163" t="s">
        <v>320</v>
      </c>
      <c r="C4127" s="163">
        <v>31</v>
      </c>
      <c r="D4127" s="163" t="s">
        <v>362</v>
      </c>
      <c r="E4127" s="163" t="s">
        <v>7357</v>
      </c>
      <c r="F4127" s="163">
        <v>200</v>
      </c>
      <c r="G4127" s="163">
        <v>20</v>
      </c>
      <c r="H4127" s="163">
        <v>40</v>
      </c>
      <c r="I4127" s="163">
        <v>0</v>
      </c>
      <c r="J4127" s="163">
        <v>260</v>
      </c>
      <c r="K4127" s="163" t="s">
        <v>22</v>
      </c>
      <c r="L4127" s="164">
        <v>3401220</v>
      </c>
      <c r="M4127" s="165">
        <v>8060</v>
      </c>
      <c r="N4127" s="166">
        <v>0</v>
      </c>
      <c r="O4127" s="167"/>
    </row>
    <row r="4128" spans="1:15" s="124" customFormat="1" ht="20.399999999999999" x14ac:dyDescent="0.2">
      <c r="A4128" s="162" t="s">
        <v>7424</v>
      </c>
      <c r="B4128" s="163" t="s">
        <v>320</v>
      </c>
      <c r="C4128" s="163">
        <v>31</v>
      </c>
      <c r="D4128" s="163" t="s">
        <v>7324</v>
      </c>
      <c r="E4128" s="163" t="s">
        <v>466</v>
      </c>
      <c r="F4128" s="163">
        <v>150</v>
      </c>
      <c r="G4128" s="163">
        <v>36</v>
      </c>
      <c r="H4128" s="163">
        <v>40</v>
      </c>
      <c r="I4128" s="163">
        <v>8</v>
      </c>
      <c r="J4128" s="163">
        <v>234</v>
      </c>
      <c r="K4128" s="163" t="s">
        <v>22</v>
      </c>
      <c r="L4128" s="164">
        <v>3401220</v>
      </c>
      <c r="M4128" s="165">
        <v>7254</v>
      </c>
      <c r="N4128" s="166">
        <v>0</v>
      </c>
      <c r="O4128" s="167"/>
    </row>
    <row r="4129" spans="1:15" s="124" customFormat="1" ht="20.399999999999999" x14ac:dyDescent="0.2">
      <c r="A4129" s="162" t="s">
        <v>7425</v>
      </c>
      <c r="B4129" s="163" t="s">
        <v>320</v>
      </c>
      <c r="C4129" s="163">
        <v>31</v>
      </c>
      <c r="D4129" s="163" t="s">
        <v>7324</v>
      </c>
      <c r="E4129" s="163" t="s">
        <v>346</v>
      </c>
      <c r="F4129" s="163">
        <v>150</v>
      </c>
      <c r="G4129" s="163">
        <v>10</v>
      </c>
      <c r="H4129" s="163">
        <v>40</v>
      </c>
      <c r="I4129" s="163">
        <v>0</v>
      </c>
      <c r="J4129" s="163">
        <v>200</v>
      </c>
      <c r="K4129" s="163" t="s">
        <v>22</v>
      </c>
      <c r="L4129" s="164">
        <v>3401220</v>
      </c>
      <c r="M4129" s="165">
        <v>6200</v>
      </c>
      <c r="N4129" s="166">
        <v>0</v>
      </c>
      <c r="O4129" s="167"/>
    </row>
    <row r="4130" spans="1:15" s="124" customFormat="1" ht="20.399999999999999" x14ac:dyDescent="0.2">
      <c r="A4130" s="162" t="s">
        <v>7426</v>
      </c>
      <c r="B4130" s="163" t="s">
        <v>320</v>
      </c>
      <c r="C4130" s="163">
        <v>31</v>
      </c>
      <c r="D4130" s="163" t="s">
        <v>7347</v>
      </c>
      <c r="E4130" s="163" t="s">
        <v>346</v>
      </c>
      <c r="F4130" s="163">
        <v>160</v>
      </c>
      <c r="G4130" s="163">
        <v>10</v>
      </c>
      <c r="H4130" s="163">
        <v>40</v>
      </c>
      <c r="I4130" s="163">
        <v>0</v>
      </c>
      <c r="J4130" s="163">
        <v>210</v>
      </c>
      <c r="K4130" s="163" t="s">
        <v>22</v>
      </c>
      <c r="L4130" s="164">
        <v>3401220</v>
      </c>
      <c r="M4130" s="165">
        <v>6510</v>
      </c>
      <c r="N4130" s="166">
        <v>0</v>
      </c>
      <c r="O4130" s="167"/>
    </row>
    <row r="4131" spans="1:15" s="124" customFormat="1" ht="20.399999999999999" x14ac:dyDescent="0.2">
      <c r="A4131" s="162" t="s">
        <v>7427</v>
      </c>
      <c r="B4131" s="163" t="s">
        <v>320</v>
      </c>
      <c r="C4131" s="163">
        <v>31</v>
      </c>
      <c r="D4131" s="163" t="s">
        <v>7324</v>
      </c>
      <c r="E4131" s="163" t="s">
        <v>346</v>
      </c>
      <c r="F4131" s="163">
        <v>210</v>
      </c>
      <c r="G4131" s="163">
        <v>10</v>
      </c>
      <c r="H4131" s="163">
        <v>40</v>
      </c>
      <c r="I4131" s="163">
        <v>0</v>
      </c>
      <c r="J4131" s="163">
        <v>260</v>
      </c>
      <c r="K4131" s="163" t="s">
        <v>22</v>
      </c>
      <c r="L4131" s="164">
        <v>3401220</v>
      </c>
      <c r="M4131" s="165">
        <v>8060</v>
      </c>
      <c r="N4131" s="166">
        <v>0</v>
      </c>
      <c r="O4131" s="167"/>
    </row>
    <row r="4132" spans="1:15" s="124" customFormat="1" ht="20.399999999999999" x14ac:dyDescent="0.2">
      <c r="A4132" s="162" t="s">
        <v>7428</v>
      </c>
      <c r="B4132" s="163" t="s">
        <v>320</v>
      </c>
      <c r="C4132" s="163">
        <v>31</v>
      </c>
      <c r="D4132" s="163" t="s">
        <v>7324</v>
      </c>
      <c r="E4132" s="163" t="s">
        <v>346</v>
      </c>
      <c r="F4132" s="163">
        <v>150</v>
      </c>
      <c r="G4132" s="163">
        <v>10</v>
      </c>
      <c r="H4132" s="163">
        <v>40</v>
      </c>
      <c r="I4132" s="163">
        <v>0</v>
      </c>
      <c r="J4132" s="163">
        <v>200</v>
      </c>
      <c r="K4132" s="163" t="s">
        <v>22</v>
      </c>
      <c r="L4132" s="164">
        <v>3401220</v>
      </c>
      <c r="M4132" s="165">
        <v>6200</v>
      </c>
      <c r="N4132" s="166">
        <v>0</v>
      </c>
      <c r="O4132" s="167"/>
    </row>
    <row r="4133" spans="1:15" s="124" customFormat="1" ht="20.399999999999999" x14ac:dyDescent="0.2">
      <c r="A4133" s="162" t="s">
        <v>7429</v>
      </c>
      <c r="B4133" s="163" t="s">
        <v>4243</v>
      </c>
      <c r="C4133" s="163">
        <v>6</v>
      </c>
      <c r="D4133" s="163" t="s">
        <v>7359</v>
      </c>
      <c r="E4133" s="163"/>
      <c r="F4133" s="163">
        <v>28</v>
      </c>
      <c r="G4133" s="163">
        <v>6</v>
      </c>
      <c r="H4133" s="163">
        <v>0</v>
      </c>
      <c r="I4133" s="163">
        <v>0</v>
      </c>
      <c r="J4133" s="163">
        <v>34</v>
      </c>
      <c r="K4133" s="163"/>
      <c r="L4133" s="164">
        <v>3401220</v>
      </c>
      <c r="M4133" s="165">
        <v>204</v>
      </c>
      <c r="N4133" s="166">
        <v>0</v>
      </c>
      <c r="O4133" s="167"/>
    </row>
    <row r="4134" spans="1:15" s="124" customFormat="1" ht="20.399999999999999" x14ac:dyDescent="0.2">
      <c r="A4134" s="162" t="s">
        <v>7430</v>
      </c>
      <c r="B4134" s="163" t="s">
        <v>321</v>
      </c>
      <c r="C4134" s="163">
        <v>30</v>
      </c>
      <c r="D4134" s="163" t="s">
        <v>7324</v>
      </c>
      <c r="E4134" s="163" t="s">
        <v>466</v>
      </c>
      <c r="F4134" s="163">
        <v>150</v>
      </c>
      <c r="G4134" s="163">
        <v>36</v>
      </c>
      <c r="H4134" s="163">
        <v>40</v>
      </c>
      <c r="I4134" s="163">
        <v>8</v>
      </c>
      <c r="J4134" s="163">
        <v>234</v>
      </c>
      <c r="K4134" s="163" t="s">
        <v>22</v>
      </c>
      <c r="L4134" s="164">
        <v>3401220</v>
      </c>
      <c r="M4134" s="165">
        <v>7020</v>
      </c>
      <c r="N4134" s="166">
        <v>0</v>
      </c>
      <c r="O4134" s="167"/>
    </row>
    <row r="4135" spans="1:15" s="124" customFormat="1" ht="20.399999999999999" x14ac:dyDescent="0.2">
      <c r="A4135" s="162" t="s">
        <v>7431</v>
      </c>
      <c r="B4135" s="163" t="s">
        <v>321</v>
      </c>
      <c r="C4135" s="163">
        <v>30</v>
      </c>
      <c r="D4135" s="163" t="s">
        <v>7432</v>
      </c>
      <c r="E4135" s="163" t="s">
        <v>346</v>
      </c>
      <c r="F4135" s="163">
        <v>160</v>
      </c>
      <c r="G4135" s="163">
        <v>10</v>
      </c>
      <c r="H4135" s="163">
        <v>40</v>
      </c>
      <c r="I4135" s="163">
        <v>0</v>
      </c>
      <c r="J4135" s="163">
        <v>210</v>
      </c>
      <c r="K4135" s="163" t="s">
        <v>22</v>
      </c>
      <c r="L4135" s="164">
        <v>3401220</v>
      </c>
      <c r="M4135" s="165">
        <v>6300</v>
      </c>
      <c r="N4135" s="166">
        <v>0</v>
      </c>
      <c r="O4135" s="167"/>
    </row>
    <row r="4136" spans="1:15" s="124" customFormat="1" ht="20.399999999999999" x14ac:dyDescent="0.2">
      <c r="A4136" s="162" t="s">
        <v>7433</v>
      </c>
      <c r="B4136" s="163" t="s">
        <v>321</v>
      </c>
      <c r="C4136" s="163">
        <v>30</v>
      </c>
      <c r="D4136" s="163" t="s">
        <v>7324</v>
      </c>
      <c r="E4136" s="163" t="s">
        <v>346</v>
      </c>
      <c r="F4136" s="163">
        <v>150</v>
      </c>
      <c r="G4136" s="163">
        <v>10</v>
      </c>
      <c r="H4136" s="163">
        <v>40</v>
      </c>
      <c r="I4136" s="163">
        <v>0</v>
      </c>
      <c r="J4136" s="163">
        <v>200</v>
      </c>
      <c r="K4136" s="163" t="s">
        <v>22</v>
      </c>
      <c r="L4136" s="164">
        <v>3401220</v>
      </c>
      <c r="M4136" s="165">
        <v>6000</v>
      </c>
      <c r="N4136" s="166">
        <v>0</v>
      </c>
      <c r="O4136" s="167"/>
    </row>
    <row r="4137" spans="1:15" s="124" customFormat="1" ht="20.399999999999999" x14ac:dyDescent="0.2">
      <c r="A4137" s="162" t="s">
        <v>7434</v>
      </c>
      <c r="B4137" s="163" t="s">
        <v>321</v>
      </c>
      <c r="C4137" s="163">
        <v>30</v>
      </c>
      <c r="D4137" s="163" t="s">
        <v>7324</v>
      </c>
      <c r="E4137" s="163" t="s">
        <v>346</v>
      </c>
      <c r="F4137" s="163">
        <v>150</v>
      </c>
      <c r="G4137" s="163">
        <v>10</v>
      </c>
      <c r="H4137" s="163">
        <v>40</v>
      </c>
      <c r="I4137" s="163">
        <v>0</v>
      </c>
      <c r="J4137" s="163">
        <v>200</v>
      </c>
      <c r="K4137" s="163" t="s">
        <v>22</v>
      </c>
      <c r="L4137" s="164">
        <v>3401220</v>
      </c>
      <c r="M4137" s="165">
        <v>6000</v>
      </c>
      <c r="N4137" s="166">
        <v>0</v>
      </c>
      <c r="O4137" s="167"/>
    </row>
    <row r="4138" spans="1:15" s="124" customFormat="1" ht="20.399999999999999" x14ac:dyDescent="0.2">
      <c r="A4138" s="162" t="s">
        <v>7435</v>
      </c>
      <c r="B4138" s="163" t="s">
        <v>321</v>
      </c>
      <c r="C4138" s="163">
        <v>30</v>
      </c>
      <c r="D4138" s="163" t="s">
        <v>7324</v>
      </c>
      <c r="E4138" s="163" t="s">
        <v>346</v>
      </c>
      <c r="F4138" s="163">
        <v>150</v>
      </c>
      <c r="G4138" s="163">
        <v>10</v>
      </c>
      <c r="H4138" s="163">
        <v>40</v>
      </c>
      <c r="I4138" s="163">
        <v>0</v>
      </c>
      <c r="J4138" s="163">
        <v>200</v>
      </c>
      <c r="K4138" s="163" t="s">
        <v>22</v>
      </c>
      <c r="L4138" s="164">
        <v>3401220</v>
      </c>
      <c r="M4138" s="165">
        <v>6000</v>
      </c>
      <c r="N4138" s="166">
        <v>0</v>
      </c>
      <c r="O4138" s="167"/>
    </row>
    <row r="4139" spans="1:15" s="124" customFormat="1" ht="20.399999999999999" x14ac:dyDescent="0.2">
      <c r="A4139" s="162" t="s">
        <v>7436</v>
      </c>
      <c r="B4139" s="163" t="s">
        <v>321</v>
      </c>
      <c r="C4139" s="163">
        <v>30</v>
      </c>
      <c r="D4139" s="163" t="s">
        <v>7324</v>
      </c>
      <c r="E4139" s="163" t="s">
        <v>346</v>
      </c>
      <c r="F4139" s="163">
        <v>210</v>
      </c>
      <c r="G4139" s="163">
        <v>10</v>
      </c>
      <c r="H4139" s="163">
        <v>40</v>
      </c>
      <c r="I4139" s="163">
        <v>0</v>
      </c>
      <c r="J4139" s="163">
        <v>260</v>
      </c>
      <c r="K4139" s="163" t="s">
        <v>22</v>
      </c>
      <c r="L4139" s="164">
        <v>3401220</v>
      </c>
      <c r="M4139" s="165">
        <v>7800</v>
      </c>
      <c r="N4139" s="166">
        <v>0</v>
      </c>
      <c r="O4139" s="167"/>
    </row>
    <row r="4140" spans="1:15" s="124" customFormat="1" ht="20.399999999999999" x14ac:dyDescent="0.2">
      <c r="A4140" s="162" t="s">
        <v>7437</v>
      </c>
      <c r="B4140" s="163" t="s">
        <v>321</v>
      </c>
      <c r="C4140" s="163">
        <v>30</v>
      </c>
      <c r="D4140" s="163" t="s">
        <v>362</v>
      </c>
      <c r="E4140" s="163" t="s">
        <v>466</v>
      </c>
      <c r="F4140" s="163">
        <v>200</v>
      </c>
      <c r="G4140" s="163">
        <v>40</v>
      </c>
      <c r="H4140" s="163">
        <v>40</v>
      </c>
      <c r="I4140" s="163">
        <v>4</v>
      </c>
      <c r="J4140" s="163">
        <v>284</v>
      </c>
      <c r="K4140" s="163" t="s">
        <v>22</v>
      </c>
      <c r="L4140" s="164">
        <v>3401220</v>
      </c>
      <c r="M4140" s="165">
        <v>8520</v>
      </c>
      <c r="N4140" s="166">
        <v>0</v>
      </c>
      <c r="O4140" s="167"/>
    </row>
    <row r="4141" spans="1:15" s="124" customFormat="1" ht="20.399999999999999" x14ac:dyDescent="0.2">
      <c r="A4141" s="162" t="s">
        <v>7438</v>
      </c>
      <c r="B4141" s="163" t="s">
        <v>321</v>
      </c>
      <c r="C4141" s="163">
        <v>30</v>
      </c>
      <c r="D4141" s="163" t="s">
        <v>362</v>
      </c>
      <c r="E4141" s="163" t="s">
        <v>346</v>
      </c>
      <c r="F4141" s="163">
        <v>210</v>
      </c>
      <c r="G4141" s="163">
        <v>10</v>
      </c>
      <c r="H4141" s="163">
        <v>40</v>
      </c>
      <c r="I4141" s="163">
        <v>0</v>
      </c>
      <c r="J4141" s="163">
        <v>260</v>
      </c>
      <c r="K4141" s="163" t="s">
        <v>22</v>
      </c>
      <c r="L4141" s="164">
        <v>3401220</v>
      </c>
      <c r="M4141" s="165">
        <v>7800</v>
      </c>
      <c r="N4141" s="166">
        <v>0</v>
      </c>
      <c r="O4141" s="167"/>
    </row>
    <row r="4142" spans="1:15" s="124" customFormat="1" ht="20.399999999999999" x14ac:dyDescent="0.2">
      <c r="A4142" s="162" t="s">
        <v>7363</v>
      </c>
      <c r="B4142" s="163" t="s">
        <v>321</v>
      </c>
      <c r="C4142" s="163">
        <v>30</v>
      </c>
      <c r="D4142" s="163" t="s">
        <v>362</v>
      </c>
      <c r="E4142" s="163" t="s">
        <v>7357</v>
      </c>
      <c r="F4142" s="163">
        <v>200</v>
      </c>
      <c r="G4142" s="163">
        <v>20</v>
      </c>
      <c r="H4142" s="163">
        <v>40</v>
      </c>
      <c r="I4142" s="163">
        <v>0</v>
      </c>
      <c r="J4142" s="163">
        <v>260</v>
      </c>
      <c r="K4142" s="163" t="s">
        <v>22</v>
      </c>
      <c r="L4142" s="164">
        <v>3401220</v>
      </c>
      <c r="M4142" s="165">
        <v>7800</v>
      </c>
      <c r="N4142" s="166">
        <v>0</v>
      </c>
      <c r="O4142" s="167"/>
    </row>
    <row r="4143" spans="1:15" s="124" customFormat="1" ht="20.399999999999999" x14ac:dyDescent="0.2">
      <c r="A4143" s="162" t="s">
        <v>7439</v>
      </c>
      <c r="B4143" s="163" t="s">
        <v>321</v>
      </c>
      <c r="C4143" s="163">
        <v>30</v>
      </c>
      <c r="D4143" s="163" t="s">
        <v>362</v>
      </c>
      <c r="E4143" s="163" t="s">
        <v>7357</v>
      </c>
      <c r="F4143" s="163">
        <v>200</v>
      </c>
      <c r="G4143" s="163">
        <v>20</v>
      </c>
      <c r="H4143" s="163">
        <v>40</v>
      </c>
      <c r="I4143" s="163">
        <v>0</v>
      </c>
      <c r="J4143" s="163">
        <v>260</v>
      </c>
      <c r="K4143" s="163" t="s">
        <v>22</v>
      </c>
      <c r="L4143" s="164">
        <v>3401220</v>
      </c>
      <c r="M4143" s="165">
        <v>7800</v>
      </c>
      <c r="N4143" s="166">
        <v>0</v>
      </c>
      <c r="O4143" s="167"/>
    </row>
    <row r="4144" spans="1:15" s="124" customFormat="1" ht="20.399999999999999" x14ac:dyDescent="0.2">
      <c r="A4144" s="162" t="s">
        <v>7440</v>
      </c>
      <c r="B4144" s="163" t="s">
        <v>321</v>
      </c>
      <c r="C4144" s="163">
        <v>30</v>
      </c>
      <c r="D4144" s="163" t="s">
        <v>362</v>
      </c>
      <c r="E4144" s="163" t="s">
        <v>7357</v>
      </c>
      <c r="F4144" s="163">
        <v>200</v>
      </c>
      <c r="G4144" s="163">
        <v>20</v>
      </c>
      <c r="H4144" s="163">
        <v>40</v>
      </c>
      <c r="I4144" s="163">
        <v>0</v>
      </c>
      <c r="J4144" s="163">
        <v>260</v>
      </c>
      <c r="K4144" s="163" t="s">
        <v>22</v>
      </c>
      <c r="L4144" s="164">
        <v>3401220</v>
      </c>
      <c r="M4144" s="165">
        <v>7800</v>
      </c>
      <c r="N4144" s="166">
        <v>0</v>
      </c>
      <c r="O4144" s="167"/>
    </row>
    <row r="4145" spans="1:15" s="124" customFormat="1" ht="20.399999999999999" x14ac:dyDescent="0.2">
      <c r="A4145" s="162" t="s">
        <v>7369</v>
      </c>
      <c r="B4145" s="163" t="s">
        <v>7441</v>
      </c>
      <c r="C4145" s="163">
        <v>5</v>
      </c>
      <c r="D4145" s="163" t="s">
        <v>7359</v>
      </c>
      <c r="E4145" s="163"/>
      <c r="F4145" s="163">
        <v>28</v>
      </c>
      <c r="G4145" s="163">
        <v>8</v>
      </c>
      <c r="H4145" s="163">
        <v>0</v>
      </c>
      <c r="I4145" s="163">
        <v>0</v>
      </c>
      <c r="J4145" s="163">
        <v>36</v>
      </c>
      <c r="K4145" s="163"/>
      <c r="L4145" s="164">
        <v>3401220</v>
      </c>
      <c r="M4145" s="165">
        <v>180</v>
      </c>
      <c r="N4145" s="166">
        <v>0</v>
      </c>
      <c r="O4145" s="167"/>
    </row>
    <row r="4146" spans="1:15" s="124" customFormat="1" ht="20.399999999999999" x14ac:dyDescent="0.2">
      <c r="A4146" s="162" t="s">
        <v>7442</v>
      </c>
      <c r="B4146" s="163" t="s">
        <v>7441</v>
      </c>
      <c r="C4146" s="163">
        <v>5</v>
      </c>
      <c r="D4146" s="163" t="s">
        <v>7359</v>
      </c>
      <c r="E4146" s="163"/>
      <c r="F4146" s="163">
        <v>28</v>
      </c>
      <c r="G4146" s="163">
        <v>8</v>
      </c>
      <c r="H4146" s="163">
        <v>0</v>
      </c>
      <c r="I4146" s="163">
        <v>0</v>
      </c>
      <c r="J4146" s="163">
        <v>36</v>
      </c>
      <c r="K4146" s="163"/>
      <c r="L4146" s="164">
        <v>3401220</v>
      </c>
      <c r="M4146" s="165">
        <v>180</v>
      </c>
      <c r="N4146" s="166">
        <v>0</v>
      </c>
      <c r="O4146" s="167"/>
    </row>
    <row r="4147" spans="1:15" s="124" customFormat="1" ht="20.399999999999999" x14ac:dyDescent="0.2">
      <c r="A4147" s="162" t="s">
        <v>7366</v>
      </c>
      <c r="B4147" s="163" t="s">
        <v>7443</v>
      </c>
      <c r="C4147" s="163">
        <v>7</v>
      </c>
      <c r="D4147" s="163" t="s">
        <v>7359</v>
      </c>
      <c r="E4147" s="163"/>
      <c r="F4147" s="163">
        <v>28</v>
      </c>
      <c r="G4147" s="163">
        <v>8</v>
      </c>
      <c r="H4147" s="163">
        <v>0</v>
      </c>
      <c r="I4147" s="163">
        <v>0</v>
      </c>
      <c r="J4147" s="163">
        <v>36</v>
      </c>
      <c r="K4147" s="163"/>
      <c r="L4147" s="164">
        <v>3401220</v>
      </c>
      <c r="M4147" s="165">
        <v>252</v>
      </c>
      <c r="N4147" s="166">
        <v>0</v>
      </c>
      <c r="O4147" s="167"/>
    </row>
    <row r="4148" spans="1:15" s="124" customFormat="1" ht="20.399999999999999" x14ac:dyDescent="0.2">
      <c r="A4148" s="162" t="s">
        <v>7404</v>
      </c>
      <c r="B4148" s="163" t="s">
        <v>2706</v>
      </c>
      <c r="C4148" s="163">
        <v>5</v>
      </c>
      <c r="D4148" s="163" t="s">
        <v>7345</v>
      </c>
      <c r="E4148" s="163" t="s">
        <v>17</v>
      </c>
      <c r="F4148" s="163">
        <v>22</v>
      </c>
      <c r="G4148" s="163">
        <v>8</v>
      </c>
      <c r="H4148" s="163">
        <v>2</v>
      </c>
      <c r="I4148" s="163">
        <v>0</v>
      </c>
      <c r="J4148" s="163">
        <v>32</v>
      </c>
      <c r="K4148" s="163" t="s">
        <v>22</v>
      </c>
      <c r="L4148" s="164">
        <v>3401220</v>
      </c>
      <c r="M4148" s="165">
        <v>160</v>
      </c>
      <c r="N4148" s="166">
        <v>0</v>
      </c>
      <c r="O4148" s="167"/>
    </row>
    <row r="4149" spans="1:15" s="124" customFormat="1" ht="20.399999999999999" x14ac:dyDescent="0.2">
      <c r="A4149" s="162" t="s">
        <v>7444</v>
      </c>
      <c r="B4149" s="163" t="s">
        <v>2706</v>
      </c>
      <c r="C4149" s="163">
        <v>5</v>
      </c>
      <c r="D4149" s="163" t="s">
        <v>7345</v>
      </c>
      <c r="E4149" s="163" t="s">
        <v>17</v>
      </c>
      <c r="F4149" s="163">
        <v>22</v>
      </c>
      <c r="G4149" s="163">
        <v>8</v>
      </c>
      <c r="H4149" s="163">
        <v>2</v>
      </c>
      <c r="I4149" s="163">
        <v>0</v>
      </c>
      <c r="J4149" s="163">
        <v>32</v>
      </c>
      <c r="K4149" s="163" t="s">
        <v>22</v>
      </c>
      <c r="L4149" s="164">
        <v>3401220</v>
      </c>
      <c r="M4149" s="165">
        <v>160</v>
      </c>
      <c r="N4149" s="166">
        <v>0</v>
      </c>
      <c r="O4149" s="167"/>
    </row>
    <row r="4150" spans="1:15" s="124" customFormat="1" ht="20.399999999999999" x14ac:dyDescent="0.2">
      <c r="A4150" s="162" t="s">
        <v>7445</v>
      </c>
      <c r="B4150" s="163" t="s">
        <v>2706</v>
      </c>
      <c r="C4150" s="163">
        <v>5</v>
      </c>
      <c r="D4150" s="163" t="s">
        <v>7446</v>
      </c>
      <c r="E4150" s="163" t="s">
        <v>17</v>
      </c>
      <c r="F4150" s="163">
        <v>22</v>
      </c>
      <c r="G4150" s="163">
        <v>8</v>
      </c>
      <c r="H4150" s="163">
        <v>2</v>
      </c>
      <c r="I4150" s="163">
        <v>0</v>
      </c>
      <c r="J4150" s="163">
        <v>32</v>
      </c>
      <c r="K4150" s="163" t="s">
        <v>22</v>
      </c>
      <c r="L4150" s="164">
        <v>3401220</v>
      </c>
      <c r="M4150" s="165">
        <v>160</v>
      </c>
      <c r="N4150" s="166">
        <v>0</v>
      </c>
      <c r="O4150" s="167"/>
    </row>
    <row r="4151" spans="1:15" s="124" customFormat="1" ht="20.399999999999999" x14ac:dyDescent="0.2">
      <c r="A4151" s="162" t="s">
        <v>7447</v>
      </c>
      <c r="B4151" s="163" t="s">
        <v>7448</v>
      </c>
      <c r="C4151" s="163">
        <v>31</v>
      </c>
      <c r="D4151" s="163" t="s">
        <v>7324</v>
      </c>
      <c r="E4151" s="163" t="s">
        <v>346</v>
      </c>
      <c r="F4151" s="163">
        <v>210</v>
      </c>
      <c r="G4151" s="163">
        <v>10</v>
      </c>
      <c r="H4151" s="163">
        <v>40</v>
      </c>
      <c r="I4151" s="163">
        <v>0</v>
      </c>
      <c r="J4151" s="163">
        <v>260</v>
      </c>
      <c r="K4151" s="163" t="s">
        <v>22</v>
      </c>
      <c r="L4151" s="164">
        <v>3401220</v>
      </c>
      <c r="M4151" s="165">
        <v>8060</v>
      </c>
      <c r="N4151" s="166">
        <v>0</v>
      </c>
      <c r="O4151" s="167"/>
    </row>
    <row r="4152" spans="1:15" s="124" customFormat="1" ht="20.399999999999999" x14ac:dyDescent="0.2">
      <c r="A4152" s="162" t="s">
        <v>7449</v>
      </c>
      <c r="B4152" s="163" t="s">
        <v>7448</v>
      </c>
      <c r="C4152" s="163">
        <v>31</v>
      </c>
      <c r="D4152" s="163" t="s">
        <v>7324</v>
      </c>
      <c r="E4152" s="163" t="s">
        <v>346</v>
      </c>
      <c r="F4152" s="163">
        <v>150</v>
      </c>
      <c r="G4152" s="163">
        <v>10</v>
      </c>
      <c r="H4152" s="163">
        <v>40</v>
      </c>
      <c r="I4152" s="163">
        <v>0</v>
      </c>
      <c r="J4152" s="163">
        <v>200</v>
      </c>
      <c r="K4152" s="163" t="s">
        <v>22</v>
      </c>
      <c r="L4152" s="164">
        <v>3401220</v>
      </c>
      <c r="M4152" s="165">
        <v>6200</v>
      </c>
      <c r="N4152" s="166">
        <v>0</v>
      </c>
      <c r="O4152" s="167"/>
    </row>
    <row r="4153" spans="1:15" s="124" customFormat="1" ht="20.399999999999999" x14ac:dyDescent="0.2">
      <c r="A4153" s="162" t="s">
        <v>7450</v>
      </c>
      <c r="B4153" s="163" t="s">
        <v>7448</v>
      </c>
      <c r="C4153" s="163">
        <v>31</v>
      </c>
      <c r="D4153" s="163" t="s">
        <v>7451</v>
      </c>
      <c r="E4153" s="163" t="s">
        <v>346</v>
      </c>
      <c r="F4153" s="163">
        <v>160</v>
      </c>
      <c r="G4153" s="163">
        <v>10</v>
      </c>
      <c r="H4153" s="163">
        <v>40</v>
      </c>
      <c r="I4153" s="163">
        <v>0</v>
      </c>
      <c r="J4153" s="163">
        <v>210</v>
      </c>
      <c r="K4153" s="163" t="s">
        <v>22</v>
      </c>
      <c r="L4153" s="164">
        <v>3401220</v>
      </c>
      <c r="M4153" s="165">
        <v>6510</v>
      </c>
      <c r="N4153" s="166">
        <v>0</v>
      </c>
      <c r="O4153" s="167"/>
    </row>
    <row r="4154" spans="1:15" s="124" customFormat="1" ht="20.399999999999999" x14ac:dyDescent="0.2">
      <c r="A4154" s="162" t="s">
        <v>7452</v>
      </c>
      <c r="B4154" s="163" t="s">
        <v>7448</v>
      </c>
      <c r="C4154" s="163">
        <v>31</v>
      </c>
      <c r="D4154" s="163" t="s">
        <v>7324</v>
      </c>
      <c r="E4154" s="163" t="s">
        <v>346</v>
      </c>
      <c r="F4154" s="163">
        <v>150</v>
      </c>
      <c r="G4154" s="163">
        <v>10</v>
      </c>
      <c r="H4154" s="163">
        <v>40</v>
      </c>
      <c r="I4154" s="163">
        <v>0</v>
      </c>
      <c r="J4154" s="163">
        <v>200</v>
      </c>
      <c r="K4154" s="163" t="s">
        <v>22</v>
      </c>
      <c r="L4154" s="164">
        <v>3401220</v>
      </c>
      <c r="M4154" s="165">
        <v>6200</v>
      </c>
      <c r="N4154" s="166">
        <v>0</v>
      </c>
      <c r="O4154" s="167"/>
    </row>
    <row r="4155" spans="1:15" s="124" customFormat="1" ht="20.399999999999999" x14ac:dyDescent="0.2">
      <c r="A4155" s="162" t="s">
        <v>7325</v>
      </c>
      <c r="B4155" s="163" t="s">
        <v>7448</v>
      </c>
      <c r="C4155" s="163">
        <v>31</v>
      </c>
      <c r="D4155" s="163" t="s">
        <v>7324</v>
      </c>
      <c r="E4155" s="163" t="s">
        <v>466</v>
      </c>
      <c r="F4155" s="163">
        <v>150</v>
      </c>
      <c r="G4155" s="163">
        <v>36</v>
      </c>
      <c r="H4155" s="163">
        <v>40</v>
      </c>
      <c r="I4155" s="163">
        <v>8</v>
      </c>
      <c r="J4155" s="163">
        <v>234</v>
      </c>
      <c r="K4155" s="163" t="s">
        <v>22</v>
      </c>
      <c r="L4155" s="164">
        <v>3401220</v>
      </c>
      <c r="M4155" s="165">
        <v>7254</v>
      </c>
      <c r="N4155" s="166">
        <v>0</v>
      </c>
      <c r="O4155" s="167"/>
    </row>
    <row r="4156" spans="1:15" s="124" customFormat="1" ht="20.399999999999999" x14ac:dyDescent="0.2">
      <c r="A4156" s="162" t="s">
        <v>7442</v>
      </c>
      <c r="B4156" s="163" t="s">
        <v>7453</v>
      </c>
      <c r="C4156" s="163">
        <v>13</v>
      </c>
      <c r="D4156" s="163" t="s">
        <v>7359</v>
      </c>
      <c r="E4156" s="163"/>
      <c r="F4156" s="163">
        <v>28</v>
      </c>
      <c r="G4156" s="163">
        <v>8</v>
      </c>
      <c r="H4156" s="163">
        <v>0</v>
      </c>
      <c r="I4156" s="163">
        <v>0</v>
      </c>
      <c r="J4156" s="163">
        <v>36</v>
      </c>
      <c r="K4156" s="163"/>
      <c r="L4156" s="164">
        <v>3401220</v>
      </c>
      <c r="M4156" s="165">
        <v>468</v>
      </c>
      <c r="N4156" s="166">
        <v>0</v>
      </c>
      <c r="O4156" s="167"/>
    </row>
    <row r="4157" spans="1:15" s="124" customFormat="1" ht="20.399999999999999" x14ac:dyDescent="0.2">
      <c r="A4157" s="162" t="s">
        <v>7454</v>
      </c>
      <c r="B4157" s="163" t="s">
        <v>7448</v>
      </c>
      <c r="C4157" s="163">
        <v>31</v>
      </c>
      <c r="D4157" s="163" t="s">
        <v>7324</v>
      </c>
      <c r="E4157" s="163" t="s">
        <v>346</v>
      </c>
      <c r="F4157" s="163">
        <v>150</v>
      </c>
      <c r="G4157" s="163">
        <v>10</v>
      </c>
      <c r="H4157" s="163">
        <v>40</v>
      </c>
      <c r="I4157" s="163">
        <v>0</v>
      </c>
      <c r="J4157" s="163">
        <v>200</v>
      </c>
      <c r="K4157" s="163" t="s">
        <v>22</v>
      </c>
      <c r="L4157" s="164">
        <v>3401220</v>
      </c>
      <c r="M4157" s="165">
        <v>6200</v>
      </c>
      <c r="N4157" s="166">
        <v>0</v>
      </c>
      <c r="O4157" s="167"/>
    </row>
    <row r="4158" spans="1:15" s="124" customFormat="1" ht="20.399999999999999" x14ac:dyDescent="0.2">
      <c r="A4158" s="162" t="s">
        <v>7455</v>
      </c>
      <c r="B4158" s="163" t="s">
        <v>7448</v>
      </c>
      <c r="C4158" s="163">
        <v>31</v>
      </c>
      <c r="D4158" s="163" t="s">
        <v>362</v>
      </c>
      <c r="E4158" s="163" t="s">
        <v>466</v>
      </c>
      <c r="F4158" s="163">
        <v>200</v>
      </c>
      <c r="G4158" s="163">
        <v>40</v>
      </c>
      <c r="H4158" s="163">
        <v>40</v>
      </c>
      <c r="I4158" s="163">
        <v>4</v>
      </c>
      <c r="J4158" s="163">
        <v>284</v>
      </c>
      <c r="K4158" s="163" t="s">
        <v>22</v>
      </c>
      <c r="L4158" s="164">
        <v>3401220</v>
      </c>
      <c r="M4158" s="165">
        <v>8804</v>
      </c>
      <c r="N4158" s="166">
        <v>0</v>
      </c>
      <c r="O4158" s="167"/>
    </row>
    <row r="4159" spans="1:15" s="124" customFormat="1" ht="20.399999999999999" x14ac:dyDescent="0.2">
      <c r="A4159" s="162" t="s">
        <v>7456</v>
      </c>
      <c r="B4159" s="163" t="s">
        <v>7448</v>
      </c>
      <c r="C4159" s="163">
        <v>31</v>
      </c>
      <c r="D4159" s="163" t="s">
        <v>362</v>
      </c>
      <c r="E4159" s="163" t="s">
        <v>346</v>
      </c>
      <c r="F4159" s="163">
        <v>210</v>
      </c>
      <c r="G4159" s="163">
        <v>10</v>
      </c>
      <c r="H4159" s="163">
        <v>40</v>
      </c>
      <c r="I4159" s="163">
        <v>0</v>
      </c>
      <c r="J4159" s="163">
        <v>260</v>
      </c>
      <c r="K4159" s="163" t="s">
        <v>22</v>
      </c>
      <c r="L4159" s="164">
        <v>3401220</v>
      </c>
      <c r="M4159" s="165">
        <v>8060</v>
      </c>
      <c r="N4159" s="166">
        <v>0</v>
      </c>
      <c r="O4159" s="167"/>
    </row>
    <row r="4160" spans="1:15" s="124" customFormat="1" ht="20.399999999999999" x14ac:dyDescent="0.2">
      <c r="A4160" s="162" t="s">
        <v>7457</v>
      </c>
      <c r="B4160" s="163" t="s">
        <v>7448</v>
      </c>
      <c r="C4160" s="163">
        <v>31</v>
      </c>
      <c r="D4160" s="163" t="s">
        <v>362</v>
      </c>
      <c r="E4160" s="163" t="s">
        <v>7357</v>
      </c>
      <c r="F4160" s="163">
        <v>200</v>
      </c>
      <c r="G4160" s="163">
        <v>20</v>
      </c>
      <c r="H4160" s="163">
        <v>40</v>
      </c>
      <c r="I4160" s="163">
        <v>0</v>
      </c>
      <c r="J4160" s="163">
        <v>260</v>
      </c>
      <c r="K4160" s="163" t="s">
        <v>22</v>
      </c>
      <c r="L4160" s="164">
        <v>3401220</v>
      </c>
      <c r="M4160" s="165">
        <v>8060</v>
      </c>
      <c r="N4160" s="166">
        <v>0</v>
      </c>
      <c r="O4160" s="167"/>
    </row>
    <row r="4161" spans="1:15" s="124" customFormat="1" ht="20.399999999999999" x14ac:dyDescent="0.2">
      <c r="A4161" s="162" t="s">
        <v>7458</v>
      </c>
      <c r="B4161" s="163" t="s">
        <v>7448</v>
      </c>
      <c r="C4161" s="163">
        <v>31</v>
      </c>
      <c r="D4161" s="163" t="s">
        <v>362</v>
      </c>
      <c r="E4161" s="163" t="s">
        <v>7357</v>
      </c>
      <c r="F4161" s="163">
        <v>200</v>
      </c>
      <c r="G4161" s="163">
        <v>20</v>
      </c>
      <c r="H4161" s="163">
        <v>40</v>
      </c>
      <c r="I4161" s="163">
        <v>0</v>
      </c>
      <c r="J4161" s="163">
        <v>260</v>
      </c>
      <c r="K4161" s="163" t="s">
        <v>22</v>
      </c>
      <c r="L4161" s="164">
        <v>3401220</v>
      </c>
      <c r="M4161" s="165">
        <v>8060</v>
      </c>
      <c r="N4161" s="166">
        <v>0</v>
      </c>
      <c r="O4161" s="167"/>
    </row>
    <row r="4162" spans="1:15" s="124" customFormat="1" ht="20.399999999999999" x14ac:dyDescent="0.2">
      <c r="A4162" s="162" t="s">
        <v>7459</v>
      </c>
      <c r="B4162" s="163" t="s">
        <v>7448</v>
      </c>
      <c r="C4162" s="163">
        <v>31</v>
      </c>
      <c r="D4162" s="163" t="s">
        <v>362</v>
      </c>
      <c r="E4162" s="163" t="s">
        <v>7357</v>
      </c>
      <c r="F4162" s="163">
        <v>200</v>
      </c>
      <c r="G4162" s="163">
        <v>20</v>
      </c>
      <c r="H4162" s="163">
        <v>40</v>
      </c>
      <c r="I4162" s="163">
        <v>0</v>
      </c>
      <c r="J4162" s="163">
        <v>260</v>
      </c>
      <c r="K4162" s="163" t="s">
        <v>22</v>
      </c>
      <c r="L4162" s="164">
        <v>3401220</v>
      </c>
      <c r="M4162" s="165">
        <v>8060</v>
      </c>
      <c r="N4162" s="166">
        <v>0</v>
      </c>
      <c r="O4162" s="167"/>
    </row>
    <row r="4163" spans="1:15" s="124" customFormat="1" ht="20.399999999999999" x14ac:dyDescent="0.2">
      <c r="A4163" s="162" t="s">
        <v>7460</v>
      </c>
      <c r="B4163" s="163" t="s">
        <v>7461</v>
      </c>
      <c r="C4163" s="163">
        <v>5</v>
      </c>
      <c r="D4163" s="163" t="s">
        <v>7359</v>
      </c>
      <c r="E4163" s="163"/>
      <c r="F4163" s="163">
        <v>28</v>
      </c>
      <c r="G4163" s="163">
        <v>8</v>
      </c>
      <c r="H4163" s="163">
        <v>0</v>
      </c>
      <c r="I4163" s="163">
        <v>0</v>
      </c>
      <c r="J4163" s="163">
        <v>36</v>
      </c>
      <c r="K4163" s="163"/>
      <c r="L4163" s="164">
        <v>3401220</v>
      </c>
      <c r="M4163" s="165">
        <v>180</v>
      </c>
      <c r="N4163" s="166">
        <v>0</v>
      </c>
      <c r="O4163" s="167"/>
    </row>
    <row r="4164" spans="1:15" s="124" customFormat="1" ht="20.399999999999999" x14ac:dyDescent="0.2">
      <c r="A4164" s="162" t="s">
        <v>7462</v>
      </c>
      <c r="B4164" s="163" t="s">
        <v>7463</v>
      </c>
      <c r="C4164" s="163">
        <v>9</v>
      </c>
      <c r="D4164" s="163" t="s">
        <v>7336</v>
      </c>
      <c r="E4164" s="163" t="s">
        <v>17</v>
      </c>
      <c r="F4164" s="163">
        <v>23</v>
      </c>
      <c r="G4164" s="163">
        <v>8</v>
      </c>
      <c r="H4164" s="163">
        <v>2</v>
      </c>
      <c r="I4164" s="163">
        <v>0</v>
      </c>
      <c r="J4164" s="163">
        <v>33</v>
      </c>
      <c r="K4164" s="163" t="s">
        <v>22</v>
      </c>
      <c r="L4164" s="164">
        <v>3401220</v>
      </c>
      <c r="M4164" s="165">
        <v>297</v>
      </c>
      <c r="N4164" s="166">
        <v>0</v>
      </c>
      <c r="O4164" s="167"/>
    </row>
    <row r="4165" spans="1:15" s="124" customFormat="1" ht="20.399999999999999" x14ac:dyDescent="0.2">
      <c r="A4165" s="162" t="s">
        <v>7464</v>
      </c>
      <c r="B4165" s="163" t="s">
        <v>873</v>
      </c>
      <c r="C4165" s="163">
        <v>5</v>
      </c>
      <c r="D4165" s="163" t="s">
        <v>7446</v>
      </c>
      <c r="E4165" s="163" t="s">
        <v>17</v>
      </c>
      <c r="F4165" s="163">
        <v>22</v>
      </c>
      <c r="G4165" s="163">
        <v>8</v>
      </c>
      <c r="H4165" s="163">
        <v>2</v>
      </c>
      <c r="I4165" s="163">
        <v>0</v>
      </c>
      <c r="J4165" s="163">
        <v>32</v>
      </c>
      <c r="K4165" s="163" t="s">
        <v>22</v>
      </c>
      <c r="L4165" s="164">
        <v>3401220</v>
      </c>
      <c r="M4165" s="165">
        <v>160</v>
      </c>
      <c r="N4165" s="166">
        <v>0</v>
      </c>
      <c r="O4165" s="167"/>
    </row>
    <row r="4166" spans="1:15" s="124" customFormat="1" ht="20.399999999999999" x14ac:dyDescent="0.2">
      <c r="A4166" s="162" t="s">
        <v>7465</v>
      </c>
      <c r="B4166" s="163" t="s">
        <v>7466</v>
      </c>
      <c r="C4166" s="163">
        <v>8</v>
      </c>
      <c r="D4166" s="163" t="s">
        <v>7359</v>
      </c>
      <c r="E4166" s="163"/>
      <c r="F4166" s="163">
        <v>28</v>
      </c>
      <c r="G4166" s="163">
        <v>8</v>
      </c>
      <c r="H4166" s="163">
        <v>0</v>
      </c>
      <c r="I4166" s="163">
        <v>0</v>
      </c>
      <c r="J4166" s="163">
        <v>36</v>
      </c>
      <c r="K4166" s="163"/>
      <c r="L4166" s="164">
        <v>3401220</v>
      </c>
      <c r="M4166" s="165">
        <v>288</v>
      </c>
      <c r="N4166" s="166">
        <v>0</v>
      </c>
      <c r="O4166" s="167"/>
    </row>
    <row r="4167" spans="1:15" s="124" customFormat="1" ht="20.399999999999999" x14ac:dyDescent="0.2">
      <c r="A4167" s="162" t="s">
        <v>7467</v>
      </c>
      <c r="B4167" s="163" t="s">
        <v>7466</v>
      </c>
      <c r="C4167" s="163">
        <v>8</v>
      </c>
      <c r="D4167" s="163" t="s">
        <v>7347</v>
      </c>
      <c r="E4167" s="163"/>
      <c r="F4167" s="163">
        <v>28</v>
      </c>
      <c r="G4167" s="163">
        <v>6</v>
      </c>
      <c r="H4167" s="163">
        <v>0</v>
      </c>
      <c r="I4167" s="163">
        <v>0</v>
      </c>
      <c r="J4167" s="163">
        <v>34</v>
      </c>
      <c r="K4167" s="163"/>
      <c r="L4167" s="164">
        <v>3401220</v>
      </c>
      <c r="M4167" s="165">
        <v>272</v>
      </c>
      <c r="N4167" s="166">
        <v>0</v>
      </c>
      <c r="O4167" s="167"/>
    </row>
    <row r="4168" spans="1:15" s="124" customFormat="1" ht="20.399999999999999" x14ac:dyDescent="0.2">
      <c r="A4168" s="162" t="s">
        <v>7445</v>
      </c>
      <c r="B4168" s="163" t="s">
        <v>7321</v>
      </c>
      <c r="C4168" s="163">
        <v>6</v>
      </c>
      <c r="D4168" s="163" t="s">
        <v>7345</v>
      </c>
      <c r="E4168" s="163" t="s">
        <v>17</v>
      </c>
      <c r="F4168" s="163">
        <v>22</v>
      </c>
      <c r="G4168" s="163">
        <v>8</v>
      </c>
      <c r="H4168" s="163">
        <v>0</v>
      </c>
      <c r="I4168" s="163">
        <v>0</v>
      </c>
      <c r="J4168" s="163">
        <v>30</v>
      </c>
      <c r="K4168" s="163" t="s">
        <v>22</v>
      </c>
      <c r="L4168" s="164">
        <v>3401220</v>
      </c>
      <c r="M4168" s="165">
        <v>180</v>
      </c>
      <c r="N4168" s="166">
        <v>0</v>
      </c>
      <c r="O4168" s="167"/>
    </row>
    <row r="4169" spans="1:15" s="161" customFormat="1" ht="13.2" x14ac:dyDescent="0.25">
      <c r="A4169" s="168" t="s">
        <v>7322</v>
      </c>
      <c r="B4169" s="169"/>
      <c r="C4169" s="169"/>
      <c r="D4169" s="169" t="s">
        <v>4263</v>
      </c>
      <c r="E4169" s="169"/>
      <c r="F4169" s="169"/>
      <c r="G4169" s="169"/>
      <c r="H4169" s="169"/>
      <c r="I4169" s="169"/>
      <c r="J4169" s="169"/>
      <c r="K4169" s="169"/>
      <c r="L4169" s="170"/>
      <c r="M4169" s="171"/>
      <c r="N4169" s="172" t="s">
        <v>20</v>
      </c>
      <c r="O4169" s="158">
        <v>7039894</v>
      </c>
    </row>
    <row r="4170" spans="1:15" s="124" customFormat="1" x14ac:dyDescent="0.2">
      <c r="L4170" s="41"/>
      <c r="M4170" s="125"/>
      <c r="N4170" s="126"/>
      <c r="O4170" s="127"/>
    </row>
    <row r="4171" spans="1:15" s="124" customFormat="1" ht="18.600000000000001" customHeight="1" x14ac:dyDescent="0.25">
      <c r="D4171" s="161" t="s">
        <v>36</v>
      </c>
      <c r="L4171" s="41"/>
      <c r="M4171" s="125"/>
      <c r="N4171" s="126"/>
      <c r="O4171" s="127"/>
    </row>
    <row r="4172" spans="1:15" s="124" customFormat="1" ht="20.399999999999999" x14ac:dyDescent="0.2">
      <c r="A4172" s="162" t="s">
        <v>6884</v>
      </c>
      <c r="B4172" s="163" t="s">
        <v>6166</v>
      </c>
      <c r="C4172" s="163">
        <v>3</v>
      </c>
      <c r="D4172" s="163" t="s">
        <v>358</v>
      </c>
      <c r="E4172" s="163" t="s">
        <v>366</v>
      </c>
      <c r="F4172" s="163">
        <v>48</v>
      </c>
      <c r="G4172" s="163">
        <v>12</v>
      </c>
      <c r="H4172" s="163">
        <v>25</v>
      </c>
      <c r="I4172" s="163">
        <v>0</v>
      </c>
      <c r="J4172" s="163">
        <v>85</v>
      </c>
      <c r="K4172" s="163" t="s">
        <v>21</v>
      </c>
      <c r="L4172" s="164">
        <v>3401220</v>
      </c>
      <c r="M4172" s="165">
        <v>255</v>
      </c>
      <c r="N4172" s="166">
        <v>0</v>
      </c>
      <c r="O4172" s="167"/>
    </row>
    <row r="4173" spans="1:15" s="124" customFormat="1" ht="20.399999999999999" x14ac:dyDescent="0.2">
      <c r="A4173" s="162" t="s">
        <v>7468</v>
      </c>
      <c r="B4173" s="163" t="s">
        <v>1149</v>
      </c>
      <c r="C4173" s="163">
        <v>4</v>
      </c>
      <c r="D4173" s="163" t="s">
        <v>1492</v>
      </c>
      <c r="E4173" s="163" t="s">
        <v>17</v>
      </c>
      <c r="F4173" s="163">
        <v>10</v>
      </c>
      <c r="G4173" s="163">
        <v>4</v>
      </c>
      <c r="H4173" s="163">
        <v>0</v>
      </c>
      <c r="I4173" s="163">
        <v>0</v>
      </c>
      <c r="J4173" s="163">
        <v>14</v>
      </c>
      <c r="K4173" s="163" t="s">
        <v>21</v>
      </c>
      <c r="L4173" s="164">
        <v>3401220</v>
      </c>
      <c r="M4173" s="165">
        <v>56</v>
      </c>
      <c r="N4173" s="166">
        <v>0</v>
      </c>
      <c r="O4173" s="167"/>
    </row>
    <row r="4174" spans="1:15" s="124" customFormat="1" ht="20.399999999999999" x14ac:dyDescent="0.2">
      <c r="A4174" s="162" t="s">
        <v>6917</v>
      </c>
      <c r="B4174" s="163" t="s">
        <v>6756</v>
      </c>
      <c r="C4174" s="163">
        <v>8</v>
      </c>
      <c r="D4174" s="163" t="s">
        <v>95</v>
      </c>
      <c r="E4174" s="163" t="s">
        <v>17</v>
      </c>
      <c r="F4174" s="163">
        <v>10</v>
      </c>
      <c r="G4174" s="163">
        <v>5</v>
      </c>
      <c r="H4174" s="163">
        <v>0</v>
      </c>
      <c r="I4174" s="163">
        <v>0</v>
      </c>
      <c r="J4174" s="163">
        <v>15</v>
      </c>
      <c r="K4174" s="163" t="s">
        <v>21</v>
      </c>
      <c r="L4174" s="164">
        <v>3401220</v>
      </c>
      <c r="M4174" s="165">
        <v>120</v>
      </c>
      <c r="N4174" s="166">
        <v>4072.8249999999998</v>
      </c>
      <c r="O4174" s="167"/>
    </row>
    <row r="4175" spans="1:15" s="124" customFormat="1" ht="20.399999999999999" x14ac:dyDescent="0.2">
      <c r="A4175" s="162" t="s">
        <v>6924</v>
      </c>
      <c r="B4175" s="163" t="s">
        <v>6761</v>
      </c>
      <c r="C4175" s="163">
        <v>8</v>
      </c>
      <c r="D4175" s="163" t="s">
        <v>298</v>
      </c>
      <c r="E4175" s="163" t="s">
        <v>17</v>
      </c>
      <c r="F4175" s="163">
        <v>10</v>
      </c>
      <c r="G4175" s="163">
        <v>5</v>
      </c>
      <c r="H4175" s="163">
        <v>0</v>
      </c>
      <c r="I4175" s="163">
        <v>0</v>
      </c>
      <c r="J4175" s="163">
        <v>15</v>
      </c>
      <c r="K4175" s="163" t="s">
        <v>21</v>
      </c>
      <c r="L4175" s="164">
        <v>3401220</v>
      </c>
      <c r="M4175" s="165">
        <v>120</v>
      </c>
      <c r="N4175" s="166">
        <v>3429.1333</v>
      </c>
      <c r="O4175" s="167"/>
    </row>
    <row r="4176" spans="1:15" s="124" customFormat="1" ht="20.399999999999999" x14ac:dyDescent="0.2">
      <c r="A4176" s="162" t="s">
        <v>7469</v>
      </c>
      <c r="B4176" s="163" t="s">
        <v>7083</v>
      </c>
      <c r="C4176" s="163">
        <v>8</v>
      </c>
      <c r="D4176" s="163" t="s">
        <v>298</v>
      </c>
      <c r="E4176" s="163" t="s">
        <v>17</v>
      </c>
      <c r="F4176" s="163">
        <v>10</v>
      </c>
      <c r="G4176" s="163">
        <v>4</v>
      </c>
      <c r="H4176" s="163">
        <v>0</v>
      </c>
      <c r="I4176" s="163">
        <v>0</v>
      </c>
      <c r="J4176" s="163">
        <v>14</v>
      </c>
      <c r="K4176" s="163" t="s">
        <v>21</v>
      </c>
      <c r="L4176" s="164">
        <v>3401220</v>
      </c>
      <c r="M4176" s="165">
        <v>112</v>
      </c>
      <c r="N4176" s="166">
        <v>4392.7857000000004</v>
      </c>
      <c r="O4176" s="167"/>
    </row>
    <row r="4177" spans="1:15" s="124" customFormat="1" ht="20.399999999999999" x14ac:dyDescent="0.2">
      <c r="A4177" s="162" t="s">
        <v>7470</v>
      </c>
      <c r="B4177" s="163" t="s">
        <v>6770</v>
      </c>
      <c r="C4177" s="163">
        <v>8</v>
      </c>
      <c r="D4177" s="163" t="s">
        <v>305</v>
      </c>
      <c r="E4177" s="163" t="s">
        <v>17</v>
      </c>
      <c r="F4177" s="163">
        <v>10</v>
      </c>
      <c r="G4177" s="163">
        <v>4</v>
      </c>
      <c r="H4177" s="163">
        <v>0</v>
      </c>
      <c r="I4177" s="163">
        <v>0</v>
      </c>
      <c r="J4177" s="163">
        <v>14</v>
      </c>
      <c r="K4177" s="163" t="s">
        <v>21</v>
      </c>
      <c r="L4177" s="164">
        <v>3401220</v>
      </c>
      <c r="M4177" s="165">
        <v>112</v>
      </c>
      <c r="N4177" s="166">
        <v>3923.8571000000002</v>
      </c>
      <c r="O4177" s="167"/>
    </row>
    <row r="4178" spans="1:15" s="124" customFormat="1" ht="20.399999999999999" x14ac:dyDescent="0.2">
      <c r="A4178" s="162" t="s">
        <v>7471</v>
      </c>
      <c r="B4178" s="163" t="s">
        <v>2579</v>
      </c>
      <c r="C4178" s="163">
        <v>3</v>
      </c>
      <c r="D4178" s="163" t="s">
        <v>107</v>
      </c>
      <c r="E4178" s="163" t="s">
        <v>366</v>
      </c>
      <c r="F4178" s="163">
        <v>60</v>
      </c>
      <c r="G4178" s="163">
        <v>10</v>
      </c>
      <c r="H4178" s="163">
        <v>25</v>
      </c>
      <c r="I4178" s="163">
        <v>0</v>
      </c>
      <c r="J4178" s="163">
        <v>95</v>
      </c>
      <c r="K4178" s="163" t="s">
        <v>18</v>
      </c>
      <c r="L4178" s="164">
        <v>3401220</v>
      </c>
      <c r="M4178" s="165">
        <v>285</v>
      </c>
      <c r="N4178" s="166">
        <v>350.87709999999998</v>
      </c>
      <c r="O4178" s="167"/>
    </row>
    <row r="4179" spans="1:15" s="124" customFormat="1" ht="20.399999999999999" x14ac:dyDescent="0.2">
      <c r="A4179" s="162" t="s">
        <v>7472</v>
      </c>
      <c r="B4179" s="163" t="s">
        <v>4148</v>
      </c>
      <c r="C4179" s="163">
        <v>8</v>
      </c>
      <c r="D4179" s="163" t="s">
        <v>296</v>
      </c>
      <c r="E4179" s="163" t="s">
        <v>17</v>
      </c>
      <c r="F4179" s="163">
        <v>4</v>
      </c>
      <c r="G4179" s="163">
        <v>3</v>
      </c>
      <c r="H4179" s="163">
        <v>0</v>
      </c>
      <c r="I4179" s="163">
        <v>0</v>
      </c>
      <c r="J4179" s="163">
        <v>7</v>
      </c>
      <c r="K4179" s="163" t="s">
        <v>21</v>
      </c>
      <c r="L4179" s="164">
        <v>3401220</v>
      </c>
      <c r="M4179" s="165">
        <v>56</v>
      </c>
      <c r="N4179" s="166">
        <v>9631.5714000000007</v>
      </c>
      <c r="O4179" s="167"/>
    </row>
    <row r="4180" spans="1:15" s="124" customFormat="1" ht="20.399999999999999" x14ac:dyDescent="0.2">
      <c r="A4180" s="162" t="s">
        <v>7473</v>
      </c>
      <c r="B4180" s="163" t="s">
        <v>1227</v>
      </c>
      <c r="C4180" s="163">
        <v>4</v>
      </c>
      <c r="D4180" s="163" t="s">
        <v>305</v>
      </c>
      <c r="E4180" s="163" t="s">
        <v>17</v>
      </c>
      <c r="F4180" s="163">
        <v>6</v>
      </c>
      <c r="G4180" s="163">
        <v>3</v>
      </c>
      <c r="H4180" s="163">
        <v>0</v>
      </c>
      <c r="I4180" s="163">
        <v>0</v>
      </c>
      <c r="J4180" s="163">
        <v>9</v>
      </c>
      <c r="K4180" s="163" t="s">
        <v>21</v>
      </c>
      <c r="L4180" s="164">
        <v>3401220</v>
      </c>
      <c r="M4180" s="165">
        <v>36</v>
      </c>
      <c r="N4180" s="166">
        <v>1149.1387999999999</v>
      </c>
      <c r="O4180" s="167"/>
    </row>
    <row r="4181" spans="1:15" s="124" customFormat="1" ht="20.399999999999999" x14ac:dyDescent="0.2">
      <c r="A4181" s="162" t="s">
        <v>7474</v>
      </c>
      <c r="B4181" s="163" t="s">
        <v>7475</v>
      </c>
      <c r="C4181" s="163">
        <v>3</v>
      </c>
      <c r="D4181" s="163" t="s">
        <v>107</v>
      </c>
      <c r="E4181" s="163" t="s">
        <v>366</v>
      </c>
      <c r="F4181" s="163">
        <v>48</v>
      </c>
      <c r="G4181" s="163">
        <v>12</v>
      </c>
      <c r="H4181" s="163">
        <v>25</v>
      </c>
      <c r="I4181" s="163">
        <v>0</v>
      </c>
      <c r="J4181" s="163">
        <v>85</v>
      </c>
      <c r="K4181" s="163" t="s">
        <v>21</v>
      </c>
      <c r="L4181" s="164">
        <v>3401220</v>
      </c>
      <c r="M4181" s="165">
        <v>255</v>
      </c>
      <c r="N4181" s="166">
        <v>0</v>
      </c>
      <c r="O4181" s="167"/>
    </row>
    <row r="4182" spans="1:15" s="124" customFormat="1" ht="20.399999999999999" x14ac:dyDescent="0.2">
      <c r="A4182" s="162" t="s">
        <v>5309</v>
      </c>
      <c r="B4182" s="163" t="s">
        <v>7476</v>
      </c>
      <c r="C4182" s="163">
        <v>2</v>
      </c>
      <c r="D4182" s="163" t="s">
        <v>125</v>
      </c>
      <c r="E4182" s="163"/>
      <c r="F4182" s="163">
        <v>10</v>
      </c>
      <c r="G4182" s="163">
        <v>3</v>
      </c>
      <c r="H4182" s="163">
        <v>0</v>
      </c>
      <c r="I4182" s="163">
        <v>0</v>
      </c>
      <c r="J4182" s="163">
        <v>13</v>
      </c>
      <c r="K4182" s="163"/>
      <c r="L4182" s="164">
        <v>3401220</v>
      </c>
      <c r="M4182" s="165">
        <v>26</v>
      </c>
      <c r="N4182" s="166">
        <v>0</v>
      </c>
      <c r="O4182" s="167"/>
    </row>
    <row r="4183" spans="1:15" s="124" customFormat="1" ht="20.399999999999999" x14ac:dyDescent="0.2">
      <c r="A4183" s="162" t="s">
        <v>7477</v>
      </c>
      <c r="B4183" s="163" t="s">
        <v>7478</v>
      </c>
      <c r="C4183" s="163">
        <v>7</v>
      </c>
      <c r="D4183" s="163" t="s">
        <v>1825</v>
      </c>
      <c r="E4183" s="163" t="s">
        <v>17</v>
      </c>
      <c r="F4183" s="163">
        <v>10</v>
      </c>
      <c r="G4183" s="163">
        <v>4</v>
      </c>
      <c r="H4183" s="163">
        <v>0</v>
      </c>
      <c r="I4183" s="163">
        <v>0</v>
      </c>
      <c r="J4183" s="163">
        <v>14</v>
      </c>
      <c r="K4183" s="163" t="s">
        <v>21</v>
      </c>
      <c r="L4183" s="164">
        <v>3401220</v>
      </c>
      <c r="M4183" s="165">
        <v>98</v>
      </c>
      <c r="N4183" s="166">
        <v>9721.0612000000001</v>
      </c>
      <c r="O4183" s="167"/>
    </row>
    <row r="4184" spans="1:15" s="124" customFormat="1" ht="20.399999999999999" x14ac:dyDescent="0.2">
      <c r="A4184" s="162" t="s">
        <v>7479</v>
      </c>
      <c r="B4184" s="163" t="s">
        <v>1939</v>
      </c>
      <c r="C4184" s="163">
        <v>8</v>
      </c>
      <c r="D4184" s="163" t="s">
        <v>476</v>
      </c>
      <c r="E4184" s="163" t="s">
        <v>17</v>
      </c>
      <c r="F4184" s="163">
        <v>10</v>
      </c>
      <c r="G4184" s="163">
        <v>4</v>
      </c>
      <c r="H4184" s="163">
        <v>0</v>
      </c>
      <c r="I4184" s="163">
        <v>0</v>
      </c>
      <c r="J4184" s="163">
        <v>14</v>
      </c>
      <c r="K4184" s="163" t="s">
        <v>21</v>
      </c>
      <c r="L4184" s="164">
        <v>3401220</v>
      </c>
      <c r="M4184" s="165">
        <v>112</v>
      </c>
      <c r="N4184" s="166">
        <v>0</v>
      </c>
      <c r="O4184" s="167"/>
    </row>
    <row r="4185" spans="1:15" s="124" customFormat="1" ht="20.399999999999999" x14ac:dyDescent="0.2">
      <c r="A4185" s="162" t="s">
        <v>7480</v>
      </c>
      <c r="B4185" s="163" t="s">
        <v>4250</v>
      </c>
      <c r="C4185" s="163">
        <v>7</v>
      </c>
      <c r="D4185" s="163" t="s">
        <v>1492</v>
      </c>
      <c r="E4185" s="163" t="s">
        <v>17</v>
      </c>
      <c r="F4185" s="163">
        <v>10</v>
      </c>
      <c r="G4185" s="163">
        <v>4</v>
      </c>
      <c r="H4185" s="163">
        <v>0</v>
      </c>
      <c r="I4185" s="163">
        <v>0</v>
      </c>
      <c r="J4185" s="163">
        <v>14</v>
      </c>
      <c r="K4185" s="163" t="s">
        <v>21</v>
      </c>
      <c r="L4185" s="164">
        <v>3401220</v>
      </c>
      <c r="M4185" s="165">
        <v>98</v>
      </c>
      <c r="N4185" s="166">
        <v>6945.0612000000001</v>
      </c>
      <c r="O4185" s="167"/>
    </row>
    <row r="4186" spans="1:15" s="124" customFormat="1" ht="20.399999999999999" x14ac:dyDescent="0.2">
      <c r="A4186" s="162" t="s">
        <v>7481</v>
      </c>
      <c r="B4186" s="163" t="s">
        <v>5262</v>
      </c>
      <c r="C4186" s="163">
        <v>8</v>
      </c>
      <c r="D4186" s="163" t="s">
        <v>305</v>
      </c>
      <c r="E4186" s="163" t="s">
        <v>17</v>
      </c>
      <c r="F4186" s="163">
        <v>10</v>
      </c>
      <c r="G4186" s="163">
        <v>4</v>
      </c>
      <c r="H4186" s="163">
        <v>0</v>
      </c>
      <c r="I4186" s="163">
        <v>0</v>
      </c>
      <c r="J4186" s="163">
        <v>14</v>
      </c>
      <c r="K4186" s="163" t="s">
        <v>21</v>
      </c>
      <c r="L4186" s="164">
        <v>3401220</v>
      </c>
      <c r="M4186" s="165">
        <v>112</v>
      </c>
      <c r="N4186" s="166">
        <v>0</v>
      </c>
      <c r="O4186" s="167"/>
    </row>
    <row r="4187" spans="1:15" s="124" customFormat="1" ht="20.399999999999999" x14ac:dyDescent="0.2">
      <c r="A4187" s="162" t="s">
        <v>7482</v>
      </c>
      <c r="B4187" s="163" t="s">
        <v>7483</v>
      </c>
      <c r="C4187" s="163">
        <v>3</v>
      </c>
      <c r="D4187" s="163" t="s">
        <v>107</v>
      </c>
      <c r="E4187" s="163" t="s">
        <v>366</v>
      </c>
      <c r="F4187" s="163">
        <v>48</v>
      </c>
      <c r="G4187" s="163">
        <v>12</v>
      </c>
      <c r="H4187" s="163">
        <v>25</v>
      </c>
      <c r="I4187" s="163">
        <v>0</v>
      </c>
      <c r="J4187" s="163">
        <v>85</v>
      </c>
      <c r="K4187" s="163" t="s">
        <v>21</v>
      </c>
      <c r="L4187" s="164">
        <v>3401220</v>
      </c>
      <c r="M4187" s="165">
        <v>255</v>
      </c>
      <c r="N4187" s="166">
        <v>157.06270000000001</v>
      </c>
      <c r="O4187" s="167"/>
    </row>
    <row r="4188" spans="1:15" s="161" customFormat="1" ht="13.8" thickBot="1" x14ac:dyDescent="0.3">
      <c r="A4188" s="173" t="s">
        <v>36</v>
      </c>
      <c r="B4188" s="174"/>
      <c r="C4188" s="174"/>
      <c r="D4188" s="174" t="s">
        <v>801</v>
      </c>
      <c r="E4188" s="174"/>
      <c r="F4188" s="174"/>
      <c r="G4188" s="174"/>
      <c r="H4188" s="174"/>
      <c r="I4188" s="174"/>
      <c r="J4188" s="174"/>
      <c r="K4188" s="174"/>
      <c r="L4188" s="175"/>
      <c r="M4188" s="176"/>
      <c r="N4188" s="177" t="s">
        <v>20</v>
      </c>
      <c r="O4188" s="178">
        <v>4185767</v>
      </c>
    </row>
    <row r="4189" spans="1:15" s="124" customFormat="1" ht="13.8" thickBot="1" x14ac:dyDescent="0.3">
      <c r="A4189" s="179" t="s">
        <v>37</v>
      </c>
      <c r="B4189" s="180"/>
      <c r="C4189" s="180"/>
      <c r="D4189" s="180" t="s">
        <v>8693</v>
      </c>
      <c r="E4189" s="180"/>
      <c r="F4189" s="180"/>
      <c r="G4189" s="180"/>
      <c r="H4189" s="180"/>
      <c r="I4189" s="180"/>
      <c r="J4189" s="180"/>
      <c r="K4189" s="180"/>
      <c r="L4189" s="181"/>
      <c r="M4189" s="182"/>
      <c r="N4189" s="183" t="s">
        <v>20</v>
      </c>
      <c r="O4189" s="184">
        <v>111695837</v>
      </c>
    </row>
    <row r="4190" spans="1:15" ht="13.8" thickBot="1" x14ac:dyDescent="0.3">
      <c r="A4190" s="42" t="s">
        <v>47</v>
      </c>
      <c r="B4190" s="43"/>
      <c r="C4190" s="43"/>
      <c r="D4190" s="43" t="s">
        <v>8694</v>
      </c>
      <c r="E4190" s="43"/>
      <c r="F4190" s="43"/>
      <c r="G4190" s="43"/>
      <c r="H4190" s="43"/>
      <c r="I4190" s="43"/>
      <c r="J4190" s="43"/>
      <c r="K4190" s="43"/>
      <c r="L4190" s="44"/>
      <c r="M4190" s="45"/>
      <c r="N4190" s="46" t="s">
        <v>20</v>
      </c>
      <c r="O4190" s="47">
        <v>761560300</v>
      </c>
    </row>
    <row r="4191" spans="1:15" s="2" customFormat="1" ht="13.2" x14ac:dyDescent="0.2">
      <c r="A4191" s="3"/>
      <c r="B4191" s="3"/>
      <c r="C4191" s="3"/>
      <c r="D4191" s="18"/>
      <c r="E4191" s="3"/>
      <c r="F4191" s="3"/>
      <c r="G4191" s="3"/>
      <c r="H4191" s="3"/>
      <c r="I4191" s="3"/>
      <c r="J4191" s="3"/>
      <c r="K4191" s="3"/>
      <c r="L4191" s="12"/>
      <c r="M4191" s="7"/>
      <c r="N4191" s="6"/>
      <c r="O4191" s="9"/>
    </row>
    <row r="4192" spans="1:15" ht="13.2" x14ac:dyDescent="0.25">
      <c r="A4192" s="188" t="s">
        <v>66</v>
      </c>
      <c r="B4192" s="188"/>
      <c r="C4192" s="188"/>
      <c r="D4192" s="188"/>
      <c r="E4192" s="188"/>
      <c r="F4192" s="188"/>
      <c r="G4192" s="188"/>
    </row>
    <row r="4193" spans="1:16384" ht="13.2" x14ac:dyDescent="0.25">
      <c r="A4193" s="188" t="s">
        <v>67</v>
      </c>
      <c r="B4193" s="188"/>
      <c r="C4193" s="188"/>
      <c r="D4193" s="188"/>
      <c r="E4193" s="188"/>
      <c r="F4193" s="188"/>
      <c r="G4193" s="188"/>
      <c r="O4193" s="83">
        <v>21125200</v>
      </c>
    </row>
    <row r="4195" spans="1:16384" s="5" customFormat="1" ht="30.6" customHeight="1" x14ac:dyDescent="0.25">
      <c r="A4195" s="189" t="s">
        <v>69</v>
      </c>
      <c r="B4195" s="189"/>
      <c r="C4195" s="189"/>
      <c r="D4195" s="189"/>
      <c r="E4195" s="189"/>
      <c r="F4195" s="189"/>
      <c r="G4195" s="189"/>
      <c r="L4195" s="49"/>
      <c r="M4195" s="198"/>
      <c r="N4195" s="198"/>
      <c r="O4195" s="198"/>
    </row>
    <row r="4196" spans="1:16384" ht="12.6" customHeight="1" x14ac:dyDescent="0.25">
      <c r="A4196" s="199" t="s">
        <v>68</v>
      </c>
      <c r="B4196" s="199"/>
      <c r="C4196" s="199"/>
      <c r="D4196" s="199"/>
      <c r="E4196" s="199"/>
      <c r="F4196" s="199"/>
      <c r="G4196" s="189"/>
      <c r="H4196" s="189"/>
      <c r="I4196" s="189"/>
      <c r="J4196" s="189"/>
      <c r="K4196" s="189"/>
      <c r="L4196" s="189"/>
      <c r="N4196" s="55"/>
      <c r="O4196" s="83">
        <f>O4193+O4190</f>
        <v>782685500</v>
      </c>
      <c r="P4196" s="55">
        <v>782685500</v>
      </c>
      <c r="Q4196" s="55"/>
      <c r="R4196" s="55"/>
      <c r="S4196" s="189"/>
      <c r="T4196" s="189"/>
      <c r="U4196" s="189"/>
      <c r="V4196" s="189"/>
      <c r="W4196" s="189"/>
      <c r="X4196" s="189"/>
      <c r="Y4196" s="189"/>
      <c r="Z4196" s="189"/>
      <c r="AA4196" s="189"/>
      <c r="AB4196" s="189"/>
      <c r="AC4196" s="189"/>
      <c r="AD4196" s="189"/>
      <c r="AE4196" s="189"/>
      <c r="AF4196" s="189"/>
      <c r="AG4196" s="189"/>
      <c r="AH4196" s="189"/>
      <c r="AI4196" s="189"/>
      <c r="AJ4196" s="189"/>
      <c r="AK4196" s="189"/>
      <c r="AL4196" s="189"/>
      <c r="AM4196" s="189"/>
      <c r="AN4196" s="189"/>
      <c r="AO4196" s="189"/>
      <c r="AP4196" s="189"/>
      <c r="AQ4196" s="189"/>
      <c r="AR4196" s="189"/>
      <c r="AS4196" s="189"/>
      <c r="AT4196" s="189"/>
      <c r="AU4196" s="189"/>
      <c r="AV4196" s="189"/>
      <c r="AW4196" s="189"/>
      <c r="AX4196" s="189"/>
      <c r="AY4196" s="189"/>
      <c r="AZ4196" s="189"/>
      <c r="BA4196" s="189"/>
      <c r="BB4196" s="189"/>
      <c r="BC4196" s="189"/>
      <c r="BD4196" s="189"/>
      <c r="BE4196" s="189"/>
      <c r="BF4196" s="189"/>
      <c r="BG4196" s="189"/>
      <c r="BH4196" s="189"/>
      <c r="BI4196" s="189"/>
      <c r="BJ4196" s="189"/>
      <c r="BK4196" s="189"/>
      <c r="BL4196" s="189"/>
      <c r="BM4196" s="189"/>
      <c r="BN4196" s="189"/>
      <c r="BO4196" s="189"/>
      <c r="BP4196" s="189"/>
      <c r="BQ4196" s="189"/>
      <c r="BR4196" s="189"/>
      <c r="BS4196" s="189"/>
      <c r="BT4196" s="189"/>
      <c r="BU4196" s="189"/>
      <c r="BV4196" s="189"/>
      <c r="BW4196" s="189"/>
      <c r="BX4196" s="189"/>
      <c r="BY4196" s="189"/>
      <c r="BZ4196" s="189"/>
      <c r="CA4196" s="189"/>
      <c r="CB4196" s="189"/>
      <c r="CC4196" s="189"/>
      <c r="CD4196" s="189"/>
      <c r="CE4196" s="189"/>
      <c r="CF4196" s="189"/>
      <c r="CG4196" s="189"/>
      <c r="CH4196" s="189"/>
      <c r="CI4196" s="189"/>
      <c r="CJ4196" s="189"/>
      <c r="CK4196" s="189"/>
      <c r="CL4196" s="189"/>
      <c r="CM4196" s="189"/>
      <c r="CN4196" s="189"/>
      <c r="CO4196" s="189"/>
      <c r="CP4196" s="189"/>
      <c r="CQ4196" s="189"/>
      <c r="CR4196" s="189"/>
      <c r="CS4196" s="189"/>
      <c r="CT4196" s="189"/>
      <c r="CU4196" s="189"/>
      <c r="CV4196" s="189"/>
      <c r="CW4196" s="189"/>
      <c r="CX4196" s="189"/>
      <c r="CY4196" s="189"/>
      <c r="CZ4196" s="189"/>
      <c r="DA4196" s="189"/>
      <c r="DB4196" s="189"/>
      <c r="DC4196" s="189"/>
      <c r="DD4196" s="189"/>
      <c r="DE4196" s="189"/>
      <c r="DF4196" s="189"/>
      <c r="DG4196" s="189"/>
      <c r="DH4196" s="189"/>
      <c r="DI4196" s="189"/>
      <c r="DJ4196" s="189"/>
      <c r="DK4196" s="189"/>
      <c r="DL4196" s="189"/>
      <c r="DM4196" s="189"/>
      <c r="DN4196" s="189"/>
      <c r="DO4196" s="189"/>
      <c r="DP4196" s="189"/>
      <c r="DQ4196" s="189"/>
      <c r="DR4196" s="189"/>
      <c r="DS4196" s="189"/>
      <c r="DT4196" s="189"/>
      <c r="DU4196" s="189"/>
      <c r="DV4196" s="189"/>
      <c r="DW4196" s="189"/>
      <c r="DX4196" s="189"/>
      <c r="DY4196" s="189"/>
      <c r="DZ4196" s="189"/>
      <c r="EA4196" s="189"/>
      <c r="EB4196" s="189"/>
      <c r="EC4196" s="189"/>
      <c r="ED4196" s="189"/>
      <c r="EE4196" s="189"/>
      <c r="EF4196" s="189"/>
      <c r="EG4196" s="189"/>
      <c r="EH4196" s="189"/>
      <c r="EI4196" s="189"/>
      <c r="EJ4196" s="189"/>
      <c r="EK4196" s="189"/>
      <c r="EL4196" s="189"/>
      <c r="EM4196" s="189"/>
      <c r="EN4196" s="189"/>
      <c r="EO4196" s="189"/>
      <c r="EP4196" s="189"/>
      <c r="EQ4196" s="189"/>
      <c r="ER4196" s="189"/>
      <c r="ES4196" s="189"/>
      <c r="ET4196" s="189"/>
      <c r="EU4196" s="189"/>
      <c r="EV4196" s="189"/>
      <c r="EW4196" s="189"/>
      <c r="EX4196" s="189"/>
      <c r="EY4196" s="189"/>
      <c r="EZ4196" s="189"/>
      <c r="FA4196" s="189"/>
      <c r="FB4196" s="189"/>
      <c r="FC4196" s="189"/>
      <c r="FD4196" s="189"/>
      <c r="FE4196" s="189"/>
      <c r="FF4196" s="189"/>
      <c r="FG4196" s="189"/>
      <c r="FH4196" s="189"/>
      <c r="FI4196" s="189"/>
      <c r="FJ4196" s="189"/>
      <c r="FK4196" s="189"/>
      <c r="FL4196" s="189"/>
      <c r="FM4196" s="189"/>
      <c r="FN4196" s="189"/>
      <c r="FO4196" s="189"/>
      <c r="FP4196" s="189"/>
      <c r="FQ4196" s="189"/>
      <c r="FR4196" s="189"/>
      <c r="FS4196" s="189"/>
      <c r="FT4196" s="189"/>
      <c r="FU4196" s="189"/>
      <c r="FV4196" s="189"/>
      <c r="FW4196" s="189"/>
      <c r="FX4196" s="189"/>
      <c r="FY4196" s="189"/>
      <c r="FZ4196" s="189"/>
      <c r="GA4196" s="189"/>
      <c r="GB4196" s="189"/>
      <c r="GC4196" s="189"/>
      <c r="GD4196" s="189"/>
      <c r="GE4196" s="189"/>
      <c r="GF4196" s="189"/>
      <c r="GG4196" s="189"/>
      <c r="GH4196" s="189"/>
      <c r="GI4196" s="189"/>
      <c r="GJ4196" s="189"/>
      <c r="GK4196" s="189"/>
      <c r="GL4196" s="189"/>
      <c r="GM4196" s="189"/>
      <c r="GN4196" s="189"/>
      <c r="GO4196" s="189"/>
      <c r="GP4196" s="189"/>
      <c r="GQ4196" s="189"/>
      <c r="GR4196" s="189"/>
      <c r="GS4196" s="189"/>
      <c r="GT4196" s="189"/>
      <c r="GU4196" s="189"/>
      <c r="GV4196" s="189"/>
      <c r="GW4196" s="189"/>
      <c r="GX4196" s="189"/>
      <c r="GY4196" s="189"/>
      <c r="GZ4196" s="189"/>
      <c r="HA4196" s="189"/>
      <c r="HB4196" s="189"/>
      <c r="HC4196" s="189"/>
      <c r="HD4196" s="189"/>
      <c r="HE4196" s="189"/>
      <c r="HF4196" s="189"/>
      <c r="HG4196" s="189"/>
      <c r="HH4196" s="189"/>
      <c r="HI4196" s="189"/>
      <c r="HJ4196" s="189"/>
      <c r="HK4196" s="189"/>
      <c r="HL4196" s="189"/>
      <c r="HM4196" s="189"/>
      <c r="HN4196" s="189"/>
      <c r="HO4196" s="189"/>
      <c r="HP4196" s="189"/>
      <c r="HQ4196" s="189"/>
      <c r="HR4196" s="189"/>
      <c r="HS4196" s="189"/>
      <c r="HT4196" s="189"/>
      <c r="HU4196" s="189"/>
      <c r="HV4196" s="189"/>
      <c r="HW4196" s="189"/>
      <c r="HX4196" s="189"/>
      <c r="HY4196" s="189"/>
      <c r="HZ4196" s="189"/>
      <c r="IA4196" s="189"/>
      <c r="IB4196" s="189"/>
      <c r="IC4196" s="189"/>
      <c r="ID4196" s="189"/>
      <c r="IE4196" s="189"/>
      <c r="IF4196" s="189"/>
      <c r="IG4196" s="189"/>
      <c r="IH4196" s="189"/>
      <c r="II4196" s="189"/>
      <c r="IJ4196" s="189"/>
      <c r="IK4196" s="189"/>
      <c r="IL4196" s="189"/>
      <c r="IM4196" s="189"/>
      <c r="IN4196" s="189"/>
      <c r="IO4196" s="189"/>
      <c r="IP4196" s="189"/>
      <c r="IQ4196" s="189"/>
      <c r="IR4196" s="189"/>
      <c r="IS4196" s="189"/>
      <c r="IT4196" s="189"/>
      <c r="IU4196" s="189"/>
      <c r="IV4196" s="189"/>
      <c r="IW4196" s="189"/>
      <c r="IX4196" s="189"/>
      <c r="IY4196" s="189"/>
      <c r="IZ4196" s="189"/>
      <c r="JA4196" s="189"/>
      <c r="JB4196" s="189"/>
      <c r="JC4196" s="189"/>
      <c r="JD4196" s="189"/>
      <c r="JE4196" s="189"/>
      <c r="JF4196" s="189"/>
      <c r="JG4196" s="189"/>
      <c r="JH4196" s="189"/>
      <c r="JI4196" s="189"/>
      <c r="JJ4196" s="189"/>
      <c r="JK4196" s="189"/>
      <c r="JL4196" s="189"/>
      <c r="JM4196" s="189"/>
      <c r="JN4196" s="189"/>
      <c r="JO4196" s="189"/>
      <c r="JP4196" s="189"/>
      <c r="JQ4196" s="189"/>
      <c r="JR4196" s="189"/>
      <c r="JS4196" s="189"/>
      <c r="JT4196" s="189"/>
      <c r="JU4196" s="189"/>
      <c r="JV4196" s="189"/>
      <c r="JW4196" s="189"/>
      <c r="JX4196" s="189"/>
      <c r="JY4196" s="189"/>
      <c r="JZ4196" s="189"/>
      <c r="KA4196" s="189"/>
      <c r="KB4196" s="189"/>
      <c r="KC4196" s="189"/>
      <c r="KD4196" s="189"/>
      <c r="KE4196" s="189"/>
      <c r="KF4196" s="189"/>
      <c r="KG4196" s="189"/>
      <c r="KH4196" s="189"/>
      <c r="KI4196" s="189"/>
      <c r="KJ4196" s="189"/>
      <c r="KK4196" s="189"/>
      <c r="KL4196" s="189"/>
      <c r="KM4196" s="189"/>
      <c r="KN4196" s="189"/>
      <c r="KO4196" s="189"/>
      <c r="KP4196" s="189"/>
      <c r="KQ4196" s="189"/>
      <c r="KR4196" s="189"/>
      <c r="KS4196" s="189"/>
      <c r="KT4196" s="189"/>
      <c r="KU4196" s="189"/>
      <c r="KV4196" s="189"/>
      <c r="KW4196" s="189"/>
      <c r="KX4196" s="189"/>
      <c r="KY4196" s="189"/>
      <c r="KZ4196" s="189"/>
      <c r="LA4196" s="189"/>
      <c r="LB4196" s="189"/>
      <c r="LC4196" s="189"/>
      <c r="LD4196" s="189"/>
      <c r="LE4196" s="189"/>
      <c r="LF4196" s="189"/>
      <c r="LG4196" s="189"/>
      <c r="LH4196" s="189"/>
      <c r="LI4196" s="189"/>
      <c r="LJ4196" s="189"/>
      <c r="LK4196" s="189"/>
      <c r="LL4196" s="189"/>
      <c r="LM4196" s="189"/>
      <c r="LN4196" s="189"/>
      <c r="LO4196" s="189"/>
      <c r="LP4196" s="189"/>
      <c r="LQ4196" s="189"/>
      <c r="LR4196" s="189"/>
      <c r="LS4196" s="189"/>
      <c r="LT4196" s="189"/>
      <c r="LU4196" s="189"/>
      <c r="LV4196" s="189"/>
      <c r="LW4196" s="189"/>
      <c r="LX4196" s="189"/>
      <c r="LY4196" s="189"/>
      <c r="LZ4196" s="189"/>
      <c r="MA4196" s="189"/>
      <c r="MB4196" s="189"/>
      <c r="MC4196" s="189"/>
      <c r="MD4196" s="189"/>
      <c r="ME4196" s="189"/>
      <c r="MF4196" s="189"/>
      <c r="MG4196" s="189"/>
      <c r="MH4196" s="189"/>
      <c r="MI4196" s="189"/>
      <c r="MJ4196" s="189"/>
      <c r="MK4196" s="189"/>
      <c r="ML4196" s="189"/>
      <c r="MM4196" s="189"/>
      <c r="MN4196" s="189"/>
      <c r="MO4196" s="189"/>
      <c r="MP4196" s="189"/>
      <c r="MQ4196" s="189"/>
      <c r="MR4196" s="189"/>
      <c r="MS4196" s="189"/>
      <c r="MT4196" s="189"/>
      <c r="MU4196" s="189"/>
      <c r="MV4196" s="189"/>
      <c r="MW4196" s="189"/>
      <c r="MX4196" s="189"/>
      <c r="MY4196" s="189"/>
      <c r="MZ4196" s="189"/>
      <c r="NA4196" s="189"/>
      <c r="NB4196" s="189"/>
      <c r="NC4196" s="189"/>
      <c r="ND4196" s="189"/>
      <c r="NE4196" s="189"/>
      <c r="NF4196" s="189"/>
      <c r="NG4196" s="189"/>
      <c r="NH4196" s="189"/>
      <c r="NI4196" s="189"/>
      <c r="NJ4196" s="189"/>
      <c r="NK4196" s="189"/>
      <c r="NL4196" s="189"/>
      <c r="NM4196" s="189"/>
      <c r="NN4196" s="189"/>
      <c r="NO4196" s="189"/>
      <c r="NP4196" s="189"/>
      <c r="NQ4196" s="189"/>
      <c r="NR4196" s="189"/>
      <c r="NS4196" s="189"/>
      <c r="NT4196" s="189"/>
      <c r="NU4196" s="189"/>
      <c r="NV4196" s="189"/>
      <c r="NW4196" s="189"/>
      <c r="NX4196" s="189"/>
      <c r="NY4196" s="189"/>
      <c r="NZ4196" s="189"/>
      <c r="OA4196" s="189"/>
      <c r="OB4196" s="189"/>
      <c r="OC4196" s="189"/>
      <c r="OD4196" s="189"/>
      <c r="OE4196" s="189"/>
      <c r="OF4196" s="189"/>
      <c r="OG4196" s="189"/>
      <c r="OH4196" s="189"/>
      <c r="OI4196" s="189"/>
      <c r="OJ4196" s="189"/>
      <c r="OK4196" s="189"/>
      <c r="OL4196" s="189"/>
      <c r="OM4196" s="189"/>
      <c r="ON4196" s="189"/>
      <c r="OO4196" s="189"/>
      <c r="OP4196" s="189"/>
      <c r="OQ4196" s="189"/>
      <c r="OR4196" s="189"/>
      <c r="OS4196" s="189"/>
      <c r="OT4196" s="189"/>
      <c r="OU4196" s="189"/>
      <c r="OV4196" s="189"/>
      <c r="OW4196" s="189"/>
      <c r="OX4196" s="189"/>
      <c r="OY4196" s="189"/>
      <c r="OZ4196" s="189"/>
      <c r="PA4196" s="189"/>
      <c r="PB4196" s="189"/>
      <c r="PC4196" s="189"/>
      <c r="PD4196" s="189"/>
      <c r="PE4196" s="189"/>
      <c r="PF4196" s="189"/>
      <c r="PG4196" s="189"/>
      <c r="PH4196" s="189"/>
      <c r="PI4196" s="189"/>
      <c r="PJ4196" s="189"/>
      <c r="PK4196" s="189"/>
      <c r="PL4196" s="189"/>
      <c r="PM4196" s="189"/>
      <c r="PN4196" s="189"/>
      <c r="PO4196" s="189"/>
      <c r="PP4196" s="189"/>
      <c r="PQ4196" s="189"/>
      <c r="PR4196" s="189"/>
      <c r="PS4196" s="189"/>
      <c r="PT4196" s="189"/>
      <c r="PU4196" s="189"/>
      <c r="PV4196" s="189"/>
      <c r="PW4196" s="189"/>
      <c r="PX4196" s="189"/>
      <c r="PY4196" s="189"/>
      <c r="PZ4196" s="189"/>
      <c r="QA4196" s="189"/>
      <c r="QB4196" s="189"/>
      <c r="QC4196" s="189"/>
      <c r="QD4196" s="189"/>
      <c r="QE4196" s="189"/>
      <c r="QF4196" s="189"/>
      <c r="QG4196" s="189"/>
      <c r="QH4196" s="189"/>
      <c r="QI4196" s="189"/>
      <c r="QJ4196" s="189"/>
      <c r="QK4196" s="189"/>
      <c r="QL4196" s="189"/>
      <c r="QM4196" s="189"/>
      <c r="QN4196" s="189"/>
      <c r="QO4196" s="189"/>
      <c r="QP4196" s="189"/>
      <c r="QQ4196" s="189"/>
      <c r="QR4196" s="189"/>
      <c r="QS4196" s="189"/>
      <c r="QT4196" s="189"/>
      <c r="QU4196" s="189"/>
      <c r="QV4196" s="189"/>
      <c r="QW4196" s="189"/>
      <c r="QX4196" s="189"/>
      <c r="QY4196" s="189"/>
      <c r="QZ4196" s="189"/>
      <c r="RA4196" s="189"/>
      <c r="RB4196" s="189"/>
      <c r="RC4196" s="189"/>
      <c r="RD4196" s="189"/>
      <c r="RE4196" s="189"/>
      <c r="RF4196" s="189"/>
      <c r="RG4196" s="189"/>
      <c r="RH4196" s="189"/>
      <c r="RI4196" s="189"/>
      <c r="RJ4196" s="189"/>
      <c r="RK4196" s="189"/>
      <c r="RL4196" s="189"/>
      <c r="RM4196" s="189"/>
      <c r="RN4196" s="189"/>
      <c r="RO4196" s="189"/>
      <c r="RP4196" s="189"/>
      <c r="RQ4196" s="189"/>
      <c r="RR4196" s="189"/>
      <c r="RS4196" s="189"/>
      <c r="RT4196" s="189"/>
      <c r="RU4196" s="189"/>
      <c r="RV4196" s="189"/>
      <c r="RW4196" s="189"/>
      <c r="RX4196" s="189"/>
      <c r="RY4196" s="189"/>
      <c r="RZ4196" s="189"/>
      <c r="SA4196" s="189"/>
      <c r="SB4196" s="189"/>
      <c r="SC4196" s="189"/>
      <c r="SD4196" s="189"/>
      <c r="SE4196" s="189"/>
      <c r="SF4196" s="189"/>
      <c r="SG4196" s="189"/>
      <c r="SH4196" s="189"/>
      <c r="SI4196" s="189"/>
      <c r="SJ4196" s="189"/>
      <c r="SK4196" s="189"/>
      <c r="SL4196" s="189"/>
      <c r="SM4196" s="189"/>
      <c r="SN4196" s="189"/>
      <c r="SO4196" s="189"/>
      <c r="SP4196" s="189"/>
      <c r="SQ4196" s="189"/>
      <c r="SR4196" s="189"/>
      <c r="SS4196" s="189"/>
      <c r="ST4196" s="189"/>
      <c r="SU4196" s="189"/>
      <c r="SV4196" s="189"/>
      <c r="SW4196" s="189"/>
      <c r="SX4196" s="189"/>
      <c r="SY4196" s="189"/>
      <c r="SZ4196" s="189"/>
      <c r="TA4196" s="189"/>
      <c r="TB4196" s="189"/>
      <c r="TC4196" s="189"/>
      <c r="TD4196" s="189"/>
      <c r="TE4196" s="189"/>
      <c r="TF4196" s="189"/>
      <c r="TG4196" s="189"/>
      <c r="TH4196" s="189"/>
      <c r="TI4196" s="189"/>
      <c r="TJ4196" s="189"/>
      <c r="TK4196" s="189"/>
      <c r="TL4196" s="189"/>
      <c r="TM4196" s="189"/>
      <c r="TN4196" s="189"/>
      <c r="TO4196" s="189"/>
      <c r="TP4196" s="189"/>
      <c r="TQ4196" s="189"/>
      <c r="TR4196" s="189"/>
      <c r="TS4196" s="189"/>
      <c r="TT4196" s="189"/>
      <c r="TU4196" s="189"/>
      <c r="TV4196" s="189"/>
      <c r="TW4196" s="189"/>
      <c r="TX4196" s="189"/>
      <c r="TY4196" s="189"/>
      <c r="TZ4196" s="189"/>
      <c r="UA4196" s="189"/>
      <c r="UB4196" s="189"/>
      <c r="UC4196" s="189"/>
      <c r="UD4196" s="189"/>
      <c r="UE4196" s="189"/>
      <c r="UF4196" s="189"/>
      <c r="UG4196" s="189"/>
      <c r="UH4196" s="189"/>
      <c r="UI4196" s="189"/>
      <c r="UJ4196" s="189"/>
      <c r="UK4196" s="189"/>
      <c r="UL4196" s="189"/>
      <c r="UM4196" s="189"/>
      <c r="UN4196" s="189"/>
      <c r="UO4196" s="189"/>
      <c r="UP4196" s="189"/>
      <c r="UQ4196" s="189"/>
      <c r="UR4196" s="189"/>
      <c r="US4196" s="189"/>
      <c r="UT4196" s="189"/>
      <c r="UU4196" s="189"/>
      <c r="UV4196" s="189"/>
      <c r="UW4196" s="189"/>
      <c r="UX4196" s="189"/>
      <c r="UY4196" s="189"/>
      <c r="UZ4196" s="189"/>
      <c r="VA4196" s="189"/>
      <c r="VB4196" s="189"/>
      <c r="VC4196" s="189"/>
      <c r="VD4196" s="189"/>
      <c r="VE4196" s="189"/>
      <c r="VF4196" s="189"/>
      <c r="VG4196" s="189"/>
      <c r="VH4196" s="189"/>
      <c r="VI4196" s="189"/>
      <c r="VJ4196" s="189"/>
      <c r="VK4196" s="189"/>
      <c r="VL4196" s="189"/>
      <c r="VM4196" s="189"/>
      <c r="VN4196" s="189"/>
      <c r="VO4196" s="189"/>
      <c r="VP4196" s="189"/>
      <c r="VQ4196" s="189"/>
      <c r="VR4196" s="189"/>
      <c r="VS4196" s="189"/>
      <c r="VT4196" s="189"/>
      <c r="VU4196" s="189"/>
      <c r="VV4196" s="189"/>
      <c r="VW4196" s="189"/>
      <c r="VX4196" s="189"/>
      <c r="VY4196" s="189"/>
      <c r="VZ4196" s="189"/>
      <c r="WA4196" s="189"/>
      <c r="WB4196" s="189"/>
      <c r="WC4196" s="189"/>
      <c r="WD4196" s="189"/>
      <c r="WE4196" s="189"/>
      <c r="WF4196" s="189"/>
      <c r="WG4196" s="189"/>
      <c r="WH4196" s="189"/>
      <c r="WI4196" s="189"/>
      <c r="WJ4196" s="189"/>
      <c r="WK4196" s="189"/>
      <c r="WL4196" s="189"/>
      <c r="WM4196" s="189"/>
      <c r="WN4196" s="189"/>
      <c r="WO4196" s="189"/>
      <c r="WP4196" s="189"/>
      <c r="WQ4196" s="189"/>
      <c r="WR4196" s="189"/>
      <c r="WS4196" s="189"/>
      <c r="WT4196" s="189"/>
      <c r="WU4196" s="189"/>
      <c r="WV4196" s="189"/>
      <c r="WW4196" s="189"/>
      <c r="WX4196" s="189"/>
      <c r="WY4196" s="189"/>
      <c r="WZ4196" s="189"/>
      <c r="XA4196" s="189"/>
      <c r="XB4196" s="189"/>
      <c r="XC4196" s="189"/>
      <c r="XD4196" s="189"/>
      <c r="XE4196" s="189"/>
      <c r="XF4196" s="189"/>
      <c r="XG4196" s="189"/>
      <c r="XH4196" s="189"/>
      <c r="XI4196" s="189"/>
      <c r="XJ4196" s="189"/>
      <c r="XK4196" s="189"/>
      <c r="XL4196" s="189"/>
      <c r="XM4196" s="189"/>
      <c r="XN4196" s="189"/>
      <c r="XO4196" s="189"/>
      <c r="XP4196" s="189"/>
      <c r="XQ4196" s="189"/>
      <c r="XR4196" s="189"/>
      <c r="XS4196" s="189"/>
      <c r="XT4196" s="189"/>
      <c r="XU4196" s="189"/>
      <c r="XV4196" s="189"/>
      <c r="XW4196" s="189"/>
      <c r="XX4196" s="189"/>
      <c r="XY4196" s="189"/>
      <c r="XZ4196" s="189"/>
      <c r="YA4196" s="189"/>
      <c r="YB4196" s="189"/>
      <c r="YC4196" s="189"/>
      <c r="YD4196" s="189"/>
      <c r="YE4196" s="189"/>
      <c r="YF4196" s="189"/>
      <c r="YG4196" s="189"/>
      <c r="YH4196" s="189"/>
      <c r="YI4196" s="189"/>
      <c r="YJ4196" s="189"/>
      <c r="YK4196" s="189"/>
      <c r="YL4196" s="189"/>
      <c r="YM4196" s="189"/>
      <c r="YN4196" s="189"/>
      <c r="YO4196" s="189"/>
      <c r="YP4196" s="189"/>
      <c r="YQ4196" s="189"/>
      <c r="YR4196" s="189"/>
      <c r="YS4196" s="189"/>
      <c r="YT4196" s="189"/>
      <c r="YU4196" s="189"/>
      <c r="YV4196" s="189"/>
      <c r="YW4196" s="189"/>
      <c r="YX4196" s="189"/>
      <c r="YY4196" s="189"/>
      <c r="YZ4196" s="189"/>
      <c r="ZA4196" s="189"/>
      <c r="ZB4196" s="189"/>
      <c r="ZC4196" s="189"/>
      <c r="ZD4196" s="189"/>
      <c r="ZE4196" s="189"/>
      <c r="ZF4196" s="189"/>
      <c r="ZG4196" s="189"/>
      <c r="ZH4196" s="189"/>
      <c r="ZI4196" s="189"/>
      <c r="ZJ4196" s="189"/>
      <c r="ZK4196" s="189"/>
      <c r="ZL4196" s="189"/>
      <c r="ZM4196" s="189"/>
      <c r="ZN4196" s="189"/>
      <c r="ZO4196" s="189"/>
      <c r="ZP4196" s="189"/>
      <c r="ZQ4196" s="189"/>
      <c r="ZR4196" s="189"/>
      <c r="ZS4196" s="189"/>
      <c r="ZT4196" s="189"/>
      <c r="ZU4196" s="189"/>
      <c r="ZV4196" s="189"/>
      <c r="ZW4196" s="189"/>
      <c r="ZX4196" s="189"/>
      <c r="ZY4196" s="189"/>
      <c r="ZZ4196" s="189"/>
      <c r="AAA4196" s="189"/>
      <c r="AAB4196" s="189"/>
      <c r="AAC4196" s="189"/>
      <c r="AAD4196" s="189"/>
      <c r="AAE4196" s="189"/>
      <c r="AAF4196" s="189"/>
      <c r="AAG4196" s="189"/>
      <c r="AAH4196" s="189"/>
      <c r="AAI4196" s="189"/>
      <c r="AAJ4196" s="189"/>
      <c r="AAK4196" s="189"/>
      <c r="AAL4196" s="189"/>
      <c r="AAM4196" s="189"/>
      <c r="AAN4196" s="189"/>
      <c r="AAO4196" s="189"/>
      <c r="AAP4196" s="189"/>
      <c r="AAQ4196" s="189"/>
      <c r="AAR4196" s="189"/>
      <c r="AAS4196" s="189"/>
      <c r="AAT4196" s="189"/>
      <c r="AAU4196" s="189"/>
      <c r="AAV4196" s="189"/>
      <c r="AAW4196" s="189"/>
      <c r="AAX4196" s="189"/>
      <c r="AAY4196" s="189"/>
      <c r="AAZ4196" s="189"/>
      <c r="ABA4196" s="189"/>
      <c r="ABB4196" s="189"/>
      <c r="ABC4196" s="189"/>
      <c r="ABD4196" s="189"/>
      <c r="ABE4196" s="189"/>
      <c r="ABF4196" s="189"/>
      <c r="ABG4196" s="189"/>
      <c r="ABH4196" s="189"/>
      <c r="ABI4196" s="189"/>
      <c r="ABJ4196" s="189"/>
      <c r="ABK4196" s="189"/>
      <c r="ABL4196" s="189"/>
      <c r="ABM4196" s="189"/>
      <c r="ABN4196" s="189"/>
      <c r="ABO4196" s="189"/>
      <c r="ABP4196" s="189"/>
      <c r="ABQ4196" s="189"/>
      <c r="ABR4196" s="189"/>
      <c r="ABS4196" s="189"/>
      <c r="ABT4196" s="189"/>
      <c r="ABU4196" s="189"/>
      <c r="ABV4196" s="189"/>
      <c r="ABW4196" s="189"/>
      <c r="ABX4196" s="189"/>
      <c r="ABY4196" s="189"/>
      <c r="ABZ4196" s="189"/>
      <c r="ACA4196" s="189"/>
      <c r="ACB4196" s="189"/>
      <c r="ACC4196" s="189"/>
      <c r="ACD4196" s="189"/>
      <c r="ACE4196" s="189"/>
      <c r="ACF4196" s="189"/>
      <c r="ACG4196" s="189"/>
      <c r="ACH4196" s="189"/>
      <c r="ACI4196" s="189"/>
      <c r="ACJ4196" s="189"/>
      <c r="ACK4196" s="189"/>
      <c r="ACL4196" s="189"/>
      <c r="ACM4196" s="189"/>
      <c r="ACN4196" s="189"/>
      <c r="ACO4196" s="189"/>
      <c r="ACP4196" s="189"/>
      <c r="ACQ4196" s="189"/>
      <c r="ACR4196" s="189"/>
      <c r="ACS4196" s="189"/>
      <c r="ACT4196" s="189"/>
      <c r="ACU4196" s="189"/>
      <c r="ACV4196" s="189"/>
      <c r="ACW4196" s="189"/>
      <c r="ACX4196" s="189"/>
      <c r="ACY4196" s="189"/>
      <c r="ACZ4196" s="189"/>
      <c r="ADA4196" s="189"/>
      <c r="ADB4196" s="189"/>
      <c r="ADC4196" s="189"/>
      <c r="ADD4196" s="189"/>
      <c r="ADE4196" s="189"/>
      <c r="ADF4196" s="189"/>
      <c r="ADG4196" s="189"/>
      <c r="ADH4196" s="189"/>
      <c r="ADI4196" s="189"/>
      <c r="ADJ4196" s="189"/>
      <c r="ADK4196" s="189"/>
      <c r="ADL4196" s="189"/>
      <c r="ADM4196" s="189"/>
      <c r="ADN4196" s="189"/>
      <c r="ADO4196" s="189"/>
      <c r="ADP4196" s="189"/>
      <c r="ADQ4196" s="189"/>
      <c r="ADR4196" s="189"/>
      <c r="ADS4196" s="189"/>
      <c r="ADT4196" s="189"/>
      <c r="ADU4196" s="189"/>
      <c r="ADV4196" s="189"/>
      <c r="ADW4196" s="189"/>
      <c r="ADX4196" s="189"/>
      <c r="ADY4196" s="189"/>
      <c r="ADZ4196" s="189"/>
      <c r="AEA4196" s="189"/>
      <c r="AEB4196" s="189"/>
      <c r="AEC4196" s="189"/>
      <c r="AED4196" s="189"/>
      <c r="AEE4196" s="189"/>
      <c r="AEF4196" s="189"/>
      <c r="AEG4196" s="189"/>
      <c r="AEH4196" s="189"/>
      <c r="AEI4196" s="189"/>
      <c r="AEJ4196" s="189"/>
      <c r="AEK4196" s="189"/>
      <c r="AEL4196" s="189"/>
      <c r="AEM4196" s="189"/>
      <c r="AEN4196" s="189"/>
      <c r="AEO4196" s="189"/>
      <c r="AEP4196" s="189"/>
      <c r="AEQ4196" s="189"/>
      <c r="AER4196" s="189"/>
      <c r="AES4196" s="189"/>
      <c r="AET4196" s="189"/>
      <c r="AEU4196" s="189"/>
      <c r="AEV4196" s="189"/>
      <c r="AEW4196" s="189"/>
      <c r="AEX4196" s="189"/>
      <c r="AEY4196" s="189"/>
      <c r="AEZ4196" s="189"/>
      <c r="AFA4196" s="189"/>
      <c r="AFB4196" s="189"/>
      <c r="AFC4196" s="189"/>
      <c r="AFD4196" s="189"/>
      <c r="AFE4196" s="189"/>
      <c r="AFF4196" s="189"/>
      <c r="AFG4196" s="189"/>
      <c r="AFH4196" s="189"/>
      <c r="AFI4196" s="189"/>
      <c r="AFJ4196" s="189"/>
      <c r="AFK4196" s="189"/>
      <c r="AFL4196" s="189"/>
      <c r="AFM4196" s="189"/>
      <c r="AFN4196" s="189"/>
      <c r="AFO4196" s="189"/>
      <c r="AFP4196" s="189"/>
      <c r="AFQ4196" s="189"/>
      <c r="AFR4196" s="189"/>
      <c r="AFS4196" s="189"/>
      <c r="AFT4196" s="189"/>
      <c r="AFU4196" s="189"/>
      <c r="AFV4196" s="189"/>
      <c r="AFW4196" s="189"/>
      <c r="AFX4196" s="189"/>
      <c r="AFY4196" s="189"/>
      <c r="AFZ4196" s="189"/>
      <c r="AGA4196" s="189"/>
      <c r="AGB4196" s="189"/>
      <c r="AGC4196" s="189"/>
      <c r="AGD4196" s="189"/>
      <c r="AGE4196" s="189"/>
      <c r="AGF4196" s="189"/>
      <c r="AGG4196" s="189"/>
      <c r="AGH4196" s="189"/>
      <c r="AGI4196" s="189"/>
      <c r="AGJ4196" s="189"/>
      <c r="AGK4196" s="189"/>
      <c r="AGL4196" s="189"/>
      <c r="AGM4196" s="189"/>
      <c r="AGN4196" s="189"/>
      <c r="AGO4196" s="189"/>
      <c r="AGP4196" s="189"/>
      <c r="AGQ4196" s="189"/>
      <c r="AGR4196" s="189"/>
      <c r="AGS4196" s="189"/>
      <c r="AGT4196" s="189"/>
      <c r="AGU4196" s="189"/>
      <c r="AGV4196" s="189"/>
      <c r="AGW4196" s="189"/>
      <c r="AGX4196" s="189"/>
      <c r="AGY4196" s="189"/>
      <c r="AGZ4196" s="189"/>
      <c r="AHA4196" s="189"/>
      <c r="AHB4196" s="189"/>
      <c r="AHC4196" s="189"/>
      <c r="AHD4196" s="189"/>
      <c r="AHE4196" s="189"/>
      <c r="AHF4196" s="189"/>
      <c r="AHG4196" s="189"/>
      <c r="AHH4196" s="189"/>
      <c r="AHI4196" s="189"/>
      <c r="AHJ4196" s="189"/>
      <c r="AHK4196" s="189"/>
      <c r="AHL4196" s="189"/>
      <c r="AHM4196" s="189"/>
      <c r="AHN4196" s="189"/>
      <c r="AHO4196" s="189"/>
      <c r="AHP4196" s="189"/>
      <c r="AHQ4196" s="189"/>
      <c r="AHR4196" s="189"/>
      <c r="AHS4196" s="189"/>
      <c r="AHT4196" s="189"/>
      <c r="AHU4196" s="189"/>
      <c r="AHV4196" s="189"/>
      <c r="AHW4196" s="189"/>
      <c r="AHX4196" s="189"/>
      <c r="AHY4196" s="189"/>
      <c r="AHZ4196" s="189"/>
      <c r="AIA4196" s="189"/>
      <c r="AIB4196" s="189"/>
      <c r="AIC4196" s="189"/>
      <c r="AID4196" s="189"/>
      <c r="AIE4196" s="189"/>
      <c r="AIF4196" s="189"/>
      <c r="AIG4196" s="189"/>
      <c r="AIH4196" s="189"/>
      <c r="AII4196" s="189"/>
      <c r="AIJ4196" s="189"/>
      <c r="AIK4196" s="189"/>
      <c r="AIL4196" s="189"/>
      <c r="AIM4196" s="189"/>
      <c r="AIN4196" s="189"/>
      <c r="AIO4196" s="189"/>
      <c r="AIP4196" s="189"/>
      <c r="AIQ4196" s="189"/>
      <c r="AIR4196" s="189"/>
      <c r="AIS4196" s="189"/>
      <c r="AIT4196" s="189"/>
      <c r="AIU4196" s="189"/>
      <c r="AIV4196" s="189"/>
      <c r="AIW4196" s="189"/>
      <c r="AIX4196" s="189"/>
      <c r="AIY4196" s="189"/>
      <c r="AIZ4196" s="189"/>
      <c r="AJA4196" s="189"/>
      <c r="AJB4196" s="189"/>
      <c r="AJC4196" s="189"/>
      <c r="AJD4196" s="189"/>
      <c r="AJE4196" s="189"/>
      <c r="AJF4196" s="189"/>
      <c r="AJG4196" s="189"/>
      <c r="AJH4196" s="189"/>
      <c r="AJI4196" s="189"/>
      <c r="AJJ4196" s="189"/>
      <c r="AJK4196" s="189"/>
      <c r="AJL4196" s="189"/>
      <c r="AJM4196" s="189"/>
      <c r="AJN4196" s="189"/>
      <c r="AJO4196" s="189"/>
      <c r="AJP4196" s="189"/>
      <c r="AJQ4196" s="189"/>
      <c r="AJR4196" s="189"/>
      <c r="AJS4196" s="189"/>
      <c r="AJT4196" s="189"/>
      <c r="AJU4196" s="189"/>
      <c r="AJV4196" s="189"/>
      <c r="AJW4196" s="189"/>
      <c r="AJX4196" s="189"/>
      <c r="AJY4196" s="189"/>
      <c r="AJZ4196" s="189"/>
      <c r="AKA4196" s="189"/>
      <c r="AKB4196" s="189"/>
      <c r="AKC4196" s="189"/>
      <c r="AKD4196" s="189"/>
      <c r="AKE4196" s="189"/>
      <c r="AKF4196" s="189"/>
      <c r="AKG4196" s="189"/>
      <c r="AKH4196" s="189"/>
      <c r="AKI4196" s="189"/>
      <c r="AKJ4196" s="189"/>
      <c r="AKK4196" s="189"/>
      <c r="AKL4196" s="189"/>
      <c r="AKM4196" s="189"/>
      <c r="AKN4196" s="189"/>
      <c r="AKO4196" s="189"/>
      <c r="AKP4196" s="189"/>
      <c r="AKQ4196" s="189"/>
      <c r="AKR4196" s="189"/>
      <c r="AKS4196" s="189"/>
      <c r="AKT4196" s="189"/>
      <c r="AKU4196" s="189"/>
      <c r="AKV4196" s="189"/>
      <c r="AKW4196" s="189"/>
      <c r="AKX4196" s="189"/>
      <c r="AKY4196" s="189"/>
      <c r="AKZ4196" s="189"/>
      <c r="ALA4196" s="189"/>
      <c r="ALB4196" s="189"/>
      <c r="ALC4196" s="189"/>
      <c r="ALD4196" s="189"/>
      <c r="ALE4196" s="189"/>
      <c r="ALF4196" s="189"/>
      <c r="ALG4196" s="189"/>
      <c r="ALH4196" s="189"/>
      <c r="ALI4196" s="189"/>
      <c r="ALJ4196" s="189"/>
      <c r="ALK4196" s="189"/>
      <c r="ALL4196" s="189"/>
      <c r="ALM4196" s="189"/>
      <c r="ALN4196" s="189"/>
      <c r="ALO4196" s="189"/>
      <c r="ALP4196" s="189"/>
      <c r="ALQ4196" s="189"/>
      <c r="ALR4196" s="189"/>
      <c r="ALS4196" s="189"/>
      <c r="ALT4196" s="189"/>
      <c r="ALU4196" s="189"/>
      <c r="ALV4196" s="189"/>
      <c r="ALW4196" s="189"/>
      <c r="ALX4196" s="189"/>
      <c r="ALY4196" s="189"/>
      <c r="ALZ4196" s="189"/>
      <c r="AMA4196" s="189"/>
      <c r="AMB4196" s="189"/>
      <c r="AMC4196" s="189"/>
      <c r="AMD4196" s="189"/>
      <c r="AME4196" s="189"/>
      <c r="AMF4196" s="189"/>
      <c r="AMG4196" s="189"/>
      <c r="AMH4196" s="189"/>
      <c r="AMI4196" s="189"/>
      <c r="AMJ4196" s="189"/>
      <c r="AMK4196" s="189"/>
      <c r="AML4196" s="189"/>
      <c r="AMM4196" s="189"/>
      <c r="AMN4196" s="189"/>
      <c r="AMO4196" s="189"/>
      <c r="AMP4196" s="189"/>
      <c r="AMQ4196" s="189"/>
      <c r="AMR4196" s="189"/>
      <c r="AMS4196" s="189"/>
      <c r="AMT4196" s="189"/>
      <c r="AMU4196" s="189"/>
      <c r="AMV4196" s="189"/>
      <c r="AMW4196" s="189"/>
      <c r="AMX4196" s="189"/>
      <c r="AMY4196" s="189"/>
      <c r="AMZ4196" s="189"/>
      <c r="ANA4196" s="189"/>
      <c r="ANB4196" s="189"/>
      <c r="ANC4196" s="189"/>
      <c r="AND4196" s="189"/>
      <c r="ANE4196" s="189"/>
      <c r="ANF4196" s="189"/>
      <c r="ANG4196" s="189"/>
      <c r="ANH4196" s="189"/>
      <c r="ANI4196" s="189"/>
      <c r="ANJ4196" s="189"/>
      <c r="ANK4196" s="189"/>
      <c r="ANL4196" s="189"/>
      <c r="ANM4196" s="189"/>
      <c r="ANN4196" s="189"/>
      <c r="ANO4196" s="189"/>
      <c r="ANP4196" s="189"/>
      <c r="ANQ4196" s="189"/>
      <c r="ANR4196" s="189"/>
      <c r="ANS4196" s="189"/>
      <c r="ANT4196" s="189"/>
      <c r="ANU4196" s="189"/>
      <c r="ANV4196" s="189"/>
      <c r="ANW4196" s="189"/>
      <c r="ANX4196" s="189"/>
      <c r="ANY4196" s="189"/>
      <c r="ANZ4196" s="189"/>
      <c r="AOA4196" s="189"/>
      <c r="AOB4196" s="189"/>
      <c r="AOC4196" s="189"/>
      <c r="AOD4196" s="189"/>
      <c r="AOE4196" s="189"/>
      <c r="AOF4196" s="189"/>
      <c r="AOG4196" s="189"/>
      <c r="AOH4196" s="189"/>
      <c r="AOI4196" s="189"/>
      <c r="AOJ4196" s="189"/>
      <c r="AOK4196" s="189"/>
      <c r="AOL4196" s="189"/>
      <c r="AOM4196" s="189"/>
      <c r="AON4196" s="189"/>
      <c r="AOO4196" s="189"/>
      <c r="AOP4196" s="189"/>
      <c r="AOQ4196" s="189"/>
      <c r="AOR4196" s="189"/>
      <c r="AOS4196" s="189"/>
      <c r="AOT4196" s="189"/>
      <c r="AOU4196" s="189"/>
      <c r="AOV4196" s="189"/>
      <c r="AOW4196" s="189"/>
      <c r="AOX4196" s="189"/>
      <c r="AOY4196" s="189"/>
      <c r="AOZ4196" s="189"/>
      <c r="APA4196" s="189"/>
      <c r="APB4196" s="189"/>
      <c r="APC4196" s="189"/>
      <c r="APD4196" s="189"/>
      <c r="APE4196" s="189"/>
      <c r="APF4196" s="189"/>
      <c r="APG4196" s="189"/>
      <c r="APH4196" s="189"/>
      <c r="API4196" s="189"/>
      <c r="APJ4196" s="189"/>
      <c r="APK4196" s="189"/>
      <c r="APL4196" s="189"/>
      <c r="APM4196" s="189"/>
      <c r="APN4196" s="189"/>
      <c r="APO4196" s="189"/>
      <c r="APP4196" s="189"/>
      <c r="APQ4196" s="189"/>
      <c r="APR4196" s="189"/>
      <c r="APS4196" s="189"/>
      <c r="APT4196" s="189"/>
      <c r="APU4196" s="189"/>
      <c r="APV4196" s="189"/>
      <c r="APW4196" s="189"/>
      <c r="APX4196" s="189"/>
      <c r="APY4196" s="189"/>
      <c r="APZ4196" s="189"/>
      <c r="AQA4196" s="189"/>
      <c r="AQB4196" s="189"/>
      <c r="AQC4196" s="189"/>
      <c r="AQD4196" s="189"/>
      <c r="AQE4196" s="189"/>
      <c r="AQF4196" s="189"/>
      <c r="AQG4196" s="189"/>
      <c r="AQH4196" s="189"/>
      <c r="AQI4196" s="189"/>
      <c r="AQJ4196" s="189"/>
      <c r="AQK4196" s="189"/>
      <c r="AQL4196" s="189"/>
      <c r="AQM4196" s="189"/>
      <c r="AQN4196" s="189"/>
      <c r="AQO4196" s="189"/>
      <c r="AQP4196" s="189"/>
      <c r="AQQ4196" s="189"/>
      <c r="AQR4196" s="189"/>
      <c r="AQS4196" s="189"/>
      <c r="AQT4196" s="189"/>
      <c r="AQU4196" s="189"/>
      <c r="AQV4196" s="189"/>
      <c r="AQW4196" s="189"/>
      <c r="AQX4196" s="189"/>
      <c r="AQY4196" s="189"/>
      <c r="AQZ4196" s="189"/>
      <c r="ARA4196" s="189"/>
      <c r="ARB4196" s="189"/>
      <c r="ARC4196" s="189"/>
      <c r="ARD4196" s="189"/>
      <c r="ARE4196" s="189"/>
      <c r="ARF4196" s="189"/>
      <c r="ARG4196" s="189"/>
      <c r="ARH4196" s="189"/>
      <c r="ARI4196" s="189"/>
      <c r="ARJ4196" s="189"/>
      <c r="ARK4196" s="189"/>
      <c r="ARL4196" s="189"/>
      <c r="ARM4196" s="189"/>
      <c r="ARN4196" s="189"/>
      <c r="ARO4196" s="189"/>
      <c r="ARP4196" s="189"/>
      <c r="ARQ4196" s="189"/>
      <c r="ARR4196" s="189"/>
      <c r="ARS4196" s="189"/>
      <c r="ART4196" s="189"/>
      <c r="ARU4196" s="189"/>
      <c r="ARV4196" s="189"/>
      <c r="ARW4196" s="189"/>
      <c r="ARX4196" s="189"/>
      <c r="ARY4196" s="189"/>
      <c r="ARZ4196" s="189"/>
      <c r="ASA4196" s="189"/>
      <c r="ASB4196" s="189"/>
      <c r="ASC4196" s="189"/>
      <c r="ASD4196" s="189"/>
      <c r="ASE4196" s="189"/>
      <c r="ASF4196" s="189"/>
      <c r="ASG4196" s="189"/>
      <c r="ASH4196" s="189"/>
      <c r="ASI4196" s="189"/>
      <c r="ASJ4196" s="189"/>
      <c r="ASK4196" s="189"/>
      <c r="ASL4196" s="189"/>
      <c r="ASM4196" s="189"/>
      <c r="ASN4196" s="189"/>
      <c r="ASO4196" s="189"/>
      <c r="ASP4196" s="189"/>
      <c r="ASQ4196" s="189"/>
      <c r="ASR4196" s="189"/>
      <c r="ASS4196" s="189"/>
      <c r="AST4196" s="189"/>
      <c r="ASU4196" s="189"/>
      <c r="ASV4196" s="189"/>
      <c r="ASW4196" s="189"/>
      <c r="ASX4196" s="189"/>
      <c r="ASY4196" s="189"/>
      <c r="ASZ4196" s="189"/>
      <c r="ATA4196" s="189"/>
      <c r="ATB4196" s="189"/>
      <c r="ATC4196" s="189"/>
      <c r="ATD4196" s="189"/>
      <c r="ATE4196" s="189"/>
      <c r="ATF4196" s="189"/>
      <c r="ATG4196" s="189"/>
      <c r="ATH4196" s="189"/>
      <c r="ATI4196" s="189"/>
      <c r="ATJ4196" s="189"/>
      <c r="ATK4196" s="189"/>
      <c r="ATL4196" s="189"/>
      <c r="ATM4196" s="189"/>
      <c r="ATN4196" s="189"/>
      <c r="ATO4196" s="189"/>
      <c r="ATP4196" s="189"/>
      <c r="ATQ4196" s="189"/>
      <c r="ATR4196" s="189"/>
      <c r="ATS4196" s="189"/>
      <c r="ATT4196" s="189"/>
      <c r="ATU4196" s="189"/>
      <c r="ATV4196" s="189"/>
      <c r="ATW4196" s="189"/>
      <c r="ATX4196" s="189"/>
      <c r="ATY4196" s="189"/>
      <c r="ATZ4196" s="189"/>
      <c r="AUA4196" s="189"/>
      <c r="AUB4196" s="189"/>
      <c r="AUC4196" s="189"/>
      <c r="AUD4196" s="189"/>
      <c r="AUE4196" s="189"/>
      <c r="AUF4196" s="189"/>
      <c r="AUG4196" s="189"/>
      <c r="AUH4196" s="189"/>
      <c r="AUI4196" s="189"/>
      <c r="AUJ4196" s="189"/>
      <c r="AUK4196" s="189"/>
      <c r="AUL4196" s="189"/>
      <c r="AUM4196" s="189"/>
      <c r="AUN4196" s="189"/>
      <c r="AUO4196" s="189"/>
      <c r="AUP4196" s="189"/>
      <c r="AUQ4196" s="189"/>
      <c r="AUR4196" s="189"/>
      <c r="AUS4196" s="189"/>
      <c r="AUT4196" s="189"/>
      <c r="AUU4196" s="189"/>
      <c r="AUV4196" s="189"/>
      <c r="AUW4196" s="189"/>
      <c r="AUX4196" s="189"/>
      <c r="AUY4196" s="189"/>
      <c r="AUZ4196" s="189"/>
      <c r="AVA4196" s="189"/>
      <c r="AVB4196" s="189"/>
      <c r="AVC4196" s="189"/>
      <c r="AVD4196" s="189"/>
      <c r="AVE4196" s="189"/>
      <c r="AVF4196" s="189"/>
      <c r="AVG4196" s="189"/>
      <c r="AVH4196" s="189"/>
      <c r="AVI4196" s="189"/>
      <c r="AVJ4196" s="189"/>
      <c r="AVK4196" s="189"/>
      <c r="AVL4196" s="189"/>
      <c r="AVM4196" s="189"/>
      <c r="AVN4196" s="189"/>
      <c r="AVO4196" s="189"/>
      <c r="AVP4196" s="189"/>
      <c r="AVQ4196" s="189"/>
      <c r="AVR4196" s="189"/>
      <c r="AVS4196" s="189"/>
      <c r="AVT4196" s="189"/>
      <c r="AVU4196" s="189"/>
      <c r="AVV4196" s="189"/>
      <c r="AVW4196" s="189"/>
      <c r="AVX4196" s="189"/>
      <c r="AVY4196" s="189"/>
      <c r="AVZ4196" s="189"/>
      <c r="AWA4196" s="189"/>
      <c r="AWB4196" s="189"/>
      <c r="AWC4196" s="189"/>
      <c r="AWD4196" s="189"/>
      <c r="AWE4196" s="189"/>
      <c r="AWF4196" s="189"/>
      <c r="AWG4196" s="189"/>
      <c r="AWH4196" s="189"/>
      <c r="AWI4196" s="189"/>
      <c r="AWJ4196" s="189"/>
      <c r="AWK4196" s="189"/>
      <c r="AWL4196" s="189"/>
      <c r="AWM4196" s="189"/>
      <c r="AWN4196" s="189"/>
      <c r="AWO4196" s="189"/>
      <c r="AWP4196" s="189"/>
      <c r="AWQ4196" s="189"/>
      <c r="AWR4196" s="189"/>
      <c r="AWS4196" s="189"/>
      <c r="AWT4196" s="189"/>
      <c r="AWU4196" s="189"/>
      <c r="AWV4196" s="189"/>
      <c r="AWW4196" s="189"/>
      <c r="AWX4196" s="189"/>
      <c r="AWY4196" s="189"/>
      <c r="AWZ4196" s="189"/>
      <c r="AXA4196" s="189"/>
      <c r="AXB4196" s="189"/>
      <c r="AXC4196" s="189"/>
      <c r="AXD4196" s="189"/>
      <c r="AXE4196" s="189"/>
      <c r="AXF4196" s="189"/>
      <c r="AXG4196" s="189"/>
      <c r="AXH4196" s="189"/>
      <c r="AXI4196" s="189"/>
      <c r="AXJ4196" s="189"/>
      <c r="AXK4196" s="189"/>
      <c r="AXL4196" s="189"/>
      <c r="AXM4196" s="189"/>
      <c r="AXN4196" s="189"/>
      <c r="AXO4196" s="189"/>
      <c r="AXP4196" s="189"/>
      <c r="AXQ4196" s="189"/>
      <c r="AXR4196" s="189"/>
      <c r="AXS4196" s="189"/>
      <c r="AXT4196" s="189"/>
      <c r="AXU4196" s="189"/>
      <c r="AXV4196" s="189"/>
      <c r="AXW4196" s="189"/>
      <c r="AXX4196" s="189"/>
      <c r="AXY4196" s="189"/>
      <c r="AXZ4196" s="189"/>
      <c r="AYA4196" s="189"/>
      <c r="AYB4196" s="189"/>
      <c r="AYC4196" s="189"/>
      <c r="AYD4196" s="189"/>
      <c r="AYE4196" s="189"/>
      <c r="AYF4196" s="189"/>
      <c r="AYG4196" s="189"/>
      <c r="AYH4196" s="189"/>
      <c r="AYI4196" s="189"/>
      <c r="AYJ4196" s="189"/>
      <c r="AYK4196" s="189"/>
      <c r="AYL4196" s="189"/>
      <c r="AYM4196" s="189"/>
      <c r="AYN4196" s="189"/>
      <c r="AYO4196" s="189"/>
      <c r="AYP4196" s="189"/>
      <c r="AYQ4196" s="189"/>
      <c r="AYR4196" s="189"/>
      <c r="AYS4196" s="189"/>
      <c r="AYT4196" s="189"/>
      <c r="AYU4196" s="189"/>
      <c r="AYV4196" s="189"/>
      <c r="AYW4196" s="189"/>
      <c r="AYX4196" s="189"/>
      <c r="AYY4196" s="189"/>
      <c r="AYZ4196" s="189"/>
      <c r="AZA4196" s="189"/>
      <c r="AZB4196" s="189"/>
      <c r="AZC4196" s="189"/>
      <c r="AZD4196" s="189"/>
      <c r="AZE4196" s="189"/>
      <c r="AZF4196" s="189"/>
      <c r="AZG4196" s="189"/>
      <c r="AZH4196" s="189"/>
      <c r="AZI4196" s="189"/>
      <c r="AZJ4196" s="189"/>
      <c r="AZK4196" s="189"/>
      <c r="AZL4196" s="189"/>
      <c r="AZM4196" s="189"/>
      <c r="AZN4196" s="189"/>
      <c r="AZO4196" s="189"/>
      <c r="AZP4196" s="189"/>
      <c r="AZQ4196" s="189"/>
      <c r="AZR4196" s="189"/>
      <c r="AZS4196" s="189"/>
      <c r="AZT4196" s="189"/>
      <c r="AZU4196" s="189"/>
      <c r="AZV4196" s="189"/>
      <c r="AZW4196" s="189"/>
      <c r="AZX4196" s="189"/>
      <c r="AZY4196" s="189"/>
      <c r="AZZ4196" s="189"/>
      <c r="BAA4196" s="189"/>
      <c r="BAB4196" s="189"/>
      <c r="BAC4196" s="189"/>
      <c r="BAD4196" s="189"/>
      <c r="BAE4196" s="189"/>
      <c r="BAF4196" s="189"/>
      <c r="BAG4196" s="189"/>
      <c r="BAH4196" s="189"/>
      <c r="BAI4196" s="189"/>
      <c r="BAJ4196" s="189"/>
      <c r="BAK4196" s="189"/>
      <c r="BAL4196" s="189"/>
      <c r="BAM4196" s="189"/>
      <c r="BAN4196" s="189"/>
      <c r="BAO4196" s="189"/>
      <c r="BAP4196" s="189"/>
      <c r="BAQ4196" s="189"/>
      <c r="BAR4196" s="189"/>
      <c r="BAS4196" s="189"/>
      <c r="BAT4196" s="189"/>
      <c r="BAU4196" s="189"/>
      <c r="BAV4196" s="189"/>
      <c r="BAW4196" s="189"/>
      <c r="BAX4196" s="189"/>
      <c r="BAY4196" s="189"/>
      <c r="BAZ4196" s="189"/>
      <c r="BBA4196" s="189"/>
      <c r="BBB4196" s="189"/>
      <c r="BBC4196" s="189"/>
      <c r="BBD4196" s="189"/>
      <c r="BBE4196" s="189"/>
      <c r="BBF4196" s="189"/>
      <c r="BBG4196" s="189"/>
      <c r="BBH4196" s="189"/>
      <c r="BBI4196" s="189"/>
      <c r="BBJ4196" s="189"/>
      <c r="BBK4196" s="189"/>
      <c r="BBL4196" s="189"/>
      <c r="BBM4196" s="189"/>
      <c r="BBN4196" s="189"/>
      <c r="BBO4196" s="189"/>
      <c r="BBP4196" s="189"/>
      <c r="BBQ4196" s="189"/>
      <c r="BBR4196" s="189"/>
      <c r="BBS4196" s="189"/>
      <c r="BBT4196" s="189"/>
      <c r="BBU4196" s="189"/>
      <c r="BBV4196" s="189"/>
      <c r="BBW4196" s="189"/>
      <c r="BBX4196" s="189"/>
      <c r="BBY4196" s="189"/>
      <c r="BBZ4196" s="189"/>
      <c r="BCA4196" s="189"/>
      <c r="BCB4196" s="189"/>
      <c r="BCC4196" s="189"/>
      <c r="BCD4196" s="189"/>
      <c r="BCE4196" s="189"/>
      <c r="BCF4196" s="189"/>
      <c r="BCG4196" s="189"/>
      <c r="BCH4196" s="189"/>
      <c r="BCI4196" s="189"/>
      <c r="BCJ4196" s="189"/>
      <c r="BCK4196" s="189"/>
      <c r="BCL4196" s="189"/>
      <c r="BCM4196" s="189"/>
      <c r="BCN4196" s="189"/>
      <c r="BCO4196" s="189"/>
      <c r="BCP4196" s="189"/>
      <c r="BCQ4196" s="189"/>
      <c r="BCR4196" s="189"/>
      <c r="BCS4196" s="189"/>
      <c r="BCT4196" s="189"/>
      <c r="BCU4196" s="189"/>
      <c r="BCV4196" s="189"/>
      <c r="BCW4196" s="189"/>
      <c r="BCX4196" s="189"/>
      <c r="BCY4196" s="189"/>
      <c r="BCZ4196" s="189"/>
      <c r="BDA4196" s="189"/>
      <c r="BDB4196" s="189"/>
      <c r="BDC4196" s="189"/>
      <c r="BDD4196" s="189"/>
      <c r="BDE4196" s="189"/>
      <c r="BDF4196" s="189"/>
      <c r="BDG4196" s="189"/>
      <c r="BDH4196" s="189"/>
      <c r="BDI4196" s="189"/>
      <c r="BDJ4196" s="189"/>
      <c r="BDK4196" s="189"/>
      <c r="BDL4196" s="189"/>
      <c r="BDM4196" s="189"/>
      <c r="BDN4196" s="189"/>
      <c r="BDO4196" s="189"/>
      <c r="BDP4196" s="189"/>
      <c r="BDQ4196" s="189"/>
      <c r="BDR4196" s="189"/>
      <c r="BDS4196" s="189"/>
      <c r="BDT4196" s="189"/>
      <c r="BDU4196" s="189"/>
      <c r="BDV4196" s="189"/>
      <c r="BDW4196" s="189"/>
      <c r="BDX4196" s="189"/>
      <c r="BDY4196" s="189"/>
      <c r="BDZ4196" s="189"/>
      <c r="BEA4196" s="189"/>
      <c r="BEB4196" s="189"/>
      <c r="BEC4196" s="189"/>
      <c r="BED4196" s="189"/>
      <c r="BEE4196" s="189"/>
      <c r="BEF4196" s="189"/>
      <c r="BEG4196" s="189"/>
      <c r="BEH4196" s="189"/>
      <c r="BEI4196" s="189"/>
      <c r="BEJ4196" s="189"/>
      <c r="BEK4196" s="189"/>
      <c r="BEL4196" s="189"/>
      <c r="BEM4196" s="189"/>
      <c r="BEN4196" s="189"/>
      <c r="BEO4196" s="189"/>
      <c r="BEP4196" s="189"/>
      <c r="BEQ4196" s="189"/>
      <c r="BER4196" s="189"/>
      <c r="BES4196" s="189"/>
      <c r="BET4196" s="189"/>
      <c r="BEU4196" s="189"/>
      <c r="BEV4196" s="189"/>
      <c r="BEW4196" s="189"/>
      <c r="BEX4196" s="189"/>
      <c r="BEY4196" s="189"/>
      <c r="BEZ4196" s="189"/>
      <c r="BFA4196" s="189"/>
      <c r="BFB4196" s="189"/>
      <c r="BFC4196" s="189"/>
      <c r="BFD4196" s="189"/>
      <c r="BFE4196" s="189"/>
      <c r="BFF4196" s="189"/>
      <c r="BFG4196" s="189"/>
      <c r="BFH4196" s="189"/>
      <c r="BFI4196" s="189"/>
      <c r="BFJ4196" s="189"/>
      <c r="BFK4196" s="189"/>
      <c r="BFL4196" s="189"/>
      <c r="BFM4196" s="189"/>
      <c r="BFN4196" s="189"/>
      <c r="BFO4196" s="189"/>
      <c r="BFP4196" s="189"/>
      <c r="BFQ4196" s="189"/>
      <c r="BFR4196" s="189"/>
      <c r="BFS4196" s="189"/>
      <c r="BFT4196" s="189"/>
      <c r="BFU4196" s="189"/>
      <c r="BFV4196" s="189"/>
      <c r="BFW4196" s="189"/>
      <c r="BFX4196" s="189"/>
      <c r="BFY4196" s="189"/>
      <c r="BFZ4196" s="189"/>
      <c r="BGA4196" s="189"/>
      <c r="BGB4196" s="189"/>
      <c r="BGC4196" s="189"/>
      <c r="BGD4196" s="189"/>
      <c r="BGE4196" s="189"/>
      <c r="BGF4196" s="189"/>
      <c r="BGG4196" s="189"/>
      <c r="BGH4196" s="189"/>
      <c r="BGI4196" s="189"/>
      <c r="BGJ4196" s="189"/>
      <c r="BGK4196" s="189"/>
      <c r="BGL4196" s="189"/>
      <c r="BGM4196" s="189"/>
      <c r="BGN4196" s="189"/>
      <c r="BGO4196" s="189"/>
      <c r="BGP4196" s="189"/>
      <c r="BGQ4196" s="189"/>
      <c r="BGR4196" s="189"/>
      <c r="BGS4196" s="189"/>
      <c r="BGT4196" s="189"/>
      <c r="BGU4196" s="189"/>
      <c r="BGV4196" s="189"/>
      <c r="BGW4196" s="189"/>
      <c r="BGX4196" s="189"/>
      <c r="BGY4196" s="189"/>
      <c r="BGZ4196" s="189"/>
      <c r="BHA4196" s="189"/>
      <c r="BHB4196" s="189"/>
      <c r="BHC4196" s="189"/>
      <c r="BHD4196" s="189"/>
      <c r="BHE4196" s="189"/>
      <c r="BHF4196" s="189"/>
      <c r="BHG4196" s="189"/>
      <c r="BHH4196" s="189"/>
      <c r="BHI4196" s="189"/>
      <c r="BHJ4196" s="189"/>
      <c r="BHK4196" s="189"/>
      <c r="BHL4196" s="189"/>
      <c r="BHM4196" s="189"/>
      <c r="BHN4196" s="189"/>
      <c r="BHO4196" s="189"/>
      <c r="BHP4196" s="189"/>
      <c r="BHQ4196" s="189"/>
      <c r="BHR4196" s="189"/>
      <c r="BHS4196" s="189"/>
      <c r="BHT4196" s="189"/>
      <c r="BHU4196" s="189"/>
      <c r="BHV4196" s="189"/>
      <c r="BHW4196" s="189"/>
      <c r="BHX4196" s="189"/>
      <c r="BHY4196" s="189"/>
      <c r="BHZ4196" s="189"/>
      <c r="BIA4196" s="189"/>
      <c r="BIB4196" s="189"/>
      <c r="BIC4196" s="189"/>
      <c r="BID4196" s="189"/>
      <c r="BIE4196" s="189"/>
      <c r="BIF4196" s="189"/>
      <c r="BIG4196" s="189"/>
      <c r="BIH4196" s="189"/>
      <c r="BII4196" s="189"/>
      <c r="BIJ4196" s="189"/>
      <c r="BIK4196" s="189"/>
      <c r="BIL4196" s="189"/>
      <c r="BIM4196" s="189"/>
      <c r="BIN4196" s="189"/>
      <c r="BIO4196" s="189"/>
      <c r="BIP4196" s="189"/>
      <c r="BIQ4196" s="189"/>
      <c r="BIR4196" s="189"/>
      <c r="BIS4196" s="189"/>
      <c r="BIT4196" s="189"/>
      <c r="BIU4196" s="189"/>
      <c r="BIV4196" s="189"/>
      <c r="BIW4196" s="189"/>
      <c r="BIX4196" s="189"/>
      <c r="BIY4196" s="189"/>
      <c r="BIZ4196" s="189"/>
      <c r="BJA4196" s="189"/>
      <c r="BJB4196" s="189"/>
      <c r="BJC4196" s="189"/>
      <c r="BJD4196" s="189"/>
      <c r="BJE4196" s="189"/>
      <c r="BJF4196" s="189"/>
      <c r="BJG4196" s="189"/>
      <c r="BJH4196" s="189"/>
      <c r="BJI4196" s="189"/>
      <c r="BJJ4196" s="189"/>
      <c r="BJK4196" s="189"/>
      <c r="BJL4196" s="189"/>
      <c r="BJM4196" s="189"/>
      <c r="BJN4196" s="189"/>
      <c r="BJO4196" s="189"/>
      <c r="BJP4196" s="189"/>
      <c r="BJQ4196" s="189"/>
      <c r="BJR4196" s="189"/>
      <c r="BJS4196" s="189"/>
      <c r="BJT4196" s="189"/>
      <c r="BJU4196" s="189"/>
      <c r="BJV4196" s="189"/>
      <c r="BJW4196" s="189"/>
      <c r="BJX4196" s="189"/>
      <c r="BJY4196" s="189"/>
      <c r="BJZ4196" s="189"/>
      <c r="BKA4196" s="189"/>
      <c r="BKB4196" s="189"/>
      <c r="BKC4196" s="189"/>
      <c r="BKD4196" s="189"/>
      <c r="BKE4196" s="189"/>
      <c r="BKF4196" s="189"/>
      <c r="BKG4196" s="189"/>
      <c r="BKH4196" s="189"/>
      <c r="BKI4196" s="189"/>
      <c r="BKJ4196" s="189"/>
      <c r="BKK4196" s="189"/>
      <c r="BKL4196" s="189"/>
      <c r="BKM4196" s="189"/>
      <c r="BKN4196" s="189"/>
      <c r="BKO4196" s="189"/>
      <c r="BKP4196" s="189"/>
      <c r="BKQ4196" s="189"/>
      <c r="BKR4196" s="189"/>
      <c r="BKS4196" s="189"/>
      <c r="BKT4196" s="189"/>
      <c r="BKU4196" s="189"/>
      <c r="BKV4196" s="189"/>
      <c r="BKW4196" s="189"/>
      <c r="BKX4196" s="189"/>
      <c r="BKY4196" s="189"/>
      <c r="BKZ4196" s="189"/>
      <c r="BLA4196" s="189"/>
      <c r="BLB4196" s="189"/>
      <c r="BLC4196" s="189"/>
      <c r="BLD4196" s="189"/>
      <c r="BLE4196" s="189"/>
      <c r="BLF4196" s="189"/>
      <c r="BLG4196" s="189"/>
      <c r="BLH4196" s="189"/>
      <c r="BLI4196" s="189"/>
      <c r="BLJ4196" s="189"/>
      <c r="BLK4196" s="189"/>
      <c r="BLL4196" s="189"/>
      <c r="BLM4196" s="189"/>
      <c r="BLN4196" s="189"/>
      <c r="BLO4196" s="189"/>
      <c r="BLP4196" s="189"/>
      <c r="BLQ4196" s="189"/>
      <c r="BLR4196" s="189"/>
      <c r="BLS4196" s="189"/>
      <c r="BLT4196" s="189"/>
      <c r="BLU4196" s="189"/>
      <c r="BLV4196" s="189"/>
      <c r="BLW4196" s="189"/>
      <c r="BLX4196" s="189"/>
      <c r="BLY4196" s="189"/>
      <c r="BLZ4196" s="189"/>
      <c r="BMA4196" s="189"/>
      <c r="BMB4196" s="189"/>
      <c r="BMC4196" s="189"/>
      <c r="BMD4196" s="189"/>
      <c r="BME4196" s="189"/>
      <c r="BMF4196" s="189"/>
      <c r="BMG4196" s="189"/>
      <c r="BMH4196" s="189"/>
      <c r="BMI4196" s="189"/>
      <c r="BMJ4196" s="189"/>
      <c r="BMK4196" s="189"/>
      <c r="BML4196" s="189"/>
      <c r="BMM4196" s="189"/>
      <c r="BMN4196" s="189"/>
      <c r="BMO4196" s="189"/>
      <c r="BMP4196" s="189"/>
      <c r="BMQ4196" s="189"/>
      <c r="BMR4196" s="189"/>
      <c r="BMS4196" s="189"/>
      <c r="BMT4196" s="189"/>
      <c r="BMU4196" s="189"/>
      <c r="BMV4196" s="189"/>
      <c r="BMW4196" s="189"/>
      <c r="BMX4196" s="189"/>
      <c r="BMY4196" s="189"/>
      <c r="BMZ4196" s="189"/>
      <c r="BNA4196" s="189"/>
      <c r="BNB4196" s="189"/>
      <c r="BNC4196" s="189"/>
      <c r="BND4196" s="189"/>
      <c r="BNE4196" s="189"/>
      <c r="BNF4196" s="189"/>
      <c r="BNG4196" s="189"/>
      <c r="BNH4196" s="189"/>
      <c r="BNI4196" s="189"/>
      <c r="BNJ4196" s="189"/>
      <c r="BNK4196" s="189"/>
      <c r="BNL4196" s="189"/>
      <c r="BNM4196" s="189"/>
      <c r="BNN4196" s="189"/>
      <c r="BNO4196" s="189"/>
      <c r="BNP4196" s="189"/>
      <c r="BNQ4196" s="189"/>
      <c r="BNR4196" s="189"/>
      <c r="BNS4196" s="189"/>
      <c r="BNT4196" s="189"/>
      <c r="BNU4196" s="189"/>
      <c r="BNV4196" s="189"/>
      <c r="BNW4196" s="189"/>
      <c r="BNX4196" s="189"/>
      <c r="BNY4196" s="189"/>
      <c r="BNZ4196" s="189"/>
      <c r="BOA4196" s="189"/>
      <c r="BOB4196" s="189"/>
      <c r="BOC4196" s="189"/>
      <c r="BOD4196" s="189"/>
      <c r="BOE4196" s="189"/>
      <c r="BOF4196" s="189"/>
      <c r="BOG4196" s="189"/>
      <c r="BOH4196" s="189"/>
      <c r="BOI4196" s="189"/>
      <c r="BOJ4196" s="189"/>
      <c r="BOK4196" s="189"/>
      <c r="BOL4196" s="189"/>
      <c r="BOM4196" s="189"/>
      <c r="BON4196" s="189"/>
      <c r="BOO4196" s="189"/>
      <c r="BOP4196" s="189"/>
      <c r="BOQ4196" s="189"/>
      <c r="BOR4196" s="189"/>
      <c r="BOS4196" s="189"/>
      <c r="BOT4196" s="189"/>
      <c r="BOU4196" s="189"/>
      <c r="BOV4196" s="189"/>
      <c r="BOW4196" s="189"/>
      <c r="BOX4196" s="189"/>
      <c r="BOY4196" s="189"/>
      <c r="BOZ4196" s="189"/>
      <c r="BPA4196" s="189"/>
      <c r="BPB4196" s="189"/>
      <c r="BPC4196" s="189"/>
      <c r="BPD4196" s="189"/>
      <c r="BPE4196" s="189"/>
      <c r="BPF4196" s="189"/>
      <c r="BPG4196" s="189"/>
      <c r="BPH4196" s="189"/>
      <c r="BPI4196" s="189"/>
      <c r="BPJ4196" s="189"/>
      <c r="BPK4196" s="189"/>
      <c r="BPL4196" s="189"/>
      <c r="BPM4196" s="189"/>
      <c r="BPN4196" s="189"/>
      <c r="BPO4196" s="189"/>
      <c r="BPP4196" s="189"/>
      <c r="BPQ4196" s="189"/>
      <c r="BPR4196" s="189"/>
      <c r="BPS4196" s="189"/>
      <c r="BPT4196" s="189"/>
      <c r="BPU4196" s="189"/>
      <c r="BPV4196" s="189"/>
      <c r="BPW4196" s="189"/>
      <c r="BPX4196" s="189"/>
      <c r="BPY4196" s="189"/>
      <c r="BPZ4196" s="189"/>
      <c r="BQA4196" s="189"/>
      <c r="BQB4196" s="189"/>
      <c r="BQC4196" s="189"/>
      <c r="BQD4196" s="189"/>
      <c r="BQE4196" s="189"/>
      <c r="BQF4196" s="189"/>
      <c r="BQG4196" s="189"/>
      <c r="BQH4196" s="189"/>
      <c r="BQI4196" s="189"/>
      <c r="BQJ4196" s="189"/>
      <c r="BQK4196" s="189"/>
      <c r="BQL4196" s="189"/>
      <c r="BQM4196" s="189"/>
      <c r="BQN4196" s="189"/>
      <c r="BQO4196" s="189"/>
      <c r="BQP4196" s="189"/>
      <c r="BQQ4196" s="189"/>
      <c r="BQR4196" s="189"/>
      <c r="BQS4196" s="189"/>
      <c r="BQT4196" s="189"/>
      <c r="BQU4196" s="189"/>
      <c r="BQV4196" s="189"/>
      <c r="BQW4196" s="189"/>
      <c r="BQX4196" s="189"/>
      <c r="BQY4196" s="189"/>
      <c r="BQZ4196" s="189"/>
      <c r="BRA4196" s="189"/>
      <c r="BRB4196" s="189"/>
      <c r="BRC4196" s="189"/>
      <c r="BRD4196" s="189"/>
      <c r="BRE4196" s="189"/>
      <c r="BRF4196" s="189"/>
      <c r="BRG4196" s="189"/>
      <c r="BRH4196" s="189"/>
      <c r="BRI4196" s="189"/>
      <c r="BRJ4196" s="189"/>
      <c r="BRK4196" s="189"/>
      <c r="BRL4196" s="189"/>
      <c r="BRM4196" s="189"/>
      <c r="BRN4196" s="189"/>
      <c r="BRO4196" s="189"/>
      <c r="BRP4196" s="189"/>
      <c r="BRQ4196" s="189"/>
      <c r="BRR4196" s="189"/>
      <c r="BRS4196" s="189"/>
      <c r="BRT4196" s="189"/>
      <c r="BRU4196" s="189"/>
      <c r="BRV4196" s="189"/>
      <c r="BRW4196" s="189"/>
      <c r="BRX4196" s="189"/>
      <c r="BRY4196" s="189"/>
      <c r="BRZ4196" s="189"/>
      <c r="BSA4196" s="189"/>
      <c r="BSB4196" s="189"/>
      <c r="BSC4196" s="189"/>
      <c r="BSD4196" s="189"/>
      <c r="BSE4196" s="189"/>
      <c r="BSF4196" s="189"/>
      <c r="BSG4196" s="189"/>
      <c r="BSH4196" s="189"/>
      <c r="BSI4196" s="189"/>
      <c r="BSJ4196" s="189"/>
      <c r="BSK4196" s="189"/>
      <c r="BSL4196" s="189"/>
      <c r="BSM4196" s="189"/>
      <c r="BSN4196" s="189"/>
      <c r="BSO4196" s="189"/>
      <c r="BSP4196" s="189"/>
      <c r="BSQ4196" s="189"/>
      <c r="BSR4196" s="189"/>
      <c r="BSS4196" s="189"/>
      <c r="BST4196" s="189"/>
      <c r="BSU4196" s="189"/>
      <c r="BSV4196" s="189"/>
      <c r="BSW4196" s="189"/>
      <c r="BSX4196" s="189"/>
      <c r="BSY4196" s="189"/>
      <c r="BSZ4196" s="189"/>
      <c r="BTA4196" s="189"/>
      <c r="BTB4196" s="189"/>
      <c r="BTC4196" s="189"/>
      <c r="BTD4196" s="189"/>
      <c r="BTE4196" s="189"/>
      <c r="BTF4196" s="189"/>
      <c r="BTG4196" s="189"/>
      <c r="BTH4196" s="189"/>
      <c r="BTI4196" s="189"/>
      <c r="BTJ4196" s="189"/>
      <c r="BTK4196" s="189"/>
      <c r="BTL4196" s="189"/>
      <c r="BTM4196" s="189"/>
      <c r="BTN4196" s="189"/>
      <c r="BTO4196" s="189"/>
      <c r="BTP4196" s="189"/>
      <c r="BTQ4196" s="189"/>
      <c r="BTR4196" s="189"/>
      <c r="BTS4196" s="189"/>
      <c r="BTT4196" s="189"/>
      <c r="BTU4196" s="189"/>
      <c r="BTV4196" s="189"/>
      <c r="BTW4196" s="189"/>
      <c r="BTX4196" s="189"/>
      <c r="BTY4196" s="189"/>
      <c r="BTZ4196" s="189"/>
      <c r="BUA4196" s="189"/>
      <c r="BUB4196" s="189"/>
      <c r="BUC4196" s="189"/>
      <c r="BUD4196" s="189"/>
      <c r="BUE4196" s="189"/>
      <c r="BUF4196" s="189"/>
      <c r="BUG4196" s="189"/>
      <c r="BUH4196" s="189"/>
      <c r="BUI4196" s="189"/>
      <c r="BUJ4196" s="189"/>
      <c r="BUK4196" s="189"/>
      <c r="BUL4196" s="189"/>
      <c r="BUM4196" s="189"/>
      <c r="BUN4196" s="189"/>
      <c r="BUO4196" s="189"/>
      <c r="BUP4196" s="189"/>
      <c r="BUQ4196" s="189"/>
      <c r="BUR4196" s="189"/>
      <c r="BUS4196" s="189"/>
      <c r="BUT4196" s="189"/>
      <c r="BUU4196" s="189"/>
      <c r="BUV4196" s="189"/>
      <c r="BUW4196" s="189"/>
      <c r="BUX4196" s="189"/>
      <c r="BUY4196" s="189"/>
      <c r="BUZ4196" s="189"/>
      <c r="BVA4196" s="189"/>
      <c r="BVB4196" s="189"/>
      <c r="BVC4196" s="189"/>
      <c r="BVD4196" s="189"/>
      <c r="BVE4196" s="189"/>
      <c r="BVF4196" s="189"/>
      <c r="BVG4196" s="189"/>
      <c r="BVH4196" s="189"/>
      <c r="BVI4196" s="189"/>
      <c r="BVJ4196" s="189"/>
      <c r="BVK4196" s="189"/>
      <c r="BVL4196" s="189"/>
      <c r="BVM4196" s="189"/>
      <c r="BVN4196" s="189"/>
      <c r="BVO4196" s="189"/>
      <c r="BVP4196" s="189"/>
      <c r="BVQ4196" s="189"/>
      <c r="BVR4196" s="189"/>
      <c r="BVS4196" s="189"/>
      <c r="BVT4196" s="189"/>
      <c r="BVU4196" s="189"/>
      <c r="BVV4196" s="189"/>
      <c r="BVW4196" s="189"/>
      <c r="BVX4196" s="189"/>
      <c r="BVY4196" s="189"/>
      <c r="BVZ4196" s="189"/>
      <c r="BWA4196" s="189"/>
      <c r="BWB4196" s="189"/>
      <c r="BWC4196" s="189"/>
      <c r="BWD4196" s="189"/>
      <c r="BWE4196" s="189"/>
      <c r="BWF4196" s="189"/>
      <c r="BWG4196" s="189"/>
      <c r="BWH4196" s="189"/>
      <c r="BWI4196" s="189"/>
      <c r="BWJ4196" s="189"/>
      <c r="BWK4196" s="189"/>
      <c r="BWL4196" s="189"/>
      <c r="BWM4196" s="189"/>
      <c r="BWN4196" s="189"/>
      <c r="BWO4196" s="189"/>
      <c r="BWP4196" s="189"/>
      <c r="BWQ4196" s="189"/>
      <c r="BWR4196" s="189"/>
      <c r="BWS4196" s="189"/>
      <c r="BWT4196" s="189"/>
      <c r="BWU4196" s="189"/>
      <c r="BWV4196" s="189"/>
      <c r="BWW4196" s="189"/>
      <c r="BWX4196" s="189"/>
      <c r="BWY4196" s="189"/>
      <c r="BWZ4196" s="189"/>
      <c r="BXA4196" s="189"/>
      <c r="BXB4196" s="189"/>
      <c r="BXC4196" s="189"/>
      <c r="BXD4196" s="189"/>
      <c r="BXE4196" s="189"/>
      <c r="BXF4196" s="189"/>
      <c r="BXG4196" s="189"/>
      <c r="BXH4196" s="189"/>
      <c r="BXI4196" s="189"/>
      <c r="BXJ4196" s="189"/>
      <c r="BXK4196" s="189"/>
      <c r="BXL4196" s="189"/>
      <c r="BXM4196" s="189"/>
      <c r="BXN4196" s="189"/>
      <c r="BXO4196" s="189"/>
      <c r="BXP4196" s="189"/>
      <c r="BXQ4196" s="189"/>
      <c r="BXR4196" s="189"/>
      <c r="BXS4196" s="189"/>
      <c r="BXT4196" s="189"/>
      <c r="BXU4196" s="189"/>
      <c r="BXV4196" s="189"/>
      <c r="BXW4196" s="189"/>
      <c r="BXX4196" s="189"/>
      <c r="BXY4196" s="189"/>
      <c r="BXZ4196" s="189"/>
      <c r="BYA4196" s="189"/>
      <c r="BYB4196" s="189"/>
      <c r="BYC4196" s="189"/>
      <c r="BYD4196" s="189"/>
      <c r="BYE4196" s="189"/>
      <c r="BYF4196" s="189"/>
      <c r="BYG4196" s="189"/>
      <c r="BYH4196" s="189"/>
      <c r="BYI4196" s="189"/>
      <c r="BYJ4196" s="189"/>
      <c r="BYK4196" s="189"/>
      <c r="BYL4196" s="189"/>
      <c r="BYM4196" s="189"/>
      <c r="BYN4196" s="189"/>
      <c r="BYO4196" s="189"/>
      <c r="BYP4196" s="189"/>
      <c r="BYQ4196" s="189"/>
      <c r="BYR4196" s="189"/>
      <c r="BYS4196" s="189"/>
      <c r="BYT4196" s="189"/>
      <c r="BYU4196" s="189"/>
      <c r="BYV4196" s="189"/>
      <c r="BYW4196" s="189"/>
      <c r="BYX4196" s="189"/>
      <c r="BYY4196" s="189"/>
      <c r="BYZ4196" s="189"/>
      <c r="BZA4196" s="189"/>
      <c r="BZB4196" s="189"/>
      <c r="BZC4196" s="189"/>
      <c r="BZD4196" s="189"/>
      <c r="BZE4196" s="189"/>
      <c r="BZF4196" s="189"/>
      <c r="BZG4196" s="189"/>
      <c r="BZH4196" s="189"/>
      <c r="BZI4196" s="189"/>
      <c r="BZJ4196" s="189"/>
      <c r="BZK4196" s="189"/>
      <c r="BZL4196" s="189"/>
      <c r="BZM4196" s="189"/>
      <c r="BZN4196" s="189"/>
      <c r="BZO4196" s="189"/>
      <c r="BZP4196" s="189"/>
      <c r="BZQ4196" s="189"/>
      <c r="BZR4196" s="189"/>
      <c r="BZS4196" s="189"/>
      <c r="BZT4196" s="189"/>
      <c r="BZU4196" s="189"/>
      <c r="BZV4196" s="189"/>
      <c r="BZW4196" s="189"/>
      <c r="BZX4196" s="189"/>
      <c r="BZY4196" s="189"/>
      <c r="BZZ4196" s="189"/>
      <c r="CAA4196" s="189"/>
      <c r="CAB4196" s="189"/>
      <c r="CAC4196" s="189"/>
      <c r="CAD4196" s="189"/>
      <c r="CAE4196" s="189"/>
      <c r="CAF4196" s="189"/>
      <c r="CAG4196" s="189"/>
      <c r="CAH4196" s="189"/>
      <c r="CAI4196" s="189"/>
      <c r="CAJ4196" s="189"/>
      <c r="CAK4196" s="189"/>
      <c r="CAL4196" s="189"/>
      <c r="CAM4196" s="189"/>
      <c r="CAN4196" s="189"/>
      <c r="CAO4196" s="189"/>
      <c r="CAP4196" s="189"/>
      <c r="CAQ4196" s="189"/>
      <c r="CAR4196" s="189"/>
      <c r="CAS4196" s="189"/>
      <c r="CAT4196" s="189"/>
      <c r="CAU4196" s="189"/>
      <c r="CAV4196" s="189"/>
      <c r="CAW4196" s="189"/>
      <c r="CAX4196" s="189"/>
      <c r="CAY4196" s="189"/>
      <c r="CAZ4196" s="189"/>
      <c r="CBA4196" s="189"/>
      <c r="CBB4196" s="189"/>
      <c r="CBC4196" s="189"/>
      <c r="CBD4196" s="189"/>
      <c r="CBE4196" s="189"/>
      <c r="CBF4196" s="189"/>
      <c r="CBG4196" s="189"/>
      <c r="CBH4196" s="189"/>
      <c r="CBI4196" s="189"/>
      <c r="CBJ4196" s="189"/>
      <c r="CBK4196" s="189"/>
      <c r="CBL4196" s="189"/>
      <c r="CBM4196" s="189"/>
      <c r="CBN4196" s="189"/>
      <c r="CBO4196" s="189"/>
      <c r="CBP4196" s="189"/>
      <c r="CBQ4196" s="189"/>
      <c r="CBR4196" s="189"/>
      <c r="CBS4196" s="189"/>
      <c r="CBT4196" s="189"/>
      <c r="CBU4196" s="189"/>
      <c r="CBV4196" s="189"/>
      <c r="CBW4196" s="189"/>
      <c r="CBX4196" s="189"/>
      <c r="CBY4196" s="189"/>
      <c r="CBZ4196" s="189"/>
      <c r="CCA4196" s="189"/>
      <c r="CCB4196" s="189"/>
      <c r="CCC4196" s="189"/>
      <c r="CCD4196" s="189"/>
      <c r="CCE4196" s="189"/>
      <c r="CCF4196" s="189"/>
      <c r="CCG4196" s="189"/>
      <c r="CCH4196" s="189"/>
      <c r="CCI4196" s="189"/>
      <c r="CCJ4196" s="189"/>
      <c r="CCK4196" s="189"/>
      <c r="CCL4196" s="189"/>
      <c r="CCM4196" s="189"/>
      <c r="CCN4196" s="189"/>
      <c r="CCO4196" s="189"/>
      <c r="CCP4196" s="189"/>
      <c r="CCQ4196" s="189"/>
      <c r="CCR4196" s="189"/>
      <c r="CCS4196" s="189"/>
      <c r="CCT4196" s="189"/>
      <c r="CCU4196" s="189"/>
      <c r="CCV4196" s="189"/>
      <c r="CCW4196" s="189"/>
      <c r="CCX4196" s="189"/>
      <c r="CCY4196" s="189"/>
      <c r="CCZ4196" s="189"/>
      <c r="CDA4196" s="189"/>
      <c r="CDB4196" s="189"/>
      <c r="CDC4196" s="189"/>
      <c r="CDD4196" s="189"/>
      <c r="CDE4196" s="189"/>
      <c r="CDF4196" s="189"/>
      <c r="CDG4196" s="189"/>
      <c r="CDH4196" s="189"/>
      <c r="CDI4196" s="189"/>
      <c r="CDJ4196" s="189"/>
      <c r="CDK4196" s="189"/>
      <c r="CDL4196" s="189"/>
      <c r="CDM4196" s="189"/>
      <c r="CDN4196" s="189"/>
      <c r="CDO4196" s="189"/>
      <c r="CDP4196" s="189"/>
      <c r="CDQ4196" s="189"/>
      <c r="CDR4196" s="189"/>
      <c r="CDS4196" s="189"/>
      <c r="CDT4196" s="189"/>
      <c r="CDU4196" s="189"/>
      <c r="CDV4196" s="189"/>
      <c r="CDW4196" s="189"/>
      <c r="CDX4196" s="189"/>
      <c r="CDY4196" s="189"/>
      <c r="CDZ4196" s="189"/>
      <c r="CEA4196" s="189"/>
      <c r="CEB4196" s="189"/>
      <c r="CEC4196" s="189"/>
      <c r="CED4196" s="189"/>
      <c r="CEE4196" s="189"/>
      <c r="CEF4196" s="189"/>
      <c r="CEG4196" s="189"/>
      <c r="CEH4196" s="189"/>
      <c r="CEI4196" s="189"/>
      <c r="CEJ4196" s="189"/>
      <c r="CEK4196" s="189"/>
      <c r="CEL4196" s="189"/>
      <c r="CEM4196" s="189"/>
      <c r="CEN4196" s="189"/>
      <c r="CEO4196" s="189"/>
      <c r="CEP4196" s="189"/>
      <c r="CEQ4196" s="189"/>
      <c r="CER4196" s="189"/>
      <c r="CES4196" s="189"/>
      <c r="CET4196" s="189"/>
      <c r="CEU4196" s="189"/>
      <c r="CEV4196" s="189"/>
      <c r="CEW4196" s="189"/>
      <c r="CEX4196" s="189"/>
      <c r="CEY4196" s="189"/>
      <c r="CEZ4196" s="189"/>
      <c r="CFA4196" s="189"/>
      <c r="CFB4196" s="189"/>
      <c r="CFC4196" s="189"/>
      <c r="CFD4196" s="189"/>
      <c r="CFE4196" s="189"/>
      <c r="CFF4196" s="189"/>
      <c r="CFG4196" s="189"/>
      <c r="CFH4196" s="189"/>
      <c r="CFI4196" s="189"/>
      <c r="CFJ4196" s="189"/>
      <c r="CFK4196" s="189"/>
      <c r="CFL4196" s="189"/>
      <c r="CFM4196" s="189"/>
      <c r="CFN4196" s="189"/>
      <c r="CFO4196" s="189"/>
      <c r="CFP4196" s="189"/>
      <c r="CFQ4196" s="189"/>
      <c r="CFR4196" s="189"/>
      <c r="CFS4196" s="189"/>
      <c r="CFT4196" s="189"/>
      <c r="CFU4196" s="189"/>
      <c r="CFV4196" s="189"/>
      <c r="CFW4196" s="189"/>
      <c r="CFX4196" s="189"/>
      <c r="CFY4196" s="189"/>
      <c r="CFZ4196" s="189"/>
      <c r="CGA4196" s="189"/>
      <c r="CGB4196" s="189"/>
      <c r="CGC4196" s="189"/>
      <c r="CGD4196" s="189"/>
      <c r="CGE4196" s="189"/>
      <c r="CGF4196" s="189"/>
      <c r="CGG4196" s="189"/>
      <c r="CGH4196" s="189"/>
      <c r="CGI4196" s="189"/>
      <c r="CGJ4196" s="189"/>
      <c r="CGK4196" s="189"/>
      <c r="CGL4196" s="189"/>
      <c r="CGM4196" s="189"/>
      <c r="CGN4196" s="189"/>
      <c r="CGO4196" s="189"/>
      <c r="CGP4196" s="189"/>
      <c r="CGQ4196" s="189"/>
      <c r="CGR4196" s="189"/>
      <c r="CGS4196" s="189"/>
      <c r="CGT4196" s="189"/>
      <c r="CGU4196" s="189"/>
      <c r="CGV4196" s="189"/>
      <c r="CGW4196" s="189"/>
      <c r="CGX4196" s="189"/>
      <c r="CGY4196" s="189"/>
      <c r="CGZ4196" s="189"/>
      <c r="CHA4196" s="189"/>
      <c r="CHB4196" s="189"/>
      <c r="CHC4196" s="189"/>
      <c r="CHD4196" s="189"/>
      <c r="CHE4196" s="189"/>
      <c r="CHF4196" s="189"/>
      <c r="CHG4196" s="189"/>
      <c r="CHH4196" s="189"/>
      <c r="CHI4196" s="189"/>
      <c r="CHJ4196" s="189"/>
      <c r="CHK4196" s="189"/>
      <c r="CHL4196" s="189"/>
      <c r="CHM4196" s="189"/>
      <c r="CHN4196" s="189"/>
      <c r="CHO4196" s="189"/>
      <c r="CHP4196" s="189"/>
      <c r="CHQ4196" s="189"/>
      <c r="CHR4196" s="189"/>
      <c r="CHS4196" s="189"/>
      <c r="CHT4196" s="189"/>
      <c r="CHU4196" s="189"/>
      <c r="CHV4196" s="189"/>
      <c r="CHW4196" s="189"/>
      <c r="CHX4196" s="189"/>
      <c r="CHY4196" s="189"/>
      <c r="CHZ4196" s="189"/>
      <c r="CIA4196" s="189"/>
      <c r="CIB4196" s="189"/>
      <c r="CIC4196" s="189"/>
      <c r="CID4196" s="189"/>
      <c r="CIE4196" s="189"/>
      <c r="CIF4196" s="189"/>
      <c r="CIG4196" s="189"/>
      <c r="CIH4196" s="189"/>
      <c r="CII4196" s="189"/>
      <c r="CIJ4196" s="189"/>
      <c r="CIK4196" s="189"/>
      <c r="CIL4196" s="189"/>
      <c r="CIM4196" s="189"/>
      <c r="CIN4196" s="189"/>
      <c r="CIO4196" s="189"/>
      <c r="CIP4196" s="189"/>
      <c r="CIQ4196" s="189"/>
      <c r="CIR4196" s="189"/>
      <c r="CIS4196" s="189"/>
      <c r="CIT4196" s="189"/>
      <c r="CIU4196" s="189"/>
      <c r="CIV4196" s="189"/>
      <c r="CIW4196" s="189"/>
      <c r="CIX4196" s="189"/>
      <c r="CIY4196" s="189"/>
      <c r="CIZ4196" s="189"/>
      <c r="CJA4196" s="189"/>
      <c r="CJB4196" s="189"/>
      <c r="CJC4196" s="189"/>
      <c r="CJD4196" s="189"/>
      <c r="CJE4196" s="189"/>
      <c r="CJF4196" s="189"/>
      <c r="CJG4196" s="189"/>
      <c r="CJH4196" s="189"/>
      <c r="CJI4196" s="189"/>
      <c r="CJJ4196" s="189"/>
      <c r="CJK4196" s="189"/>
      <c r="CJL4196" s="189"/>
      <c r="CJM4196" s="189"/>
      <c r="CJN4196" s="189"/>
      <c r="CJO4196" s="189"/>
      <c r="CJP4196" s="189"/>
      <c r="CJQ4196" s="189"/>
      <c r="CJR4196" s="189"/>
      <c r="CJS4196" s="189"/>
      <c r="CJT4196" s="189"/>
      <c r="CJU4196" s="189"/>
      <c r="CJV4196" s="189"/>
      <c r="CJW4196" s="189"/>
      <c r="CJX4196" s="189"/>
      <c r="CJY4196" s="189"/>
      <c r="CJZ4196" s="189"/>
      <c r="CKA4196" s="189"/>
      <c r="CKB4196" s="189"/>
      <c r="CKC4196" s="189"/>
      <c r="CKD4196" s="189"/>
      <c r="CKE4196" s="189"/>
      <c r="CKF4196" s="189"/>
      <c r="CKG4196" s="189"/>
      <c r="CKH4196" s="189"/>
      <c r="CKI4196" s="189"/>
      <c r="CKJ4196" s="189"/>
      <c r="CKK4196" s="189"/>
      <c r="CKL4196" s="189"/>
      <c r="CKM4196" s="189"/>
      <c r="CKN4196" s="189"/>
      <c r="CKO4196" s="189"/>
      <c r="CKP4196" s="189"/>
      <c r="CKQ4196" s="189"/>
      <c r="CKR4196" s="189"/>
      <c r="CKS4196" s="189"/>
      <c r="CKT4196" s="189"/>
      <c r="CKU4196" s="189"/>
      <c r="CKV4196" s="189"/>
      <c r="CKW4196" s="189"/>
      <c r="CKX4196" s="189"/>
      <c r="CKY4196" s="189"/>
      <c r="CKZ4196" s="189"/>
      <c r="CLA4196" s="189"/>
      <c r="CLB4196" s="189"/>
      <c r="CLC4196" s="189"/>
      <c r="CLD4196" s="189"/>
      <c r="CLE4196" s="189"/>
      <c r="CLF4196" s="189"/>
      <c r="CLG4196" s="189"/>
      <c r="CLH4196" s="189"/>
      <c r="CLI4196" s="189"/>
      <c r="CLJ4196" s="189"/>
      <c r="CLK4196" s="189"/>
      <c r="CLL4196" s="189"/>
      <c r="CLM4196" s="189"/>
      <c r="CLN4196" s="189"/>
      <c r="CLO4196" s="189"/>
      <c r="CLP4196" s="189"/>
      <c r="CLQ4196" s="189"/>
      <c r="CLR4196" s="189"/>
      <c r="CLS4196" s="189"/>
      <c r="CLT4196" s="189"/>
      <c r="CLU4196" s="189"/>
      <c r="CLV4196" s="189"/>
      <c r="CLW4196" s="189"/>
      <c r="CLX4196" s="189"/>
      <c r="CLY4196" s="189"/>
      <c r="CLZ4196" s="189"/>
      <c r="CMA4196" s="189"/>
      <c r="CMB4196" s="189"/>
      <c r="CMC4196" s="189"/>
      <c r="CMD4196" s="189"/>
      <c r="CME4196" s="189"/>
      <c r="CMF4196" s="189"/>
      <c r="CMG4196" s="189"/>
      <c r="CMH4196" s="189"/>
      <c r="CMI4196" s="189"/>
      <c r="CMJ4196" s="189"/>
      <c r="CMK4196" s="189"/>
      <c r="CML4196" s="189"/>
      <c r="CMM4196" s="189"/>
      <c r="CMN4196" s="189"/>
      <c r="CMO4196" s="189"/>
      <c r="CMP4196" s="189"/>
      <c r="CMQ4196" s="189"/>
      <c r="CMR4196" s="189"/>
      <c r="CMS4196" s="189"/>
      <c r="CMT4196" s="189"/>
      <c r="CMU4196" s="189"/>
      <c r="CMV4196" s="189"/>
      <c r="CMW4196" s="189"/>
      <c r="CMX4196" s="189"/>
      <c r="CMY4196" s="189"/>
      <c r="CMZ4196" s="189"/>
      <c r="CNA4196" s="189"/>
      <c r="CNB4196" s="189"/>
      <c r="CNC4196" s="189"/>
      <c r="CND4196" s="189"/>
      <c r="CNE4196" s="189"/>
      <c r="CNF4196" s="189"/>
      <c r="CNG4196" s="189"/>
      <c r="CNH4196" s="189"/>
      <c r="CNI4196" s="189"/>
      <c r="CNJ4196" s="189"/>
      <c r="CNK4196" s="189"/>
      <c r="CNL4196" s="189"/>
      <c r="CNM4196" s="189"/>
      <c r="CNN4196" s="189"/>
      <c r="CNO4196" s="189"/>
      <c r="CNP4196" s="189"/>
      <c r="CNQ4196" s="189"/>
      <c r="CNR4196" s="189"/>
      <c r="CNS4196" s="189"/>
      <c r="CNT4196" s="189"/>
      <c r="CNU4196" s="189"/>
      <c r="CNV4196" s="189"/>
      <c r="CNW4196" s="189"/>
      <c r="CNX4196" s="189"/>
      <c r="CNY4196" s="189"/>
      <c r="CNZ4196" s="189"/>
      <c r="COA4196" s="189"/>
      <c r="COB4196" s="189"/>
      <c r="COC4196" s="189"/>
      <c r="COD4196" s="189"/>
      <c r="COE4196" s="189"/>
      <c r="COF4196" s="189"/>
      <c r="COG4196" s="189"/>
      <c r="COH4196" s="189"/>
      <c r="COI4196" s="189"/>
      <c r="COJ4196" s="189"/>
      <c r="COK4196" s="189"/>
      <c r="COL4196" s="189"/>
      <c r="COM4196" s="189"/>
      <c r="CON4196" s="189"/>
      <c r="COO4196" s="189"/>
      <c r="COP4196" s="189"/>
      <c r="COQ4196" s="189"/>
      <c r="COR4196" s="189"/>
      <c r="COS4196" s="189"/>
      <c r="COT4196" s="189"/>
      <c r="COU4196" s="189"/>
      <c r="COV4196" s="189"/>
      <c r="COW4196" s="189"/>
      <c r="COX4196" s="189"/>
      <c r="COY4196" s="189"/>
      <c r="COZ4196" s="189"/>
      <c r="CPA4196" s="189"/>
      <c r="CPB4196" s="189"/>
      <c r="CPC4196" s="189"/>
      <c r="CPD4196" s="189"/>
      <c r="CPE4196" s="189"/>
      <c r="CPF4196" s="189"/>
      <c r="CPG4196" s="189"/>
      <c r="CPH4196" s="189"/>
      <c r="CPI4196" s="189"/>
      <c r="CPJ4196" s="189"/>
      <c r="CPK4196" s="189"/>
      <c r="CPL4196" s="189"/>
      <c r="CPM4196" s="189"/>
      <c r="CPN4196" s="189"/>
      <c r="CPO4196" s="189"/>
      <c r="CPP4196" s="189"/>
      <c r="CPQ4196" s="189"/>
      <c r="CPR4196" s="189"/>
      <c r="CPS4196" s="189"/>
      <c r="CPT4196" s="189"/>
      <c r="CPU4196" s="189"/>
      <c r="CPV4196" s="189"/>
      <c r="CPW4196" s="189"/>
      <c r="CPX4196" s="189"/>
      <c r="CPY4196" s="189"/>
      <c r="CPZ4196" s="189"/>
      <c r="CQA4196" s="189"/>
      <c r="CQB4196" s="189"/>
      <c r="CQC4196" s="189"/>
      <c r="CQD4196" s="189"/>
      <c r="CQE4196" s="189"/>
      <c r="CQF4196" s="189"/>
      <c r="CQG4196" s="189"/>
      <c r="CQH4196" s="189"/>
      <c r="CQI4196" s="189"/>
      <c r="CQJ4196" s="189"/>
      <c r="CQK4196" s="189"/>
      <c r="CQL4196" s="189"/>
      <c r="CQM4196" s="189"/>
      <c r="CQN4196" s="189"/>
      <c r="CQO4196" s="189"/>
      <c r="CQP4196" s="189"/>
      <c r="CQQ4196" s="189"/>
      <c r="CQR4196" s="189"/>
      <c r="CQS4196" s="189"/>
      <c r="CQT4196" s="189"/>
      <c r="CQU4196" s="189"/>
      <c r="CQV4196" s="189"/>
      <c r="CQW4196" s="189"/>
      <c r="CQX4196" s="189"/>
      <c r="CQY4196" s="189"/>
      <c r="CQZ4196" s="189"/>
      <c r="CRA4196" s="189"/>
      <c r="CRB4196" s="189"/>
      <c r="CRC4196" s="189"/>
      <c r="CRD4196" s="189"/>
      <c r="CRE4196" s="189"/>
      <c r="CRF4196" s="189"/>
      <c r="CRG4196" s="189"/>
      <c r="CRH4196" s="189"/>
      <c r="CRI4196" s="189"/>
      <c r="CRJ4196" s="189"/>
      <c r="CRK4196" s="189"/>
      <c r="CRL4196" s="189"/>
      <c r="CRM4196" s="189"/>
      <c r="CRN4196" s="189"/>
      <c r="CRO4196" s="189"/>
      <c r="CRP4196" s="189"/>
      <c r="CRQ4196" s="189"/>
      <c r="CRR4196" s="189"/>
      <c r="CRS4196" s="189"/>
      <c r="CRT4196" s="189"/>
      <c r="CRU4196" s="189"/>
      <c r="CRV4196" s="189"/>
      <c r="CRW4196" s="189"/>
      <c r="CRX4196" s="189"/>
      <c r="CRY4196" s="189"/>
      <c r="CRZ4196" s="189"/>
      <c r="CSA4196" s="189"/>
      <c r="CSB4196" s="189"/>
      <c r="CSC4196" s="189"/>
      <c r="CSD4196" s="189"/>
      <c r="CSE4196" s="189"/>
      <c r="CSF4196" s="189"/>
      <c r="CSG4196" s="189"/>
      <c r="CSH4196" s="189"/>
      <c r="CSI4196" s="189"/>
      <c r="CSJ4196" s="189"/>
      <c r="CSK4196" s="189"/>
      <c r="CSL4196" s="189"/>
      <c r="CSM4196" s="189"/>
      <c r="CSN4196" s="189"/>
      <c r="CSO4196" s="189"/>
      <c r="CSP4196" s="189"/>
      <c r="CSQ4196" s="189"/>
      <c r="CSR4196" s="189"/>
      <c r="CSS4196" s="189"/>
      <c r="CST4196" s="189"/>
      <c r="CSU4196" s="189"/>
      <c r="CSV4196" s="189"/>
      <c r="CSW4196" s="189"/>
      <c r="CSX4196" s="189"/>
      <c r="CSY4196" s="189"/>
      <c r="CSZ4196" s="189"/>
      <c r="CTA4196" s="189"/>
      <c r="CTB4196" s="189"/>
      <c r="CTC4196" s="189"/>
      <c r="CTD4196" s="189"/>
      <c r="CTE4196" s="189"/>
      <c r="CTF4196" s="189"/>
      <c r="CTG4196" s="189"/>
      <c r="CTH4196" s="189"/>
      <c r="CTI4196" s="189"/>
      <c r="CTJ4196" s="189"/>
      <c r="CTK4196" s="189"/>
      <c r="CTL4196" s="189"/>
      <c r="CTM4196" s="189"/>
      <c r="CTN4196" s="189"/>
      <c r="CTO4196" s="189"/>
      <c r="CTP4196" s="189"/>
      <c r="CTQ4196" s="189"/>
      <c r="CTR4196" s="189"/>
      <c r="CTS4196" s="189"/>
      <c r="CTT4196" s="189"/>
      <c r="CTU4196" s="189"/>
      <c r="CTV4196" s="189"/>
      <c r="CTW4196" s="189"/>
      <c r="CTX4196" s="189"/>
      <c r="CTY4196" s="189"/>
      <c r="CTZ4196" s="189"/>
      <c r="CUA4196" s="189"/>
      <c r="CUB4196" s="189"/>
      <c r="CUC4196" s="189"/>
      <c r="CUD4196" s="189"/>
      <c r="CUE4196" s="189"/>
      <c r="CUF4196" s="189"/>
      <c r="CUG4196" s="189"/>
      <c r="CUH4196" s="189"/>
      <c r="CUI4196" s="189"/>
      <c r="CUJ4196" s="189"/>
      <c r="CUK4196" s="189"/>
      <c r="CUL4196" s="189"/>
      <c r="CUM4196" s="189"/>
      <c r="CUN4196" s="189"/>
      <c r="CUO4196" s="189"/>
      <c r="CUP4196" s="189"/>
      <c r="CUQ4196" s="189"/>
      <c r="CUR4196" s="189"/>
      <c r="CUS4196" s="189"/>
      <c r="CUT4196" s="189"/>
      <c r="CUU4196" s="189"/>
      <c r="CUV4196" s="189"/>
      <c r="CUW4196" s="189"/>
      <c r="CUX4196" s="189"/>
      <c r="CUY4196" s="189"/>
      <c r="CUZ4196" s="189"/>
      <c r="CVA4196" s="189"/>
      <c r="CVB4196" s="189"/>
      <c r="CVC4196" s="189"/>
      <c r="CVD4196" s="189"/>
      <c r="CVE4196" s="189"/>
      <c r="CVF4196" s="189"/>
      <c r="CVG4196" s="189"/>
      <c r="CVH4196" s="189"/>
      <c r="CVI4196" s="189"/>
      <c r="CVJ4196" s="189"/>
      <c r="CVK4196" s="189"/>
      <c r="CVL4196" s="189"/>
      <c r="CVM4196" s="189"/>
      <c r="CVN4196" s="189"/>
      <c r="CVO4196" s="189"/>
      <c r="CVP4196" s="189"/>
      <c r="CVQ4196" s="189"/>
      <c r="CVR4196" s="189"/>
      <c r="CVS4196" s="189"/>
      <c r="CVT4196" s="189"/>
      <c r="CVU4196" s="189"/>
      <c r="CVV4196" s="189"/>
      <c r="CVW4196" s="189"/>
      <c r="CVX4196" s="189"/>
      <c r="CVY4196" s="189"/>
      <c r="CVZ4196" s="189"/>
      <c r="CWA4196" s="189"/>
      <c r="CWB4196" s="189"/>
      <c r="CWC4196" s="189"/>
      <c r="CWD4196" s="189"/>
      <c r="CWE4196" s="189"/>
      <c r="CWF4196" s="189"/>
      <c r="CWG4196" s="189"/>
      <c r="CWH4196" s="189"/>
      <c r="CWI4196" s="189"/>
      <c r="CWJ4196" s="189"/>
      <c r="CWK4196" s="189"/>
      <c r="CWL4196" s="189"/>
      <c r="CWM4196" s="189"/>
      <c r="CWN4196" s="189"/>
      <c r="CWO4196" s="189"/>
      <c r="CWP4196" s="189"/>
      <c r="CWQ4196" s="189"/>
      <c r="CWR4196" s="189"/>
      <c r="CWS4196" s="189"/>
      <c r="CWT4196" s="189"/>
      <c r="CWU4196" s="189"/>
      <c r="CWV4196" s="189"/>
      <c r="CWW4196" s="189"/>
      <c r="CWX4196" s="189"/>
      <c r="CWY4196" s="189"/>
      <c r="CWZ4196" s="189"/>
      <c r="CXA4196" s="189"/>
      <c r="CXB4196" s="189"/>
      <c r="CXC4196" s="189"/>
      <c r="CXD4196" s="189"/>
      <c r="CXE4196" s="189"/>
      <c r="CXF4196" s="189"/>
      <c r="CXG4196" s="189"/>
      <c r="CXH4196" s="189"/>
      <c r="CXI4196" s="189"/>
      <c r="CXJ4196" s="189"/>
      <c r="CXK4196" s="189"/>
      <c r="CXL4196" s="189"/>
      <c r="CXM4196" s="189"/>
      <c r="CXN4196" s="189"/>
      <c r="CXO4196" s="189"/>
      <c r="CXP4196" s="189"/>
      <c r="CXQ4196" s="189"/>
      <c r="CXR4196" s="189"/>
      <c r="CXS4196" s="189"/>
      <c r="CXT4196" s="189"/>
      <c r="CXU4196" s="189"/>
      <c r="CXV4196" s="189"/>
      <c r="CXW4196" s="189"/>
      <c r="CXX4196" s="189"/>
      <c r="CXY4196" s="189"/>
      <c r="CXZ4196" s="189"/>
      <c r="CYA4196" s="189"/>
      <c r="CYB4196" s="189"/>
      <c r="CYC4196" s="189"/>
      <c r="CYD4196" s="189"/>
      <c r="CYE4196" s="189"/>
      <c r="CYF4196" s="189"/>
      <c r="CYG4196" s="189"/>
      <c r="CYH4196" s="189"/>
      <c r="CYI4196" s="189"/>
      <c r="CYJ4196" s="189"/>
      <c r="CYK4196" s="189"/>
      <c r="CYL4196" s="189"/>
      <c r="CYM4196" s="189"/>
      <c r="CYN4196" s="189"/>
      <c r="CYO4196" s="189"/>
      <c r="CYP4196" s="189"/>
      <c r="CYQ4196" s="189"/>
      <c r="CYR4196" s="189"/>
      <c r="CYS4196" s="189"/>
      <c r="CYT4196" s="189"/>
      <c r="CYU4196" s="189"/>
      <c r="CYV4196" s="189"/>
      <c r="CYW4196" s="189"/>
      <c r="CYX4196" s="189"/>
      <c r="CYY4196" s="189"/>
      <c r="CYZ4196" s="189"/>
      <c r="CZA4196" s="189"/>
      <c r="CZB4196" s="189"/>
      <c r="CZC4196" s="189"/>
      <c r="CZD4196" s="189"/>
      <c r="CZE4196" s="189"/>
      <c r="CZF4196" s="189"/>
      <c r="CZG4196" s="189"/>
      <c r="CZH4196" s="189"/>
      <c r="CZI4196" s="189"/>
      <c r="CZJ4196" s="189"/>
      <c r="CZK4196" s="189"/>
      <c r="CZL4196" s="189"/>
      <c r="CZM4196" s="189"/>
      <c r="CZN4196" s="189"/>
      <c r="CZO4196" s="189"/>
      <c r="CZP4196" s="189"/>
      <c r="CZQ4196" s="189"/>
      <c r="CZR4196" s="189"/>
      <c r="CZS4196" s="189"/>
      <c r="CZT4196" s="189"/>
      <c r="CZU4196" s="189"/>
      <c r="CZV4196" s="189"/>
      <c r="CZW4196" s="189"/>
      <c r="CZX4196" s="189"/>
      <c r="CZY4196" s="189"/>
      <c r="CZZ4196" s="189"/>
      <c r="DAA4196" s="189"/>
      <c r="DAB4196" s="189"/>
      <c r="DAC4196" s="189"/>
      <c r="DAD4196" s="189"/>
      <c r="DAE4196" s="189"/>
      <c r="DAF4196" s="189"/>
      <c r="DAG4196" s="189"/>
      <c r="DAH4196" s="189"/>
      <c r="DAI4196" s="189"/>
      <c r="DAJ4196" s="189"/>
      <c r="DAK4196" s="189"/>
      <c r="DAL4196" s="189"/>
      <c r="DAM4196" s="189"/>
      <c r="DAN4196" s="189"/>
      <c r="DAO4196" s="189"/>
      <c r="DAP4196" s="189"/>
      <c r="DAQ4196" s="189"/>
      <c r="DAR4196" s="189"/>
      <c r="DAS4196" s="189"/>
      <c r="DAT4196" s="189"/>
      <c r="DAU4196" s="189"/>
      <c r="DAV4196" s="189"/>
      <c r="DAW4196" s="189"/>
      <c r="DAX4196" s="189"/>
      <c r="DAY4196" s="189"/>
      <c r="DAZ4196" s="189"/>
      <c r="DBA4196" s="189"/>
      <c r="DBB4196" s="189"/>
      <c r="DBC4196" s="189"/>
      <c r="DBD4196" s="189"/>
      <c r="DBE4196" s="189"/>
      <c r="DBF4196" s="189"/>
      <c r="DBG4196" s="189"/>
      <c r="DBH4196" s="189"/>
      <c r="DBI4196" s="189"/>
      <c r="DBJ4196" s="189"/>
      <c r="DBK4196" s="189"/>
      <c r="DBL4196" s="189"/>
      <c r="DBM4196" s="189"/>
      <c r="DBN4196" s="189"/>
      <c r="DBO4196" s="189"/>
      <c r="DBP4196" s="189"/>
      <c r="DBQ4196" s="189"/>
      <c r="DBR4196" s="189"/>
      <c r="DBS4196" s="189"/>
      <c r="DBT4196" s="189"/>
      <c r="DBU4196" s="189"/>
      <c r="DBV4196" s="189"/>
      <c r="DBW4196" s="189"/>
      <c r="DBX4196" s="189"/>
      <c r="DBY4196" s="189"/>
      <c r="DBZ4196" s="189"/>
      <c r="DCA4196" s="189"/>
      <c r="DCB4196" s="189"/>
      <c r="DCC4196" s="189"/>
      <c r="DCD4196" s="189"/>
      <c r="DCE4196" s="189"/>
      <c r="DCF4196" s="189"/>
      <c r="DCG4196" s="189"/>
      <c r="DCH4196" s="189"/>
      <c r="DCI4196" s="189"/>
      <c r="DCJ4196" s="189"/>
      <c r="DCK4196" s="189"/>
      <c r="DCL4196" s="189"/>
      <c r="DCM4196" s="189"/>
      <c r="DCN4196" s="189"/>
      <c r="DCO4196" s="189"/>
      <c r="DCP4196" s="189"/>
      <c r="DCQ4196" s="189"/>
      <c r="DCR4196" s="189"/>
      <c r="DCS4196" s="189"/>
      <c r="DCT4196" s="189"/>
      <c r="DCU4196" s="189"/>
      <c r="DCV4196" s="189"/>
      <c r="DCW4196" s="189"/>
      <c r="DCX4196" s="189"/>
      <c r="DCY4196" s="189"/>
      <c r="DCZ4196" s="189"/>
      <c r="DDA4196" s="189"/>
      <c r="DDB4196" s="189"/>
      <c r="DDC4196" s="189"/>
      <c r="DDD4196" s="189"/>
      <c r="DDE4196" s="189"/>
      <c r="DDF4196" s="189"/>
      <c r="DDG4196" s="189"/>
      <c r="DDH4196" s="189"/>
      <c r="DDI4196" s="189"/>
      <c r="DDJ4196" s="189"/>
      <c r="DDK4196" s="189"/>
      <c r="DDL4196" s="189"/>
      <c r="DDM4196" s="189"/>
      <c r="DDN4196" s="189"/>
      <c r="DDO4196" s="189"/>
      <c r="DDP4196" s="189"/>
      <c r="DDQ4196" s="189"/>
      <c r="DDR4196" s="189"/>
      <c r="DDS4196" s="189"/>
      <c r="DDT4196" s="189"/>
      <c r="DDU4196" s="189"/>
      <c r="DDV4196" s="189"/>
      <c r="DDW4196" s="189"/>
      <c r="DDX4196" s="189"/>
      <c r="DDY4196" s="189"/>
      <c r="DDZ4196" s="189"/>
      <c r="DEA4196" s="189"/>
      <c r="DEB4196" s="189"/>
      <c r="DEC4196" s="189"/>
      <c r="DED4196" s="189"/>
      <c r="DEE4196" s="189"/>
      <c r="DEF4196" s="189"/>
      <c r="DEG4196" s="189"/>
      <c r="DEH4196" s="189"/>
      <c r="DEI4196" s="189"/>
      <c r="DEJ4196" s="189"/>
      <c r="DEK4196" s="189"/>
      <c r="DEL4196" s="189"/>
      <c r="DEM4196" s="189"/>
      <c r="DEN4196" s="189"/>
      <c r="DEO4196" s="189"/>
      <c r="DEP4196" s="189"/>
      <c r="DEQ4196" s="189"/>
      <c r="DER4196" s="189"/>
      <c r="DES4196" s="189"/>
      <c r="DET4196" s="189"/>
      <c r="DEU4196" s="189"/>
      <c r="DEV4196" s="189"/>
      <c r="DEW4196" s="189"/>
      <c r="DEX4196" s="189"/>
      <c r="DEY4196" s="189"/>
      <c r="DEZ4196" s="189"/>
      <c r="DFA4196" s="189"/>
      <c r="DFB4196" s="189"/>
      <c r="DFC4196" s="189"/>
      <c r="DFD4196" s="189"/>
      <c r="DFE4196" s="189"/>
      <c r="DFF4196" s="189"/>
      <c r="DFG4196" s="189"/>
      <c r="DFH4196" s="189"/>
      <c r="DFI4196" s="189"/>
      <c r="DFJ4196" s="189"/>
      <c r="DFK4196" s="189"/>
      <c r="DFL4196" s="189"/>
      <c r="DFM4196" s="189"/>
      <c r="DFN4196" s="189"/>
      <c r="DFO4196" s="189"/>
      <c r="DFP4196" s="189"/>
      <c r="DFQ4196" s="189"/>
      <c r="DFR4196" s="189"/>
      <c r="DFS4196" s="189"/>
      <c r="DFT4196" s="189"/>
      <c r="DFU4196" s="189"/>
      <c r="DFV4196" s="189"/>
      <c r="DFW4196" s="189"/>
      <c r="DFX4196" s="189"/>
      <c r="DFY4196" s="189"/>
      <c r="DFZ4196" s="189"/>
      <c r="DGA4196" s="189"/>
      <c r="DGB4196" s="189"/>
      <c r="DGC4196" s="189"/>
      <c r="DGD4196" s="189"/>
      <c r="DGE4196" s="189"/>
      <c r="DGF4196" s="189"/>
      <c r="DGG4196" s="189"/>
      <c r="DGH4196" s="189"/>
      <c r="DGI4196" s="189"/>
      <c r="DGJ4196" s="189"/>
      <c r="DGK4196" s="189"/>
      <c r="DGL4196" s="189"/>
      <c r="DGM4196" s="189"/>
      <c r="DGN4196" s="189"/>
      <c r="DGO4196" s="189"/>
      <c r="DGP4196" s="189"/>
      <c r="DGQ4196" s="189"/>
      <c r="DGR4196" s="189"/>
      <c r="DGS4196" s="189"/>
      <c r="DGT4196" s="189"/>
      <c r="DGU4196" s="189"/>
      <c r="DGV4196" s="189"/>
      <c r="DGW4196" s="189"/>
      <c r="DGX4196" s="189"/>
      <c r="DGY4196" s="189"/>
      <c r="DGZ4196" s="189"/>
      <c r="DHA4196" s="189"/>
      <c r="DHB4196" s="189"/>
      <c r="DHC4196" s="189"/>
      <c r="DHD4196" s="189"/>
      <c r="DHE4196" s="189"/>
      <c r="DHF4196" s="189"/>
      <c r="DHG4196" s="189"/>
      <c r="DHH4196" s="189"/>
      <c r="DHI4196" s="189"/>
      <c r="DHJ4196" s="189"/>
      <c r="DHK4196" s="189"/>
      <c r="DHL4196" s="189"/>
      <c r="DHM4196" s="189"/>
      <c r="DHN4196" s="189"/>
      <c r="DHO4196" s="189"/>
      <c r="DHP4196" s="189"/>
      <c r="DHQ4196" s="189"/>
      <c r="DHR4196" s="189"/>
      <c r="DHS4196" s="189"/>
      <c r="DHT4196" s="189"/>
      <c r="DHU4196" s="189"/>
      <c r="DHV4196" s="189"/>
      <c r="DHW4196" s="189"/>
      <c r="DHX4196" s="189"/>
      <c r="DHY4196" s="189"/>
      <c r="DHZ4196" s="189"/>
      <c r="DIA4196" s="189"/>
      <c r="DIB4196" s="189"/>
      <c r="DIC4196" s="189"/>
      <c r="DID4196" s="189"/>
      <c r="DIE4196" s="189"/>
      <c r="DIF4196" s="189"/>
      <c r="DIG4196" s="189"/>
      <c r="DIH4196" s="189"/>
      <c r="DII4196" s="189"/>
      <c r="DIJ4196" s="189"/>
      <c r="DIK4196" s="189"/>
      <c r="DIL4196" s="189"/>
      <c r="DIM4196" s="189"/>
      <c r="DIN4196" s="189"/>
      <c r="DIO4196" s="189"/>
      <c r="DIP4196" s="189"/>
      <c r="DIQ4196" s="189"/>
      <c r="DIR4196" s="189"/>
      <c r="DIS4196" s="189"/>
      <c r="DIT4196" s="189"/>
      <c r="DIU4196" s="189"/>
      <c r="DIV4196" s="189"/>
      <c r="DIW4196" s="189"/>
      <c r="DIX4196" s="189"/>
      <c r="DIY4196" s="189"/>
      <c r="DIZ4196" s="189"/>
      <c r="DJA4196" s="189"/>
      <c r="DJB4196" s="189"/>
      <c r="DJC4196" s="189"/>
      <c r="DJD4196" s="189"/>
      <c r="DJE4196" s="189"/>
      <c r="DJF4196" s="189"/>
      <c r="DJG4196" s="189"/>
      <c r="DJH4196" s="189"/>
      <c r="DJI4196" s="189"/>
      <c r="DJJ4196" s="189"/>
      <c r="DJK4196" s="189"/>
      <c r="DJL4196" s="189"/>
      <c r="DJM4196" s="189"/>
      <c r="DJN4196" s="189"/>
      <c r="DJO4196" s="189"/>
      <c r="DJP4196" s="189"/>
      <c r="DJQ4196" s="189"/>
      <c r="DJR4196" s="189"/>
      <c r="DJS4196" s="189"/>
      <c r="DJT4196" s="189"/>
      <c r="DJU4196" s="189"/>
      <c r="DJV4196" s="189"/>
      <c r="DJW4196" s="189"/>
      <c r="DJX4196" s="189"/>
      <c r="DJY4196" s="189"/>
      <c r="DJZ4196" s="189"/>
      <c r="DKA4196" s="189"/>
      <c r="DKB4196" s="189"/>
      <c r="DKC4196" s="189"/>
      <c r="DKD4196" s="189"/>
      <c r="DKE4196" s="189"/>
      <c r="DKF4196" s="189"/>
      <c r="DKG4196" s="189"/>
      <c r="DKH4196" s="189"/>
      <c r="DKI4196" s="189"/>
      <c r="DKJ4196" s="189"/>
      <c r="DKK4196" s="189"/>
      <c r="DKL4196" s="189"/>
      <c r="DKM4196" s="189"/>
      <c r="DKN4196" s="189"/>
      <c r="DKO4196" s="189"/>
      <c r="DKP4196" s="189"/>
      <c r="DKQ4196" s="189"/>
      <c r="DKR4196" s="189"/>
      <c r="DKS4196" s="189"/>
      <c r="DKT4196" s="189"/>
      <c r="DKU4196" s="189"/>
      <c r="DKV4196" s="189"/>
      <c r="DKW4196" s="189"/>
      <c r="DKX4196" s="189"/>
      <c r="DKY4196" s="189"/>
      <c r="DKZ4196" s="189"/>
      <c r="DLA4196" s="189"/>
      <c r="DLB4196" s="189"/>
      <c r="DLC4196" s="189"/>
      <c r="DLD4196" s="189"/>
      <c r="DLE4196" s="189"/>
      <c r="DLF4196" s="189"/>
      <c r="DLG4196" s="189"/>
      <c r="DLH4196" s="189"/>
      <c r="DLI4196" s="189"/>
      <c r="DLJ4196" s="189"/>
      <c r="DLK4196" s="189"/>
      <c r="DLL4196" s="189"/>
      <c r="DLM4196" s="189"/>
      <c r="DLN4196" s="189"/>
      <c r="DLO4196" s="189"/>
      <c r="DLP4196" s="189"/>
      <c r="DLQ4196" s="189"/>
      <c r="DLR4196" s="189"/>
      <c r="DLS4196" s="189"/>
      <c r="DLT4196" s="189"/>
      <c r="DLU4196" s="189"/>
      <c r="DLV4196" s="189"/>
      <c r="DLW4196" s="189"/>
      <c r="DLX4196" s="189"/>
      <c r="DLY4196" s="189"/>
      <c r="DLZ4196" s="189"/>
      <c r="DMA4196" s="189"/>
      <c r="DMB4196" s="189"/>
      <c r="DMC4196" s="189"/>
      <c r="DMD4196" s="189"/>
      <c r="DME4196" s="189"/>
      <c r="DMF4196" s="189"/>
      <c r="DMG4196" s="189"/>
      <c r="DMH4196" s="189"/>
      <c r="DMI4196" s="189"/>
      <c r="DMJ4196" s="189"/>
      <c r="DMK4196" s="189"/>
      <c r="DML4196" s="189"/>
      <c r="DMM4196" s="189"/>
      <c r="DMN4196" s="189"/>
      <c r="DMO4196" s="189"/>
      <c r="DMP4196" s="189"/>
      <c r="DMQ4196" s="189"/>
      <c r="DMR4196" s="189"/>
      <c r="DMS4196" s="189"/>
      <c r="DMT4196" s="189"/>
      <c r="DMU4196" s="189"/>
      <c r="DMV4196" s="189"/>
      <c r="DMW4196" s="189"/>
      <c r="DMX4196" s="189"/>
      <c r="DMY4196" s="189"/>
      <c r="DMZ4196" s="189"/>
      <c r="DNA4196" s="189"/>
      <c r="DNB4196" s="189"/>
      <c r="DNC4196" s="189"/>
      <c r="DND4196" s="189"/>
      <c r="DNE4196" s="189"/>
      <c r="DNF4196" s="189"/>
      <c r="DNG4196" s="189"/>
      <c r="DNH4196" s="189"/>
      <c r="DNI4196" s="189"/>
      <c r="DNJ4196" s="189"/>
      <c r="DNK4196" s="189"/>
      <c r="DNL4196" s="189"/>
      <c r="DNM4196" s="189"/>
      <c r="DNN4196" s="189"/>
      <c r="DNO4196" s="189"/>
      <c r="DNP4196" s="189"/>
      <c r="DNQ4196" s="189"/>
      <c r="DNR4196" s="189"/>
      <c r="DNS4196" s="189"/>
      <c r="DNT4196" s="189"/>
      <c r="DNU4196" s="189"/>
      <c r="DNV4196" s="189"/>
      <c r="DNW4196" s="189"/>
      <c r="DNX4196" s="189"/>
      <c r="DNY4196" s="189"/>
      <c r="DNZ4196" s="189"/>
      <c r="DOA4196" s="189"/>
      <c r="DOB4196" s="189"/>
      <c r="DOC4196" s="189"/>
      <c r="DOD4196" s="189"/>
      <c r="DOE4196" s="189"/>
      <c r="DOF4196" s="189"/>
      <c r="DOG4196" s="189"/>
      <c r="DOH4196" s="189"/>
      <c r="DOI4196" s="189"/>
      <c r="DOJ4196" s="189"/>
      <c r="DOK4196" s="189"/>
      <c r="DOL4196" s="189"/>
      <c r="DOM4196" s="189"/>
      <c r="DON4196" s="189"/>
      <c r="DOO4196" s="189"/>
      <c r="DOP4196" s="189"/>
      <c r="DOQ4196" s="189"/>
      <c r="DOR4196" s="189"/>
      <c r="DOS4196" s="189"/>
      <c r="DOT4196" s="189"/>
      <c r="DOU4196" s="189"/>
      <c r="DOV4196" s="189"/>
      <c r="DOW4196" s="189"/>
      <c r="DOX4196" s="189"/>
      <c r="DOY4196" s="189"/>
      <c r="DOZ4196" s="189"/>
      <c r="DPA4196" s="189"/>
      <c r="DPB4196" s="189"/>
      <c r="DPC4196" s="189"/>
      <c r="DPD4196" s="189"/>
      <c r="DPE4196" s="189"/>
      <c r="DPF4196" s="189"/>
      <c r="DPG4196" s="189"/>
      <c r="DPH4196" s="189"/>
      <c r="DPI4196" s="189"/>
      <c r="DPJ4196" s="189"/>
      <c r="DPK4196" s="189"/>
      <c r="DPL4196" s="189"/>
      <c r="DPM4196" s="189"/>
      <c r="DPN4196" s="189"/>
      <c r="DPO4196" s="189"/>
      <c r="DPP4196" s="189"/>
      <c r="DPQ4196" s="189"/>
      <c r="DPR4196" s="189"/>
      <c r="DPS4196" s="189"/>
      <c r="DPT4196" s="189"/>
      <c r="DPU4196" s="189"/>
      <c r="DPV4196" s="189"/>
      <c r="DPW4196" s="189"/>
      <c r="DPX4196" s="189"/>
      <c r="DPY4196" s="189"/>
      <c r="DPZ4196" s="189"/>
      <c r="DQA4196" s="189"/>
      <c r="DQB4196" s="189"/>
      <c r="DQC4196" s="189"/>
      <c r="DQD4196" s="189"/>
      <c r="DQE4196" s="189"/>
      <c r="DQF4196" s="189"/>
      <c r="DQG4196" s="189"/>
      <c r="DQH4196" s="189"/>
      <c r="DQI4196" s="189"/>
      <c r="DQJ4196" s="189"/>
      <c r="DQK4196" s="189"/>
      <c r="DQL4196" s="189"/>
      <c r="DQM4196" s="189"/>
      <c r="DQN4196" s="189"/>
      <c r="DQO4196" s="189"/>
      <c r="DQP4196" s="189"/>
      <c r="DQQ4196" s="189"/>
      <c r="DQR4196" s="189"/>
      <c r="DQS4196" s="189"/>
      <c r="DQT4196" s="189"/>
      <c r="DQU4196" s="189"/>
      <c r="DQV4196" s="189"/>
      <c r="DQW4196" s="189"/>
      <c r="DQX4196" s="189"/>
      <c r="DQY4196" s="189"/>
      <c r="DQZ4196" s="189"/>
      <c r="DRA4196" s="189"/>
      <c r="DRB4196" s="189"/>
      <c r="DRC4196" s="189"/>
      <c r="DRD4196" s="189"/>
      <c r="DRE4196" s="189"/>
      <c r="DRF4196" s="189"/>
      <c r="DRG4196" s="189"/>
      <c r="DRH4196" s="189"/>
      <c r="DRI4196" s="189"/>
      <c r="DRJ4196" s="189"/>
      <c r="DRK4196" s="189"/>
      <c r="DRL4196" s="189"/>
      <c r="DRM4196" s="189"/>
      <c r="DRN4196" s="189"/>
      <c r="DRO4196" s="189"/>
      <c r="DRP4196" s="189"/>
      <c r="DRQ4196" s="189"/>
      <c r="DRR4196" s="189"/>
      <c r="DRS4196" s="189"/>
      <c r="DRT4196" s="189"/>
      <c r="DRU4196" s="189"/>
      <c r="DRV4196" s="189"/>
      <c r="DRW4196" s="189"/>
      <c r="DRX4196" s="189"/>
      <c r="DRY4196" s="189"/>
      <c r="DRZ4196" s="189"/>
      <c r="DSA4196" s="189"/>
      <c r="DSB4196" s="189"/>
      <c r="DSC4196" s="189"/>
      <c r="DSD4196" s="189"/>
      <c r="DSE4196" s="189"/>
      <c r="DSF4196" s="189"/>
      <c r="DSG4196" s="189"/>
      <c r="DSH4196" s="189"/>
      <c r="DSI4196" s="189"/>
      <c r="DSJ4196" s="189"/>
      <c r="DSK4196" s="189"/>
      <c r="DSL4196" s="189"/>
      <c r="DSM4196" s="189"/>
      <c r="DSN4196" s="189"/>
      <c r="DSO4196" s="189"/>
      <c r="DSP4196" s="189"/>
      <c r="DSQ4196" s="189"/>
      <c r="DSR4196" s="189"/>
      <c r="DSS4196" s="189"/>
      <c r="DST4196" s="189"/>
      <c r="DSU4196" s="189"/>
      <c r="DSV4196" s="189"/>
      <c r="DSW4196" s="189"/>
      <c r="DSX4196" s="189"/>
      <c r="DSY4196" s="189"/>
      <c r="DSZ4196" s="189"/>
      <c r="DTA4196" s="189"/>
      <c r="DTB4196" s="189"/>
      <c r="DTC4196" s="189"/>
      <c r="DTD4196" s="189"/>
      <c r="DTE4196" s="189"/>
      <c r="DTF4196" s="189"/>
      <c r="DTG4196" s="189"/>
      <c r="DTH4196" s="189"/>
      <c r="DTI4196" s="189"/>
      <c r="DTJ4196" s="189"/>
      <c r="DTK4196" s="189"/>
      <c r="DTL4196" s="189"/>
      <c r="DTM4196" s="189"/>
      <c r="DTN4196" s="189"/>
      <c r="DTO4196" s="189"/>
      <c r="DTP4196" s="189"/>
      <c r="DTQ4196" s="189"/>
      <c r="DTR4196" s="189"/>
      <c r="DTS4196" s="189"/>
      <c r="DTT4196" s="189"/>
      <c r="DTU4196" s="189"/>
      <c r="DTV4196" s="189"/>
      <c r="DTW4196" s="189"/>
      <c r="DTX4196" s="189"/>
      <c r="DTY4196" s="189"/>
      <c r="DTZ4196" s="189"/>
      <c r="DUA4196" s="189"/>
      <c r="DUB4196" s="189"/>
      <c r="DUC4196" s="189"/>
      <c r="DUD4196" s="189"/>
      <c r="DUE4196" s="189"/>
      <c r="DUF4196" s="189"/>
      <c r="DUG4196" s="189"/>
      <c r="DUH4196" s="189"/>
      <c r="DUI4196" s="189"/>
      <c r="DUJ4196" s="189"/>
      <c r="DUK4196" s="189"/>
      <c r="DUL4196" s="189"/>
      <c r="DUM4196" s="189"/>
      <c r="DUN4196" s="189"/>
      <c r="DUO4196" s="189"/>
      <c r="DUP4196" s="189"/>
      <c r="DUQ4196" s="189"/>
      <c r="DUR4196" s="189"/>
      <c r="DUS4196" s="189"/>
      <c r="DUT4196" s="189"/>
      <c r="DUU4196" s="189"/>
      <c r="DUV4196" s="189"/>
      <c r="DUW4196" s="189"/>
      <c r="DUX4196" s="189"/>
      <c r="DUY4196" s="189"/>
      <c r="DUZ4196" s="189"/>
      <c r="DVA4196" s="189"/>
      <c r="DVB4196" s="189"/>
      <c r="DVC4196" s="189"/>
      <c r="DVD4196" s="189"/>
      <c r="DVE4196" s="189"/>
      <c r="DVF4196" s="189"/>
      <c r="DVG4196" s="189"/>
      <c r="DVH4196" s="189"/>
      <c r="DVI4196" s="189"/>
      <c r="DVJ4196" s="189"/>
      <c r="DVK4196" s="189"/>
      <c r="DVL4196" s="189"/>
      <c r="DVM4196" s="189"/>
      <c r="DVN4196" s="189"/>
      <c r="DVO4196" s="189"/>
      <c r="DVP4196" s="189"/>
      <c r="DVQ4196" s="189"/>
      <c r="DVR4196" s="189"/>
      <c r="DVS4196" s="189"/>
      <c r="DVT4196" s="189"/>
      <c r="DVU4196" s="189"/>
      <c r="DVV4196" s="189"/>
      <c r="DVW4196" s="189"/>
      <c r="DVX4196" s="189"/>
      <c r="DVY4196" s="189"/>
      <c r="DVZ4196" s="189"/>
      <c r="DWA4196" s="189"/>
      <c r="DWB4196" s="189"/>
      <c r="DWC4196" s="189"/>
      <c r="DWD4196" s="189"/>
      <c r="DWE4196" s="189"/>
      <c r="DWF4196" s="189"/>
      <c r="DWG4196" s="189"/>
      <c r="DWH4196" s="189"/>
      <c r="DWI4196" s="189"/>
      <c r="DWJ4196" s="189"/>
      <c r="DWK4196" s="189"/>
      <c r="DWL4196" s="189"/>
      <c r="DWM4196" s="189"/>
      <c r="DWN4196" s="189"/>
      <c r="DWO4196" s="189"/>
      <c r="DWP4196" s="189"/>
      <c r="DWQ4196" s="189"/>
      <c r="DWR4196" s="189"/>
      <c r="DWS4196" s="189"/>
      <c r="DWT4196" s="189"/>
      <c r="DWU4196" s="189"/>
      <c r="DWV4196" s="189"/>
      <c r="DWW4196" s="189"/>
      <c r="DWX4196" s="189"/>
      <c r="DWY4196" s="189"/>
      <c r="DWZ4196" s="189"/>
      <c r="DXA4196" s="189"/>
      <c r="DXB4196" s="189"/>
      <c r="DXC4196" s="189"/>
      <c r="DXD4196" s="189"/>
      <c r="DXE4196" s="189"/>
      <c r="DXF4196" s="189"/>
      <c r="DXG4196" s="189"/>
      <c r="DXH4196" s="189"/>
      <c r="DXI4196" s="189"/>
      <c r="DXJ4196" s="189"/>
      <c r="DXK4196" s="189"/>
      <c r="DXL4196" s="189"/>
      <c r="DXM4196" s="189"/>
      <c r="DXN4196" s="189"/>
      <c r="DXO4196" s="189"/>
      <c r="DXP4196" s="189"/>
      <c r="DXQ4196" s="189"/>
      <c r="DXR4196" s="189"/>
      <c r="DXS4196" s="189"/>
      <c r="DXT4196" s="189"/>
      <c r="DXU4196" s="189"/>
      <c r="DXV4196" s="189"/>
      <c r="DXW4196" s="189"/>
      <c r="DXX4196" s="189"/>
      <c r="DXY4196" s="189"/>
      <c r="DXZ4196" s="189"/>
      <c r="DYA4196" s="189"/>
      <c r="DYB4196" s="189"/>
      <c r="DYC4196" s="189"/>
      <c r="DYD4196" s="189"/>
      <c r="DYE4196" s="189"/>
      <c r="DYF4196" s="189"/>
      <c r="DYG4196" s="189"/>
      <c r="DYH4196" s="189"/>
      <c r="DYI4196" s="189"/>
      <c r="DYJ4196" s="189"/>
      <c r="DYK4196" s="189"/>
      <c r="DYL4196" s="189"/>
      <c r="DYM4196" s="189"/>
      <c r="DYN4196" s="189"/>
      <c r="DYO4196" s="189"/>
      <c r="DYP4196" s="189"/>
      <c r="DYQ4196" s="189"/>
      <c r="DYR4196" s="189"/>
      <c r="DYS4196" s="189"/>
      <c r="DYT4196" s="189"/>
      <c r="DYU4196" s="189"/>
      <c r="DYV4196" s="189"/>
      <c r="DYW4196" s="189"/>
      <c r="DYX4196" s="189"/>
      <c r="DYY4196" s="189"/>
      <c r="DYZ4196" s="189"/>
      <c r="DZA4196" s="189"/>
      <c r="DZB4196" s="189"/>
      <c r="DZC4196" s="189"/>
      <c r="DZD4196" s="189"/>
      <c r="DZE4196" s="189"/>
      <c r="DZF4196" s="189"/>
      <c r="DZG4196" s="189"/>
      <c r="DZH4196" s="189"/>
      <c r="DZI4196" s="189"/>
      <c r="DZJ4196" s="189"/>
      <c r="DZK4196" s="189"/>
      <c r="DZL4196" s="189"/>
      <c r="DZM4196" s="189"/>
      <c r="DZN4196" s="189"/>
      <c r="DZO4196" s="189"/>
      <c r="DZP4196" s="189"/>
      <c r="DZQ4196" s="189"/>
      <c r="DZR4196" s="189"/>
      <c r="DZS4196" s="189"/>
      <c r="DZT4196" s="189"/>
      <c r="DZU4196" s="189"/>
      <c r="DZV4196" s="189"/>
      <c r="DZW4196" s="189"/>
      <c r="DZX4196" s="189"/>
      <c r="DZY4196" s="189"/>
      <c r="DZZ4196" s="189"/>
      <c r="EAA4196" s="189"/>
      <c r="EAB4196" s="189"/>
      <c r="EAC4196" s="189"/>
      <c r="EAD4196" s="189"/>
      <c r="EAE4196" s="189"/>
      <c r="EAF4196" s="189"/>
      <c r="EAG4196" s="189"/>
      <c r="EAH4196" s="189"/>
      <c r="EAI4196" s="189"/>
      <c r="EAJ4196" s="189"/>
      <c r="EAK4196" s="189"/>
      <c r="EAL4196" s="189"/>
      <c r="EAM4196" s="189"/>
      <c r="EAN4196" s="189"/>
      <c r="EAO4196" s="189"/>
      <c r="EAP4196" s="189"/>
      <c r="EAQ4196" s="189"/>
      <c r="EAR4196" s="189"/>
      <c r="EAS4196" s="189"/>
      <c r="EAT4196" s="189"/>
      <c r="EAU4196" s="189"/>
      <c r="EAV4196" s="189"/>
      <c r="EAW4196" s="189"/>
      <c r="EAX4196" s="189"/>
      <c r="EAY4196" s="189"/>
      <c r="EAZ4196" s="189"/>
      <c r="EBA4196" s="189"/>
      <c r="EBB4196" s="189"/>
      <c r="EBC4196" s="189"/>
      <c r="EBD4196" s="189"/>
      <c r="EBE4196" s="189"/>
      <c r="EBF4196" s="189"/>
      <c r="EBG4196" s="189"/>
      <c r="EBH4196" s="189"/>
      <c r="EBI4196" s="189"/>
      <c r="EBJ4196" s="189"/>
      <c r="EBK4196" s="189"/>
      <c r="EBL4196" s="189"/>
      <c r="EBM4196" s="189"/>
      <c r="EBN4196" s="189"/>
      <c r="EBO4196" s="189"/>
      <c r="EBP4196" s="189"/>
      <c r="EBQ4196" s="189"/>
      <c r="EBR4196" s="189"/>
      <c r="EBS4196" s="189"/>
      <c r="EBT4196" s="189"/>
      <c r="EBU4196" s="189"/>
      <c r="EBV4196" s="189"/>
      <c r="EBW4196" s="189"/>
      <c r="EBX4196" s="189"/>
      <c r="EBY4196" s="189"/>
      <c r="EBZ4196" s="189"/>
      <c r="ECA4196" s="189"/>
      <c r="ECB4196" s="189"/>
      <c r="ECC4196" s="189"/>
      <c r="ECD4196" s="189"/>
      <c r="ECE4196" s="189"/>
      <c r="ECF4196" s="189"/>
      <c r="ECG4196" s="189"/>
      <c r="ECH4196" s="189"/>
      <c r="ECI4196" s="189"/>
      <c r="ECJ4196" s="189"/>
      <c r="ECK4196" s="189"/>
      <c r="ECL4196" s="189"/>
      <c r="ECM4196" s="189"/>
      <c r="ECN4196" s="189"/>
      <c r="ECO4196" s="189"/>
      <c r="ECP4196" s="189"/>
      <c r="ECQ4196" s="189"/>
      <c r="ECR4196" s="189"/>
      <c r="ECS4196" s="189"/>
      <c r="ECT4196" s="189"/>
      <c r="ECU4196" s="189"/>
      <c r="ECV4196" s="189"/>
      <c r="ECW4196" s="189"/>
      <c r="ECX4196" s="189"/>
      <c r="ECY4196" s="189"/>
      <c r="ECZ4196" s="189"/>
      <c r="EDA4196" s="189"/>
      <c r="EDB4196" s="189"/>
      <c r="EDC4196" s="189"/>
      <c r="EDD4196" s="189"/>
      <c r="EDE4196" s="189"/>
      <c r="EDF4196" s="189"/>
      <c r="EDG4196" s="189"/>
      <c r="EDH4196" s="189"/>
      <c r="EDI4196" s="189"/>
      <c r="EDJ4196" s="189"/>
      <c r="EDK4196" s="189"/>
      <c r="EDL4196" s="189"/>
      <c r="EDM4196" s="189"/>
      <c r="EDN4196" s="189"/>
      <c r="EDO4196" s="189"/>
      <c r="EDP4196" s="189"/>
      <c r="EDQ4196" s="189"/>
      <c r="EDR4196" s="189"/>
      <c r="EDS4196" s="189"/>
      <c r="EDT4196" s="189"/>
      <c r="EDU4196" s="189"/>
      <c r="EDV4196" s="189"/>
      <c r="EDW4196" s="189"/>
      <c r="EDX4196" s="189"/>
      <c r="EDY4196" s="189"/>
      <c r="EDZ4196" s="189"/>
      <c r="EEA4196" s="189"/>
      <c r="EEB4196" s="189"/>
      <c r="EEC4196" s="189"/>
      <c r="EED4196" s="189"/>
      <c r="EEE4196" s="189"/>
      <c r="EEF4196" s="189"/>
      <c r="EEG4196" s="189"/>
      <c r="EEH4196" s="189"/>
      <c r="EEI4196" s="189"/>
      <c r="EEJ4196" s="189"/>
      <c r="EEK4196" s="189"/>
      <c r="EEL4196" s="189"/>
      <c r="EEM4196" s="189"/>
      <c r="EEN4196" s="189"/>
      <c r="EEO4196" s="189"/>
      <c r="EEP4196" s="189"/>
      <c r="EEQ4196" s="189"/>
      <c r="EER4196" s="189"/>
      <c r="EES4196" s="189"/>
      <c r="EET4196" s="189"/>
      <c r="EEU4196" s="189"/>
      <c r="EEV4196" s="189"/>
      <c r="EEW4196" s="189"/>
      <c r="EEX4196" s="189"/>
      <c r="EEY4196" s="189"/>
      <c r="EEZ4196" s="189"/>
      <c r="EFA4196" s="189"/>
      <c r="EFB4196" s="189"/>
      <c r="EFC4196" s="189"/>
      <c r="EFD4196" s="189"/>
      <c r="EFE4196" s="189"/>
      <c r="EFF4196" s="189"/>
      <c r="EFG4196" s="189"/>
      <c r="EFH4196" s="189"/>
      <c r="EFI4196" s="189"/>
      <c r="EFJ4196" s="189"/>
      <c r="EFK4196" s="189"/>
      <c r="EFL4196" s="189"/>
      <c r="EFM4196" s="189"/>
      <c r="EFN4196" s="189"/>
      <c r="EFO4196" s="189"/>
      <c r="EFP4196" s="189"/>
      <c r="EFQ4196" s="189"/>
      <c r="EFR4196" s="189"/>
      <c r="EFS4196" s="189"/>
      <c r="EFT4196" s="189"/>
      <c r="EFU4196" s="189"/>
      <c r="EFV4196" s="189"/>
      <c r="EFW4196" s="189"/>
      <c r="EFX4196" s="189"/>
      <c r="EFY4196" s="189"/>
      <c r="EFZ4196" s="189"/>
      <c r="EGA4196" s="189"/>
      <c r="EGB4196" s="189"/>
      <c r="EGC4196" s="189"/>
      <c r="EGD4196" s="189"/>
      <c r="EGE4196" s="189"/>
      <c r="EGF4196" s="189"/>
      <c r="EGG4196" s="189"/>
      <c r="EGH4196" s="189"/>
      <c r="EGI4196" s="189"/>
      <c r="EGJ4196" s="189"/>
      <c r="EGK4196" s="189"/>
      <c r="EGL4196" s="189"/>
      <c r="EGM4196" s="189"/>
      <c r="EGN4196" s="189"/>
      <c r="EGO4196" s="189"/>
      <c r="EGP4196" s="189"/>
      <c r="EGQ4196" s="189"/>
      <c r="EGR4196" s="189"/>
      <c r="EGS4196" s="189"/>
      <c r="EGT4196" s="189"/>
      <c r="EGU4196" s="189"/>
      <c r="EGV4196" s="189"/>
      <c r="EGW4196" s="189"/>
      <c r="EGX4196" s="189"/>
      <c r="EGY4196" s="189"/>
      <c r="EGZ4196" s="189"/>
      <c r="EHA4196" s="189"/>
      <c r="EHB4196" s="189"/>
      <c r="EHC4196" s="189"/>
      <c r="EHD4196" s="189"/>
      <c r="EHE4196" s="189"/>
      <c r="EHF4196" s="189"/>
      <c r="EHG4196" s="189"/>
      <c r="EHH4196" s="189"/>
      <c r="EHI4196" s="189"/>
      <c r="EHJ4196" s="189"/>
      <c r="EHK4196" s="189"/>
      <c r="EHL4196" s="189"/>
      <c r="EHM4196" s="189"/>
      <c r="EHN4196" s="189"/>
      <c r="EHO4196" s="189"/>
      <c r="EHP4196" s="189"/>
      <c r="EHQ4196" s="189"/>
      <c r="EHR4196" s="189"/>
      <c r="EHS4196" s="189"/>
      <c r="EHT4196" s="189"/>
      <c r="EHU4196" s="189"/>
      <c r="EHV4196" s="189"/>
      <c r="EHW4196" s="189"/>
      <c r="EHX4196" s="189"/>
      <c r="EHY4196" s="189"/>
      <c r="EHZ4196" s="189"/>
      <c r="EIA4196" s="189"/>
      <c r="EIB4196" s="189"/>
      <c r="EIC4196" s="189"/>
      <c r="EID4196" s="189"/>
      <c r="EIE4196" s="189"/>
      <c r="EIF4196" s="189"/>
      <c r="EIG4196" s="189"/>
      <c r="EIH4196" s="189"/>
      <c r="EII4196" s="189"/>
      <c r="EIJ4196" s="189"/>
      <c r="EIK4196" s="189"/>
      <c r="EIL4196" s="189"/>
      <c r="EIM4196" s="189"/>
      <c r="EIN4196" s="189"/>
      <c r="EIO4196" s="189"/>
      <c r="EIP4196" s="189"/>
      <c r="EIQ4196" s="189"/>
      <c r="EIR4196" s="189"/>
      <c r="EIS4196" s="189"/>
      <c r="EIT4196" s="189"/>
      <c r="EIU4196" s="189"/>
      <c r="EIV4196" s="189"/>
      <c r="EIW4196" s="189"/>
      <c r="EIX4196" s="189"/>
      <c r="EIY4196" s="189"/>
      <c r="EIZ4196" s="189"/>
      <c r="EJA4196" s="189"/>
      <c r="EJB4196" s="189"/>
      <c r="EJC4196" s="189"/>
      <c r="EJD4196" s="189"/>
      <c r="EJE4196" s="189"/>
      <c r="EJF4196" s="189"/>
      <c r="EJG4196" s="189"/>
      <c r="EJH4196" s="189"/>
      <c r="EJI4196" s="189"/>
      <c r="EJJ4196" s="189"/>
      <c r="EJK4196" s="189"/>
      <c r="EJL4196" s="189"/>
      <c r="EJM4196" s="189"/>
      <c r="EJN4196" s="189"/>
      <c r="EJO4196" s="189"/>
      <c r="EJP4196" s="189"/>
      <c r="EJQ4196" s="189"/>
      <c r="EJR4196" s="189"/>
      <c r="EJS4196" s="189"/>
      <c r="EJT4196" s="189"/>
      <c r="EJU4196" s="189"/>
      <c r="EJV4196" s="189"/>
      <c r="EJW4196" s="189"/>
      <c r="EJX4196" s="189"/>
      <c r="EJY4196" s="189"/>
      <c r="EJZ4196" s="189"/>
      <c r="EKA4196" s="189"/>
      <c r="EKB4196" s="189"/>
      <c r="EKC4196" s="189"/>
      <c r="EKD4196" s="189"/>
      <c r="EKE4196" s="189"/>
      <c r="EKF4196" s="189"/>
      <c r="EKG4196" s="189"/>
      <c r="EKH4196" s="189"/>
      <c r="EKI4196" s="189"/>
      <c r="EKJ4196" s="189"/>
      <c r="EKK4196" s="189"/>
      <c r="EKL4196" s="189"/>
      <c r="EKM4196" s="189"/>
      <c r="EKN4196" s="189"/>
      <c r="EKO4196" s="189"/>
      <c r="EKP4196" s="189"/>
      <c r="EKQ4196" s="189"/>
      <c r="EKR4196" s="189"/>
      <c r="EKS4196" s="189"/>
      <c r="EKT4196" s="189"/>
      <c r="EKU4196" s="189"/>
      <c r="EKV4196" s="189"/>
      <c r="EKW4196" s="189"/>
      <c r="EKX4196" s="189"/>
      <c r="EKY4196" s="189"/>
      <c r="EKZ4196" s="189"/>
      <c r="ELA4196" s="189"/>
      <c r="ELB4196" s="189"/>
      <c r="ELC4196" s="189"/>
      <c r="ELD4196" s="189"/>
      <c r="ELE4196" s="189"/>
      <c r="ELF4196" s="189"/>
      <c r="ELG4196" s="189"/>
      <c r="ELH4196" s="189"/>
      <c r="ELI4196" s="189"/>
      <c r="ELJ4196" s="189"/>
      <c r="ELK4196" s="189"/>
      <c r="ELL4196" s="189"/>
      <c r="ELM4196" s="189"/>
      <c r="ELN4196" s="189"/>
      <c r="ELO4196" s="189"/>
      <c r="ELP4196" s="189"/>
      <c r="ELQ4196" s="189"/>
      <c r="ELR4196" s="189"/>
      <c r="ELS4196" s="189"/>
      <c r="ELT4196" s="189"/>
      <c r="ELU4196" s="189"/>
      <c r="ELV4196" s="189"/>
      <c r="ELW4196" s="189"/>
      <c r="ELX4196" s="189"/>
      <c r="ELY4196" s="189"/>
      <c r="ELZ4196" s="189"/>
      <c r="EMA4196" s="189"/>
      <c r="EMB4196" s="189"/>
      <c r="EMC4196" s="189"/>
      <c r="EMD4196" s="189"/>
      <c r="EME4196" s="189"/>
      <c r="EMF4196" s="189"/>
      <c r="EMG4196" s="189"/>
      <c r="EMH4196" s="189"/>
      <c r="EMI4196" s="189"/>
      <c r="EMJ4196" s="189"/>
      <c r="EMK4196" s="189"/>
      <c r="EML4196" s="189"/>
      <c r="EMM4196" s="189"/>
      <c r="EMN4196" s="189"/>
      <c r="EMO4196" s="189"/>
      <c r="EMP4196" s="189"/>
      <c r="EMQ4196" s="189"/>
      <c r="EMR4196" s="189"/>
      <c r="EMS4196" s="189"/>
      <c r="EMT4196" s="189"/>
      <c r="EMU4196" s="189"/>
      <c r="EMV4196" s="189"/>
      <c r="EMW4196" s="189"/>
      <c r="EMX4196" s="189"/>
      <c r="EMY4196" s="189"/>
      <c r="EMZ4196" s="189"/>
      <c r="ENA4196" s="189"/>
      <c r="ENB4196" s="189"/>
      <c r="ENC4196" s="189"/>
      <c r="END4196" s="189"/>
      <c r="ENE4196" s="189"/>
      <c r="ENF4196" s="189"/>
      <c r="ENG4196" s="189"/>
      <c r="ENH4196" s="189"/>
      <c r="ENI4196" s="189"/>
      <c r="ENJ4196" s="189"/>
      <c r="ENK4196" s="189"/>
      <c r="ENL4196" s="189"/>
      <c r="ENM4196" s="189"/>
      <c r="ENN4196" s="189"/>
      <c r="ENO4196" s="189"/>
      <c r="ENP4196" s="189"/>
      <c r="ENQ4196" s="189"/>
      <c r="ENR4196" s="189"/>
      <c r="ENS4196" s="189"/>
      <c r="ENT4196" s="189"/>
      <c r="ENU4196" s="189"/>
      <c r="ENV4196" s="189"/>
      <c r="ENW4196" s="189"/>
      <c r="ENX4196" s="189"/>
      <c r="ENY4196" s="189"/>
      <c r="ENZ4196" s="189"/>
      <c r="EOA4196" s="189"/>
      <c r="EOB4196" s="189"/>
      <c r="EOC4196" s="189"/>
      <c r="EOD4196" s="189"/>
      <c r="EOE4196" s="189"/>
      <c r="EOF4196" s="189"/>
      <c r="EOG4196" s="189"/>
      <c r="EOH4196" s="189"/>
      <c r="EOI4196" s="189"/>
      <c r="EOJ4196" s="189"/>
      <c r="EOK4196" s="189"/>
      <c r="EOL4196" s="189"/>
      <c r="EOM4196" s="189"/>
      <c r="EON4196" s="189"/>
      <c r="EOO4196" s="189"/>
      <c r="EOP4196" s="189"/>
      <c r="EOQ4196" s="189"/>
      <c r="EOR4196" s="189"/>
      <c r="EOS4196" s="189"/>
      <c r="EOT4196" s="189"/>
      <c r="EOU4196" s="189"/>
      <c r="EOV4196" s="189"/>
      <c r="EOW4196" s="189"/>
      <c r="EOX4196" s="189"/>
      <c r="EOY4196" s="189"/>
      <c r="EOZ4196" s="189"/>
      <c r="EPA4196" s="189"/>
      <c r="EPB4196" s="189"/>
      <c r="EPC4196" s="189"/>
      <c r="EPD4196" s="189"/>
      <c r="EPE4196" s="189"/>
      <c r="EPF4196" s="189"/>
      <c r="EPG4196" s="189"/>
      <c r="EPH4196" s="189"/>
      <c r="EPI4196" s="189"/>
      <c r="EPJ4196" s="189"/>
      <c r="EPK4196" s="189"/>
      <c r="EPL4196" s="189"/>
      <c r="EPM4196" s="189"/>
      <c r="EPN4196" s="189"/>
      <c r="EPO4196" s="189"/>
      <c r="EPP4196" s="189"/>
      <c r="EPQ4196" s="189"/>
      <c r="EPR4196" s="189"/>
      <c r="EPS4196" s="189"/>
      <c r="EPT4196" s="189"/>
      <c r="EPU4196" s="189"/>
      <c r="EPV4196" s="189"/>
      <c r="EPW4196" s="189"/>
      <c r="EPX4196" s="189"/>
      <c r="EPY4196" s="189"/>
      <c r="EPZ4196" s="189"/>
      <c r="EQA4196" s="189"/>
      <c r="EQB4196" s="189"/>
      <c r="EQC4196" s="189"/>
      <c r="EQD4196" s="189"/>
      <c r="EQE4196" s="189"/>
      <c r="EQF4196" s="189"/>
      <c r="EQG4196" s="189"/>
      <c r="EQH4196" s="189"/>
      <c r="EQI4196" s="189"/>
      <c r="EQJ4196" s="189"/>
      <c r="EQK4196" s="189"/>
      <c r="EQL4196" s="189"/>
      <c r="EQM4196" s="189"/>
      <c r="EQN4196" s="189"/>
      <c r="EQO4196" s="189"/>
      <c r="EQP4196" s="189"/>
      <c r="EQQ4196" s="189"/>
      <c r="EQR4196" s="189"/>
      <c r="EQS4196" s="189"/>
      <c r="EQT4196" s="189"/>
      <c r="EQU4196" s="189"/>
      <c r="EQV4196" s="189"/>
      <c r="EQW4196" s="189"/>
      <c r="EQX4196" s="189"/>
      <c r="EQY4196" s="189"/>
      <c r="EQZ4196" s="189"/>
      <c r="ERA4196" s="189"/>
      <c r="ERB4196" s="189"/>
      <c r="ERC4196" s="189"/>
      <c r="ERD4196" s="189"/>
      <c r="ERE4196" s="189"/>
      <c r="ERF4196" s="189"/>
      <c r="ERG4196" s="189"/>
      <c r="ERH4196" s="189"/>
      <c r="ERI4196" s="189"/>
      <c r="ERJ4196" s="189"/>
      <c r="ERK4196" s="189"/>
      <c r="ERL4196" s="189"/>
      <c r="ERM4196" s="189"/>
      <c r="ERN4196" s="189"/>
      <c r="ERO4196" s="189"/>
      <c r="ERP4196" s="189"/>
      <c r="ERQ4196" s="189"/>
      <c r="ERR4196" s="189"/>
      <c r="ERS4196" s="189"/>
      <c r="ERT4196" s="189"/>
      <c r="ERU4196" s="189"/>
      <c r="ERV4196" s="189"/>
      <c r="ERW4196" s="189"/>
      <c r="ERX4196" s="189"/>
      <c r="ERY4196" s="189"/>
      <c r="ERZ4196" s="189"/>
      <c r="ESA4196" s="189"/>
      <c r="ESB4196" s="189"/>
      <c r="ESC4196" s="189"/>
      <c r="ESD4196" s="189"/>
      <c r="ESE4196" s="189"/>
      <c r="ESF4196" s="189"/>
      <c r="ESG4196" s="189"/>
      <c r="ESH4196" s="189"/>
      <c r="ESI4196" s="189"/>
      <c r="ESJ4196" s="189"/>
      <c r="ESK4196" s="189"/>
      <c r="ESL4196" s="189"/>
      <c r="ESM4196" s="189"/>
      <c r="ESN4196" s="189"/>
      <c r="ESO4196" s="189"/>
      <c r="ESP4196" s="189"/>
      <c r="ESQ4196" s="189"/>
      <c r="ESR4196" s="189"/>
      <c r="ESS4196" s="189"/>
      <c r="EST4196" s="189"/>
      <c r="ESU4196" s="189"/>
      <c r="ESV4196" s="189"/>
      <c r="ESW4196" s="189"/>
      <c r="ESX4196" s="189"/>
      <c r="ESY4196" s="189"/>
      <c r="ESZ4196" s="189"/>
      <c r="ETA4196" s="189"/>
      <c r="ETB4196" s="189"/>
      <c r="ETC4196" s="189"/>
      <c r="ETD4196" s="189"/>
      <c r="ETE4196" s="189"/>
      <c r="ETF4196" s="189"/>
      <c r="ETG4196" s="189"/>
      <c r="ETH4196" s="189"/>
      <c r="ETI4196" s="189"/>
      <c r="ETJ4196" s="189"/>
      <c r="ETK4196" s="189"/>
      <c r="ETL4196" s="189"/>
      <c r="ETM4196" s="189"/>
      <c r="ETN4196" s="189"/>
      <c r="ETO4196" s="189"/>
      <c r="ETP4196" s="189"/>
      <c r="ETQ4196" s="189"/>
      <c r="ETR4196" s="189"/>
      <c r="ETS4196" s="189"/>
      <c r="ETT4196" s="189"/>
      <c r="ETU4196" s="189"/>
      <c r="ETV4196" s="189"/>
      <c r="ETW4196" s="189"/>
      <c r="ETX4196" s="189"/>
      <c r="ETY4196" s="189"/>
      <c r="ETZ4196" s="189"/>
      <c r="EUA4196" s="189"/>
      <c r="EUB4196" s="189"/>
      <c r="EUC4196" s="189"/>
      <c r="EUD4196" s="189"/>
      <c r="EUE4196" s="189"/>
      <c r="EUF4196" s="189"/>
      <c r="EUG4196" s="189"/>
      <c r="EUH4196" s="189"/>
      <c r="EUI4196" s="189"/>
      <c r="EUJ4196" s="189"/>
      <c r="EUK4196" s="189"/>
      <c r="EUL4196" s="189"/>
      <c r="EUM4196" s="189"/>
      <c r="EUN4196" s="189"/>
      <c r="EUO4196" s="189"/>
      <c r="EUP4196" s="189"/>
      <c r="EUQ4196" s="189"/>
      <c r="EUR4196" s="189"/>
      <c r="EUS4196" s="189"/>
      <c r="EUT4196" s="189"/>
      <c r="EUU4196" s="189"/>
      <c r="EUV4196" s="189"/>
      <c r="EUW4196" s="189"/>
      <c r="EUX4196" s="189"/>
      <c r="EUY4196" s="189"/>
      <c r="EUZ4196" s="189"/>
      <c r="EVA4196" s="189"/>
      <c r="EVB4196" s="189"/>
      <c r="EVC4196" s="189"/>
      <c r="EVD4196" s="189"/>
      <c r="EVE4196" s="189"/>
      <c r="EVF4196" s="189"/>
      <c r="EVG4196" s="189"/>
      <c r="EVH4196" s="189"/>
      <c r="EVI4196" s="189"/>
      <c r="EVJ4196" s="189"/>
      <c r="EVK4196" s="189"/>
      <c r="EVL4196" s="189"/>
      <c r="EVM4196" s="189"/>
      <c r="EVN4196" s="189"/>
      <c r="EVO4196" s="189"/>
      <c r="EVP4196" s="189"/>
      <c r="EVQ4196" s="189"/>
      <c r="EVR4196" s="189"/>
      <c r="EVS4196" s="189"/>
      <c r="EVT4196" s="189"/>
      <c r="EVU4196" s="189"/>
      <c r="EVV4196" s="189"/>
      <c r="EVW4196" s="189"/>
      <c r="EVX4196" s="189"/>
      <c r="EVY4196" s="189"/>
      <c r="EVZ4196" s="189"/>
      <c r="EWA4196" s="189"/>
      <c r="EWB4196" s="189"/>
      <c r="EWC4196" s="189"/>
      <c r="EWD4196" s="189"/>
      <c r="EWE4196" s="189"/>
      <c r="EWF4196" s="189"/>
      <c r="EWG4196" s="189"/>
      <c r="EWH4196" s="189"/>
      <c r="EWI4196" s="189"/>
      <c r="EWJ4196" s="189"/>
      <c r="EWK4196" s="189"/>
      <c r="EWL4196" s="189"/>
      <c r="EWM4196" s="189"/>
      <c r="EWN4196" s="189"/>
      <c r="EWO4196" s="189"/>
      <c r="EWP4196" s="189"/>
      <c r="EWQ4196" s="189"/>
      <c r="EWR4196" s="189"/>
      <c r="EWS4196" s="189"/>
      <c r="EWT4196" s="189"/>
      <c r="EWU4196" s="189"/>
      <c r="EWV4196" s="189"/>
      <c r="EWW4196" s="189"/>
      <c r="EWX4196" s="189"/>
      <c r="EWY4196" s="189"/>
      <c r="EWZ4196" s="189"/>
      <c r="EXA4196" s="189"/>
      <c r="EXB4196" s="189"/>
      <c r="EXC4196" s="189"/>
      <c r="EXD4196" s="189"/>
      <c r="EXE4196" s="189"/>
      <c r="EXF4196" s="189"/>
      <c r="EXG4196" s="189"/>
      <c r="EXH4196" s="189"/>
      <c r="EXI4196" s="189"/>
      <c r="EXJ4196" s="189"/>
      <c r="EXK4196" s="189"/>
      <c r="EXL4196" s="189"/>
      <c r="EXM4196" s="189"/>
      <c r="EXN4196" s="189"/>
      <c r="EXO4196" s="189"/>
      <c r="EXP4196" s="189"/>
      <c r="EXQ4196" s="189"/>
      <c r="EXR4196" s="189"/>
      <c r="EXS4196" s="189"/>
      <c r="EXT4196" s="189"/>
      <c r="EXU4196" s="189"/>
      <c r="EXV4196" s="189"/>
      <c r="EXW4196" s="189"/>
      <c r="EXX4196" s="189"/>
      <c r="EXY4196" s="189"/>
      <c r="EXZ4196" s="189"/>
      <c r="EYA4196" s="189"/>
      <c r="EYB4196" s="189"/>
      <c r="EYC4196" s="189"/>
      <c r="EYD4196" s="189"/>
      <c r="EYE4196" s="189"/>
      <c r="EYF4196" s="189"/>
      <c r="EYG4196" s="189"/>
      <c r="EYH4196" s="189"/>
      <c r="EYI4196" s="189"/>
      <c r="EYJ4196" s="189"/>
      <c r="EYK4196" s="189"/>
      <c r="EYL4196" s="189"/>
      <c r="EYM4196" s="189"/>
      <c r="EYN4196" s="189"/>
      <c r="EYO4196" s="189"/>
      <c r="EYP4196" s="189"/>
      <c r="EYQ4196" s="189"/>
      <c r="EYR4196" s="189"/>
      <c r="EYS4196" s="189"/>
      <c r="EYT4196" s="189"/>
      <c r="EYU4196" s="189"/>
      <c r="EYV4196" s="189"/>
      <c r="EYW4196" s="189"/>
      <c r="EYX4196" s="189"/>
      <c r="EYY4196" s="189"/>
      <c r="EYZ4196" s="189"/>
      <c r="EZA4196" s="189"/>
      <c r="EZB4196" s="189"/>
      <c r="EZC4196" s="189"/>
      <c r="EZD4196" s="189"/>
      <c r="EZE4196" s="189"/>
      <c r="EZF4196" s="189"/>
      <c r="EZG4196" s="189"/>
      <c r="EZH4196" s="189"/>
      <c r="EZI4196" s="189"/>
      <c r="EZJ4196" s="189"/>
      <c r="EZK4196" s="189"/>
      <c r="EZL4196" s="189"/>
      <c r="EZM4196" s="189"/>
      <c r="EZN4196" s="189"/>
      <c r="EZO4196" s="189"/>
      <c r="EZP4196" s="189"/>
      <c r="EZQ4196" s="189"/>
      <c r="EZR4196" s="189"/>
      <c r="EZS4196" s="189"/>
      <c r="EZT4196" s="189"/>
      <c r="EZU4196" s="189"/>
      <c r="EZV4196" s="189"/>
      <c r="EZW4196" s="189"/>
      <c r="EZX4196" s="189"/>
      <c r="EZY4196" s="189"/>
      <c r="EZZ4196" s="189"/>
      <c r="FAA4196" s="189"/>
      <c r="FAB4196" s="189"/>
      <c r="FAC4196" s="189"/>
      <c r="FAD4196" s="189"/>
      <c r="FAE4196" s="189"/>
      <c r="FAF4196" s="189"/>
      <c r="FAG4196" s="189"/>
      <c r="FAH4196" s="189"/>
      <c r="FAI4196" s="189"/>
      <c r="FAJ4196" s="189"/>
      <c r="FAK4196" s="189"/>
      <c r="FAL4196" s="189"/>
      <c r="FAM4196" s="189"/>
      <c r="FAN4196" s="189"/>
      <c r="FAO4196" s="189"/>
      <c r="FAP4196" s="189"/>
      <c r="FAQ4196" s="189"/>
      <c r="FAR4196" s="189"/>
      <c r="FAS4196" s="189"/>
      <c r="FAT4196" s="189"/>
      <c r="FAU4196" s="189"/>
      <c r="FAV4196" s="189"/>
      <c r="FAW4196" s="189"/>
      <c r="FAX4196" s="189"/>
      <c r="FAY4196" s="189"/>
      <c r="FAZ4196" s="189"/>
      <c r="FBA4196" s="189"/>
      <c r="FBB4196" s="189"/>
      <c r="FBC4196" s="189"/>
      <c r="FBD4196" s="189"/>
      <c r="FBE4196" s="189"/>
      <c r="FBF4196" s="189"/>
      <c r="FBG4196" s="189"/>
      <c r="FBH4196" s="189"/>
      <c r="FBI4196" s="189"/>
      <c r="FBJ4196" s="189"/>
      <c r="FBK4196" s="189"/>
      <c r="FBL4196" s="189"/>
      <c r="FBM4196" s="189"/>
      <c r="FBN4196" s="189"/>
      <c r="FBO4196" s="189"/>
      <c r="FBP4196" s="189"/>
      <c r="FBQ4196" s="189"/>
      <c r="FBR4196" s="189"/>
      <c r="FBS4196" s="189"/>
      <c r="FBT4196" s="189"/>
      <c r="FBU4196" s="189"/>
      <c r="FBV4196" s="189"/>
      <c r="FBW4196" s="189"/>
      <c r="FBX4196" s="189"/>
      <c r="FBY4196" s="189"/>
      <c r="FBZ4196" s="189"/>
      <c r="FCA4196" s="189"/>
      <c r="FCB4196" s="189"/>
      <c r="FCC4196" s="189"/>
      <c r="FCD4196" s="189"/>
      <c r="FCE4196" s="189"/>
      <c r="FCF4196" s="189"/>
      <c r="FCG4196" s="189"/>
      <c r="FCH4196" s="189"/>
      <c r="FCI4196" s="189"/>
      <c r="FCJ4196" s="189"/>
      <c r="FCK4196" s="189"/>
      <c r="FCL4196" s="189"/>
      <c r="FCM4196" s="189"/>
      <c r="FCN4196" s="189"/>
      <c r="FCO4196" s="189"/>
      <c r="FCP4196" s="189"/>
      <c r="FCQ4196" s="189"/>
      <c r="FCR4196" s="189"/>
      <c r="FCS4196" s="189"/>
      <c r="FCT4196" s="189"/>
      <c r="FCU4196" s="189"/>
      <c r="FCV4196" s="189"/>
      <c r="FCW4196" s="189"/>
      <c r="FCX4196" s="189"/>
      <c r="FCY4196" s="189"/>
      <c r="FCZ4196" s="189"/>
      <c r="FDA4196" s="189"/>
      <c r="FDB4196" s="189"/>
      <c r="FDC4196" s="189"/>
      <c r="FDD4196" s="189"/>
      <c r="FDE4196" s="189"/>
      <c r="FDF4196" s="189"/>
      <c r="FDG4196" s="189"/>
      <c r="FDH4196" s="189"/>
      <c r="FDI4196" s="189"/>
      <c r="FDJ4196" s="189"/>
      <c r="FDK4196" s="189"/>
      <c r="FDL4196" s="189"/>
      <c r="FDM4196" s="189"/>
      <c r="FDN4196" s="189"/>
      <c r="FDO4196" s="189"/>
      <c r="FDP4196" s="189"/>
      <c r="FDQ4196" s="189"/>
      <c r="FDR4196" s="189"/>
      <c r="FDS4196" s="189"/>
      <c r="FDT4196" s="189"/>
      <c r="FDU4196" s="189"/>
      <c r="FDV4196" s="189"/>
      <c r="FDW4196" s="189"/>
      <c r="FDX4196" s="189"/>
      <c r="FDY4196" s="189"/>
      <c r="FDZ4196" s="189"/>
      <c r="FEA4196" s="189"/>
      <c r="FEB4196" s="189"/>
      <c r="FEC4196" s="189"/>
      <c r="FED4196" s="189"/>
      <c r="FEE4196" s="189"/>
      <c r="FEF4196" s="189"/>
      <c r="FEG4196" s="189"/>
      <c r="FEH4196" s="189"/>
      <c r="FEI4196" s="189"/>
      <c r="FEJ4196" s="189"/>
      <c r="FEK4196" s="189"/>
      <c r="FEL4196" s="189"/>
      <c r="FEM4196" s="189"/>
      <c r="FEN4196" s="189"/>
      <c r="FEO4196" s="189"/>
      <c r="FEP4196" s="189"/>
      <c r="FEQ4196" s="189"/>
      <c r="FER4196" s="189"/>
      <c r="FES4196" s="189"/>
      <c r="FET4196" s="189"/>
      <c r="FEU4196" s="189"/>
      <c r="FEV4196" s="189"/>
      <c r="FEW4196" s="189"/>
      <c r="FEX4196" s="189"/>
      <c r="FEY4196" s="189"/>
      <c r="FEZ4196" s="189"/>
      <c r="FFA4196" s="189"/>
      <c r="FFB4196" s="189"/>
      <c r="FFC4196" s="189"/>
      <c r="FFD4196" s="189"/>
      <c r="FFE4196" s="189"/>
      <c r="FFF4196" s="189"/>
      <c r="FFG4196" s="189"/>
      <c r="FFH4196" s="189"/>
      <c r="FFI4196" s="189"/>
      <c r="FFJ4196" s="189"/>
      <c r="FFK4196" s="189"/>
      <c r="FFL4196" s="189"/>
      <c r="FFM4196" s="189"/>
      <c r="FFN4196" s="189"/>
      <c r="FFO4196" s="189"/>
      <c r="FFP4196" s="189"/>
      <c r="FFQ4196" s="189"/>
      <c r="FFR4196" s="189"/>
      <c r="FFS4196" s="189"/>
      <c r="FFT4196" s="189"/>
      <c r="FFU4196" s="189"/>
      <c r="FFV4196" s="189"/>
      <c r="FFW4196" s="189"/>
      <c r="FFX4196" s="189"/>
      <c r="FFY4196" s="189"/>
      <c r="FFZ4196" s="189"/>
      <c r="FGA4196" s="189"/>
      <c r="FGB4196" s="189"/>
      <c r="FGC4196" s="189"/>
      <c r="FGD4196" s="189"/>
      <c r="FGE4196" s="189"/>
      <c r="FGF4196" s="189"/>
      <c r="FGG4196" s="189"/>
      <c r="FGH4196" s="189"/>
      <c r="FGI4196" s="189"/>
      <c r="FGJ4196" s="189"/>
      <c r="FGK4196" s="189"/>
      <c r="FGL4196" s="189"/>
      <c r="FGM4196" s="189"/>
      <c r="FGN4196" s="189"/>
      <c r="FGO4196" s="189"/>
      <c r="FGP4196" s="189"/>
      <c r="FGQ4196" s="189"/>
      <c r="FGR4196" s="189"/>
      <c r="FGS4196" s="189"/>
      <c r="FGT4196" s="189"/>
      <c r="FGU4196" s="189"/>
      <c r="FGV4196" s="189"/>
      <c r="FGW4196" s="189"/>
      <c r="FGX4196" s="189"/>
      <c r="FGY4196" s="189"/>
      <c r="FGZ4196" s="189"/>
      <c r="FHA4196" s="189"/>
      <c r="FHB4196" s="189"/>
      <c r="FHC4196" s="189"/>
      <c r="FHD4196" s="189"/>
      <c r="FHE4196" s="189"/>
      <c r="FHF4196" s="189"/>
      <c r="FHG4196" s="189"/>
      <c r="FHH4196" s="189"/>
      <c r="FHI4196" s="189"/>
      <c r="FHJ4196" s="189"/>
      <c r="FHK4196" s="189"/>
      <c r="FHL4196" s="189"/>
      <c r="FHM4196" s="189"/>
      <c r="FHN4196" s="189"/>
      <c r="FHO4196" s="189"/>
      <c r="FHP4196" s="189"/>
      <c r="FHQ4196" s="189"/>
      <c r="FHR4196" s="189"/>
      <c r="FHS4196" s="189"/>
      <c r="FHT4196" s="189"/>
      <c r="FHU4196" s="189"/>
      <c r="FHV4196" s="189"/>
      <c r="FHW4196" s="189"/>
      <c r="FHX4196" s="189"/>
      <c r="FHY4196" s="189"/>
      <c r="FHZ4196" s="189"/>
      <c r="FIA4196" s="189"/>
      <c r="FIB4196" s="189"/>
      <c r="FIC4196" s="189"/>
      <c r="FID4196" s="189"/>
      <c r="FIE4196" s="189"/>
      <c r="FIF4196" s="189"/>
      <c r="FIG4196" s="189"/>
      <c r="FIH4196" s="189"/>
      <c r="FII4196" s="189"/>
      <c r="FIJ4196" s="189"/>
      <c r="FIK4196" s="189"/>
      <c r="FIL4196" s="189"/>
      <c r="FIM4196" s="189"/>
      <c r="FIN4196" s="189"/>
      <c r="FIO4196" s="189"/>
      <c r="FIP4196" s="189"/>
      <c r="FIQ4196" s="189"/>
      <c r="FIR4196" s="189"/>
      <c r="FIS4196" s="189"/>
      <c r="FIT4196" s="189"/>
      <c r="FIU4196" s="189"/>
      <c r="FIV4196" s="189"/>
      <c r="FIW4196" s="189"/>
      <c r="FIX4196" s="189"/>
      <c r="FIY4196" s="189"/>
      <c r="FIZ4196" s="189"/>
      <c r="FJA4196" s="189"/>
      <c r="FJB4196" s="189"/>
      <c r="FJC4196" s="189"/>
      <c r="FJD4196" s="189"/>
      <c r="FJE4196" s="189"/>
      <c r="FJF4196" s="189"/>
      <c r="FJG4196" s="189"/>
      <c r="FJH4196" s="189"/>
      <c r="FJI4196" s="189"/>
      <c r="FJJ4196" s="189"/>
      <c r="FJK4196" s="189"/>
      <c r="FJL4196" s="189"/>
      <c r="FJM4196" s="189"/>
      <c r="FJN4196" s="189"/>
      <c r="FJO4196" s="189"/>
      <c r="FJP4196" s="189"/>
      <c r="FJQ4196" s="189"/>
      <c r="FJR4196" s="189"/>
      <c r="FJS4196" s="189"/>
      <c r="FJT4196" s="189"/>
      <c r="FJU4196" s="189"/>
      <c r="FJV4196" s="189"/>
      <c r="FJW4196" s="189"/>
      <c r="FJX4196" s="189"/>
      <c r="FJY4196" s="189"/>
      <c r="FJZ4196" s="189"/>
      <c r="FKA4196" s="189"/>
      <c r="FKB4196" s="189"/>
      <c r="FKC4196" s="189"/>
      <c r="FKD4196" s="189"/>
      <c r="FKE4196" s="189"/>
      <c r="FKF4196" s="189"/>
      <c r="FKG4196" s="189"/>
      <c r="FKH4196" s="189"/>
      <c r="FKI4196" s="189"/>
      <c r="FKJ4196" s="189"/>
      <c r="FKK4196" s="189"/>
      <c r="FKL4196" s="189"/>
      <c r="FKM4196" s="189"/>
      <c r="FKN4196" s="189"/>
      <c r="FKO4196" s="189"/>
      <c r="FKP4196" s="189"/>
      <c r="FKQ4196" s="189"/>
      <c r="FKR4196" s="189"/>
      <c r="FKS4196" s="189"/>
      <c r="FKT4196" s="189"/>
      <c r="FKU4196" s="189"/>
      <c r="FKV4196" s="189"/>
      <c r="FKW4196" s="189"/>
      <c r="FKX4196" s="189"/>
      <c r="FKY4196" s="189"/>
      <c r="FKZ4196" s="189"/>
      <c r="FLA4196" s="189"/>
      <c r="FLB4196" s="189"/>
      <c r="FLC4196" s="189"/>
      <c r="FLD4196" s="189"/>
      <c r="FLE4196" s="189"/>
      <c r="FLF4196" s="189"/>
      <c r="FLG4196" s="189"/>
      <c r="FLH4196" s="189"/>
      <c r="FLI4196" s="189"/>
      <c r="FLJ4196" s="189"/>
      <c r="FLK4196" s="189"/>
      <c r="FLL4196" s="189"/>
      <c r="FLM4196" s="189"/>
      <c r="FLN4196" s="189"/>
      <c r="FLO4196" s="189"/>
      <c r="FLP4196" s="189"/>
      <c r="FLQ4196" s="189"/>
      <c r="FLR4196" s="189"/>
      <c r="FLS4196" s="189"/>
      <c r="FLT4196" s="189"/>
      <c r="FLU4196" s="189"/>
      <c r="FLV4196" s="189"/>
      <c r="FLW4196" s="189"/>
      <c r="FLX4196" s="189"/>
      <c r="FLY4196" s="189"/>
      <c r="FLZ4196" s="189"/>
      <c r="FMA4196" s="189"/>
      <c r="FMB4196" s="189"/>
      <c r="FMC4196" s="189"/>
      <c r="FMD4196" s="189"/>
      <c r="FME4196" s="189"/>
      <c r="FMF4196" s="189"/>
      <c r="FMG4196" s="189"/>
      <c r="FMH4196" s="189"/>
      <c r="FMI4196" s="189"/>
      <c r="FMJ4196" s="189"/>
      <c r="FMK4196" s="189"/>
      <c r="FML4196" s="189"/>
      <c r="FMM4196" s="189"/>
      <c r="FMN4196" s="189"/>
      <c r="FMO4196" s="189"/>
      <c r="FMP4196" s="189"/>
      <c r="FMQ4196" s="189"/>
      <c r="FMR4196" s="189"/>
      <c r="FMS4196" s="189"/>
      <c r="FMT4196" s="189"/>
      <c r="FMU4196" s="189"/>
      <c r="FMV4196" s="189"/>
      <c r="FMW4196" s="189"/>
      <c r="FMX4196" s="189"/>
      <c r="FMY4196" s="189"/>
      <c r="FMZ4196" s="189"/>
      <c r="FNA4196" s="189"/>
      <c r="FNB4196" s="189"/>
      <c r="FNC4196" s="189"/>
      <c r="FND4196" s="189"/>
      <c r="FNE4196" s="189"/>
      <c r="FNF4196" s="189"/>
      <c r="FNG4196" s="189"/>
      <c r="FNH4196" s="189"/>
      <c r="FNI4196" s="189"/>
      <c r="FNJ4196" s="189"/>
      <c r="FNK4196" s="189"/>
      <c r="FNL4196" s="189"/>
      <c r="FNM4196" s="189"/>
      <c r="FNN4196" s="189"/>
      <c r="FNO4196" s="189"/>
      <c r="FNP4196" s="189"/>
      <c r="FNQ4196" s="189"/>
      <c r="FNR4196" s="189"/>
      <c r="FNS4196" s="189"/>
      <c r="FNT4196" s="189"/>
      <c r="FNU4196" s="189"/>
      <c r="FNV4196" s="189"/>
      <c r="FNW4196" s="189"/>
      <c r="FNX4196" s="189"/>
      <c r="FNY4196" s="189"/>
      <c r="FNZ4196" s="189"/>
      <c r="FOA4196" s="189"/>
      <c r="FOB4196" s="189"/>
      <c r="FOC4196" s="189"/>
      <c r="FOD4196" s="189"/>
      <c r="FOE4196" s="189"/>
      <c r="FOF4196" s="189"/>
      <c r="FOG4196" s="189"/>
      <c r="FOH4196" s="189"/>
      <c r="FOI4196" s="189"/>
      <c r="FOJ4196" s="189"/>
      <c r="FOK4196" s="189"/>
      <c r="FOL4196" s="189"/>
      <c r="FOM4196" s="189"/>
      <c r="FON4196" s="189"/>
      <c r="FOO4196" s="189"/>
      <c r="FOP4196" s="189"/>
      <c r="FOQ4196" s="189"/>
      <c r="FOR4196" s="189"/>
      <c r="FOS4196" s="189"/>
      <c r="FOT4196" s="189"/>
      <c r="FOU4196" s="189"/>
      <c r="FOV4196" s="189"/>
      <c r="FOW4196" s="189"/>
      <c r="FOX4196" s="189"/>
      <c r="FOY4196" s="189"/>
      <c r="FOZ4196" s="189"/>
      <c r="FPA4196" s="189"/>
      <c r="FPB4196" s="189"/>
      <c r="FPC4196" s="189"/>
      <c r="FPD4196" s="189"/>
      <c r="FPE4196" s="189"/>
      <c r="FPF4196" s="189"/>
      <c r="FPG4196" s="189"/>
      <c r="FPH4196" s="189"/>
      <c r="FPI4196" s="189"/>
      <c r="FPJ4196" s="189"/>
      <c r="FPK4196" s="189"/>
      <c r="FPL4196" s="189"/>
      <c r="FPM4196" s="189"/>
      <c r="FPN4196" s="189"/>
      <c r="FPO4196" s="189"/>
      <c r="FPP4196" s="189"/>
      <c r="FPQ4196" s="189"/>
      <c r="FPR4196" s="189"/>
      <c r="FPS4196" s="189"/>
      <c r="FPT4196" s="189"/>
      <c r="FPU4196" s="189"/>
      <c r="FPV4196" s="189"/>
      <c r="FPW4196" s="189"/>
      <c r="FPX4196" s="189"/>
      <c r="FPY4196" s="189"/>
      <c r="FPZ4196" s="189"/>
      <c r="FQA4196" s="189"/>
      <c r="FQB4196" s="189"/>
      <c r="FQC4196" s="189"/>
      <c r="FQD4196" s="189"/>
      <c r="FQE4196" s="189"/>
      <c r="FQF4196" s="189"/>
      <c r="FQG4196" s="189"/>
      <c r="FQH4196" s="189"/>
      <c r="FQI4196" s="189"/>
      <c r="FQJ4196" s="189"/>
      <c r="FQK4196" s="189"/>
      <c r="FQL4196" s="189"/>
      <c r="FQM4196" s="189"/>
      <c r="FQN4196" s="189"/>
      <c r="FQO4196" s="189"/>
      <c r="FQP4196" s="189"/>
      <c r="FQQ4196" s="189"/>
      <c r="FQR4196" s="189"/>
      <c r="FQS4196" s="189"/>
      <c r="FQT4196" s="189"/>
      <c r="FQU4196" s="189"/>
      <c r="FQV4196" s="189"/>
      <c r="FQW4196" s="189"/>
      <c r="FQX4196" s="189"/>
      <c r="FQY4196" s="189"/>
      <c r="FQZ4196" s="189"/>
      <c r="FRA4196" s="189"/>
      <c r="FRB4196" s="189"/>
      <c r="FRC4196" s="189"/>
      <c r="FRD4196" s="189"/>
      <c r="FRE4196" s="189"/>
      <c r="FRF4196" s="189"/>
      <c r="FRG4196" s="189"/>
      <c r="FRH4196" s="189"/>
      <c r="FRI4196" s="189"/>
      <c r="FRJ4196" s="189"/>
      <c r="FRK4196" s="189"/>
      <c r="FRL4196" s="189"/>
      <c r="FRM4196" s="189"/>
      <c r="FRN4196" s="189"/>
      <c r="FRO4196" s="189"/>
      <c r="FRP4196" s="189"/>
      <c r="FRQ4196" s="189"/>
      <c r="FRR4196" s="189"/>
      <c r="FRS4196" s="189"/>
      <c r="FRT4196" s="189"/>
      <c r="FRU4196" s="189"/>
      <c r="FRV4196" s="189"/>
      <c r="FRW4196" s="189"/>
      <c r="FRX4196" s="189"/>
      <c r="FRY4196" s="189"/>
      <c r="FRZ4196" s="189"/>
      <c r="FSA4196" s="189"/>
      <c r="FSB4196" s="189"/>
      <c r="FSC4196" s="189"/>
      <c r="FSD4196" s="189"/>
      <c r="FSE4196" s="189"/>
      <c r="FSF4196" s="189"/>
      <c r="FSG4196" s="189"/>
      <c r="FSH4196" s="189"/>
      <c r="FSI4196" s="189"/>
      <c r="FSJ4196" s="189"/>
      <c r="FSK4196" s="189"/>
      <c r="FSL4196" s="189"/>
      <c r="FSM4196" s="189"/>
      <c r="FSN4196" s="189"/>
      <c r="FSO4196" s="189"/>
      <c r="FSP4196" s="189"/>
      <c r="FSQ4196" s="189"/>
      <c r="FSR4196" s="189"/>
      <c r="FSS4196" s="189"/>
      <c r="FST4196" s="189"/>
      <c r="FSU4196" s="189"/>
      <c r="FSV4196" s="189"/>
      <c r="FSW4196" s="189"/>
      <c r="FSX4196" s="189"/>
      <c r="FSY4196" s="189"/>
      <c r="FSZ4196" s="189"/>
      <c r="FTA4196" s="189"/>
      <c r="FTB4196" s="189"/>
      <c r="FTC4196" s="189"/>
      <c r="FTD4196" s="189"/>
      <c r="FTE4196" s="189"/>
      <c r="FTF4196" s="189"/>
      <c r="FTG4196" s="189"/>
      <c r="FTH4196" s="189"/>
      <c r="FTI4196" s="189"/>
      <c r="FTJ4196" s="189"/>
      <c r="FTK4196" s="189"/>
      <c r="FTL4196" s="189"/>
      <c r="FTM4196" s="189"/>
      <c r="FTN4196" s="189"/>
      <c r="FTO4196" s="189"/>
      <c r="FTP4196" s="189"/>
      <c r="FTQ4196" s="189"/>
      <c r="FTR4196" s="189"/>
      <c r="FTS4196" s="189"/>
      <c r="FTT4196" s="189"/>
      <c r="FTU4196" s="189"/>
      <c r="FTV4196" s="189"/>
      <c r="FTW4196" s="189"/>
      <c r="FTX4196" s="189"/>
      <c r="FTY4196" s="189"/>
      <c r="FTZ4196" s="189"/>
      <c r="FUA4196" s="189"/>
      <c r="FUB4196" s="189"/>
      <c r="FUC4196" s="189"/>
      <c r="FUD4196" s="189"/>
      <c r="FUE4196" s="189"/>
      <c r="FUF4196" s="189"/>
      <c r="FUG4196" s="189"/>
      <c r="FUH4196" s="189"/>
      <c r="FUI4196" s="189"/>
      <c r="FUJ4196" s="189"/>
      <c r="FUK4196" s="189"/>
      <c r="FUL4196" s="189"/>
      <c r="FUM4196" s="189"/>
      <c r="FUN4196" s="189"/>
      <c r="FUO4196" s="189"/>
      <c r="FUP4196" s="189"/>
      <c r="FUQ4196" s="189"/>
      <c r="FUR4196" s="189"/>
      <c r="FUS4196" s="189"/>
      <c r="FUT4196" s="189"/>
      <c r="FUU4196" s="189"/>
      <c r="FUV4196" s="189"/>
      <c r="FUW4196" s="189"/>
      <c r="FUX4196" s="189"/>
      <c r="FUY4196" s="189"/>
      <c r="FUZ4196" s="189"/>
      <c r="FVA4196" s="189"/>
      <c r="FVB4196" s="189"/>
      <c r="FVC4196" s="189"/>
      <c r="FVD4196" s="189"/>
      <c r="FVE4196" s="189"/>
      <c r="FVF4196" s="189"/>
      <c r="FVG4196" s="189"/>
      <c r="FVH4196" s="189"/>
      <c r="FVI4196" s="189"/>
      <c r="FVJ4196" s="189"/>
      <c r="FVK4196" s="189"/>
      <c r="FVL4196" s="189"/>
      <c r="FVM4196" s="189"/>
      <c r="FVN4196" s="189"/>
      <c r="FVO4196" s="189"/>
      <c r="FVP4196" s="189"/>
      <c r="FVQ4196" s="189"/>
      <c r="FVR4196" s="189"/>
      <c r="FVS4196" s="189"/>
      <c r="FVT4196" s="189"/>
      <c r="FVU4196" s="189"/>
      <c r="FVV4196" s="189"/>
      <c r="FVW4196" s="189"/>
      <c r="FVX4196" s="189"/>
      <c r="FVY4196" s="189"/>
      <c r="FVZ4196" s="189"/>
      <c r="FWA4196" s="189"/>
      <c r="FWB4196" s="189"/>
      <c r="FWC4196" s="189"/>
      <c r="FWD4196" s="189"/>
      <c r="FWE4196" s="189"/>
      <c r="FWF4196" s="189"/>
      <c r="FWG4196" s="189"/>
      <c r="FWH4196" s="189"/>
      <c r="FWI4196" s="189"/>
      <c r="FWJ4196" s="189"/>
      <c r="FWK4196" s="189"/>
      <c r="FWL4196" s="189"/>
      <c r="FWM4196" s="189"/>
      <c r="FWN4196" s="189"/>
      <c r="FWO4196" s="189"/>
      <c r="FWP4196" s="189"/>
      <c r="FWQ4196" s="189"/>
      <c r="FWR4196" s="189"/>
      <c r="FWS4196" s="189"/>
      <c r="FWT4196" s="189"/>
      <c r="FWU4196" s="189"/>
      <c r="FWV4196" s="189"/>
      <c r="FWW4196" s="189"/>
      <c r="FWX4196" s="189"/>
      <c r="FWY4196" s="189"/>
      <c r="FWZ4196" s="189"/>
      <c r="FXA4196" s="189"/>
      <c r="FXB4196" s="189"/>
      <c r="FXC4196" s="189"/>
      <c r="FXD4196" s="189"/>
      <c r="FXE4196" s="189"/>
      <c r="FXF4196" s="189"/>
      <c r="FXG4196" s="189"/>
      <c r="FXH4196" s="189"/>
      <c r="FXI4196" s="189"/>
      <c r="FXJ4196" s="189"/>
      <c r="FXK4196" s="189"/>
      <c r="FXL4196" s="189"/>
      <c r="FXM4196" s="189"/>
      <c r="FXN4196" s="189"/>
      <c r="FXO4196" s="189"/>
      <c r="FXP4196" s="189"/>
      <c r="FXQ4196" s="189"/>
      <c r="FXR4196" s="189"/>
      <c r="FXS4196" s="189"/>
      <c r="FXT4196" s="189"/>
      <c r="FXU4196" s="189"/>
      <c r="FXV4196" s="189"/>
      <c r="FXW4196" s="189"/>
      <c r="FXX4196" s="189"/>
      <c r="FXY4196" s="189"/>
      <c r="FXZ4196" s="189"/>
      <c r="FYA4196" s="189"/>
      <c r="FYB4196" s="189"/>
      <c r="FYC4196" s="189"/>
      <c r="FYD4196" s="189"/>
      <c r="FYE4196" s="189"/>
      <c r="FYF4196" s="189"/>
      <c r="FYG4196" s="189"/>
      <c r="FYH4196" s="189"/>
      <c r="FYI4196" s="189"/>
      <c r="FYJ4196" s="189"/>
      <c r="FYK4196" s="189"/>
      <c r="FYL4196" s="189"/>
      <c r="FYM4196" s="189"/>
      <c r="FYN4196" s="189"/>
      <c r="FYO4196" s="189"/>
      <c r="FYP4196" s="189"/>
      <c r="FYQ4196" s="189"/>
      <c r="FYR4196" s="189"/>
      <c r="FYS4196" s="189"/>
      <c r="FYT4196" s="189"/>
      <c r="FYU4196" s="189"/>
      <c r="FYV4196" s="189"/>
      <c r="FYW4196" s="189"/>
      <c r="FYX4196" s="189"/>
      <c r="FYY4196" s="189"/>
      <c r="FYZ4196" s="189"/>
      <c r="FZA4196" s="189"/>
      <c r="FZB4196" s="189"/>
      <c r="FZC4196" s="189"/>
      <c r="FZD4196" s="189"/>
      <c r="FZE4196" s="189"/>
      <c r="FZF4196" s="189"/>
      <c r="FZG4196" s="189"/>
      <c r="FZH4196" s="189"/>
      <c r="FZI4196" s="189"/>
      <c r="FZJ4196" s="189"/>
      <c r="FZK4196" s="189"/>
      <c r="FZL4196" s="189"/>
      <c r="FZM4196" s="189"/>
      <c r="FZN4196" s="189"/>
      <c r="FZO4196" s="189"/>
      <c r="FZP4196" s="189"/>
      <c r="FZQ4196" s="189"/>
      <c r="FZR4196" s="189"/>
      <c r="FZS4196" s="189"/>
      <c r="FZT4196" s="189"/>
      <c r="FZU4196" s="189"/>
      <c r="FZV4196" s="189"/>
      <c r="FZW4196" s="189"/>
      <c r="FZX4196" s="189"/>
      <c r="FZY4196" s="189"/>
      <c r="FZZ4196" s="189"/>
      <c r="GAA4196" s="189"/>
      <c r="GAB4196" s="189"/>
      <c r="GAC4196" s="189"/>
      <c r="GAD4196" s="189"/>
      <c r="GAE4196" s="189"/>
      <c r="GAF4196" s="189"/>
      <c r="GAG4196" s="189"/>
      <c r="GAH4196" s="189"/>
      <c r="GAI4196" s="189"/>
      <c r="GAJ4196" s="189"/>
      <c r="GAK4196" s="189"/>
      <c r="GAL4196" s="189"/>
      <c r="GAM4196" s="189"/>
      <c r="GAN4196" s="189"/>
      <c r="GAO4196" s="189"/>
      <c r="GAP4196" s="189"/>
      <c r="GAQ4196" s="189"/>
      <c r="GAR4196" s="189"/>
      <c r="GAS4196" s="189"/>
      <c r="GAT4196" s="189"/>
      <c r="GAU4196" s="189"/>
      <c r="GAV4196" s="189"/>
      <c r="GAW4196" s="189"/>
      <c r="GAX4196" s="189"/>
      <c r="GAY4196" s="189"/>
      <c r="GAZ4196" s="189"/>
      <c r="GBA4196" s="189"/>
      <c r="GBB4196" s="189"/>
      <c r="GBC4196" s="189"/>
      <c r="GBD4196" s="189"/>
      <c r="GBE4196" s="189"/>
      <c r="GBF4196" s="189"/>
      <c r="GBG4196" s="189"/>
      <c r="GBH4196" s="189"/>
      <c r="GBI4196" s="189"/>
      <c r="GBJ4196" s="189"/>
      <c r="GBK4196" s="189"/>
      <c r="GBL4196" s="189"/>
      <c r="GBM4196" s="189"/>
      <c r="GBN4196" s="189"/>
      <c r="GBO4196" s="189"/>
      <c r="GBP4196" s="189"/>
      <c r="GBQ4196" s="189"/>
      <c r="GBR4196" s="189"/>
      <c r="GBS4196" s="189"/>
      <c r="GBT4196" s="189"/>
      <c r="GBU4196" s="189"/>
      <c r="GBV4196" s="189"/>
      <c r="GBW4196" s="189"/>
      <c r="GBX4196" s="189"/>
      <c r="GBY4196" s="189"/>
      <c r="GBZ4196" s="189"/>
      <c r="GCA4196" s="189"/>
      <c r="GCB4196" s="189"/>
      <c r="GCC4196" s="189"/>
      <c r="GCD4196" s="189"/>
      <c r="GCE4196" s="189"/>
      <c r="GCF4196" s="189"/>
      <c r="GCG4196" s="189"/>
      <c r="GCH4196" s="189"/>
      <c r="GCI4196" s="189"/>
      <c r="GCJ4196" s="189"/>
      <c r="GCK4196" s="189"/>
      <c r="GCL4196" s="189"/>
      <c r="GCM4196" s="189"/>
      <c r="GCN4196" s="189"/>
      <c r="GCO4196" s="189"/>
      <c r="GCP4196" s="189"/>
      <c r="GCQ4196" s="189"/>
      <c r="GCR4196" s="189"/>
      <c r="GCS4196" s="189"/>
      <c r="GCT4196" s="189"/>
      <c r="GCU4196" s="189"/>
      <c r="GCV4196" s="189"/>
      <c r="GCW4196" s="189"/>
      <c r="GCX4196" s="189"/>
      <c r="GCY4196" s="189"/>
      <c r="GCZ4196" s="189"/>
      <c r="GDA4196" s="189"/>
      <c r="GDB4196" s="189"/>
      <c r="GDC4196" s="189"/>
      <c r="GDD4196" s="189"/>
      <c r="GDE4196" s="189"/>
      <c r="GDF4196" s="189"/>
      <c r="GDG4196" s="189"/>
      <c r="GDH4196" s="189"/>
      <c r="GDI4196" s="189"/>
      <c r="GDJ4196" s="189"/>
      <c r="GDK4196" s="189"/>
      <c r="GDL4196" s="189"/>
      <c r="GDM4196" s="189"/>
      <c r="GDN4196" s="189"/>
      <c r="GDO4196" s="189"/>
      <c r="GDP4196" s="189"/>
      <c r="GDQ4196" s="189"/>
      <c r="GDR4196" s="189"/>
      <c r="GDS4196" s="189"/>
      <c r="GDT4196" s="189"/>
      <c r="GDU4196" s="189"/>
      <c r="GDV4196" s="189"/>
      <c r="GDW4196" s="189"/>
      <c r="GDX4196" s="189"/>
      <c r="GDY4196" s="189"/>
      <c r="GDZ4196" s="189"/>
      <c r="GEA4196" s="189"/>
      <c r="GEB4196" s="189"/>
      <c r="GEC4196" s="189"/>
      <c r="GED4196" s="189"/>
      <c r="GEE4196" s="189"/>
      <c r="GEF4196" s="189"/>
      <c r="GEG4196" s="189"/>
      <c r="GEH4196" s="189"/>
      <c r="GEI4196" s="189"/>
      <c r="GEJ4196" s="189"/>
      <c r="GEK4196" s="189"/>
      <c r="GEL4196" s="189"/>
      <c r="GEM4196" s="189"/>
      <c r="GEN4196" s="189"/>
      <c r="GEO4196" s="189"/>
      <c r="GEP4196" s="189"/>
      <c r="GEQ4196" s="189"/>
      <c r="GER4196" s="189"/>
      <c r="GES4196" s="189"/>
      <c r="GET4196" s="189"/>
      <c r="GEU4196" s="189"/>
      <c r="GEV4196" s="189"/>
      <c r="GEW4196" s="189"/>
      <c r="GEX4196" s="189"/>
      <c r="GEY4196" s="189"/>
      <c r="GEZ4196" s="189"/>
      <c r="GFA4196" s="189"/>
      <c r="GFB4196" s="189"/>
      <c r="GFC4196" s="189"/>
      <c r="GFD4196" s="189"/>
      <c r="GFE4196" s="189"/>
      <c r="GFF4196" s="189"/>
      <c r="GFG4196" s="189"/>
      <c r="GFH4196" s="189"/>
      <c r="GFI4196" s="189"/>
      <c r="GFJ4196" s="189"/>
      <c r="GFK4196" s="189"/>
      <c r="GFL4196" s="189"/>
      <c r="GFM4196" s="189"/>
      <c r="GFN4196" s="189"/>
      <c r="GFO4196" s="189"/>
      <c r="GFP4196" s="189"/>
      <c r="GFQ4196" s="189"/>
      <c r="GFR4196" s="189"/>
      <c r="GFS4196" s="189"/>
      <c r="GFT4196" s="189"/>
      <c r="GFU4196" s="189"/>
      <c r="GFV4196" s="189"/>
      <c r="GFW4196" s="189"/>
      <c r="GFX4196" s="189"/>
      <c r="GFY4196" s="189"/>
      <c r="GFZ4196" s="189"/>
      <c r="GGA4196" s="189"/>
      <c r="GGB4196" s="189"/>
      <c r="GGC4196" s="189"/>
      <c r="GGD4196" s="189"/>
      <c r="GGE4196" s="189"/>
      <c r="GGF4196" s="189"/>
      <c r="GGG4196" s="189"/>
      <c r="GGH4196" s="189"/>
      <c r="GGI4196" s="189"/>
      <c r="GGJ4196" s="189"/>
      <c r="GGK4196" s="189"/>
      <c r="GGL4196" s="189"/>
      <c r="GGM4196" s="189"/>
      <c r="GGN4196" s="189"/>
      <c r="GGO4196" s="189"/>
      <c r="GGP4196" s="189"/>
      <c r="GGQ4196" s="189"/>
      <c r="GGR4196" s="189"/>
      <c r="GGS4196" s="189"/>
      <c r="GGT4196" s="189"/>
      <c r="GGU4196" s="189"/>
      <c r="GGV4196" s="189"/>
      <c r="GGW4196" s="189"/>
      <c r="GGX4196" s="189"/>
      <c r="GGY4196" s="189"/>
      <c r="GGZ4196" s="189"/>
      <c r="GHA4196" s="189"/>
      <c r="GHB4196" s="189"/>
      <c r="GHC4196" s="189"/>
      <c r="GHD4196" s="189"/>
      <c r="GHE4196" s="189"/>
      <c r="GHF4196" s="189"/>
      <c r="GHG4196" s="189"/>
      <c r="GHH4196" s="189"/>
      <c r="GHI4196" s="189"/>
      <c r="GHJ4196" s="189"/>
      <c r="GHK4196" s="189"/>
      <c r="GHL4196" s="189"/>
      <c r="GHM4196" s="189"/>
      <c r="GHN4196" s="189"/>
      <c r="GHO4196" s="189"/>
      <c r="GHP4196" s="189"/>
      <c r="GHQ4196" s="189"/>
      <c r="GHR4196" s="189"/>
      <c r="GHS4196" s="189"/>
      <c r="GHT4196" s="189"/>
      <c r="GHU4196" s="189"/>
      <c r="GHV4196" s="189"/>
      <c r="GHW4196" s="189"/>
      <c r="GHX4196" s="189"/>
      <c r="GHY4196" s="189"/>
      <c r="GHZ4196" s="189"/>
      <c r="GIA4196" s="189"/>
      <c r="GIB4196" s="189"/>
      <c r="GIC4196" s="189"/>
      <c r="GID4196" s="189"/>
      <c r="GIE4196" s="189"/>
      <c r="GIF4196" s="189"/>
      <c r="GIG4196" s="189"/>
      <c r="GIH4196" s="189"/>
      <c r="GII4196" s="189"/>
      <c r="GIJ4196" s="189"/>
      <c r="GIK4196" s="189"/>
      <c r="GIL4196" s="189"/>
      <c r="GIM4196" s="189"/>
      <c r="GIN4196" s="189"/>
      <c r="GIO4196" s="189"/>
      <c r="GIP4196" s="189"/>
      <c r="GIQ4196" s="189"/>
      <c r="GIR4196" s="189"/>
      <c r="GIS4196" s="189"/>
      <c r="GIT4196" s="189"/>
      <c r="GIU4196" s="189"/>
      <c r="GIV4196" s="189"/>
      <c r="GIW4196" s="189"/>
      <c r="GIX4196" s="189"/>
      <c r="GIY4196" s="189"/>
      <c r="GIZ4196" s="189"/>
      <c r="GJA4196" s="189"/>
      <c r="GJB4196" s="189"/>
      <c r="GJC4196" s="189"/>
      <c r="GJD4196" s="189"/>
      <c r="GJE4196" s="189"/>
      <c r="GJF4196" s="189"/>
      <c r="GJG4196" s="189"/>
      <c r="GJH4196" s="189"/>
      <c r="GJI4196" s="189"/>
      <c r="GJJ4196" s="189"/>
      <c r="GJK4196" s="189"/>
      <c r="GJL4196" s="189"/>
      <c r="GJM4196" s="189"/>
      <c r="GJN4196" s="189"/>
      <c r="GJO4196" s="189"/>
      <c r="GJP4196" s="189"/>
      <c r="GJQ4196" s="189"/>
      <c r="GJR4196" s="189"/>
      <c r="GJS4196" s="189"/>
      <c r="GJT4196" s="189"/>
      <c r="GJU4196" s="189"/>
      <c r="GJV4196" s="189"/>
      <c r="GJW4196" s="189"/>
      <c r="GJX4196" s="189"/>
      <c r="GJY4196" s="189"/>
      <c r="GJZ4196" s="189"/>
      <c r="GKA4196" s="189"/>
      <c r="GKB4196" s="189"/>
      <c r="GKC4196" s="189"/>
      <c r="GKD4196" s="189"/>
      <c r="GKE4196" s="189"/>
      <c r="GKF4196" s="189"/>
      <c r="GKG4196" s="189"/>
      <c r="GKH4196" s="189"/>
      <c r="GKI4196" s="189"/>
      <c r="GKJ4196" s="189"/>
      <c r="GKK4196" s="189"/>
      <c r="GKL4196" s="189"/>
      <c r="GKM4196" s="189"/>
      <c r="GKN4196" s="189"/>
      <c r="GKO4196" s="189"/>
      <c r="GKP4196" s="189"/>
      <c r="GKQ4196" s="189"/>
      <c r="GKR4196" s="189"/>
      <c r="GKS4196" s="189"/>
      <c r="GKT4196" s="189"/>
      <c r="GKU4196" s="189"/>
      <c r="GKV4196" s="189"/>
      <c r="GKW4196" s="189"/>
      <c r="GKX4196" s="189"/>
      <c r="GKY4196" s="189"/>
      <c r="GKZ4196" s="189"/>
      <c r="GLA4196" s="189"/>
      <c r="GLB4196" s="189"/>
      <c r="GLC4196" s="189"/>
      <c r="GLD4196" s="189"/>
      <c r="GLE4196" s="189"/>
      <c r="GLF4196" s="189"/>
      <c r="GLG4196" s="189"/>
      <c r="GLH4196" s="189"/>
      <c r="GLI4196" s="189"/>
      <c r="GLJ4196" s="189"/>
      <c r="GLK4196" s="189"/>
      <c r="GLL4196" s="189"/>
      <c r="GLM4196" s="189"/>
      <c r="GLN4196" s="189"/>
      <c r="GLO4196" s="189"/>
      <c r="GLP4196" s="189"/>
      <c r="GLQ4196" s="189"/>
      <c r="GLR4196" s="189"/>
      <c r="GLS4196" s="189"/>
      <c r="GLT4196" s="189"/>
      <c r="GLU4196" s="189"/>
      <c r="GLV4196" s="189"/>
      <c r="GLW4196" s="189"/>
      <c r="GLX4196" s="189"/>
      <c r="GLY4196" s="189"/>
      <c r="GLZ4196" s="189"/>
      <c r="GMA4196" s="189"/>
      <c r="GMB4196" s="189"/>
      <c r="GMC4196" s="189"/>
      <c r="GMD4196" s="189"/>
      <c r="GME4196" s="189"/>
      <c r="GMF4196" s="189"/>
      <c r="GMG4196" s="189"/>
      <c r="GMH4196" s="189"/>
      <c r="GMI4196" s="189"/>
      <c r="GMJ4196" s="189"/>
      <c r="GMK4196" s="189"/>
      <c r="GML4196" s="189"/>
      <c r="GMM4196" s="189"/>
      <c r="GMN4196" s="189"/>
      <c r="GMO4196" s="189"/>
      <c r="GMP4196" s="189"/>
      <c r="GMQ4196" s="189"/>
      <c r="GMR4196" s="189"/>
      <c r="GMS4196" s="189"/>
      <c r="GMT4196" s="189"/>
      <c r="GMU4196" s="189"/>
      <c r="GMV4196" s="189"/>
      <c r="GMW4196" s="189"/>
      <c r="GMX4196" s="189"/>
      <c r="GMY4196" s="189"/>
      <c r="GMZ4196" s="189"/>
      <c r="GNA4196" s="189"/>
      <c r="GNB4196" s="189"/>
      <c r="GNC4196" s="189"/>
      <c r="GND4196" s="189"/>
      <c r="GNE4196" s="189"/>
      <c r="GNF4196" s="189"/>
      <c r="GNG4196" s="189"/>
      <c r="GNH4196" s="189"/>
      <c r="GNI4196" s="189"/>
      <c r="GNJ4196" s="189"/>
      <c r="GNK4196" s="189"/>
      <c r="GNL4196" s="189"/>
      <c r="GNM4196" s="189"/>
      <c r="GNN4196" s="189"/>
      <c r="GNO4196" s="189"/>
      <c r="GNP4196" s="189"/>
      <c r="GNQ4196" s="189"/>
      <c r="GNR4196" s="189"/>
      <c r="GNS4196" s="189"/>
      <c r="GNT4196" s="189"/>
      <c r="GNU4196" s="189"/>
      <c r="GNV4196" s="189"/>
      <c r="GNW4196" s="189"/>
      <c r="GNX4196" s="189"/>
      <c r="GNY4196" s="189"/>
      <c r="GNZ4196" s="189"/>
      <c r="GOA4196" s="189"/>
      <c r="GOB4196" s="189"/>
      <c r="GOC4196" s="189"/>
      <c r="GOD4196" s="189"/>
      <c r="GOE4196" s="189"/>
      <c r="GOF4196" s="189"/>
      <c r="GOG4196" s="189"/>
      <c r="GOH4196" s="189"/>
      <c r="GOI4196" s="189"/>
      <c r="GOJ4196" s="189"/>
      <c r="GOK4196" s="189"/>
      <c r="GOL4196" s="189"/>
      <c r="GOM4196" s="189"/>
      <c r="GON4196" s="189"/>
      <c r="GOO4196" s="189"/>
      <c r="GOP4196" s="189"/>
      <c r="GOQ4196" s="189"/>
      <c r="GOR4196" s="189"/>
      <c r="GOS4196" s="189"/>
      <c r="GOT4196" s="189"/>
      <c r="GOU4196" s="189"/>
      <c r="GOV4196" s="189"/>
      <c r="GOW4196" s="189"/>
      <c r="GOX4196" s="189"/>
      <c r="GOY4196" s="189"/>
      <c r="GOZ4196" s="189"/>
      <c r="GPA4196" s="189"/>
      <c r="GPB4196" s="189"/>
      <c r="GPC4196" s="189"/>
      <c r="GPD4196" s="189"/>
      <c r="GPE4196" s="189"/>
      <c r="GPF4196" s="189"/>
      <c r="GPG4196" s="189"/>
      <c r="GPH4196" s="189"/>
      <c r="GPI4196" s="189"/>
      <c r="GPJ4196" s="189"/>
      <c r="GPK4196" s="189"/>
      <c r="GPL4196" s="189"/>
      <c r="GPM4196" s="189"/>
      <c r="GPN4196" s="189"/>
      <c r="GPO4196" s="189"/>
      <c r="GPP4196" s="189"/>
      <c r="GPQ4196" s="189"/>
      <c r="GPR4196" s="189"/>
      <c r="GPS4196" s="189"/>
      <c r="GPT4196" s="189"/>
      <c r="GPU4196" s="189"/>
      <c r="GPV4196" s="189"/>
      <c r="GPW4196" s="189"/>
      <c r="GPX4196" s="189"/>
      <c r="GPY4196" s="189"/>
      <c r="GPZ4196" s="189"/>
      <c r="GQA4196" s="189"/>
      <c r="GQB4196" s="189"/>
      <c r="GQC4196" s="189"/>
      <c r="GQD4196" s="189"/>
      <c r="GQE4196" s="189"/>
      <c r="GQF4196" s="189"/>
      <c r="GQG4196" s="189"/>
      <c r="GQH4196" s="189"/>
      <c r="GQI4196" s="189"/>
      <c r="GQJ4196" s="189"/>
      <c r="GQK4196" s="189"/>
      <c r="GQL4196" s="189"/>
      <c r="GQM4196" s="189"/>
      <c r="GQN4196" s="189"/>
      <c r="GQO4196" s="189"/>
      <c r="GQP4196" s="189"/>
      <c r="GQQ4196" s="189"/>
      <c r="GQR4196" s="189"/>
      <c r="GQS4196" s="189"/>
      <c r="GQT4196" s="189"/>
      <c r="GQU4196" s="189"/>
      <c r="GQV4196" s="189"/>
      <c r="GQW4196" s="189"/>
      <c r="GQX4196" s="189"/>
      <c r="GQY4196" s="189"/>
      <c r="GQZ4196" s="189"/>
      <c r="GRA4196" s="189"/>
      <c r="GRB4196" s="189"/>
      <c r="GRC4196" s="189"/>
      <c r="GRD4196" s="189"/>
      <c r="GRE4196" s="189"/>
      <c r="GRF4196" s="189"/>
      <c r="GRG4196" s="189"/>
      <c r="GRH4196" s="189"/>
      <c r="GRI4196" s="189"/>
      <c r="GRJ4196" s="189"/>
      <c r="GRK4196" s="189"/>
      <c r="GRL4196" s="189"/>
      <c r="GRM4196" s="189"/>
      <c r="GRN4196" s="189"/>
      <c r="GRO4196" s="189"/>
      <c r="GRP4196" s="189"/>
      <c r="GRQ4196" s="189"/>
      <c r="GRR4196" s="189"/>
      <c r="GRS4196" s="189"/>
      <c r="GRT4196" s="189"/>
      <c r="GRU4196" s="189"/>
      <c r="GRV4196" s="189"/>
      <c r="GRW4196" s="189"/>
      <c r="GRX4196" s="189"/>
      <c r="GRY4196" s="189"/>
      <c r="GRZ4196" s="189"/>
      <c r="GSA4196" s="189"/>
      <c r="GSB4196" s="189"/>
      <c r="GSC4196" s="189"/>
      <c r="GSD4196" s="189"/>
      <c r="GSE4196" s="189"/>
      <c r="GSF4196" s="189"/>
      <c r="GSG4196" s="189"/>
      <c r="GSH4196" s="189"/>
      <c r="GSI4196" s="189"/>
      <c r="GSJ4196" s="189"/>
      <c r="GSK4196" s="189"/>
      <c r="GSL4196" s="189"/>
      <c r="GSM4196" s="189"/>
      <c r="GSN4196" s="189"/>
      <c r="GSO4196" s="189"/>
      <c r="GSP4196" s="189"/>
      <c r="GSQ4196" s="189"/>
      <c r="GSR4196" s="189"/>
      <c r="GSS4196" s="189"/>
      <c r="GST4196" s="189"/>
      <c r="GSU4196" s="189"/>
      <c r="GSV4196" s="189"/>
      <c r="GSW4196" s="189"/>
      <c r="GSX4196" s="189"/>
      <c r="GSY4196" s="189"/>
      <c r="GSZ4196" s="189"/>
      <c r="GTA4196" s="189"/>
      <c r="GTB4196" s="189"/>
      <c r="GTC4196" s="189"/>
      <c r="GTD4196" s="189"/>
      <c r="GTE4196" s="189"/>
      <c r="GTF4196" s="189"/>
      <c r="GTG4196" s="189"/>
      <c r="GTH4196" s="189"/>
      <c r="GTI4196" s="189"/>
      <c r="GTJ4196" s="189"/>
      <c r="GTK4196" s="189"/>
      <c r="GTL4196" s="189"/>
      <c r="GTM4196" s="189"/>
      <c r="GTN4196" s="189"/>
      <c r="GTO4196" s="189"/>
      <c r="GTP4196" s="189"/>
      <c r="GTQ4196" s="189"/>
      <c r="GTR4196" s="189"/>
      <c r="GTS4196" s="189"/>
      <c r="GTT4196" s="189"/>
      <c r="GTU4196" s="189"/>
      <c r="GTV4196" s="189"/>
      <c r="GTW4196" s="189"/>
      <c r="GTX4196" s="189"/>
      <c r="GTY4196" s="189"/>
      <c r="GTZ4196" s="189"/>
      <c r="GUA4196" s="189"/>
      <c r="GUB4196" s="189"/>
      <c r="GUC4196" s="189"/>
      <c r="GUD4196" s="189"/>
      <c r="GUE4196" s="189"/>
      <c r="GUF4196" s="189"/>
      <c r="GUG4196" s="189"/>
      <c r="GUH4196" s="189"/>
      <c r="GUI4196" s="189"/>
      <c r="GUJ4196" s="189"/>
      <c r="GUK4196" s="189"/>
      <c r="GUL4196" s="189"/>
      <c r="GUM4196" s="189"/>
      <c r="GUN4196" s="189"/>
      <c r="GUO4196" s="189"/>
      <c r="GUP4196" s="189"/>
      <c r="GUQ4196" s="189"/>
      <c r="GUR4196" s="189"/>
      <c r="GUS4196" s="189"/>
      <c r="GUT4196" s="189"/>
      <c r="GUU4196" s="189"/>
      <c r="GUV4196" s="189"/>
      <c r="GUW4196" s="189"/>
      <c r="GUX4196" s="189"/>
      <c r="GUY4196" s="189"/>
      <c r="GUZ4196" s="189"/>
      <c r="GVA4196" s="189"/>
      <c r="GVB4196" s="189"/>
      <c r="GVC4196" s="189"/>
      <c r="GVD4196" s="189"/>
      <c r="GVE4196" s="189"/>
      <c r="GVF4196" s="189"/>
      <c r="GVG4196" s="189"/>
      <c r="GVH4196" s="189"/>
      <c r="GVI4196" s="189"/>
      <c r="GVJ4196" s="189"/>
      <c r="GVK4196" s="189"/>
      <c r="GVL4196" s="189"/>
      <c r="GVM4196" s="189"/>
      <c r="GVN4196" s="189"/>
      <c r="GVO4196" s="189"/>
      <c r="GVP4196" s="189"/>
      <c r="GVQ4196" s="189"/>
      <c r="GVR4196" s="189"/>
      <c r="GVS4196" s="189"/>
      <c r="GVT4196" s="189"/>
      <c r="GVU4196" s="189"/>
      <c r="GVV4196" s="189"/>
      <c r="GVW4196" s="189"/>
      <c r="GVX4196" s="189"/>
      <c r="GVY4196" s="189"/>
      <c r="GVZ4196" s="189"/>
      <c r="GWA4196" s="189"/>
      <c r="GWB4196" s="189"/>
      <c r="GWC4196" s="189"/>
      <c r="GWD4196" s="189"/>
      <c r="GWE4196" s="189"/>
      <c r="GWF4196" s="189"/>
      <c r="GWG4196" s="189"/>
      <c r="GWH4196" s="189"/>
      <c r="GWI4196" s="189"/>
      <c r="GWJ4196" s="189"/>
      <c r="GWK4196" s="189"/>
      <c r="GWL4196" s="189"/>
      <c r="GWM4196" s="189"/>
      <c r="GWN4196" s="189"/>
      <c r="GWO4196" s="189"/>
      <c r="GWP4196" s="189"/>
      <c r="GWQ4196" s="189"/>
      <c r="GWR4196" s="189"/>
      <c r="GWS4196" s="189"/>
      <c r="GWT4196" s="189"/>
      <c r="GWU4196" s="189"/>
      <c r="GWV4196" s="189"/>
      <c r="GWW4196" s="189"/>
      <c r="GWX4196" s="189"/>
      <c r="GWY4196" s="189"/>
      <c r="GWZ4196" s="189"/>
      <c r="GXA4196" s="189"/>
      <c r="GXB4196" s="189"/>
      <c r="GXC4196" s="189"/>
      <c r="GXD4196" s="189"/>
      <c r="GXE4196" s="189"/>
      <c r="GXF4196" s="189"/>
      <c r="GXG4196" s="189"/>
      <c r="GXH4196" s="189"/>
      <c r="GXI4196" s="189"/>
      <c r="GXJ4196" s="189"/>
      <c r="GXK4196" s="189"/>
      <c r="GXL4196" s="189"/>
      <c r="GXM4196" s="189"/>
      <c r="GXN4196" s="189"/>
      <c r="GXO4196" s="189"/>
      <c r="GXP4196" s="189"/>
      <c r="GXQ4196" s="189"/>
      <c r="GXR4196" s="189"/>
      <c r="GXS4196" s="189"/>
      <c r="GXT4196" s="189"/>
      <c r="GXU4196" s="189"/>
      <c r="GXV4196" s="189"/>
      <c r="GXW4196" s="189"/>
      <c r="GXX4196" s="189"/>
      <c r="GXY4196" s="189"/>
      <c r="GXZ4196" s="189"/>
      <c r="GYA4196" s="189"/>
      <c r="GYB4196" s="189"/>
      <c r="GYC4196" s="189"/>
      <c r="GYD4196" s="189"/>
      <c r="GYE4196" s="189"/>
      <c r="GYF4196" s="189"/>
      <c r="GYG4196" s="189"/>
      <c r="GYH4196" s="189"/>
      <c r="GYI4196" s="189"/>
      <c r="GYJ4196" s="189"/>
      <c r="GYK4196" s="189"/>
      <c r="GYL4196" s="189"/>
      <c r="GYM4196" s="189"/>
      <c r="GYN4196" s="189"/>
      <c r="GYO4196" s="189"/>
      <c r="GYP4196" s="189"/>
      <c r="GYQ4196" s="189"/>
      <c r="GYR4196" s="189"/>
      <c r="GYS4196" s="189"/>
      <c r="GYT4196" s="189"/>
      <c r="GYU4196" s="189"/>
      <c r="GYV4196" s="189"/>
      <c r="GYW4196" s="189"/>
      <c r="GYX4196" s="189"/>
      <c r="GYY4196" s="189"/>
      <c r="GYZ4196" s="189"/>
      <c r="GZA4196" s="189"/>
      <c r="GZB4196" s="189"/>
      <c r="GZC4196" s="189"/>
      <c r="GZD4196" s="189"/>
      <c r="GZE4196" s="189"/>
      <c r="GZF4196" s="189"/>
      <c r="GZG4196" s="189"/>
      <c r="GZH4196" s="189"/>
      <c r="GZI4196" s="189"/>
      <c r="GZJ4196" s="189"/>
      <c r="GZK4196" s="189"/>
      <c r="GZL4196" s="189"/>
      <c r="GZM4196" s="189"/>
      <c r="GZN4196" s="189"/>
      <c r="GZO4196" s="189"/>
      <c r="GZP4196" s="189"/>
      <c r="GZQ4196" s="189"/>
      <c r="GZR4196" s="189"/>
      <c r="GZS4196" s="189"/>
      <c r="GZT4196" s="189"/>
      <c r="GZU4196" s="189"/>
      <c r="GZV4196" s="189"/>
      <c r="GZW4196" s="189"/>
      <c r="GZX4196" s="189"/>
      <c r="GZY4196" s="189"/>
      <c r="GZZ4196" s="189"/>
      <c r="HAA4196" s="189"/>
      <c r="HAB4196" s="189"/>
      <c r="HAC4196" s="189"/>
      <c r="HAD4196" s="189"/>
      <c r="HAE4196" s="189"/>
      <c r="HAF4196" s="189"/>
      <c r="HAG4196" s="189"/>
      <c r="HAH4196" s="189"/>
      <c r="HAI4196" s="189"/>
      <c r="HAJ4196" s="189"/>
      <c r="HAK4196" s="189"/>
      <c r="HAL4196" s="189"/>
      <c r="HAM4196" s="189"/>
      <c r="HAN4196" s="189"/>
      <c r="HAO4196" s="189"/>
      <c r="HAP4196" s="189"/>
      <c r="HAQ4196" s="189"/>
      <c r="HAR4196" s="189"/>
      <c r="HAS4196" s="189"/>
      <c r="HAT4196" s="189"/>
      <c r="HAU4196" s="189"/>
      <c r="HAV4196" s="189"/>
      <c r="HAW4196" s="189"/>
      <c r="HAX4196" s="189"/>
      <c r="HAY4196" s="189"/>
      <c r="HAZ4196" s="189"/>
      <c r="HBA4196" s="189"/>
      <c r="HBB4196" s="189"/>
      <c r="HBC4196" s="189"/>
      <c r="HBD4196" s="189"/>
      <c r="HBE4196" s="189"/>
      <c r="HBF4196" s="189"/>
      <c r="HBG4196" s="189"/>
      <c r="HBH4196" s="189"/>
      <c r="HBI4196" s="189"/>
      <c r="HBJ4196" s="189"/>
      <c r="HBK4196" s="189"/>
      <c r="HBL4196" s="189"/>
      <c r="HBM4196" s="189"/>
      <c r="HBN4196" s="189"/>
      <c r="HBO4196" s="189"/>
      <c r="HBP4196" s="189"/>
      <c r="HBQ4196" s="189"/>
      <c r="HBR4196" s="189"/>
      <c r="HBS4196" s="189"/>
      <c r="HBT4196" s="189"/>
      <c r="HBU4196" s="189"/>
      <c r="HBV4196" s="189"/>
      <c r="HBW4196" s="189"/>
      <c r="HBX4196" s="189"/>
      <c r="HBY4196" s="189"/>
      <c r="HBZ4196" s="189"/>
      <c r="HCA4196" s="189"/>
      <c r="HCB4196" s="189"/>
      <c r="HCC4196" s="189"/>
      <c r="HCD4196" s="189"/>
      <c r="HCE4196" s="189"/>
      <c r="HCF4196" s="189"/>
      <c r="HCG4196" s="189"/>
      <c r="HCH4196" s="189"/>
      <c r="HCI4196" s="189"/>
      <c r="HCJ4196" s="189"/>
      <c r="HCK4196" s="189"/>
      <c r="HCL4196" s="189"/>
      <c r="HCM4196" s="189"/>
      <c r="HCN4196" s="189"/>
      <c r="HCO4196" s="189"/>
      <c r="HCP4196" s="189"/>
      <c r="HCQ4196" s="189"/>
      <c r="HCR4196" s="189"/>
      <c r="HCS4196" s="189"/>
      <c r="HCT4196" s="189"/>
      <c r="HCU4196" s="189"/>
      <c r="HCV4196" s="189"/>
      <c r="HCW4196" s="189"/>
      <c r="HCX4196" s="189"/>
      <c r="HCY4196" s="189"/>
      <c r="HCZ4196" s="189"/>
      <c r="HDA4196" s="189"/>
      <c r="HDB4196" s="189"/>
      <c r="HDC4196" s="189"/>
      <c r="HDD4196" s="189"/>
      <c r="HDE4196" s="189"/>
      <c r="HDF4196" s="189"/>
      <c r="HDG4196" s="189"/>
      <c r="HDH4196" s="189"/>
      <c r="HDI4196" s="189"/>
      <c r="HDJ4196" s="189"/>
      <c r="HDK4196" s="189"/>
      <c r="HDL4196" s="189"/>
      <c r="HDM4196" s="189"/>
      <c r="HDN4196" s="189"/>
      <c r="HDO4196" s="189"/>
      <c r="HDP4196" s="189"/>
      <c r="HDQ4196" s="189"/>
      <c r="HDR4196" s="189"/>
      <c r="HDS4196" s="189"/>
      <c r="HDT4196" s="189"/>
      <c r="HDU4196" s="189"/>
      <c r="HDV4196" s="189"/>
      <c r="HDW4196" s="189"/>
      <c r="HDX4196" s="189"/>
      <c r="HDY4196" s="189"/>
      <c r="HDZ4196" s="189"/>
      <c r="HEA4196" s="189"/>
      <c r="HEB4196" s="189"/>
      <c r="HEC4196" s="189"/>
      <c r="HED4196" s="189"/>
      <c r="HEE4196" s="189"/>
      <c r="HEF4196" s="189"/>
      <c r="HEG4196" s="189"/>
      <c r="HEH4196" s="189"/>
      <c r="HEI4196" s="189"/>
      <c r="HEJ4196" s="189"/>
      <c r="HEK4196" s="189"/>
      <c r="HEL4196" s="189"/>
      <c r="HEM4196" s="189"/>
      <c r="HEN4196" s="189"/>
      <c r="HEO4196" s="189"/>
      <c r="HEP4196" s="189"/>
      <c r="HEQ4196" s="189"/>
      <c r="HER4196" s="189"/>
      <c r="HES4196" s="189"/>
      <c r="HET4196" s="189"/>
      <c r="HEU4196" s="189"/>
      <c r="HEV4196" s="189"/>
      <c r="HEW4196" s="189"/>
      <c r="HEX4196" s="189"/>
      <c r="HEY4196" s="189"/>
      <c r="HEZ4196" s="189"/>
      <c r="HFA4196" s="189"/>
      <c r="HFB4196" s="189"/>
      <c r="HFC4196" s="189"/>
      <c r="HFD4196" s="189"/>
      <c r="HFE4196" s="189"/>
      <c r="HFF4196" s="189"/>
      <c r="HFG4196" s="189"/>
      <c r="HFH4196" s="189"/>
      <c r="HFI4196" s="189"/>
      <c r="HFJ4196" s="189"/>
      <c r="HFK4196" s="189"/>
      <c r="HFL4196" s="189"/>
      <c r="HFM4196" s="189"/>
      <c r="HFN4196" s="189"/>
      <c r="HFO4196" s="189"/>
      <c r="HFP4196" s="189"/>
      <c r="HFQ4196" s="189"/>
      <c r="HFR4196" s="189"/>
      <c r="HFS4196" s="189"/>
      <c r="HFT4196" s="189"/>
      <c r="HFU4196" s="189"/>
      <c r="HFV4196" s="189"/>
      <c r="HFW4196" s="189"/>
      <c r="HFX4196" s="189"/>
      <c r="HFY4196" s="189"/>
      <c r="HFZ4196" s="189"/>
      <c r="HGA4196" s="189"/>
      <c r="HGB4196" s="189"/>
      <c r="HGC4196" s="189"/>
      <c r="HGD4196" s="189"/>
      <c r="HGE4196" s="189"/>
      <c r="HGF4196" s="189"/>
      <c r="HGG4196" s="189"/>
      <c r="HGH4196" s="189"/>
      <c r="HGI4196" s="189"/>
      <c r="HGJ4196" s="189"/>
      <c r="HGK4196" s="189"/>
      <c r="HGL4196" s="189"/>
      <c r="HGM4196" s="189"/>
      <c r="HGN4196" s="189"/>
      <c r="HGO4196" s="189"/>
      <c r="HGP4196" s="189"/>
      <c r="HGQ4196" s="189"/>
      <c r="HGR4196" s="189"/>
      <c r="HGS4196" s="189"/>
      <c r="HGT4196" s="189"/>
      <c r="HGU4196" s="189"/>
      <c r="HGV4196" s="189"/>
      <c r="HGW4196" s="189"/>
      <c r="HGX4196" s="189"/>
      <c r="HGY4196" s="189"/>
      <c r="HGZ4196" s="189"/>
      <c r="HHA4196" s="189"/>
      <c r="HHB4196" s="189"/>
      <c r="HHC4196" s="189"/>
      <c r="HHD4196" s="189"/>
      <c r="HHE4196" s="189"/>
      <c r="HHF4196" s="189"/>
      <c r="HHG4196" s="189"/>
      <c r="HHH4196" s="189"/>
      <c r="HHI4196" s="189"/>
      <c r="HHJ4196" s="189"/>
      <c r="HHK4196" s="189"/>
      <c r="HHL4196" s="189"/>
      <c r="HHM4196" s="189"/>
      <c r="HHN4196" s="189"/>
      <c r="HHO4196" s="189"/>
      <c r="HHP4196" s="189"/>
      <c r="HHQ4196" s="189"/>
      <c r="HHR4196" s="189"/>
      <c r="HHS4196" s="189"/>
      <c r="HHT4196" s="189"/>
      <c r="HHU4196" s="189"/>
      <c r="HHV4196" s="189"/>
      <c r="HHW4196" s="189"/>
      <c r="HHX4196" s="189"/>
      <c r="HHY4196" s="189"/>
      <c r="HHZ4196" s="189"/>
      <c r="HIA4196" s="189"/>
      <c r="HIB4196" s="189"/>
      <c r="HIC4196" s="189"/>
      <c r="HID4196" s="189"/>
      <c r="HIE4196" s="189"/>
      <c r="HIF4196" s="189"/>
      <c r="HIG4196" s="189"/>
      <c r="HIH4196" s="189"/>
      <c r="HII4196" s="189"/>
      <c r="HIJ4196" s="189"/>
      <c r="HIK4196" s="189"/>
      <c r="HIL4196" s="189"/>
      <c r="HIM4196" s="189"/>
      <c r="HIN4196" s="189"/>
      <c r="HIO4196" s="189"/>
      <c r="HIP4196" s="189"/>
      <c r="HIQ4196" s="189"/>
      <c r="HIR4196" s="189"/>
      <c r="HIS4196" s="189"/>
      <c r="HIT4196" s="189"/>
      <c r="HIU4196" s="189"/>
      <c r="HIV4196" s="189"/>
      <c r="HIW4196" s="189"/>
      <c r="HIX4196" s="189"/>
      <c r="HIY4196" s="189"/>
      <c r="HIZ4196" s="189"/>
      <c r="HJA4196" s="189"/>
      <c r="HJB4196" s="189"/>
      <c r="HJC4196" s="189"/>
      <c r="HJD4196" s="189"/>
      <c r="HJE4196" s="189"/>
      <c r="HJF4196" s="189"/>
      <c r="HJG4196" s="189"/>
      <c r="HJH4196" s="189"/>
      <c r="HJI4196" s="189"/>
      <c r="HJJ4196" s="189"/>
      <c r="HJK4196" s="189"/>
      <c r="HJL4196" s="189"/>
      <c r="HJM4196" s="189"/>
      <c r="HJN4196" s="189"/>
      <c r="HJO4196" s="189"/>
      <c r="HJP4196" s="189"/>
      <c r="HJQ4196" s="189"/>
      <c r="HJR4196" s="189"/>
      <c r="HJS4196" s="189"/>
      <c r="HJT4196" s="189"/>
      <c r="HJU4196" s="189"/>
      <c r="HJV4196" s="189"/>
      <c r="HJW4196" s="189"/>
      <c r="HJX4196" s="189"/>
      <c r="HJY4196" s="189"/>
      <c r="HJZ4196" s="189"/>
      <c r="HKA4196" s="189"/>
      <c r="HKB4196" s="189"/>
      <c r="HKC4196" s="189"/>
      <c r="HKD4196" s="189"/>
      <c r="HKE4196" s="189"/>
      <c r="HKF4196" s="189"/>
      <c r="HKG4196" s="189"/>
      <c r="HKH4196" s="189"/>
      <c r="HKI4196" s="189"/>
      <c r="HKJ4196" s="189"/>
      <c r="HKK4196" s="189"/>
      <c r="HKL4196" s="189"/>
      <c r="HKM4196" s="189"/>
      <c r="HKN4196" s="189"/>
      <c r="HKO4196" s="189"/>
      <c r="HKP4196" s="189"/>
      <c r="HKQ4196" s="189"/>
      <c r="HKR4196" s="189"/>
      <c r="HKS4196" s="189"/>
      <c r="HKT4196" s="189"/>
      <c r="HKU4196" s="189"/>
      <c r="HKV4196" s="189"/>
      <c r="HKW4196" s="189"/>
      <c r="HKX4196" s="189"/>
      <c r="HKY4196" s="189"/>
      <c r="HKZ4196" s="189"/>
      <c r="HLA4196" s="189"/>
      <c r="HLB4196" s="189"/>
      <c r="HLC4196" s="189"/>
      <c r="HLD4196" s="189"/>
      <c r="HLE4196" s="189"/>
      <c r="HLF4196" s="189"/>
      <c r="HLG4196" s="189"/>
      <c r="HLH4196" s="189"/>
      <c r="HLI4196" s="189"/>
      <c r="HLJ4196" s="189"/>
      <c r="HLK4196" s="189"/>
      <c r="HLL4196" s="189"/>
      <c r="HLM4196" s="189"/>
      <c r="HLN4196" s="189"/>
      <c r="HLO4196" s="189"/>
      <c r="HLP4196" s="189"/>
      <c r="HLQ4196" s="189"/>
      <c r="HLR4196" s="189"/>
      <c r="HLS4196" s="189"/>
      <c r="HLT4196" s="189"/>
      <c r="HLU4196" s="189"/>
      <c r="HLV4196" s="189"/>
      <c r="HLW4196" s="189"/>
      <c r="HLX4196" s="189"/>
      <c r="HLY4196" s="189"/>
      <c r="HLZ4196" s="189"/>
      <c r="HMA4196" s="189"/>
      <c r="HMB4196" s="189"/>
      <c r="HMC4196" s="189"/>
      <c r="HMD4196" s="189"/>
      <c r="HME4196" s="189"/>
      <c r="HMF4196" s="189"/>
      <c r="HMG4196" s="189"/>
      <c r="HMH4196" s="189"/>
      <c r="HMI4196" s="189"/>
      <c r="HMJ4196" s="189"/>
      <c r="HMK4196" s="189"/>
      <c r="HML4196" s="189"/>
      <c r="HMM4196" s="189"/>
      <c r="HMN4196" s="189"/>
      <c r="HMO4196" s="189"/>
      <c r="HMP4196" s="189"/>
      <c r="HMQ4196" s="189"/>
      <c r="HMR4196" s="189"/>
      <c r="HMS4196" s="189"/>
      <c r="HMT4196" s="189"/>
      <c r="HMU4196" s="189"/>
      <c r="HMV4196" s="189"/>
      <c r="HMW4196" s="189"/>
      <c r="HMX4196" s="189"/>
      <c r="HMY4196" s="189"/>
      <c r="HMZ4196" s="189"/>
      <c r="HNA4196" s="189"/>
      <c r="HNB4196" s="189"/>
      <c r="HNC4196" s="189"/>
      <c r="HND4196" s="189"/>
      <c r="HNE4196" s="189"/>
      <c r="HNF4196" s="189"/>
      <c r="HNG4196" s="189"/>
      <c r="HNH4196" s="189"/>
      <c r="HNI4196" s="189"/>
      <c r="HNJ4196" s="189"/>
      <c r="HNK4196" s="189"/>
      <c r="HNL4196" s="189"/>
      <c r="HNM4196" s="189"/>
      <c r="HNN4196" s="189"/>
      <c r="HNO4196" s="189"/>
      <c r="HNP4196" s="189"/>
      <c r="HNQ4196" s="189"/>
      <c r="HNR4196" s="189"/>
      <c r="HNS4196" s="189"/>
      <c r="HNT4196" s="189"/>
      <c r="HNU4196" s="189"/>
      <c r="HNV4196" s="189"/>
      <c r="HNW4196" s="189"/>
      <c r="HNX4196" s="189"/>
      <c r="HNY4196" s="189"/>
      <c r="HNZ4196" s="189"/>
      <c r="HOA4196" s="189"/>
      <c r="HOB4196" s="189"/>
      <c r="HOC4196" s="189"/>
      <c r="HOD4196" s="189"/>
      <c r="HOE4196" s="189"/>
      <c r="HOF4196" s="189"/>
      <c r="HOG4196" s="189"/>
      <c r="HOH4196" s="189"/>
      <c r="HOI4196" s="189"/>
      <c r="HOJ4196" s="189"/>
      <c r="HOK4196" s="189"/>
      <c r="HOL4196" s="189"/>
      <c r="HOM4196" s="189"/>
      <c r="HON4196" s="189"/>
      <c r="HOO4196" s="189"/>
      <c r="HOP4196" s="189"/>
      <c r="HOQ4196" s="189"/>
      <c r="HOR4196" s="189"/>
      <c r="HOS4196" s="189"/>
      <c r="HOT4196" s="189"/>
      <c r="HOU4196" s="189"/>
      <c r="HOV4196" s="189"/>
      <c r="HOW4196" s="189"/>
      <c r="HOX4196" s="189"/>
      <c r="HOY4196" s="189"/>
      <c r="HOZ4196" s="189"/>
      <c r="HPA4196" s="189"/>
      <c r="HPB4196" s="189"/>
      <c r="HPC4196" s="189"/>
      <c r="HPD4196" s="189"/>
      <c r="HPE4196" s="189"/>
      <c r="HPF4196" s="189"/>
      <c r="HPG4196" s="189"/>
      <c r="HPH4196" s="189"/>
      <c r="HPI4196" s="189"/>
      <c r="HPJ4196" s="189"/>
      <c r="HPK4196" s="189"/>
      <c r="HPL4196" s="189"/>
      <c r="HPM4196" s="189"/>
      <c r="HPN4196" s="189"/>
      <c r="HPO4196" s="189"/>
      <c r="HPP4196" s="189"/>
      <c r="HPQ4196" s="189"/>
      <c r="HPR4196" s="189"/>
      <c r="HPS4196" s="189"/>
      <c r="HPT4196" s="189"/>
      <c r="HPU4196" s="189"/>
      <c r="HPV4196" s="189"/>
      <c r="HPW4196" s="189"/>
      <c r="HPX4196" s="189"/>
      <c r="HPY4196" s="189"/>
      <c r="HPZ4196" s="189"/>
      <c r="HQA4196" s="189"/>
      <c r="HQB4196" s="189"/>
      <c r="HQC4196" s="189"/>
      <c r="HQD4196" s="189"/>
      <c r="HQE4196" s="189"/>
      <c r="HQF4196" s="189"/>
      <c r="HQG4196" s="189"/>
      <c r="HQH4196" s="189"/>
      <c r="HQI4196" s="189"/>
      <c r="HQJ4196" s="189"/>
      <c r="HQK4196" s="189"/>
      <c r="HQL4196" s="189"/>
      <c r="HQM4196" s="189"/>
      <c r="HQN4196" s="189"/>
      <c r="HQO4196" s="189"/>
      <c r="HQP4196" s="189"/>
      <c r="HQQ4196" s="189"/>
      <c r="HQR4196" s="189"/>
      <c r="HQS4196" s="189"/>
      <c r="HQT4196" s="189"/>
      <c r="HQU4196" s="189"/>
      <c r="HQV4196" s="189"/>
      <c r="HQW4196" s="189"/>
      <c r="HQX4196" s="189"/>
      <c r="HQY4196" s="189"/>
      <c r="HQZ4196" s="189"/>
      <c r="HRA4196" s="189"/>
      <c r="HRB4196" s="189"/>
      <c r="HRC4196" s="189"/>
      <c r="HRD4196" s="189"/>
      <c r="HRE4196" s="189"/>
      <c r="HRF4196" s="189"/>
      <c r="HRG4196" s="189"/>
      <c r="HRH4196" s="189"/>
      <c r="HRI4196" s="189"/>
      <c r="HRJ4196" s="189"/>
      <c r="HRK4196" s="189"/>
      <c r="HRL4196" s="189"/>
      <c r="HRM4196" s="189"/>
      <c r="HRN4196" s="189"/>
      <c r="HRO4196" s="189"/>
      <c r="HRP4196" s="189"/>
      <c r="HRQ4196" s="189"/>
      <c r="HRR4196" s="189"/>
      <c r="HRS4196" s="189"/>
      <c r="HRT4196" s="189"/>
      <c r="HRU4196" s="189"/>
      <c r="HRV4196" s="189"/>
      <c r="HRW4196" s="189"/>
      <c r="HRX4196" s="189"/>
      <c r="HRY4196" s="189"/>
      <c r="HRZ4196" s="189"/>
      <c r="HSA4196" s="189"/>
      <c r="HSB4196" s="189"/>
      <c r="HSC4196" s="189"/>
      <c r="HSD4196" s="189"/>
      <c r="HSE4196" s="189"/>
      <c r="HSF4196" s="189"/>
      <c r="HSG4196" s="189"/>
      <c r="HSH4196" s="189"/>
      <c r="HSI4196" s="189"/>
      <c r="HSJ4196" s="189"/>
      <c r="HSK4196" s="189"/>
      <c r="HSL4196" s="189"/>
      <c r="HSM4196" s="189"/>
      <c r="HSN4196" s="189"/>
      <c r="HSO4196" s="189"/>
      <c r="HSP4196" s="189"/>
      <c r="HSQ4196" s="189"/>
      <c r="HSR4196" s="189"/>
      <c r="HSS4196" s="189"/>
      <c r="HST4196" s="189"/>
      <c r="HSU4196" s="189"/>
      <c r="HSV4196" s="189"/>
      <c r="HSW4196" s="189"/>
      <c r="HSX4196" s="189"/>
      <c r="HSY4196" s="189"/>
      <c r="HSZ4196" s="189"/>
      <c r="HTA4196" s="189"/>
      <c r="HTB4196" s="189"/>
      <c r="HTC4196" s="189"/>
      <c r="HTD4196" s="189"/>
      <c r="HTE4196" s="189"/>
      <c r="HTF4196" s="189"/>
      <c r="HTG4196" s="189"/>
      <c r="HTH4196" s="189"/>
      <c r="HTI4196" s="189"/>
      <c r="HTJ4196" s="189"/>
      <c r="HTK4196" s="189"/>
      <c r="HTL4196" s="189"/>
      <c r="HTM4196" s="189"/>
      <c r="HTN4196" s="189"/>
      <c r="HTO4196" s="189"/>
      <c r="HTP4196" s="189"/>
      <c r="HTQ4196" s="189"/>
      <c r="HTR4196" s="189"/>
      <c r="HTS4196" s="189"/>
      <c r="HTT4196" s="189"/>
      <c r="HTU4196" s="189"/>
      <c r="HTV4196" s="189"/>
      <c r="HTW4196" s="189"/>
      <c r="HTX4196" s="189"/>
      <c r="HTY4196" s="189"/>
      <c r="HTZ4196" s="189"/>
      <c r="HUA4196" s="189"/>
      <c r="HUB4196" s="189"/>
      <c r="HUC4196" s="189"/>
      <c r="HUD4196" s="189"/>
      <c r="HUE4196" s="189"/>
      <c r="HUF4196" s="189"/>
      <c r="HUG4196" s="189"/>
      <c r="HUH4196" s="189"/>
      <c r="HUI4196" s="189"/>
      <c r="HUJ4196" s="189"/>
      <c r="HUK4196" s="189"/>
      <c r="HUL4196" s="189"/>
      <c r="HUM4196" s="189"/>
      <c r="HUN4196" s="189"/>
      <c r="HUO4196" s="189"/>
      <c r="HUP4196" s="189"/>
      <c r="HUQ4196" s="189"/>
      <c r="HUR4196" s="189"/>
      <c r="HUS4196" s="189"/>
      <c r="HUT4196" s="189"/>
      <c r="HUU4196" s="189"/>
      <c r="HUV4196" s="189"/>
      <c r="HUW4196" s="189"/>
      <c r="HUX4196" s="189"/>
      <c r="HUY4196" s="189"/>
      <c r="HUZ4196" s="189"/>
      <c r="HVA4196" s="189"/>
      <c r="HVB4196" s="189"/>
      <c r="HVC4196" s="189"/>
      <c r="HVD4196" s="189"/>
      <c r="HVE4196" s="189"/>
      <c r="HVF4196" s="189"/>
      <c r="HVG4196" s="189"/>
      <c r="HVH4196" s="189"/>
      <c r="HVI4196" s="189"/>
      <c r="HVJ4196" s="189"/>
      <c r="HVK4196" s="189"/>
      <c r="HVL4196" s="189"/>
      <c r="HVM4196" s="189"/>
      <c r="HVN4196" s="189"/>
      <c r="HVO4196" s="189"/>
      <c r="HVP4196" s="189"/>
      <c r="HVQ4196" s="189"/>
      <c r="HVR4196" s="189"/>
      <c r="HVS4196" s="189"/>
      <c r="HVT4196" s="189"/>
      <c r="HVU4196" s="189"/>
      <c r="HVV4196" s="189"/>
      <c r="HVW4196" s="189"/>
      <c r="HVX4196" s="189"/>
      <c r="HVY4196" s="189"/>
      <c r="HVZ4196" s="189"/>
      <c r="HWA4196" s="189"/>
      <c r="HWB4196" s="189"/>
      <c r="HWC4196" s="189"/>
      <c r="HWD4196" s="189"/>
      <c r="HWE4196" s="189"/>
      <c r="HWF4196" s="189"/>
      <c r="HWG4196" s="189"/>
      <c r="HWH4196" s="189"/>
      <c r="HWI4196" s="189"/>
      <c r="HWJ4196" s="189"/>
      <c r="HWK4196" s="189"/>
      <c r="HWL4196" s="189"/>
      <c r="HWM4196" s="189"/>
      <c r="HWN4196" s="189"/>
      <c r="HWO4196" s="189"/>
      <c r="HWP4196" s="189"/>
      <c r="HWQ4196" s="189"/>
      <c r="HWR4196" s="189"/>
      <c r="HWS4196" s="189"/>
      <c r="HWT4196" s="189"/>
      <c r="HWU4196" s="189"/>
      <c r="HWV4196" s="189"/>
      <c r="HWW4196" s="189"/>
      <c r="HWX4196" s="189"/>
      <c r="HWY4196" s="189"/>
      <c r="HWZ4196" s="189"/>
      <c r="HXA4196" s="189"/>
      <c r="HXB4196" s="189"/>
      <c r="HXC4196" s="189"/>
      <c r="HXD4196" s="189"/>
      <c r="HXE4196" s="189"/>
      <c r="HXF4196" s="189"/>
      <c r="HXG4196" s="189"/>
      <c r="HXH4196" s="189"/>
      <c r="HXI4196" s="189"/>
      <c r="HXJ4196" s="189"/>
      <c r="HXK4196" s="189"/>
      <c r="HXL4196" s="189"/>
      <c r="HXM4196" s="189"/>
      <c r="HXN4196" s="189"/>
      <c r="HXO4196" s="189"/>
      <c r="HXP4196" s="189"/>
      <c r="HXQ4196" s="189"/>
      <c r="HXR4196" s="189"/>
      <c r="HXS4196" s="189"/>
      <c r="HXT4196" s="189"/>
      <c r="HXU4196" s="189"/>
      <c r="HXV4196" s="189"/>
      <c r="HXW4196" s="189"/>
      <c r="HXX4196" s="189"/>
      <c r="HXY4196" s="189"/>
      <c r="HXZ4196" s="189"/>
      <c r="HYA4196" s="189"/>
      <c r="HYB4196" s="189"/>
      <c r="HYC4196" s="189"/>
      <c r="HYD4196" s="189"/>
      <c r="HYE4196" s="189"/>
      <c r="HYF4196" s="189"/>
      <c r="HYG4196" s="189"/>
      <c r="HYH4196" s="189"/>
      <c r="HYI4196" s="189"/>
      <c r="HYJ4196" s="189"/>
      <c r="HYK4196" s="189"/>
      <c r="HYL4196" s="189"/>
      <c r="HYM4196" s="189"/>
      <c r="HYN4196" s="189"/>
      <c r="HYO4196" s="189"/>
      <c r="HYP4196" s="189"/>
      <c r="HYQ4196" s="189"/>
      <c r="HYR4196" s="189"/>
      <c r="HYS4196" s="189"/>
      <c r="HYT4196" s="189"/>
      <c r="HYU4196" s="189"/>
      <c r="HYV4196" s="189"/>
      <c r="HYW4196" s="189"/>
      <c r="HYX4196" s="189"/>
      <c r="HYY4196" s="189"/>
      <c r="HYZ4196" s="189"/>
      <c r="HZA4196" s="189"/>
      <c r="HZB4196" s="189"/>
      <c r="HZC4196" s="189"/>
      <c r="HZD4196" s="189"/>
      <c r="HZE4196" s="189"/>
      <c r="HZF4196" s="189"/>
      <c r="HZG4196" s="189"/>
      <c r="HZH4196" s="189"/>
      <c r="HZI4196" s="189"/>
      <c r="HZJ4196" s="189"/>
      <c r="HZK4196" s="189"/>
      <c r="HZL4196" s="189"/>
      <c r="HZM4196" s="189"/>
      <c r="HZN4196" s="189"/>
      <c r="HZO4196" s="189"/>
      <c r="HZP4196" s="189"/>
      <c r="HZQ4196" s="189"/>
      <c r="HZR4196" s="189"/>
      <c r="HZS4196" s="189"/>
      <c r="HZT4196" s="189"/>
      <c r="HZU4196" s="189"/>
      <c r="HZV4196" s="189"/>
      <c r="HZW4196" s="189"/>
      <c r="HZX4196" s="189"/>
      <c r="HZY4196" s="189"/>
      <c r="HZZ4196" s="189"/>
      <c r="IAA4196" s="189"/>
      <c r="IAB4196" s="189"/>
      <c r="IAC4196" s="189"/>
      <c r="IAD4196" s="189"/>
      <c r="IAE4196" s="189"/>
      <c r="IAF4196" s="189"/>
      <c r="IAG4196" s="189"/>
      <c r="IAH4196" s="189"/>
      <c r="IAI4196" s="189"/>
      <c r="IAJ4196" s="189"/>
      <c r="IAK4196" s="189"/>
      <c r="IAL4196" s="189"/>
      <c r="IAM4196" s="189"/>
      <c r="IAN4196" s="189"/>
      <c r="IAO4196" s="189"/>
      <c r="IAP4196" s="189"/>
      <c r="IAQ4196" s="189"/>
      <c r="IAR4196" s="189"/>
      <c r="IAS4196" s="189"/>
      <c r="IAT4196" s="189"/>
      <c r="IAU4196" s="189"/>
      <c r="IAV4196" s="189"/>
      <c r="IAW4196" s="189"/>
      <c r="IAX4196" s="189"/>
      <c r="IAY4196" s="189"/>
      <c r="IAZ4196" s="189"/>
      <c r="IBA4196" s="189"/>
      <c r="IBB4196" s="189"/>
      <c r="IBC4196" s="189"/>
      <c r="IBD4196" s="189"/>
      <c r="IBE4196" s="189"/>
      <c r="IBF4196" s="189"/>
      <c r="IBG4196" s="189"/>
      <c r="IBH4196" s="189"/>
      <c r="IBI4196" s="189"/>
      <c r="IBJ4196" s="189"/>
      <c r="IBK4196" s="189"/>
      <c r="IBL4196" s="189"/>
      <c r="IBM4196" s="189"/>
      <c r="IBN4196" s="189"/>
      <c r="IBO4196" s="189"/>
      <c r="IBP4196" s="189"/>
      <c r="IBQ4196" s="189"/>
      <c r="IBR4196" s="189"/>
      <c r="IBS4196" s="189"/>
      <c r="IBT4196" s="189"/>
      <c r="IBU4196" s="189"/>
      <c r="IBV4196" s="189"/>
      <c r="IBW4196" s="189"/>
      <c r="IBX4196" s="189"/>
      <c r="IBY4196" s="189"/>
      <c r="IBZ4196" s="189"/>
      <c r="ICA4196" s="189"/>
      <c r="ICB4196" s="189"/>
      <c r="ICC4196" s="189"/>
      <c r="ICD4196" s="189"/>
      <c r="ICE4196" s="189"/>
      <c r="ICF4196" s="189"/>
      <c r="ICG4196" s="189"/>
      <c r="ICH4196" s="189"/>
      <c r="ICI4196" s="189"/>
      <c r="ICJ4196" s="189"/>
      <c r="ICK4196" s="189"/>
      <c r="ICL4196" s="189"/>
      <c r="ICM4196" s="189"/>
      <c r="ICN4196" s="189"/>
      <c r="ICO4196" s="189"/>
      <c r="ICP4196" s="189"/>
      <c r="ICQ4196" s="189"/>
      <c r="ICR4196" s="189"/>
      <c r="ICS4196" s="189"/>
      <c r="ICT4196" s="189"/>
      <c r="ICU4196" s="189"/>
      <c r="ICV4196" s="189"/>
      <c r="ICW4196" s="189"/>
      <c r="ICX4196" s="189"/>
      <c r="ICY4196" s="189"/>
      <c r="ICZ4196" s="189"/>
      <c r="IDA4196" s="189"/>
      <c r="IDB4196" s="189"/>
      <c r="IDC4196" s="189"/>
      <c r="IDD4196" s="189"/>
      <c r="IDE4196" s="189"/>
      <c r="IDF4196" s="189"/>
      <c r="IDG4196" s="189"/>
      <c r="IDH4196" s="189"/>
      <c r="IDI4196" s="189"/>
      <c r="IDJ4196" s="189"/>
      <c r="IDK4196" s="189"/>
      <c r="IDL4196" s="189"/>
      <c r="IDM4196" s="189"/>
      <c r="IDN4196" s="189"/>
      <c r="IDO4196" s="189"/>
      <c r="IDP4196" s="189"/>
      <c r="IDQ4196" s="189"/>
      <c r="IDR4196" s="189"/>
      <c r="IDS4196" s="189"/>
      <c r="IDT4196" s="189"/>
      <c r="IDU4196" s="189"/>
      <c r="IDV4196" s="189"/>
      <c r="IDW4196" s="189"/>
      <c r="IDX4196" s="189"/>
      <c r="IDY4196" s="189"/>
      <c r="IDZ4196" s="189"/>
      <c r="IEA4196" s="189"/>
      <c r="IEB4196" s="189"/>
      <c r="IEC4196" s="189"/>
      <c r="IED4196" s="189"/>
      <c r="IEE4196" s="189"/>
      <c r="IEF4196" s="189"/>
      <c r="IEG4196" s="189"/>
      <c r="IEH4196" s="189"/>
      <c r="IEI4196" s="189"/>
      <c r="IEJ4196" s="189"/>
      <c r="IEK4196" s="189"/>
      <c r="IEL4196" s="189"/>
      <c r="IEM4196" s="189"/>
      <c r="IEN4196" s="189"/>
      <c r="IEO4196" s="189"/>
      <c r="IEP4196" s="189"/>
      <c r="IEQ4196" s="189"/>
      <c r="IER4196" s="189"/>
      <c r="IES4196" s="189"/>
      <c r="IET4196" s="189"/>
      <c r="IEU4196" s="189"/>
      <c r="IEV4196" s="189"/>
      <c r="IEW4196" s="189"/>
      <c r="IEX4196" s="189"/>
      <c r="IEY4196" s="189"/>
      <c r="IEZ4196" s="189"/>
      <c r="IFA4196" s="189"/>
      <c r="IFB4196" s="189"/>
      <c r="IFC4196" s="189"/>
      <c r="IFD4196" s="189"/>
      <c r="IFE4196" s="189"/>
      <c r="IFF4196" s="189"/>
      <c r="IFG4196" s="189"/>
      <c r="IFH4196" s="189"/>
      <c r="IFI4196" s="189"/>
      <c r="IFJ4196" s="189"/>
      <c r="IFK4196" s="189"/>
      <c r="IFL4196" s="189"/>
      <c r="IFM4196" s="189"/>
      <c r="IFN4196" s="189"/>
      <c r="IFO4196" s="189"/>
      <c r="IFP4196" s="189"/>
      <c r="IFQ4196" s="189"/>
      <c r="IFR4196" s="189"/>
      <c r="IFS4196" s="189"/>
      <c r="IFT4196" s="189"/>
      <c r="IFU4196" s="189"/>
      <c r="IFV4196" s="189"/>
      <c r="IFW4196" s="189"/>
      <c r="IFX4196" s="189"/>
      <c r="IFY4196" s="189"/>
      <c r="IFZ4196" s="189"/>
      <c r="IGA4196" s="189"/>
      <c r="IGB4196" s="189"/>
      <c r="IGC4196" s="189"/>
      <c r="IGD4196" s="189"/>
      <c r="IGE4196" s="189"/>
      <c r="IGF4196" s="189"/>
      <c r="IGG4196" s="189"/>
      <c r="IGH4196" s="189"/>
      <c r="IGI4196" s="189"/>
      <c r="IGJ4196" s="189"/>
      <c r="IGK4196" s="189"/>
      <c r="IGL4196" s="189"/>
      <c r="IGM4196" s="189"/>
      <c r="IGN4196" s="189"/>
      <c r="IGO4196" s="189"/>
      <c r="IGP4196" s="189"/>
      <c r="IGQ4196" s="189"/>
      <c r="IGR4196" s="189"/>
      <c r="IGS4196" s="189"/>
      <c r="IGT4196" s="189"/>
      <c r="IGU4196" s="189"/>
      <c r="IGV4196" s="189"/>
      <c r="IGW4196" s="189"/>
      <c r="IGX4196" s="189"/>
      <c r="IGY4196" s="189"/>
      <c r="IGZ4196" s="189"/>
      <c r="IHA4196" s="189"/>
      <c r="IHB4196" s="189"/>
      <c r="IHC4196" s="189"/>
      <c r="IHD4196" s="189"/>
      <c r="IHE4196" s="189"/>
      <c r="IHF4196" s="189"/>
      <c r="IHG4196" s="189"/>
      <c r="IHH4196" s="189"/>
      <c r="IHI4196" s="189"/>
      <c r="IHJ4196" s="189"/>
      <c r="IHK4196" s="189"/>
      <c r="IHL4196" s="189"/>
      <c r="IHM4196" s="189"/>
      <c r="IHN4196" s="189"/>
      <c r="IHO4196" s="189"/>
      <c r="IHP4196" s="189"/>
      <c r="IHQ4196" s="189"/>
      <c r="IHR4196" s="189"/>
      <c r="IHS4196" s="189"/>
      <c r="IHT4196" s="189"/>
      <c r="IHU4196" s="189"/>
      <c r="IHV4196" s="189"/>
      <c r="IHW4196" s="189"/>
      <c r="IHX4196" s="189"/>
      <c r="IHY4196" s="189"/>
      <c r="IHZ4196" s="189"/>
      <c r="IIA4196" s="189"/>
      <c r="IIB4196" s="189"/>
      <c r="IIC4196" s="189"/>
      <c r="IID4196" s="189"/>
      <c r="IIE4196" s="189"/>
      <c r="IIF4196" s="189"/>
      <c r="IIG4196" s="189"/>
      <c r="IIH4196" s="189"/>
      <c r="III4196" s="189"/>
      <c r="IIJ4196" s="189"/>
      <c r="IIK4196" s="189"/>
      <c r="IIL4196" s="189"/>
      <c r="IIM4196" s="189"/>
      <c r="IIN4196" s="189"/>
      <c r="IIO4196" s="189"/>
      <c r="IIP4196" s="189"/>
      <c r="IIQ4196" s="189"/>
      <c r="IIR4196" s="189"/>
      <c r="IIS4196" s="189"/>
      <c r="IIT4196" s="189"/>
      <c r="IIU4196" s="189"/>
      <c r="IIV4196" s="189"/>
      <c r="IIW4196" s="189"/>
      <c r="IIX4196" s="189"/>
      <c r="IIY4196" s="189"/>
      <c r="IIZ4196" s="189"/>
      <c r="IJA4196" s="189"/>
      <c r="IJB4196" s="189"/>
      <c r="IJC4196" s="189"/>
      <c r="IJD4196" s="189"/>
      <c r="IJE4196" s="189"/>
      <c r="IJF4196" s="189"/>
      <c r="IJG4196" s="189"/>
      <c r="IJH4196" s="189"/>
      <c r="IJI4196" s="189"/>
      <c r="IJJ4196" s="189"/>
      <c r="IJK4196" s="189"/>
      <c r="IJL4196" s="189"/>
      <c r="IJM4196" s="189"/>
      <c r="IJN4196" s="189"/>
      <c r="IJO4196" s="189"/>
      <c r="IJP4196" s="189"/>
      <c r="IJQ4196" s="189"/>
      <c r="IJR4196" s="189"/>
      <c r="IJS4196" s="189"/>
      <c r="IJT4196" s="189"/>
      <c r="IJU4196" s="189"/>
      <c r="IJV4196" s="189"/>
      <c r="IJW4196" s="189"/>
      <c r="IJX4196" s="189"/>
      <c r="IJY4196" s="189"/>
      <c r="IJZ4196" s="189"/>
      <c r="IKA4196" s="189"/>
      <c r="IKB4196" s="189"/>
      <c r="IKC4196" s="189"/>
      <c r="IKD4196" s="189"/>
      <c r="IKE4196" s="189"/>
      <c r="IKF4196" s="189"/>
      <c r="IKG4196" s="189"/>
      <c r="IKH4196" s="189"/>
      <c r="IKI4196" s="189"/>
      <c r="IKJ4196" s="189"/>
      <c r="IKK4196" s="189"/>
      <c r="IKL4196" s="189"/>
      <c r="IKM4196" s="189"/>
      <c r="IKN4196" s="189"/>
      <c r="IKO4196" s="189"/>
      <c r="IKP4196" s="189"/>
      <c r="IKQ4196" s="189"/>
      <c r="IKR4196" s="189"/>
      <c r="IKS4196" s="189"/>
      <c r="IKT4196" s="189"/>
      <c r="IKU4196" s="189"/>
      <c r="IKV4196" s="189"/>
      <c r="IKW4196" s="189"/>
      <c r="IKX4196" s="189"/>
      <c r="IKY4196" s="189"/>
      <c r="IKZ4196" s="189"/>
      <c r="ILA4196" s="189"/>
      <c r="ILB4196" s="189"/>
      <c r="ILC4196" s="189"/>
      <c r="ILD4196" s="189"/>
      <c r="ILE4196" s="189"/>
      <c r="ILF4196" s="189"/>
      <c r="ILG4196" s="189"/>
      <c r="ILH4196" s="189"/>
      <c r="ILI4196" s="189"/>
      <c r="ILJ4196" s="189"/>
      <c r="ILK4196" s="189"/>
      <c r="ILL4196" s="189"/>
      <c r="ILM4196" s="189"/>
      <c r="ILN4196" s="189"/>
      <c r="ILO4196" s="189"/>
      <c r="ILP4196" s="189"/>
      <c r="ILQ4196" s="189"/>
      <c r="ILR4196" s="189"/>
      <c r="ILS4196" s="189"/>
      <c r="ILT4196" s="189"/>
      <c r="ILU4196" s="189"/>
      <c r="ILV4196" s="189"/>
      <c r="ILW4196" s="189"/>
      <c r="ILX4196" s="189"/>
      <c r="ILY4196" s="189"/>
      <c r="ILZ4196" s="189"/>
      <c r="IMA4196" s="189"/>
      <c r="IMB4196" s="189"/>
      <c r="IMC4196" s="189"/>
      <c r="IMD4196" s="189"/>
      <c r="IME4196" s="189"/>
      <c r="IMF4196" s="189"/>
      <c r="IMG4196" s="189"/>
      <c r="IMH4196" s="189"/>
      <c r="IMI4196" s="189"/>
      <c r="IMJ4196" s="189"/>
      <c r="IMK4196" s="189"/>
      <c r="IML4196" s="189"/>
      <c r="IMM4196" s="189"/>
      <c r="IMN4196" s="189"/>
      <c r="IMO4196" s="189"/>
      <c r="IMP4196" s="189"/>
      <c r="IMQ4196" s="189"/>
      <c r="IMR4196" s="189"/>
      <c r="IMS4196" s="189"/>
      <c r="IMT4196" s="189"/>
      <c r="IMU4196" s="189"/>
      <c r="IMV4196" s="189"/>
      <c r="IMW4196" s="189"/>
      <c r="IMX4196" s="189"/>
      <c r="IMY4196" s="189"/>
      <c r="IMZ4196" s="189"/>
      <c r="INA4196" s="189"/>
      <c r="INB4196" s="189"/>
      <c r="INC4196" s="189"/>
      <c r="IND4196" s="189"/>
      <c r="INE4196" s="189"/>
      <c r="INF4196" s="189"/>
      <c r="ING4196" s="189"/>
      <c r="INH4196" s="189"/>
      <c r="INI4196" s="189"/>
      <c r="INJ4196" s="189"/>
      <c r="INK4196" s="189"/>
      <c r="INL4196" s="189"/>
      <c r="INM4196" s="189"/>
      <c r="INN4196" s="189"/>
      <c r="INO4196" s="189"/>
      <c r="INP4196" s="189"/>
      <c r="INQ4196" s="189"/>
      <c r="INR4196" s="189"/>
      <c r="INS4196" s="189"/>
      <c r="INT4196" s="189"/>
      <c r="INU4196" s="189"/>
      <c r="INV4196" s="189"/>
      <c r="INW4196" s="189"/>
      <c r="INX4196" s="189"/>
      <c r="INY4196" s="189"/>
      <c r="INZ4196" s="189"/>
      <c r="IOA4196" s="189"/>
      <c r="IOB4196" s="189"/>
      <c r="IOC4196" s="189"/>
      <c r="IOD4196" s="189"/>
      <c r="IOE4196" s="189"/>
      <c r="IOF4196" s="189"/>
      <c r="IOG4196" s="189"/>
      <c r="IOH4196" s="189"/>
      <c r="IOI4196" s="189"/>
      <c r="IOJ4196" s="189"/>
      <c r="IOK4196" s="189"/>
      <c r="IOL4196" s="189"/>
      <c r="IOM4196" s="189"/>
      <c r="ION4196" s="189"/>
      <c r="IOO4196" s="189"/>
      <c r="IOP4196" s="189"/>
      <c r="IOQ4196" s="189"/>
      <c r="IOR4196" s="189"/>
      <c r="IOS4196" s="189"/>
      <c r="IOT4196" s="189"/>
      <c r="IOU4196" s="189"/>
      <c r="IOV4196" s="189"/>
      <c r="IOW4196" s="189"/>
      <c r="IOX4196" s="189"/>
      <c r="IOY4196" s="189"/>
      <c r="IOZ4196" s="189"/>
      <c r="IPA4196" s="189"/>
      <c r="IPB4196" s="189"/>
      <c r="IPC4196" s="189"/>
      <c r="IPD4196" s="189"/>
      <c r="IPE4196" s="189"/>
      <c r="IPF4196" s="189"/>
      <c r="IPG4196" s="189"/>
      <c r="IPH4196" s="189"/>
      <c r="IPI4196" s="189"/>
      <c r="IPJ4196" s="189"/>
      <c r="IPK4196" s="189"/>
      <c r="IPL4196" s="189"/>
      <c r="IPM4196" s="189"/>
      <c r="IPN4196" s="189"/>
      <c r="IPO4196" s="189"/>
      <c r="IPP4196" s="189"/>
      <c r="IPQ4196" s="189"/>
      <c r="IPR4196" s="189"/>
      <c r="IPS4196" s="189"/>
      <c r="IPT4196" s="189"/>
      <c r="IPU4196" s="189"/>
      <c r="IPV4196" s="189"/>
      <c r="IPW4196" s="189"/>
      <c r="IPX4196" s="189"/>
      <c r="IPY4196" s="189"/>
      <c r="IPZ4196" s="189"/>
      <c r="IQA4196" s="189"/>
      <c r="IQB4196" s="189"/>
      <c r="IQC4196" s="189"/>
      <c r="IQD4196" s="189"/>
      <c r="IQE4196" s="189"/>
      <c r="IQF4196" s="189"/>
      <c r="IQG4196" s="189"/>
      <c r="IQH4196" s="189"/>
      <c r="IQI4196" s="189"/>
      <c r="IQJ4196" s="189"/>
      <c r="IQK4196" s="189"/>
      <c r="IQL4196" s="189"/>
      <c r="IQM4196" s="189"/>
      <c r="IQN4196" s="189"/>
      <c r="IQO4196" s="189"/>
      <c r="IQP4196" s="189"/>
      <c r="IQQ4196" s="189"/>
      <c r="IQR4196" s="189"/>
      <c r="IQS4196" s="189"/>
      <c r="IQT4196" s="189"/>
      <c r="IQU4196" s="189"/>
      <c r="IQV4196" s="189"/>
      <c r="IQW4196" s="189"/>
      <c r="IQX4196" s="189"/>
      <c r="IQY4196" s="189"/>
      <c r="IQZ4196" s="189"/>
      <c r="IRA4196" s="189"/>
      <c r="IRB4196" s="189"/>
      <c r="IRC4196" s="189"/>
      <c r="IRD4196" s="189"/>
      <c r="IRE4196" s="189"/>
      <c r="IRF4196" s="189"/>
      <c r="IRG4196" s="189"/>
      <c r="IRH4196" s="189"/>
      <c r="IRI4196" s="189"/>
      <c r="IRJ4196" s="189"/>
      <c r="IRK4196" s="189"/>
      <c r="IRL4196" s="189"/>
      <c r="IRM4196" s="189"/>
      <c r="IRN4196" s="189"/>
      <c r="IRO4196" s="189"/>
      <c r="IRP4196" s="189"/>
      <c r="IRQ4196" s="189"/>
      <c r="IRR4196" s="189"/>
      <c r="IRS4196" s="189"/>
      <c r="IRT4196" s="189"/>
      <c r="IRU4196" s="189"/>
      <c r="IRV4196" s="189"/>
      <c r="IRW4196" s="189"/>
      <c r="IRX4196" s="189"/>
      <c r="IRY4196" s="189"/>
      <c r="IRZ4196" s="189"/>
      <c r="ISA4196" s="189"/>
      <c r="ISB4196" s="189"/>
      <c r="ISC4196" s="189"/>
      <c r="ISD4196" s="189"/>
      <c r="ISE4196" s="189"/>
      <c r="ISF4196" s="189"/>
      <c r="ISG4196" s="189"/>
      <c r="ISH4196" s="189"/>
      <c r="ISI4196" s="189"/>
      <c r="ISJ4196" s="189"/>
      <c r="ISK4196" s="189"/>
      <c r="ISL4196" s="189"/>
      <c r="ISM4196" s="189"/>
      <c r="ISN4196" s="189"/>
      <c r="ISO4196" s="189"/>
      <c r="ISP4196" s="189"/>
      <c r="ISQ4196" s="189"/>
      <c r="ISR4196" s="189"/>
      <c r="ISS4196" s="189"/>
      <c r="IST4196" s="189"/>
      <c r="ISU4196" s="189"/>
      <c r="ISV4196" s="189"/>
      <c r="ISW4196" s="189"/>
      <c r="ISX4196" s="189"/>
      <c r="ISY4196" s="189"/>
      <c r="ISZ4196" s="189"/>
      <c r="ITA4196" s="189"/>
      <c r="ITB4196" s="189"/>
      <c r="ITC4196" s="189"/>
      <c r="ITD4196" s="189"/>
      <c r="ITE4196" s="189"/>
      <c r="ITF4196" s="189"/>
      <c r="ITG4196" s="189"/>
      <c r="ITH4196" s="189"/>
      <c r="ITI4196" s="189"/>
      <c r="ITJ4196" s="189"/>
      <c r="ITK4196" s="189"/>
      <c r="ITL4196" s="189"/>
      <c r="ITM4196" s="189"/>
      <c r="ITN4196" s="189"/>
      <c r="ITO4196" s="189"/>
      <c r="ITP4196" s="189"/>
      <c r="ITQ4196" s="189"/>
      <c r="ITR4196" s="189"/>
      <c r="ITS4196" s="189"/>
      <c r="ITT4196" s="189"/>
      <c r="ITU4196" s="189"/>
      <c r="ITV4196" s="189"/>
      <c r="ITW4196" s="189"/>
      <c r="ITX4196" s="189"/>
      <c r="ITY4196" s="189"/>
      <c r="ITZ4196" s="189"/>
      <c r="IUA4196" s="189"/>
      <c r="IUB4196" s="189"/>
      <c r="IUC4196" s="189"/>
      <c r="IUD4196" s="189"/>
      <c r="IUE4196" s="189"/>
      <c r="IUF4196" s="189"/>
      <c r="IUG4196" s="189"/>
      <c r="IUH4196" s="189"/>
      <c r="IUI4196" s="189"/>
      <c r="IUJ4196" s="189"/>
      <c r="IUK4196" s="189"/>
      <c r="IUL4196" s="189"/>
      <c r="IUM4196" s="189"/>
      <c r="IUN4196" s="189"/>
      <c r="IUO4196" s="189"/>
      <c r="IUP4196" s="189"/>
      <c r="IUQ4196" s="189"/>
      <c r="IUR4196" s="189"/>
      <c r="IUS4196" s="189"/>
      <c r="IUT4196" s="189"/>
      <c r="IUU4196" s="189"/>
      <c r="IUV4196" s="189"/>
      <c r="IUW4196" s="189"/>
      <c r="IUX4196" s="189"/>
      <c r="IUY4196" s="189"/>
      <c r="IUZ4196" s="189"/>
      <c r="IVA4196" s="189"/>
      <c r="IVB4196" s="189"/>
      <c r="IVC4196" s="189"/>
      <c r="IVD4196" s="189"/>
      <c r="IVE4196" s="189"/>
      <c r="IVF4196" s="189"/>
      <c r="IVG4196" s="189"/>
      <c r="IVH4196" s="189"/>
      <c r="IVI4196" s="189"/>
      <c r="IVJ4196" s="189"/>
      <c r="IVK4196" s="189"/>
      <c r="IVL4196" s="189"/>
      <c r="IVM4196" s="189"/>
      <c r="IVN4196" s="189"/>
      <c r="IVO4196" s="189"/>
      <c r="IVP4196" s="189"/>
      <c r="IVQ4196" s="189"/>
      <c r="IVR4196" s="189"/>
      <c r="IVS4196" s="189"/>
      <c r="IVT4196" s="189"/>
      <c r="IVU4196" s="189"/>
      <c r="IVV4196" s="189"/>
      <c r="IVW4196" s="189"/>
      <c r="IVX4196" s="189"/>
      <c r="IVY4196" s="189"/>
      <c r="IVZ4196" s="189"/>
      <c r="IWA4196" s="189"/>
      <c r="IWB4196" s="189"/>
      <c r="IWC4196" s="189"/>
      <c r="IWD4196" s="189"/>
      <c r="IWE4196" s="189"/>
      <c r="IWF4196" s="189"/>
      <c r="IWG4196" s="189"/>
      <c r="IWH4196" s="189"/>
      <c r="IWI4196" s="189"/>
      <c r="IWJ4196" s="189"/>
      <c r="IWK4196" s="189"/>
      <c r="IWL4196" s="189"/>
      <c r="IWM4196" s="189"/>
      <c r="IWN4196" s="189"/>
      <c r="IWO4196" s="189"/>
      <c r="IWP4196" s="189"/>
      <c r="IWQ4196" s="189"/>
      <c r="IWR4196" s="189"/>
      <c r="IWS4196" s="189"/>
      <c r="IWT4196" s="189"/>
      <c r="IWU4196" s="189"/>
      <c r="IWV4196" s="189"/>
      <c r="IWW4196" s="189"/>
      <c r="IWX4196" s="189"/>
      <c r="IWY4196" s="189"/>
      <c r="IWZ4196" s="189"/>
      <c r="IXA4196" s="189"/>
      <c r="IXB4196" s="189"/>
      <c r="IXC4196" s="189"/>
      <c r="IXD4196" s="189"/>
      <c r="IXE4196" s="189"/>
      <c r="IXF4196" s="189"/>
      <c r="IXG4196" s="189"/>
      <c r="IXH4196" s="189"/>
      <c r="IXI4196" s="189"/>
      <c r="IXJ4196" s="189"/>
      <c r="IXK4196" s="189"/>
      <c r="IXL4196" s="189"/>
      <c r="IXM4196" s="189"/>
      <c r="IXN4196" s="189"/>
      <c r="IXO4196" s="189"/>
      <c r="IXP4196" s="189"/>
      <c r="IXQ4196" s="189"/>
      <c r="IXR4196" s="189"/>
      <c r="IXS4196" s="189"/>
      <c r="IXT4196" s="189"/>
      <c r="IXU4196" s="189"/>
      <c r="IXV4196" s="189"/>
      <c r="IXW4196" s="189"/>
      <c r="IXX4196" s="189"/>
      <c r="IXY4196" s="189"/>
      <c r="IXZ4196" s="189"/>
      <c r="IYA4196" s="189"/>
      <c r="IYB4196" s="189"/>
      <c r="IYC4196" s="189"/>
      <c r="IYD4196" s="189"/>
      <c r="IYE4196" s="189"/>
      <c r="IYF4196" s="189"/>
      <c r="IYG4196" s="189"/>
      <c r="IYH4196" s="189"/>
      <c r="IYI4196" s="189"/>
      <c r="IYJ4196" s="189"/>
      <c r="IYK4196" s="189"/>
      <c r="IYL4196" s="189"/>
      <c r="IYM4196" s="189"/>
      <c r="IYN4196" s="189"/>
      <c r="IYO4196" s="189"/>
      <c r="IYP4196" s="189"/>
      <c r="IYQ4196" s="189"/>
      <c r="IYR4196" s="189"/>
      <c r="IYS4196" s="189"/>
      <c r="IYT4196" s="189"/>
      <c r="IYU4196" s="189"/>
      <c r="IYV4196" s="189"/>
      <c r="IYW4196" s="189"/>
      <c r="IYX4196" s="189"/>
      <c r="IYY4196" s="189"/>
      <c r="IYZ4196" s="189"/>
      <c r="IZA4196" s="189"/>
      <c r="IZB4196" s="189"/>
      <c r="IZC4196" s="189"/>
      <c r="IZD4196" s="189"/>
      <c r="IZE4196" s="189"/>
      <c r="IZF4196" s="189"/>
      <c r="IZG4196" s="189"/>
      <c r="IZH4196" s="189"/>
      <c r="IZI4196" s="189"/>
      <c r="IZJ4196" s="189"/>
      <c r="IZK4196" s="189"/>
      <c r="IZL4196" s="189"/>
      <c r="IZM4196" s="189"/>
      <c r="IZN4196" s="189"/>
      <c r="IZO4196" s="189"/>
      <c r="IZP4196" s="189"/>
      <c r="IZQ4196" s="189"/>
      <c r="IZR4196" s="189"/>
      <c r="IZS4196" s="189"/>
      <c r="IZT4196" s="189"/>
      <c r="IZU4196" s="189"/>
      <c r="IZV4196" s="189"/>
      <c r="IZW4196" s="189"/>
      <c r="IZX4196" s="189"/>
      <c r="IZY4196" s="189"/>
      <c r="IZZ4196" s="189"/>
      <c r="JAA4196" s="189"/>
      <c r="JAB4196" s="189"/>
      <c r="JAC4196" s="189"/>
      <c r="JAD4196" s="189"/>
      <c r="JAE4196" s="189"/>
      <c r="JAF4196" s="189"/>
      <c r="JAG4196" s="189"/>
      <c r="JAH4196" s="189"/>
      <c r="JAI4196" s="189"/>
      <c r="JAJ4196" s="189"/>
      <c r="JAK4196" s="189"/>
      <c r="JAL4196" s="189"/>
      <c r="JAM4196" s="189"/>
      <c r="JAN4196" s="189"/>
      <c r="JAO4196" s="189"/>
      <c r="JAP4196" s="189"/>
      <c r="JAQ4196" s="189"/>
      <c r="JAR4196" s="189"/>
      <c r="JAS4196" s="189"/>
      <c r="JAT4196" s="189"/>
      <c r="JAU4196" s="189"/>
      <c r="JAV4196" s="189"/>
      <c r="JAW4196" s="189"/>
      <c r="JAX4196" s="189"/>
      <c r="JAY4196" s="189"/>
      <c r="JAZ4196" s="189"/>
      <c r="JBA4196" s="189"/>
      <c r="JBB4196" s="189"/>
      <c r="JBC4196" s="189"/>
      <c r="JBD4196" s="189"/>
      <c r="JBE4196" s="189"/>
      <c r="JBF4196" s="189"/>
      <c r="JBG4196" s="189"/>
      <c r="JBH4196" s="189"/>
      <c r="JBI4196" s="189"/>
      <c r="JBJ4196" s="189"/>
      <c r="JBK4196" s="189"/>
      <c r="JBL4196" s="189"/>
      <c r="JBM4196" s="189"/>
      <c r="JBN4196" s="189"/>
      <c r="JBO4196" s="189"/>
      <c r="JBP4196" s="189"/>
      <c r="JBQ4196" s="189"/>
      <c r="JBR4196" s="189"/>
      <c r="JBS4196" s="189"/>
      <c r="JBT4196" s="189"/>
      <c r="JBU4196" s="189"/>
      <c r="JBV4196" s="189"/>
      <c r="JBW4196" s="189"/>
      <c r="JBX4196" s="189"/>
      <c r="JBY4196" s="189"/>
      <c r="JBZ4196" s="189"/>
      <c r="JCA4196" s="189"/>
      <c r="JCB4196" s="189"/>
      <c r="JCC4196" s="189"/>
      <c r="JCD4196" s="189"/>
      <c r="JCE4196" s="189"/>
      <c r="JCF4196" s="189"/>
      <c r="JCG4196" s="189"/>
      <c r="JCH4196" s="189"/>
      <c r="JCI4196" s="189"/>
      <c r="JCJ4196" s="189"/>
      <c r="JCK4196" s="189"/>
      <c r="JCL4196" s="189"/>
      <c r="JCM4196" s="189"/>
      <c r="JCN4196" s="189"/>
      <c r="JCO4196" s="189"/>
      <c r="JCP4196" s="189"/>
      <c r="JCQ4196" s="189"/>
      <c r="JCR4196" s="189"/>
      <c r="JCS4196" s="189"/>
      <c r="JCT4196" s="189"/>
      <c r="JCU4196" s="189"/>
      <c r="JCV4196" s="189"/>
      <c r="JCW4196" s="189"/>
      <c r="JCX4196" s="189"/>
      <c r="JCY4196" s="189"/>
      <c r="JCZ4196" s="189"/>
      <c r="JDA4196" s="189"/>
      <c r="JDB4196" s="189"/>
      <c r="JDC4196" s="189"/>
      <c r="JDD4196" s="189"/>
      <c r="JDE4196" s="189"/>
      <c r="JDF4196" s="189"/>
      <c r="JDG4196" s="189"/>
      <c r="JDH4196" s="189"/>
      <c r="JDI4196" s="189"/>
      <c r="JDJ4196" s="189"/>
      <c r="JDK4196" s="189"/>
      <c r="JDL4196" s="189"/>
      <c r="JDM4196" s="189"/>
      <c r="JDN4196" s="189"/>
      <c r="JDO4196" s="189"/>
      <c r="JDP4196" s="189"/>
      <c r="JDQ4196" s="189"/>
      <c r="JDR4196" s="189"/>
      <c r="JDS4196" s="189"/>
      <c r="JDT4196" s="189"/>
      <c r="JDU4196" s="189"/>
      <c r="JDV4196" s="189"/>
      <c r="JDW4196" s="189"/>
      <c r="JDX4196" s="189"/>
      <c r="JDY4196" s="189"/>
      <c r="JDZ4196" s="189"/>
      <c r="JEA4196" s="189"/>
      <c r="JEB4196" s="189"/>
      <c r="JEC4196" s="189"/>
      <c r="JED4196" s="189"/>
      <c r="JEE4196" s="189"/>
      <c r="JEF4196" s="189"/>
      <c r="JEG4196" s="189"/>
      <c r="JEH4196" s="189"/>
      <c r="JEI4196" s="189"/>
      <c r="JEJ4196" s="189"/>
      <c r="JEK4196" s="189"/>
      <c r="JEL4196" s="189"/>
      <c r="JEM4196" s="189"/>
      <c r="JEN4196" s="189"/>
      <c r="JEO4196" s="189"/>
      <c r="JEP4196" s="189"/>
      <c r="JEQ4196" s="189"/>
      <c r="JER4196" s="189"/>
      <c r="JES4196" s="189"/>
      <c r="JET4196" s="189"/>
      <c r="JEU4196" s="189"/>
      <c r="JEV4196" s="189"/>
      <c r="JEW4196" s="189"/>
      <c r="JEX4196" s="189"/>
      <c r="JEY4196" s="189"/>
      <c r="JEZ4196" s="189"/>
      <c r="JFA4196" s="189"/>
      <c r="JFB4196" s="189"/>
      <c r="JFC4196" s="189"/>
      <c r="JFD4196" s="189"/>
      <c r="JFE4196" s="189"/>
      <c r="JFF4196" s="189"/>
      <c r="JFG4196" s="189"/>
      <c r="JFH4196" s="189"/>
      <c r="JFI4196" s="189"/>
      <c r="JFJ4196" s="189"/>
      <c r="JFK4196" s="189"/>
      <c r="JFL4196" s="189"/>
      <c r="JFM4196" s="189"/>
      <c r="JFN4196" s="189"/>
      <c r="JFO4196" s="189"/>
      <c r="JFP4196" s="189"/>
      <c r="JFQ4196" s="189"/>
      <c r="JFR4196" s="189"/>
      <c r="JFS4196" s="189"/>
      <c r="JFT4196" s="189"/>
      <c r="JFU4196" s="189"/>
      <c r="JFV4196" s="189"/>
      <c r="JFW4196" s="189"/>
      <c r="JFX4196" s="189"/>
      <c r="JFY4196" s="189"/>
      <c r="JFZ4196" s="189"/>
      <c r="JGA4196" s="189"/>
      <c r="JGB4196" s="189"/>
      <c r="JGC4196" s="189"/>
      <c r="JGD4196" s="189"/>
      <c r="JGE4196" s="189"/>
      <c r="JGF4196" s="189"/>
      <c r="JGG4196" s="189"/>
      <c r="JGH4196" s="189"/>
      <c r="JGI4196" s="189"/>
      <c r="JGJ4196" s="189"/>
      <c r="JGK4196" s="189"/>
      <c r="JGL4196" s="189"/>
      <c r="JGM4196" s="189"/>
      <c r="JGN4196" s="189"/>
      <c r="JGO4196" s="189"/>
      <c r="JGP4196" s="189"/>
      <c r="JGQ4196" s="189"/>
      <c r="JGR4196" s="189"/>
      <c r="JGS4196" s="189"/>
      <c r="JGT4196" s="189"/>
      <c r="JGU4196" s="189"/>
      <c r="JGV4196" s="189"/>
      <c r="JGW4196" s="189"/>
      <c r="JGX4196" s="189"/>
      <c r="JGY4196" s="189"/>
      <c r="JGZ4196" s="189"/>
      <c r="JHA4196" s="189"/>
      <c r="JHB4196" s="189"/>
      <c r="JHC4196" s="189"/>
      <c r="JHD4196" s="189"/>
      <c r="JHE4196" s="189"/>
      <c r="JHF4196" s="189"/>
      <c r="JHG4196" s="189"/>
      <c r="JHH4196" s="189"/>
      <c r="JHI4196" s="189"/>
      <c r="JHJ4196" s="189"/>
      <c r="JHK4196" s="189"/>
      <c r="JHL4196" s="189"/>
      <c r="JHM4196" s="189"/>
      <c r="JHN4196" s="189"/>
      <c r="JHO4196" s="189"/>
      <c r="JHP4196" s="189"/>
      <c r="JHQ4196" s="189"/>
      <c r="JHR4196" s="189"/>
      <c r="JHS4196" s="189"/>
      <c r="JHT4196" s="189"/>
      <c r="JHU4196" s="189"/>
      <c r="JHV4196" s="189"/>
      <c r="JHW4196" s="189"/>
      <c r="JHX4196" s="189"/>
      <c r="JHY4196" s="189"/>
      <c r="JHZ4196" s="189"/>
      <c r="JIA4196" s="189"/>
      <c r="JIB4196" s="189"/>
      <c r="JIC4196" s="189"/>
      <c r="JID4196" s="189"/>
      <c r="JIE4196" s="189"/>
      <c r="JIF4196" s="189"/>
      <c r="JIG4196" s="189"/>
      <c r="JIH4196" s="189"/>
      <c r="JII4196" s="189"/>
      <c r="JIJ4196" s="189"/>
      <c r="JIK4196" s="189"/>
      <c r="JIL4196" s="189"/>
      <c r="JIM4196" s="189"/>
      <c r="JIN4196" s="189"/>
      <c r="JIO4196" s="189"/>
      <c r="JIP4196" s="189"/>
      <c r="JIQ4196" s="189"/>
      <c r="JIR4196" s="189"/>
      <c r="JIS4196" s="189"/>
      <c r="JIT4196" s="189"/>
      <c r="JIU4196" s="189"/>
      <c r="JIV4196" s="189"/>
      <c r="JIW4196" s="189"/>
      <c r="JIX4196" s="189"/>
      <c r="JIY4196" s="189"/>
      <c r="JIZ4196" s="189"/>
      <c r="JJA4196" s="189"/>
      <c r="JJB4196" s="189"/>
      <c r="JJC4196" s="189"/>
      <c r="JJD4196" s="189"/>
      <c r="JJE4196" s="189"/>
      <c r="JJF4196" s="189"/>
      <c r="JJG4196" s="189"/>
      <c r="JJH4196" s="189"/>
      <c r="JJI4196" s="189"/>
      <c r="JJJ4196" s="189"/>
      <c r="JJK4196" s="189"/>
      <c r="JJL4196" s="189"/>
      <c r="JJM4196" s="189"/>
      <c r="JJN4196" s="189"/>
      <c r="JJO4196" s="189"/>
      <c r="JJP4196" s="189"/>
      <c r="JJQ4196" s="189"/>
      <c r="JJR4196" s="189"/>
      <c r="JJS4196" s="189"/>
      <c r="JJT4196" s="189"/>
      <c r="JJU4196" s="189"/>
      <c r="JJV4196" s="189"/>
      <c r="JJW4196" s="189"/>
      <c r="JJX4196" s="189"/>
      <c r="JJY4196" s="189"/>
      <c r="JJZ4196" s="189"/>
      <c r="JKA4196" s="189"/>
      <c r="JKB4196" s="189"/>
      <c r="JKC4196" s="189"/>
      <c r="JKD4196" s="189"/>
      <c r="JKE4196" s="189"/>
      <c r="JKF4196" s="189"/>
      <c r="JKG4196" s="189"/>
      <c r="JKH4196" s="189"/>
      <c r="JKI4196" s="189"/>
      <c r="JKJ4196" s="189"/>
      <c r="JKK4196" s="189"/>
      <c r="JKL4196" s="189"/>
      <c r="JKM4196" s="189"/>
      <c r="JKN4196" s="189"/>
      <c r="JKO4196" s="189"/>
      <c r="JKP4196" s="189"/>
      <c r="JKQ4196" s="189"/>
      <c r="JKR4196" s="189"/>
      <c r="JKS4196" s="189"/>
      <c r="JKT4196" s="189"/>
      <c r="JKU4196" s="189"/>
      <c r="JKV4196" s="189"/>
      <c r="JKW4196" s="189"/>
      <c r="JKX4196" s="189"/>
      <c r="JKY4196" s="189"/>
      <c r="JKZ4196" s="189"/>
      <c r="JLA4196" s="189"/>
      <c r="JLB4196" s="189"/>
      <c r="JLC4196" s="189"/>
      <c r="JLD4196" s="189"/>
      <c r="JLE4196" s="189"/>
      <c r="JLF4196" s="189"/>
      <c r="JLG4196" s="189"/>
      <c r="JLH4196" s="189"/>
      <c r="JLI4196" s="189"/>
      <c r="JLJ4196" s="189"/>
      <c r="JLK4196" s="189"/>
      <c r="JLL4196" s="189"/>
      <c r="JLM4196" s="189"/>
      <c r="JLN4196" s="189"/>
      <c r="JLO4196" s="189"/>
      <c r="JLP4196" s="189"/>
      <c r="JLQ4196" s="189"/>
      <c r="JLR4196" s="189"/>
      <c r="JLS4196" s="189"/>
      <c r="JLT4196" s="189"/>
      <c r="JLU4196" s="189"/>
      <c r="JLV4196" s="189"/>
      <c r="JLW4196" s="189"/>
      <c r="JLX4196" s="189"/>
      <c r="JLY4196" s="189"/>
      <c r="JLZ4196" s="189"/>
      <c r="JMA4196" s="189"/>
      <c r="JMB4196" s="189"/>
      <c r="JMC4196" s="189"/>
      <c r="JMD4196" s="189"/>
      <c r="JME4196" s="189"/>
      <c r="JMF4196" s="189"/>
      <c r="JMG4196" s="189"/>
      <c r="JMH4196" s="189"/>
      <c r="JMI4196" s="189"/>
      <c r="JMJ4196" s="189"/>
      <c r="JMK4196" s="189"/>
      <c r="JML4196" s="189"/>
      <c r="JMM4196" s="189"/>
      <c r="JMN4196" s="189"/>
      <c r="JMO4196" s="189"/>
      <c r="JMP4196" s="189"/>
      <c r="JMQ4196" s="189"/>
      <c r="JMR4196" s="189"/>
      <c r="JMS4196" s="189"/>
      <c r="JMT4196" s="189"/>
      <c r="JMU4196" s="189"/>
      <c r="JMV4196" s="189"/>
      <c r="JMW4196" s="189"/>
      <c r="JMX4196" s="189"/>
      <c r="JMY4196" s="189"/>
      <c r="JMZ4196" s="189"/>
      <c r="JNA4196" s="189"/>
      <c r="JNB4196" s="189"/>
      <c r="JNC4196" s="189"/>
      <c r="JND4196" s="189"/>
      <c r="JNE4196" s="189"/>
      <c r="JNF4196" s="189"/>
      <c r="JNG4196" s="189"/>
      <c r="JNH4196" s="189"/>
      <c r="JNI4196" s="189"/>
      <c r="JNJ4196" s="189"/>
      <c r="JNK4196" s="189"/>
      <c r="JNL4196" s="189"/>
      <c r="JNM4196" s="189"/>
      <c r="JNN4196" s="189"/>
      <c r="JNO4196" s="189"/>
      <c r="JNP4196" s="189"/>
      <c r="JNQ4196" s="189"/>
      <c r="JNR4196" s="189"/>
      <c r="JNS4196" s="189"/>
      <c r="JNT4196" s="189"/>
      <c r="JNU4196" s="189"/>
      <c r="JNV4196" s="189"/>
      <c r="JNW4196" s="189"/>
      <c r="JNX4196" s="189"/>
      <c r="JNY4196" s="189"/>
      <c r="JNZ4196" s="189"/>
      <c r="JOA4196" s="189"/>
      <c r="JOB4196" s="189"/>
      <c r="JOC4196" s="189"/>
      <c r="JOD4196" s="189"/>
      <c r="JOE4196" s="189"/>
      <c r="JOF4196" s="189"/>
      <c r="JOG4196" s="189"/>
      <c r="JOH4196" s="189"/>
      <c r="JOI4196" s="189"/>
      <c r="JOJ4196" s="189"/>
      <c r="JOK4196" s="189"/>
      <c r="JOL4196" s="189"/>
      <c r="JOM4196" s="189"/>
      <c r="JON4196" s="189"/>
      <c r="JOO4196" s="189"/>
      <c r="JOP4196" s="189"/>
      <c r="JOQ4196" s="189"/>
      <c r="JOR4196" s="189"/>
      <c r="JOS4196" s="189"/>
      <c r="JOT4196" s="189"/>
      <c r="JOU4196" s="189"/>
      <c r="JOV4196" s="189"/>
      <c r="JOW4196" s="189"/>
      <c r="JOX4196" s="189"/>
      <c r="JOY4196" s="189"/>
      <c r="JOZ4196" s="189"/>
      <c r="JPA4196" s="189"/>
      <c r="JPB4196" s="189"/>
      <c r="JPC4196" s="189"/>
      <c r="JPD4196" s="189"/>
      <c r="JPE4196" s="189"/>
      <c r="JPF4196" s="189"/>
      <c r="JPG4196" s="189"/>
      <c r="JPH4196" s="189"/>
      <c r="JPI4196" s="189"/>
      <c r="JPJ4196" s="189"/>
      <c r="JPK4196" s="189"/>
      <c r="JPL4196" s="189"/>
      <c r="JPM4196" s="189"/>
      <c r="JPN4196" s="189"/>
      <c r="JPO4196" s="189"/>
      <c r="JPP4196" s="189"/>
      <c r="JPQ4196" s="189"/>
      <c r="JPR4196" s="189"/>
      <c r="JPS4196" s="189"/>
      <c r="JPT4196" s="189"/>
      <c r="JPU4196" s="189"/>
      <c r="JPV4196" s="189"/>
      <c r="JPW4196" s="189"/>
      <c r="JPX4196" s="189"/>
      <c r="JPY4196" s="189"/>
      <c r="JPZ4196" s="189"/>
      <c r="JQA4196" s="189"/>
      <c r="JQB4196" s="189"/>
      <c r="JQC4196" s="189"/>
      <c r="JQD4196" s="189"/>
      <c r="JQE4196" s="189"/>
      <c r="JQF4196" s="189"/>
      <c r="JQG4196" s="189"/>
      <c r="JQH4196" s="189"/>
      <c r="JQI4196" s="189"/>
      <c r="JQJ4196" s="189"/>
      <c r="JQK4196" s="189"/>
      <c r="JQL4196" s="189"/>
      <c r="JQM4196" s="189"/>
      <c r="JQN4196" s="189"/>
      <c r="JQO4196" s="189"/>
      <c r="JQP4196" s="189"/>
      <c r="JQQ4196" s="189"/>
      <c r="JQR4196" s="189"/>
      <c r="JQS4196" s="189"/>
      <c r="JQT4196" s="189"/>
      <c r="JQU4196" s="189"/>
      <c r="JQV4196" s="189"/>
      <c r="JQW4196" s="189"/>
      <c r="JQX4196" s="189"/>
      <c r="JQY4196" s="189"/>
      <c r="JQZ4196" s="189"/>
      <c r="JRA4196" s="189"/>
      <c r="JRB4196" s="189"/>
      <c r="JRC4196" s="189"/>
      <c r="JRD4196" s="189"/>
      <c r="JRE4196" s="189"/>
      <c r="JRF4196" s="189"/>
      <c r="JRG4196" s="189"/>
      <c r="JRH4196" s="189"/>
      <c r="JRI4196" s="189"/>
      <c r="JRJ4196" s="189"/>
      <c r="JRK4196" s="189"/>
      <c r="JRL4196" s="189"/>
      <c r="JRM4196" s="189"/>
      <c r="JRN4196" s="189"/>
      <c r="JRO4196" s="189"/>
      <c r="JRP4196" s="189"/>
      <c r="JRQ4196" s="189"/>
      <c r="JRR4196" s="189"/>
      <c r="JRS4196" s="189"/>
      <c r="JRT4196" s="189"/>
      <c r="JRU4196" s="189"/>
      <c r="JRV4196" s="189"/>
      <c r="JRW4196" s="189"/>
      <c r="JRX4196" s="189"/>
      <c r="JRY4196" s="189"/>
      <c r="JRZ4196" s="189"/>
      <c r="JSA4196" s="189"/>
      <c r="JSB4196" s="189"/>
      <c r="JSC4196" s="189"/>
      <c r="JSD4196" s="189"/>
      <c r="JSE4196" s="189"/>
      <c r="JSF4196" s="189"/>
      <c r="JSG4196" s="189"/>
      <c r="JSH4196" s="189"/>
      <c r="JSI4196" s="189"/>
      <c r="JSJ4196" s="189"/>
      <c r="JSK4196" s="189"/>
      <c r="JSL4196" s="189"/>
      <c r="JSM4196" s="189"/>
      <c r="JSN4196" s="189"/>
      <c r="JSO4196" s="189"/>
      <c r="JSP4196" s="189"/>
      <c r="JSQ4196" s="189"/>
      <c r="JSR4196" s="189"/>
      <c r="JSS4196" s="189"/>
      <c r="JST4196" s="189"/>
      <c r="JSU4196" s="189"/>
      <c r="JSV4196" s="189"/>
      <c r="JSW4196" s="189"/>
      <c r="JSX4196" s="189"/>
      <c r="JSY4196" s="189"/>
      <c r="JSZ4196" s="189"/>
      <c r="JTA4196" s="189"/>
      <c r="JTB4196" s="189"/>
      <c r="JTC4196" s="189"/>
      <c r="JTD4196" s="189"/>
      <c r="JTE4196" s="189"/>
      <c r="JTF4196" s="189"/>
      <c r="JTG4196" s="189"/>
      <c r="JTH4196" s="189"/>
      <c r="JTI4196" s="189"/>
      <c r="JTJ4196" s="189"/>
      <c r="JTK4196" s="189"/>
      <c r="JTL4196" s="189"/>
      <c r="JTM4196" s="189"/>
      <c r="JTN4196" s="189"/>
      <c r="JTO4196" s="189"/>
      <c r="JTP4196" s="189"/>
      <c r="JTQ4196" s="189"/>
      <c r="JTR4196" s="189"/>
      <c r="JTS4196" s="189"/>
      <c r="JTT4196" s="189"/>
      <c r="JTU4196" s="189"/>
      <c r="JTV4196" s="189"/>
      <c r="JTW4196" s="189"/>
      <c r="JTX4196" s="189"/>
      <c r="JTY4196" s="189"/>
      <c r="JTZ4196" s="189"/>
      <c r="JUA4196" s="189"/>
      <c r="JUB4196" s="189"/>
      <c r="JUC4196" s="189"/>
      <c r="JUD4196" s="189"/>
      <c r="JUE4196" s="189"/>
      <c r="JUF4196" s="189"/>
      <c r="JUG4196" s="189"/>
      <c r="JUH4196" s="189"/>
      <c r="JUI4196" s="189"/>
      <c r="JUJ4196" s="189"/>
      <c r="JUK4196" s="189"/>
      <c r="JUL4196" s="189"/>
      <c r="JUM4196" s="189"/>
      <c r="JUN4196" s="189"/>
      <c r="JUO4196" s="189"/>
      <c r="JUP4196" s="189"/>
      <c r="JUQ4196" s="189"/>
      <c r="JUR4196" s="189"/>
      <c r="JUS4196" s="189"/>
      <c r="JUT4196" s="189"/>
      <c r="JUU4196" s="189"/>
      <c r="JUV4196" s="189"/>
      <c r="JUW4196" s="189"/>
      <c r="JUX4196" s="189"/>
      <c r="JUY4196" s="189"/>
      <c r="JUZ4196" s="189"/>
      <c r="JVA4196" s="189"/>
      <c r="JVB4196" s="189"/>
      <c r="JVC4196" s="189"/>
      <c r="JVD4196" s="189"/>
      <c r="JVE4196" s="189"/>
      <c r="JVF4196" s="189"/>
      <c r="JVG4196" s="189"/>
      <c r="JVH4196" s="189"/>
      <c r="JVI4196" s="189"/>
      <c r="JVJ4196" s="189"/>
      <c r="JVK4196" s="189"/>
      <c r="JVL4196" s="189"/>
      <c r="JVM4196" s="189"/>
      <c r="JVN4196" s="189"/>
      <c r="JVO4196" s="189"/>
      <c r="JVP4196" s="189"/>
      <c r="JVQ4196" s="189"/>
      <c r="JVR4196" s="189"/>
      <c r="JVS4196" s="189"/>
      <c r="JVT4196" s="189"/>
      <c r="JVU4196" s="189"/>
      <c r="JVV4196" s="189"/>
      <c r="JVW4196" s="189"/>
      <c r="JVX4196" s="189"/>
      <c r="JVY4196" s="189"/>
      <c r="JVZ4196" s="189"/>
      <c r="JWA4196" s="189"/>
      <c r="JWB4196" s="189"/>
      <c r="JWC4196" s="189"/>
      <c r="JWD4196" s="189"/>
      <c r="JWE4196" s="189"/>
      <c r="JWF4196" s="189"/>
      <c r="JWG4196" s="189"/>
      <c r="JWH4196" s="189"/>
      <c r="JWI4196" s="189"/>
      <c r="JWJ4196" s="189"/>
      <c r="JWK4196" s="189"/>
      <c r="JWL4196" s="189"/>
      <c r="JWM4196" s="189"/>
      <c r="JWN4196" s="189"/>
      <c r="JWO4196" s="189"/>
      <c r="JWP4196" s="189"/>
      <c r="JWQ4196" s="189"/>
      <c r="JWR4196" s="189"/>
      <c r="JWS4196" s="189"/>
      <c r="JWT4196" s="189"/>
      <c r="JWU4196" s="189"/>
      <c r="JWV4196" s="189"/>
      <c r="JWW4196" s="189"/>
      <c r="JWX4196" s="189"/>
      <c r="JWY4196" s="189"/>
      <c r="JWZ4196" s="189"/>
      <c r="JXA4196" s="189"/>
      <c r="JXB4196" s="189"/>
      <c r="JXC4196" s="189"/>
      <c r="JXD4196" s="189"/>
      <c r="JXE4196" s="189"/>
      <c r="JXF4196" s="189"/>
      <c r="JXG4196" s="189"/>
      <c r="JXH4196" s="189"/>
      <c r="JXI4196" s="189"/>
      <c r="JXJ4196" s="189"/>
      <c r="JXK4196" s="189"/>
      <c r="JXL4196" s="189"/>
      <c r="JXM4196" s="189"/>
      <c r="JXN4196" s="189"/>
      <c r="JXO4196" s="189"/>
      <c r="JXP4196" s="189"/>
      <c r="JXQ4196" s="189"/>
      <c r="JXR4196" s="189"/>
      <c r="JXS4196" s="189"/>
      <c r="JXT4196" s="189"/>
      <c r="JXU4196" s="189"/>
      <c r="JXV4196" s="189"/>
      <c r="JXW4196" s="189"/>
      <c r="JXX4196" s="189"/>
      <c r="JXY4196" s="189"/>
      <c r="JXZ4196" s="189"/>
      <c r="JYA4196" s="189"/>
      <c r="JYB4196" s="189"/>
      <c r="JYC4196" s="189"/>
      <c r="JYD4196" s="189"/>
      <c r="JYE4196" s="189"/>
      <c r="JYF4196" s="189"/>
      <c r="JYG4196" s="189"/>
      <c r="JYH4196" s="189"/>
      <c r="JYI4196" s="189"/>
      <c r="JYJ4196" s="189"/>
      <c r="JYK4196" s="189"/>
      <c r="JYL4196" s="189"/>
      <c r="JYM4196" s="189"/>
      <c r="JYN4196" s="189"/>
      <c r="JYO4196" s="189"/>
      <c r="JYP4196" s="189"/>
      <c r="JYQ4196" s="189"/>
      <c r="JYR4196" s="189"/>
      <c r="JYS4196" s="189"/>
      <c r="JYT4196" s="189"/>
      <c r="JYU4196" s="189"/>
      <c r="JYV4196" s="189"/>
      <c r="JYW4196" s="189"/>
      <c r="JYX4196" s="189"/>
      <c r="JYY4196" s="189"/>
      <c r="JYZ4196" s="189"/>
      <c r="JZA4196" s="189"/>
      <c r="JZB4196" s="189"/>
      <c r="JZC4196" s="189"/>
      <c r="JZD4196" s="189"/>
      <c r="JZE4196" s="189"/>
      <c r="JZF4196" s="189"/>
      <c r="JZG4196" s="189"/>
      <c r="JZH4196" s="189"/>
      <c r="JZI4196" s="189"/>
      <c r="JZJ4196" s="189"/>
      <c r="JZK4196" s="189"/>
      <c r="JZL4196" s="189"/>
      <c r="JZM4196" s="189"/>
      <c r="JZN4196" s="189"/>
      <c r="JZO4196" s="189"/>
      <c r="JZP4196" s="189"/>
      <c r="JZQ4196" s="189"/>
      <c r="JZR4196" s="189"/>
      <c r="JZS4196" s="189"/>
      <c r="JZT4196" s="189"/>
      <c r="JZU4196" s="189"/>
      <c r="JZV4196" s="189"/>
      <c r="JZW4196" s="189"/>
      <c r="JZX4196" s="189"/>
      <c r="JZY4196" s="189"/>
      <c r="JZZ4196" s="189"/>
      <c r="KAA4196" s="189"/>
      <c r="KAB4196" s="189"/>
      <c r="KAC4196" s="189"/>
      <c r="KAD4196" s="189"/>
      <c r="KAE4196" s="189"/>
      <c r="KAF4196" s="189"/>
      <c r="KAG4196" s="189"/>
      <c r="KAH4196" s="189"/>
      <c r="KAI4196" s="189"/>
      <c r="KAJ4196" s="189"/>
      <c r="KAK4196" s="189"/>
      <c r="KAL4196" s="189"/>
      <c r="KAM4196" s="189"/>
      <c r="KAN4196" s="189"/>
      <c r="KAO4196" s="189"/>
      <c r="KAP4196" s="189"/>
      <c r="KAQ4196" s="189"/>
      <c r="KAR4196" s="189"/>
      <c r="KAS4196" s="189"/>
      <c r="KAT4196" s="189"/>
      <c r="KAU4196" s="189"/>
      <c r="KAV4196" s="189"/>
      <c r="KAW4196" s="189"/>
      <c r="KAX4196" s="189"/>
      <c r="KAY4196" s="189"/>
      <c r="KAZ4196" s="189"/>
      <c r="KBA4196" s="189"/>
      <c r="KBB4196" s="189"/>
      <c r="KBC4196" s="189"/>
      <c r="KBD4196" s="189"/>
      <c r="KBE4196" s="189"/>
      <c r="KBF4196" s="189"/>
      <c r="KBG4196" s="189"/>
      <c r="KBH4196" s="189"/>
      <c r="KBI4196" s="189"/>
      <c r="KBJ4196" s="189"/>
      <c r="KBK4196" s="189"/>
      <c r="KBL4196" s="189"/>
      <c r="KBM4196" s="189"/>
      <c r="KBN4196" s="189"/>
      <c r="KBO4196" s="189"/>
      <c r="KBP4196" s="189"/>
      <c r="KBQ4196" s="189"/>
      <c r="KBR4196" s="189"/>
      <c r="KBS4196" s="189"/>
      <c r="KBT4196" s="189"/>
      <c r="KBU4196" s="189"/>
      <c r="KBV4196" s="189"/>
      <c r="KBW4196" s="189"/>
      <c r="KBX4196" s="189"/>
      <c r="KBY4196" s="189"/>
      <c r="KBZ4196" s="189"/>
      <c r="KCA4196" s="189"/>
      <c r="KCB4196" s="189"/>
      <c r="KCC4196" s="189"/>
      <c r="KCD4196" s="189"/>
      <c r="KCE4196" s="189"/>
      <c r="KCF4196" s="189"/>
      <c r="KCG4196" s="189"/>
      <c r="KCH4196" s="189"/>
      <c r="KCI4196" s="189"/>
      <c r="KCJ4196" s="189"/>
      <c r="KCK4196" s="189"/>
      <c r="KCL4196" s="189"/>
      <c r="KCM4196" s="189"/>
      <c r="KCN4196" s="189"/>
      <c r="KCO4196" s="189"/>
      <c r="KCP4196" s="189"/>
      <c r="KCQ4196" s="189"/>
      <c r="KCR4196" s="189"/>
      <c r="KCS4196" s="189"/>
      <c r="KCT4196" s="189"/>
      <c r="KCU4196" s="189"/>
      <c r="KCV4196" s="189"/>
      <c r="KCW4196" s="189"/>
      <c r="KCX4196" s="189"/>
      <c r="KCY4196" s="189"/>
      <c r="KCZ4196" s="189"/>
      <c r="KDA4196" s="189"/>
      <c r="KDB4196" s="189"/>
      <c r="KDC4196" s="189"/>
      <c r="KDD4196" s="189"/>
      <c r="KDE4196" s="189"/>
      <c r="KDF4196" s="189"/>
      <c r="KDG4196" s="189"/>
      <c r="KDH4196" s="189"/>
      <c r="KDI4196" s="189"/>
      <c r="KDJ4196" s="189"/>
      <c r="KDK4196" s="189"/>
      <c r="KDL4196" s="189"/>
      <c r="KDM4196" s="189"/>
      <c r="KDN4196" s="189"/>
      <c r="KDO4196" s="189"/>
      <c r="KDP4196" s="189"/>
      <c r="KDQ4196" s="189"/>
      <c r="KDR4196" s="189"/>
      <c r="KDS4196" s="189"/>
      <c r="KDT4196" s="189"/>
      <c r="KDU4196" s="189"/>
      <c r="KDV4196" s="189"/>
      <c r="KDW4196" s="189"/>
      <c r="KDX4196" s="189"/>
      <c r="KDY4196" s="189"/>
      <c r="KDZ4196" s="189"/>
      <c r="KEA4196" s="189"/>
      <c r="KEB4196" s="189"/>
      <c r="KEC4196" s="189"/>
      <c r="KED4196" s="189"/>
      <c r="KEE4196" s="189"/>
      <c r="KEF4196" s="189"/>
      <c r="KEG4196" s="189"/>
      <c r="KEH4196" s="189"/>
      <c r="KEI4196" s="189"/>
      <c r="KEJ4196" s="189"/>
      <c r="KEK4196" s="189"/>
      <c r="KEL4196" s="189"/>
      <c r="KEM4196" s="189"/>
      <c r="KEN4196" s="189"/>
      <c r="KEO4196" s="189"/>
      <c r="KEP4196" s="189"/>
      <c r="KEQ4196" s="189"/>
      <c r="KER4196" s="189"/>
      <c r="KES4196" s="189"/>
      <c r="KET4196" s="189"/>
      <c r="KEU4196" s="189"/>
      <c r="KEV4196" s="189"/>
      <c r="KEW4196" s="189"/>
      <c r="KEX4196" s="189"/>
      <c r="KEY4196" s="189"/>
      <c r="KEZ4196" s="189"/>
      <c r="KFA4196" s="189"/>
      <c r="KFB4196" s="189"/>
      <c r="KFC4196" s="189"/>
      <c r="KFD4196" s="189"/>
      <c r="KFE4196" s="189"/>
      <c r="KFF4196" s="189"/>
      <c r="KFG4196" s="189"/>
      <c r="KFH4196" s="189"/>
      <c r="KFI4196" s="189"/>
      <c r="KFJ4196" s="189"/>
      <c r="KFK4196" s="189"/>
      <c r="KFL4196" s="189"/>
      <c r="KFM4196" s="189"/>
      <c r="KFN4196" s="189"/>
      <c r="KFO4196" s="189"/>
      <c r="KFP4196" s="189"/>
      <c r="KFQ4196" s="189"/>
      <c r="KFR4196" s="189"/>
      <c r="KFS4196" s="189"/>
      <c r="KFT4196" s="189"/>
      <c r="KFU4196" s="189"/>
      <c r="KFV4196" s="189"/>
      <c r="KFW4196" s="189"/>
      <c r="KFX4196" s="189"/>
      <c r="KFY4196" s="189"/>
      <c r="KFZ4196" s="189"/>
      <c r="KGA4196" s="189"/>
      <c r="KGB4196" s="189"/>
      <c r="KGC4196" s="189"/>
      <c r="KGD4196" s="189"/>
      <c r="KGE4196" s="189"/>
      <c r="KGF4196" s="189"/>
      <c r="KGG4196" s="189"/>
      <c r="KGH4196" s="189"/>
      <c r="KGI4196" s="189"/>
      <c r="KGJ4196" s="189"/>
      <c r="KGK4196" s="189"/>
      <c r="KGL4196" s="189"/>
      <c r="KGM4196" s="189"/>
      <c r="KGN4196" s="189"/>
      <c r="KGO4196" s="189"/>
      <c r="KGP4196" s="189"/>
      <c r="KGQ4196" s="189"/>
      <c r="KGR4196" s="189"/>
      <c r="KGS4196" s="189"/>
      <c r="KGT4196" s="189"/>
      <c r="KGU4196" s="189"/>
      <c r="KGV4196" s="189"/>
      <c r="KGW4196" s="189"/>
      <c r="KGX4196" s="189"/>
      <c r="KGY4196" s="189"/>
      <c r="KGZ4196" s="189"/>
      <c r="KHA4196" s="189"/>
      <c r="KHB4196" s="189"/>
      <c r="KHC4196" s="189"/>
      <c r="KHD4196" s="189"/>
      <c r="KHE4196" s="189"/>
      <c r="KHF4196" s="189"/>
      <c r="KHG4196" s="189"/>
      <c r="KHH4196" s="189"/>
      <c r="KHI4196" s="189"/>
      <c r="KHJ4196" s="189"/>
      <c r="KHK4196" s="189"/>
      <c r="KHL4196" s="189"/>
      <c r="KHM4196" s="189"/>
      <c r="KHN4196" s="189"/>
      <c r="KHO4196" s="189"/>
      <c r="KHP4196" s="189"/>
      <c r="KHQ4196" s="189"/>
      <c r="KHR4196" s="189"/>
      <c r="KHS4196" s="189"/>
      <c r="KHT4196" s="189"/>
      <c r="KHU4196" s="189"/>
      <c r="KHV4196" s="189"/>
      <c r="KHW4196" s="189"/>
      <c r="KHX4196" s="189"/>
      <c r="KHY4196" s="189"/>
      <c r="KHZ4196" s="189"/>
      <c r="KIA4196" s="189"/>
      <c r="KIB4196" s="189"/>
      <c r="KIC4196" s="189"/>
      <c r="KID4196" s="189"/>
      <c r="KIE4196" s="189"/>
      <c r="KIF4196" s="189"/>
      <c r="KIG4196" s="189"/>
      <c r="KIH4196" s="189"/>
      <c r="KII4196" s="189"/>
      <c r="KIJ4196" s="189"/>
      <c r="KIK4196" s="189"/>
      <c r="KIL4196" s="189"/>
      <c r="KIM4196" s="189"/>
      <c r="KIN4196" s="189"/>
      <c r="KIO4196" s="189"/>
      <c r="KIP4196" s="189"/>
      <c r="KIQ4196" s="189"/>
      <c r="KIR4196" s="189"/>
      <c r="KIS4196" s="189"/>
      <c r="KIT4196" s="189"/>
      <c r="KIU4196" s="189"/>
      <c r="KIV4196" s="189"/>
      <c r="KIW4196" s="189"/>
      <c r="KIX4196" s="189"/>
      <c r="KIY4196" s="189"/>
      <c r="KIZ4196" s="189"/>
      <c r="KJA4196" s="189"/>
      <c r="KJB4196" s="189"/>
      <c r="KJC4196" s="189"/>
      <c r="KJD4196" s="189"/>
      <c r="KJE4196" s="189"/>
      <c r="KJF4196" s="189"/>
      <c r="KJG4196" s="189"/>
      <c r="KJH4196" s="189"/>
      <c r="KJI4196" s="189"/>
      <c r="KJJ4196" s="189"/>
      <c r="KJK4196" s="189"/>
      <c r="KJL4196" s="189"/>
      <c r="KJM4196" s="189"/>
      <c r="KJN4196" s="189"/>
      <c r="KJO4196" s="189"/>
      <c r="KJP4196" s="189"/>
      <c r="KJQ4196" s="189"/>
      <c r="KJR4196" s="189"/>
      <c r="KJS4196" s="189"/>
      <c r="KJT4196" s="189"/>
      <c r="KJU4196" s="189"/>
      <c r="KJV4196" s="189"/>
      <c r="KJW4196" s="189"/>
      <c r="KJX4196" s="189"/>
      <c r="KJY4196" s="189"/>
      <c r="KJZ4196" s="189"/>
      <c r="KKA4196" s="189"/>
      <c r="KKB4196" s="189"/>
      <c r="KKC4196" s="189"/>
      <c r="KKD4196" s="189"/>
      <c r="KKE4196" s="189"/>
      <c r="KKF4196" s="189"/>
      <c r="KKG4196" s="189"/>
      <c r="KKH4196" s="189"/>
      <c r="KKI4196" s="189"/>
      <c r="KKJ4196" s="189"/>
      <c r="KKK4196" s="189"/>
      <c r="KKL4196" s="189"/>
      <c r="KKM4196" s="189"/>
      <c r="KKN4196" s="189"/>
      <c r="KKO4196" s="189"/>
      <c r="KKP4196" s="189"/>
      <c r="KKQ4196" s="189"/>
      <c r="KKR4196" s="189"/>
      <c r="KKS4196" s="189"/>
      <c r="KKT4196" s="189"/>
      <c r="KKU4196" s="189"/>
      <c r="KKV4196" s="189"/>
      <c r="KKW4196" s="189"/>
      <c r="KKX4196" s="189"/>
      <c r="KKY4196" s="189"/>
      <c r="KKZ4196" s="189"/>
      <c r="KLA4196" s="189"/>
      <c r="KLB4196" s="189"/>
      <c r="KLC4196" s="189"/>
      <c r="KLD4196" s="189"/>
      <c r="KLE4196" s="189"/>
      <c r="KLF4196" s="189"/>
      <c r="KLG4196" s="189"/>
      <c r="KLH4196" s="189"/>
      <c r="KLI4196" s="189"/>
      <c r="KLJ4196" s="189"/>
      <c r="KLK4196" s="189"/>
      <c r="KLL4196" s="189"/>
      <c r="KLM4196" s="189"/>
      <c r="KLN4196" s="189"/>
      <c r="KLO4196" s="189"/>
      <c r="KLP4196" s="189"/>
      <c r="KLQ4196" s="189"/>
      <c r="KLR4196" s="189"/>
      <c r="KLS4196" s="189"/>
      <c r="KLT4196" s="189"/>
      <c r="KLU4196" s="189"/>
      <c r="KLV4196" s="189"/>
      <c r="KLW4196" s="189"/>
      <c r="KLX4196" s="189"/>
      <c r="KLY4196" s="189"/>
      <c r="KLZ4196" s="189"/>
      <c r="KMA4196" s="189"/>
      <c r="KMB4196" s="189"/>
      <c r="KMC4196" s="189"/>
      <c r="KMD4196" s="189"/>
      <c r="KME4196" s="189"/>
      <c r="KMF4196" s="189"/>
      <c r="KMG4196" s="189"/>
      <c r="KMH4196" s="189"/>
      <c r="KMI4196" s="189"/>
      <c r="KMJ4196" s="189"/>
      <c r="KMK4196" s="189"/>
      <c r="KML4196" s="189"/>
      <c r="KMM4196" s="189"/>
      <c r="KMN4196" s="189"/>
      <c r="KMO4196" s="189"/>
      <c r="KMP4196" s="189"/>
      <c r="KMQ4196" s="189"/>
      <c r="KMR4196" s="189"/>
      <c r="KMS4196" s="189"/>
      <c r="KMT4196" s="189"/>
      <c r="KMU4196" s="189"/>
      <c r="KMV4196" s="189"/>
      <c r="KMW4196" s="189"/>
      <c r="KMX4196" s="189"/>
      <c r="KMY4196" s="189"/>
      <c r="KMZ4196" s="189"/>
      <c r="KNA4196" s="189"/>
      <c r="KNB4196" s="189"/>
      <c r="KNC4196" s="189"/>
      <c r="KND4196" s="189"/>
      <c r="KNE4196" s="189"/>
      <c r="KNF4196" s="189"/>
      <c r="KNG4196" s="189"/>
      <c r="KNH4196" s="189"/>
      <c r="KNI4196" s="189"/>
      <c r="KNJ4196" s="189"/>
      <c r="KNK4196" s="189"/>
      <c r="KNL4196" s="189"/>
      <c r="KNM4196" s="189"/>
      <c r="KNN4196" s="189"/>
      <c r="KNO4196" s="189"/>
      <c r="KNP4196" s="189"/>
      <c r="KNQ4196" s="189"/>
      <c r="KNR4196" s="189"/>
      <c r="KNS4196" s="189"/>
      <c r="KNT4196" s="189"/>
      <c r="KNU4196" s="189"/>
      <c r="KNV4196" s="189"/>
      <c r="KNW4196" s="189"/>
      <c r="KNX4196" s="189"/>
      <c r="KNY4196" s="189"/>
      <c r="KNZ4196" s="189"/>
      <c r="KOA4196" s="189"/>
      <c r="KOB4196" s="189"/>
      <c r="KOC4196" s="189"/>
      <c r="KOD4196" s="189"/>
      <c r="KOE4196" s="189"/>
      <c r="KOF4196" s="189"/>
      <c r="KOG4196" s="189"/>
      <c r="KOH4196" s="189"/>
      <c r="KOI4196" s="189"/>
      <c r="KOJ4196" s="189"/>
      <c r="KOK4196" s="189"/>
      <c r="KOL4196" s="189"/>
      <c r="KOM4196" s="189"/>
      <c r="KON4196" s="189"/>
      <c r="KOO4196" s="189"/>
      <c r="KOP4196" s="189"/>
      <c r="KOQ4196" s="189"/>
      <c r="KOR4196" s="189"/>
      <c r="KOS4196" s="189"/>
      <c r="KOT4196" s="189"/>
      <c r="KOU4196" s="189"/>
      <c r="KOV4196" s="189"/>
      <c r="KOW4196" s="189"/>
      <c r="KOX4196" s="189"/>
      <c r="KOY4196" s="189"/>
      <c r="KOZ4196" s="189"/>
      <c r="KPA4196" s="189"/>
      <c r="KPB4196" s="189"/>
      <c r="KPC4196" s="189"/>
      <c r="KPD4196" s="189"/>
      <c r="KPE4196" s="189"/>
      <c r="KPF4196" s="189"/>
      <c r="KPG4196" s="189"/>
      <c r="KPH4196" s="189"/>
      <c r="KPI4196" s="189"/>
      <c r="KPJ4196" s="189"/>
      <c r="KPK4196" s="189"/>
      <c r="KPL4196" s="189"/>
      <c r="KPM4196" s="189"/>
      <c r="KPN4196" s="189"/>
      <c r="KPO4196" s="189"/>
      <c r="KPP4196" s="189"/>
      <c r="KPQ4196" s="189"/>
      <c r="KPR4196" s="189"/>
      <c r="KPS4196" s="189"/>
      <c r="KPT4196" s="189"/>
      <c r="KPU4196" s="189"/>
      <c r="KPV4196" s="189"/>
      <c r="KPW4196" s="189"/>
      <c r="KPX4196" s="189"/>
      <c r="KPY4196" s="189"/>
      <c r="KPZ4196" s="189"/>
      <c r="KQA4196" s="189"/>
      <c r="KQB4196" s="189"/>
      <c r="KQC4196" s="189"/>
      <c r="KQD4196" s="189"/>
      <c r="KQE4196" s="189"/>
      <c r="KQF4196" s="189"/>
      <c r="KQG4196" s="189"/>
      <c r="KQH4196" s="189"/>
      <c r="KQI4196" s="189"/>
      <c r="KQJ4196" s="189"/>
      <c r="KQK4196" s="189"/>
      <c r="KQL4196" s="189"/>
      <c r="KQM4196" s="189"/>
      <c r="KQN4196" s="189"/>
      <c r="KQO4196" s="189"/>
      <c r="KQP4196" s="189"/>
      <c r="KQQ4196" s="189"/>
      <c r="KQR4196" s="189"/>
      <c r="KQS4196" s="189"/>
      <c r="KQT4196" s="189"/>
      <c r="KQU4196" s="189"/>
      <c r="KQV4196" s="189"/>
      <c r="KQW4196" s="189"/>
      <c r="KQX4196" s="189"/>
      <c r="KQY4196" s="189"/>
      <c r="KQZ4196" s="189"/>
      <c r="KRA4196" s="189"/>
      <c r="KRB4196" s="189"/>
      <c r="KRC4196" s="189"/>
      <c r="KRD4196" s="189"/>
      <c r="KRE4196" s="189"/>
      <c r="KRF4196" s="189"/>
      <c r="KRG4196" s="189"/>
      <c r="KRH4196" s="189"/>
      <c r="KRI4196" s="189"/>
      <c r="KRJ4196" s="189"/>
      <c r="KRK4196" s="189"/>
      <c r="KRL4196" s="189"/>
      <c r="KRM4196" s="189"/>
      <c r="KRN4196" s="189"/>
      <c r="KRO4196" s="189"/>
      <c r="KRP4196" s="189"/>
      <c r="KRQ4196" s="189"/>
      <c r="KRR4196" s="189"/>
      <c r="KRS4196" s="189"/>
      <c r="KRT4196" s="189"/>
      <c r="KRU4196" s="189"/>
      <c r="KRV4196" s="189"/>
      <c r="KRW4196" s="189"/>
      <c r="KRX4196" s="189"/>
      <c r="KRY4196" s="189"/>
      <c r="KRZ4196" s="189"/>
      <c r="KSA4196" s="189"/>
      <c r="KSB4196" s="189"/>
      <c r="KSC4196" s="189"/>
      <c r="KSD4196" s="189"/>
      <c r="KSE4196" s="189"/>
      <c r="KSF4196" s="189"/>
      <c r="KSG4196" s="189"/>
      <c r="KSH4196" s="189"/>
      <c r="KSI4196" s="189"/>
      <c r="KSJ4196" s="189"/>
      <c r="KSK4196" s="189"/>
      <c r="KSL4196" s="189"/>
      <c r="KSM4196" s="189"/>
      <c r="KSN4196" s="189"/>
      <c r="KSO4196" s="189"/>
      <c r="KSP4196" s="189"/>
      <c r="KSQ4196" s="189"/>
      <c r="KSR4196" s="189"/>
      <c r="KSS4196" s="189"/>
      <c r="KST4196" s="189"/>
      <c r="KSU4196" s="189"/>
      <c r="KSV4196" s="189"/>
      <c r="KSW4196" s="189"/>
      <c r="KSX4196" s="189"/>
      <c r="KSY4196" s="189"/>
      <c r="KSZ4196" s="189"/>
      <c r="KTA4196" s="189"/>
      <c r="KTB4196" s="189"/>
      <c r="KTC4196" s="189"/>
      <c r="KTD4196" s="189"/>
      <c r="KTE4196" s="189"/>
      <c r="KTF4196" s="189"/>
      <c r="KTG4196" s="189"/>
      <c r="KTH4196" s="189"/>
      <c r="KTI4196" s="189"/>
      <c r="KTJ4196" s="189"/>
      <c r="KTK4196" s="189"/>
      <c r="KTL4196" s="189"/>
      <c r="KTM4196" s="189"/>
      <c r="KTN4196" s="189"/>
      <c r="KTO4196" s="189"/>
      <c r="KTP4196" s="189"/>
      <c r="KTQ4196" s="189"/>
      <c r="KTR4196" s="189"/>
      <c r="KTS4196" s="189"/>
      <c r="KTT4196" s="189"/>
      <c r="KTU4196" s="189"/>
      <c r="KTV4196" s="189"/>
      <c r="KTW4196" s="189"/>
      <c r="KTX4196" s="189"/>
      <c r="KTY4196" s="189"/>
      <c r="KTZ4196" s="189"/>
      <c r="KUA4196" s="189"/>
      <c r="KUB4196" s="189"/>
      <c r="KUC4196" s="189"/>
      <c r="KUD4196" s="189"/>
      <c r="KUE4196" s="189"/>
      <c r="KUF4196" s="189"/>
      <c r="KUG4196" s="189"/>
      <c r="KUH4196" s="189"/>
      <c r="KUI4196" s="189"/>
      <c r="KUJ4196" s="189"/>
      <c r="KUK4196" s="189"/>
      <c r="KUL4196" s="189"/>
      <c r="KUM4196" s="189"/>
      <c r="KUN4196" s="189"/>
      <c r="KUO4196" s="189"/>
      <c r="KUP4196" s="189"/>
      <c r="KUQ4196" s="189"/>
      <c r="KUR4196" s="189"/>
      <c r="KUS4196" s="189"/>
      <c r="KUT4196" s="189"/>
      <c r="KUU4196" s="189"/>
      <c r="KUV4196" s="189"/>
      <c r="KUW4196" s="189"/>
      <c r="KUX4196" s="189"/>
      <c r="KUY4196" s="189"/>
      <c r="KUZ4196" s="189"/>
      <c r="KVA4196" s="189"/>
      <c r="KVB4196" s="189"/>
      <c r="KVC4196" s="189"/>
      <c r="KVD4196" s="189"/>
      <c r="KVE4196" s="189"/>
      <c r="KVF4196" s="189"/>
      <c r="KVG4196" s="189"/>
      <c r="KVH4196" s="189"/>
      <c r="KVI4196" s="189"/>
      <c r="KVJ4196" s="189"/>
      <c r="KVK4196" s="189"/>
      <c r="KVL4196" s="189"/>
      <c r="KVM4196" s="189"/>
      <c r="KVN4196" s="189"/>
      <c r="KVO4196" s="189"/>
      <c r="KVP4196" s="189"/>
      <c r="KVQ4196" s="189"/>
      <c r="KVR4196" s="189"/>
      <c r="KVS4196" s="189"/>
      <c r="KVT4196" s="189"/>
      <c r="KVU4196" s="189"/>
      <c r="KVV4196" s="189"/>
      <c r="KVW4196" s="189"/>
      <c r="KVX4196" s="189"/>
      <c r="KVY4196" s="189"/>
      <c r="KVZ4196" s="189"/>
      <c r="KWA4196" s="189"/>
      <c r="KWB4196" s="189"/>
      <c r="KWC4196" s="189"/>
      <c r="KWD4196" s="189"/>
      <c r="KWE4196" s="189"/>
      <c r="KWF4196" s="189"/>
      <c r="KWG4196" s="189"/>
      <c r="KWH4196" s="189"/>
      <c r="KWI4196" s="189"/>
      <c r="KWJ4196" s="189"/>
      <c r="KWK4196" s="189"/>
      <c r="KWL4196" s="189"/>
      <c r="KWM4196" s="189"/>
      <c r="KWN4196" s="189"/>
      <c r="KWO4196" s="189"/>
      <c r="KWP4196" s="189"/>
      <c r="KWQ4196" s="189"/>
      <c r="KWR4196" s="189"/>
      <c r="KWS4196" s="189"/>
      <c r="KWT4196" s="189"/>
      <c r="KWU4196" s="189"/>
      <c r="KWV4196" s="189"/>
      <c r="KWW4196" s="189"/>
      <c r="KWX4196" s="189"/>
      <c r="KWY4196" s="189"/>
      <c r="KWZ4196" s="189"/>
      <c r="KXA4196" s="189"/>
      <c r="KXB4196" s="189"/>
      <c r="KXC4196" s="189"/>
      <c r="KXD4196" s="189"/>
      <c r="KXE4196" s="189"/>
      <c r="KXF4196" s="189"/>
      <c r="KXG4196" s="189"/>
      <c r="KXH4196" s="189"/>
      <c r="KXI4196" s="189"/>
      <c r="KXJ4196" s="189"/>
      <c r="KXK4196" s="189"/>
      <c r="KXL4196" s="189"/>
      <c r="KXM4196" s="189"/>
      <c r="KXN4196" s="189"/>
      <c r="KXO4196" s="189"/>
      <c r="KXP4196" s="189"/>
      <c r="KXQ4196" s="189"/>
      <c r="KXR4196" s="189"/>
      <c r="KXS4196" s="189"/>
      <c r="KXT4196" s="189"/>
      <c r="KXU4196" s="189"/>
      <c r="KXV4196" s="189"/>
      <c r="KXW4196" s="189"/>
      <c r="KXX4196" s="189"/>
      <c r="KXY4196" s="189"/>
      <c r="KXZ4196" s="189"/>
      <c r="KYA4196" s="189"/>
      <c r="KYB4196" s="189"/>
      <c r="KYC4196" s="189"/>
      <c r="KYD4196" s="189"/>
      <c r="KYE4196" s="189"/>
      <c r="KYF4196" s="189"/>
      <c r="KYG4196" s="189"/>
      <c r="KYH4196" s="189"/>
      <c r="KYI4196" s="189"/>
      <c r="KYJ4196" s="189"/>
      <c r="KYK4196" s="189"/>
      <c r="KYL4196" s="189"/>
      <c r="KYM4196" s="189"/>
      <c r="KYN4196" s="189"/>
      <c r="KYO4196" s="189"/>
      <c r="KYP4196" s="189"/>
      <c r="KYQ4196" s="189"/>
      <c r="KYR4196" s="189"/>
      <c r="KYS4196" s="189"/>
      <c r="KYT4196" s="189"/>
      <c r="KYU4196" s="189"/>
      <c r="KYV4196" s="189"/>
      <c r="KYW4196" s="189"/>
      <c r="KYX4196" s="189"/>
      <c r="KYY4196" s="189"/>
      <c r="KYZ4196" s="189"/>
      <c r="KZA4196" s="189"/>
      <c r="KZB4196" s="189"/>
      <c r="KZC4196" s="189"/>
      <c r="KZD4196" s="189"/>
      <c r="KZE4196" s="189"/>
      <c r="KZF4196" s="189"/>
      <c r="KZG4196" s="189"/>
      <c r="KZH4196" s="189"/>
      <c r="KZI4196" s="189"/>
      <c r="KZJ4196" s="189"/>
      <c r="KZK4196" s="189"/>
      <c r="KZL4196" s="189"/>
      <c r="KZM4196" s="189"/>
      <c r="KZN4196" s="189"/>
      <c r="KZO4196" s="189"/>
      <c r="KZP4196" s="189"/>
      <c r="KZQ4196" s="189"/>
      <c r="KZR4196" s="189"/>
      <c r="KZS4196" s="189"/>
      <c r="KZT4196" s="189"/>
      <c r="KZU4196" s="189"/>
      <c r="KZV4196" s="189"/>
      <c r="KZW4196" s="189"/>
      <c r="KZX4196" s="189"/>
      <c r="KZY4196" s="189"/>
      <c r="KZZ4196" s="189"/>
      <c r="LAA4196" s="189"/>
      <c r="LAB4196" s="189"/>
      <c r="LAC4196" s="189"/>
      <c r="LAD4196" s="189"/>
      <c r="LAE4196" s="189"/>
      <c r="LAF4196" s="189"/>
      <c r="LAG4196" s="189"/>
      <c r="LAH4196" s="189"/>
      <c r="LAI4196" s="189"/>
      <c r="LAJ4196" s="189"/>
      <c r="LAK4196" s="189"/>
      <c r="LAL4196" s="189"/>
      <c r="LAM4196" s="189"/>
      <c r="LAN4196" s="189"/>
      <c r="LAO4196" s="189"/>
      <c r="LAP4196" s="189"/>
      <c r="LAQ4196" s="189"/>
      <c r="LAR4196" s="189"/>
      <c r="LAS4196" s="189"/>
      <c r="LAT4196" s="189"/>
      <c r="LAU4196" s="189"/>
      <c r="LAV4196" s="189"/>
      <c r="LAW4196" s="189"/>
      <c r="LAX4196" s="189"/>
      <c r="LAY4196" s="189"/>
      <c r="LAZ4196" s="189"/>
      <c r="LBA4196" s="189"/>
      <c r="LBB4196" s="189"/>
      <c r="LBC4196" s="189"/>
      <c r="LBD4196" s="189"/>
      <c r="LBE4196" s="189"/>
      <c r="LBF4196" s="189"/>
      <c r="LBG4196" s="189"/>
      <c r="LBH4196" s="189"/>
      <c r="LBI4196" s="189"/>
      <c r="LBJ4196" s="189"/>
      <c r="LBK4196" s="189"/>
      <c r="LBL4196" s="189"/>
      <c r="LBM4196" s="189"/>
      <c r="LBN4196" s="189"/>
      <c r="LBO4196" s="189"/>
      <c r="LBP4196" s="189"/>
      <c r="LBQ4196" s="189"/>
      <c r="LBR4196" s="189"/>
      <c r="LBS4196" s="189"/>
      <c r="LBT4196" s="189"/>
      <c r="LBU4196" s="189"/>
      <c r="LBV4196" s="189"/>
      <c r="LBW4196" s="189"/>
      <c r="LBX4196" s="189"/>
      <c r="LBY4196" s="189"/>
      <c r="LBZ4196" s="189"/>
      <c r="LCA4196" s="189"/>
      <c r="LCB4196" s="189"/>
      <c r="LCC4196" s="189"/>
      <c r="LCD4196" s="189"/>
      <c r="LCE4196" s="189"/>
      <c r="LCF4196" s="189"/>
      <c r="LCG4196" s="189"/>
      <c r="LCH4196" s="189"/>
      <c r="LCI4196" s="189"/>
      <c r="LCJ4196" s="189"/>
      <c r="LCK4196" s="189"/>
      <c r="LCL4196" s="189"/>
      <c r="LCM4196" s="189"/>
      <c r="LCN4196" s="189"/>
      <c r="LCO4196" s="189"/>
      <c r="LCP4196" s="189"/>
      <c r="LCQ4196" s="189"/>
      <c r="LCR4196" s="189"/>
      <c r="LCS4196" s="189"/>
      <c r="LCT4196" s="189"/>
      <c r="LCU4196" s="189"/>
      <c r="LCV4196" s="189"/>
      <c r="LCW4196" s="189"/>
      <c r="LCX4196" s="189"/>
      <c r="LCY4196" s="189"/>
      <c r="LCZ4196" s="189"/>
      <c r="LDA4196" s="189"/>
      <c r="LDB4196" s="189"/>
      <c r="LDC4196" s="189"/>
      <c r="LDD4196" s="189"/>
      <c r="LDE4196" s="189"/>
      <c r="LDF4196" s="189"/>
      <c r="LDG4196" s="189"/>
      <c r="LDH4196" s="189"/>
      <c r="LDI4196" s="189"/>
      <c r="LDJ4196" s="189"/>
      <c r="LDK4196" s="189"/>
      <c r="LDL4196" s="189"/>
      <c r="LDM4196" s="189"/>
      <c r="LDN4196" s="189"/>
      <c r="LDO4196" s="189"/>
      <c r="LDP4196" s="189"/>
      <c r="LDQ4196" s="189"/>
      <c r="LDR4196" s="189"/>
      <c r="LDS4196" s="189"/>
      <c r="LDT4196" s="189"/>
      <c r="LDU4196" s="189"/>
      <c r="LDV4196" s="189"/>
      <c r="LDW4196" s="189"/>
      <c r="LDX4196" s="189"/>
      <c r="LDY4196" s="189"/>
      <c r="LDZ4196" s="189"/>
      <c r="LEA4196" s="189"/>
      <c r="LEB4196" s="189"/>
      <c r="LEC4196" s="189"/>
      <c r="LED4196" s="189"/>
      <c r="LEE4196" s="189"/>
      <c r="LEF4196" s="189"/>
      <c r="LEG4196" s="189"/>
      <c r="LEH4196" s="189"/>
      <c r="LEI4196" s="189"/>
      <c r="LEJ4196" s="189"/>
      <c r="LEK4196" s="189"/>
      <c r="LEL4196" s="189"/>
      <c r="LEM4196" s="189"/>
      <c r="LEN4196" s="189"/>
      <c r="LEO4196" s="189"/>
      <c r="LEP4196" s="189"/>
      <c r="LEQ4196" s="189"/>
      <c r="LER4196" s="189"/>
      <c r="LES4196" s="189"/>
      <c r="LET4196" s="189"/>
      <c r="LEU4196" s="189"/>
      <c r="LEV4196" s="189"/>
      <c r="LEW4196" s="189"/>
      <c r="LEX4196" s="189"/>
      <c r="LEY4196" s="189"/>
      <c r="LEZ4196" s="189"/>
      <c r="LFA4196" s="189"/>
      <c r="LFB4196" s="189"/>
      <c r="LFC4196" s="189"/>
      <c r="LFD4196" s="189"/>
      <c r="LFE4196" s="189"/>
      <c r="LFF4196" s="189"/>
      <c r="LFG4196" s="189"/>
      <c r="LFH4196" s="189"/>
      <c r="LFI4196" s="189"/>
      <c r="LFJ4196" s="189"/>
      <c r="LFK4196" s="189"/>
      <c r="LFL4196" s="189"/>
      <c r="LFM4196" s="189"/>
      <c r="LFN4196" s="189"/>
      <c r="LFO4196" s="189"/>
      <c r="LFP4196" s="189"/>
      <c r="LFQ4196" s="189"/>
      <c r="LFR4196" s="189"/>
      <c r="LFS4196" s="189"/>
      <c r="LFT4196" s="189"/>
      <c r="LFU4196" s="189"/>
      <c r="LFV4196" s="189"/>
      <c r="LFW4196" s="189"/>
      <c r="LFX4196" s="189"/>
      <c r="LFY4196" s="189"/>
      <c r="LFZ4196" s="189"/>
      <c r="LGA4196" s="189"/>
      <c r="LGB4196" s="189"/>
      <c r="LGC4196" s="189"/>
      <c r="LGD4196" s="189"/>
      <c r="LGE4196" s="189"/>
      <c r="LGF4196" s="189"/>
      <c r="LGG4196" s="189"/>
      <c r="LGH4196" s="189"/>
      <c r="LGI4196" s="189"/>
      <c r="LGJ4196" s="189"/>
      <c r="LGK4196" s="189"/>
      <c r="LGL4196" s="189"/>
      <c r="LGM4196" s="189"/>
      <c r="LGN4196" s="189"/>
      <c r="LGO4196" s="189"/>
      <c r="LGP4196" s="189"/>
      <c r="LGQ4196" s="189"/>
      <c r="LGR4196" s="189"/>
      <c r="LGS4196" s="189"/>
      <c r="LGT4196" s="189"/>
      <c r="LGU4196" s="189"/>
      <c r="LGV4196" s="189"/>
      <c r="LGW4196" s="189"/>
      <c r="LGX4196" s="189"/>
      <c r="LGY4196" s="189"/>
      <c r="LGZ4196" s="189"/>
      <c r="LHA4196" s="189"/>
      <c r="LHB4196" s="189"/>
      <c r="LHC4196" s="189"/>
      <c r="LHD4196" s="189"/>
      <c r="LHE4196" s="189"/>
      <c r="LHF4196" s="189"/>
      <c r="LHG4196" s="189"/>
      <c r="LHH4196" s="189"/>
      <c r="LHI4196" s="189"/>
      <c r="LHJ4196" s="189"/>
      <c r="LHK4196" s="189"/>
      <c r="LHL4196" s="189"/>
      <c r="LHM4196" s="189"/>
      <c r="LHN4196" s="189"/>
      <c r="LHO4196" s="189"/>
      <c r="LHP4196" s="189"/>
      <c r="LHQ4196" s="189"/>
      <c r="LHR4196" s="189"/>
      <c r="LHS4196" s="189"/>
      <c r="LHT4196" s="189"/>
      <c r="LHU4196" s="189"/>
      <c r="LHV4196" s="189"/>
      <c r="LHW4196" s="189"/>
      <c r="LHX4196" s="189"/>
      <c r="LHY4196" s="189"/>
      <c r="LHZ4196" s="189"/>
      <c r="LIA4196" s="189"/>
      <c r="LIB4196" s="189"/>
      <c r="LIC4196" s="189"/>
      <c r="LID4196" s="189"/>
      <c r="LIE4196" s="189"/>
      <c r="LIF4196" s="189"/>
      <c r="LIG4196" s="189"/>
      <c r="LIH4196" s="189"/>
      <c r="LII4196" s="189"/>
      <c r="LIJ4196" s="189"/>
      <c r="LIK4196" s="189"/>
      <c r="LIL4196" s="189"/>
      <c r="LIM4196" s="189"/>
      <c r="LIN4196" s="189"/>
      <c r="LIO4196" s="189"/>
      <c r="LIP4196" s="189"/>
      <c r="LIQ4196" s="189"/>
      <c r="LIR4196" s="189"/>
      <c r="LIS4196" s="189"/>
      <c r="LIT4196" s="189"/>
      <c r="LIU4196" s="189"/>
      <c r="LIV4196" s="189"/>
      <c r="LIW4196" s="189"/>
      <c r="LIX4196" s="189"/>
      <c r="LIY4196" s="189"/>
      <c r="LIZ4196" s="189"/>
      <c r="LJA4196" s="189"/>
      <c r="LJB4196" s="189"/>
      <c r="LJC4196" s="189"/>
      <c r="LJD4196" s="189"/>
      <c r="LJE4196" s="189"/>
      <c r="LJF4196" s="189"/>
      <c r="LJG4196" s="189"/>
      <c r="LJH4196" s="189"/>
      <c r="LJI4196" s="189"/>
      <c r="LJJ4196" s="189"/>
      <c r="LJK4196" s="189"/>
      <c r="LJL4196" s="189"/>
      <c r="LJM4196" s="189"/>
      <c r="LJN4196" s="189"/>
      <c r="LJO4196" s="189"/>
      <c r="LJP4196" s="189"/>
      <c r="LJQ4196" s="189"/>
      <c r="LJR4196" s="189"/>
      <c r="LJS4196" s="189"/>
      <c r="LJT4196" s="189"/>
      <c r="LJU4196" s="189"/>
      <c r="LJV4196" s="189"/>
      <c r="LJW4196" s="189"/>
      <c r="LJX4196" s="189"/>
      <c r="LJY4196" s="189"/>
      <c r="LJZ4196" s="189"/>
      <c r="LKA4196" s="189"/>
      <c r="LKB4196" s="189"/>
      <c r="LKC4196" s="189"/>
      <c r="LKD4196" s="189"/>
      <c r="LKE4196" s="189"/>
      <c r="LKF4196" s="189"/>
      <c r="LKG4196" s="189"/>
      <c r="LKH4196" s="189"/>
      <c r="LKI4196" s="189"/>
      <c r="LKJ4196" s="189"/>
      <c r="LKK4196" s="189"/>
      <c r="LKL4196" s="189"/>
      <c r="LKM4196" s="189"/>
      <c r="LKN4196" s="189"/>
      <c r="LKO4196" s="189"/>
      <c r="LKP4196" s="189"/>
      <c r="LKQ4196" s="189"/>
      <c r="LKR4196" s="189"/>
      <c r="LKS4196" s="189"/>
      <c r="LKT4196" s="189"/>
      <c r="LKU4196" s="189"/>
      <c r="LKV4196" s="189"/>
      <c r="LKW4196" s="189"/>
      <c r="LKX4196" s="189"/>
      <c r="LKY4196" s="189"/>
      <c r="LKZ4196" s="189"/>
      <c r="LLA4196" s="189"/>
      <c r="LLB4196" s="189"/>
      <c r="LLC4196" s="189"/>
      <c r="LLD4196" s="189"/>
      <c r="LLE4196" s="189"/>
      <c r="LLF4196" s="189"/>
      <c r="LLG4196" s="189"/>
      <c r="LLH4196" s="189"/>
      <c r="LLI4196" s="189"/>
      <c r="LLJ4196" s="189"/>
      <c r="LLK4196" s="189"/>
      <c r="LLL4196" s="189"/>
      <c r="LLM4196" s="189"/>
      <c r="LLN4196" s="189"/>
      <c r="LLO4196" s="189"/>
      <c r="LLP4196" s="189"/>
      <c r="LLQ4196" s="189"/>
      <c r="LLR4196" s="189"/>
      <c r="LLS4196" s="189"/>
      <c r="LLT4196" s="189"/>
      <c r="LLU4196" s="189"/>
      <c r="LLV4196" s="189"/>
      <c r="LLW4196" s="189"/>
      <c r="LLX4196" s="189"/>
      <c r="LLY4196" s="189"/>
      <c r="LLZ4196" s="189"/>
      <c r="LMA4196" s="189"/>
      <c r="LMB4196" s="189"/>
      <c r="LMC4196" s="189"/>
      <c r="LMD4196" s="189"/>
      <c r="LME4196" s="189"/>
      <c r="LMF4196" s="189"/>
      <c r="LMG4196" s="189"/>
      <c r="LMH4196" s="189"/>
      <c r="LMI4196" s="189"/>
      <c r="LMJ4196" s="189"/>
      <c r="LMK4196" s="189"/>
      <c r="LML4196" s="189"/>
      <c r="LMM4196" s="189"/>
      <c r="LMN4196" s="189"/>
      <c r="LMO4196" s="189"/>
      <c r="LMP4196" s="189"/>
      <c r="LMQ4196" s="189"/>
      <c r="LMR4196" s="189"/>
      <c r="LMS4196" s="189"/>
      <c r="LMT4196" s="189"/>
      <c r="LMU4196" s="189"/>
      <c r="LMV4196" s="189"/>
      <c r="LMW4196" s="189"/>
      <c r="LMX4196" s="189"/>
      <c r="LMY4196" s="189"/>
      <c r="LMZ4196" s="189"/>
      <c r="LNA4196" s="189"/>
      <c r="LNB4196" s="189"/>
      <c r="LNC4196" s="189"/>
      <c r="LND4196" s="189"/>
      <c r="LNE4196" s="189"/>
      <c r="LNF4196" s="189"/>
      <c r="LNG4196" s="189"/>
      <c r="LNH4196" s="189"/>
      <c r="LNI4196" s="189"/>
      <c r="LNJ4196" s="189"/>
      <c r="LNK4196" s="189"/>
      <c r="LNL4196" s="189"/>
      <c r="LNM4196" s="189"/>
      <c r="LNN4196" s="189"/>
      <c r="LNO4196" s="189"/>
      <c r="LNP4196" s="189"/>
      <c r="LNQ4196" s="189"/>
      <c r="LNR4196" s="189"/>
      <c r="LNS4196" s="189"/>
      <c r="LNT4196" s="189"/>
      <c r="LNU4196" s="189"/>
      <c r="LNV4196" s="189"/>
      <c r="LNW4196" s="189"/>
      <c r="LNX4196" s="189"/>
      <c r="LNY4196" s="189"/>
      <c r="LNZ4196" s="189"/>
      <c r="LOA4196" s="189"/>
      <c r="LOB4196" s="189"/>
      <c r="LOC4196" s="189"/>
      <c r="LOD4196" s="189"/>
      <c r="LOE4196" s="189"/>
      <c r="LOF4196" s="189"/>
      <c r="LOG4196" s="189"/>
      <c r="LOH4196" s="189"/>
      <c r="LOI4196" s="189"/>
      <c r="LOJ4196" s="189"/>
      <c r="LOK4196" s="189"/>
      <c r="LOL4196" s="189"/>
      <c r="LOM4196" s="189"/>
      <c r="LON4196" s="189"/>
      <c r="LOO4196" s="189"/>
      <c r="LOP4196" s="189"/>
      <c r="LOQ4196" s="189"/>
      <c r="LOR4196" s="189"/>
      <c r="LOS4196" s="189"/>
      <c r="LOT4196" s="189"/>
      <c r="LOU4196" s="189"/>
      <c r="LOV4196" s="189"/>
      <c r="LOW4196" s="189"/>
      <c r="LOX4196" s="189"/>
      <c r="LOY4196" s="189"/>
      <c r="LOZ4196" s="189"/>
      <c r="LPA4196" s="189"/>
      <c r="LPB4196" s="189"/>
      <c r="LPC4196" s="189"/>
      <c r="LPD4196" s="189"/>
      <c r="LPE4196" s="189"/>
      <c r="LPF4196" s="189"/>
      <c r="LPG4196" s="189"/>
      <c r="LPH4196" s="189"/>
      <c r="LPI4196" s="189"/>
      <c r="LPJ4196" s="189"/>
      <c r="LPK4196" s="189"/>
      <c r="LPL4196" s="189"/>
      <c r="LPM4196" s="189"/>
      <c r="LPN4196" s="189"/>
      <c r="LPO4196" s="189"/>
      <c r="LPP4196" s="189"/>
      <c r="LPQ4196" s="189"/>
      <c r="LPR4196" s="189"/>
      <c r="LPS4196" s="189"/>
      <c r="LPT4196" s="189"/>
      <c r="LPU4196" s="189"/>
      <c r="LPV4196" s="189"/>
      <c r="LPW4196" s="189"/>
      <c r="LPX4196" s="189"/>
      <c r="LPY4196" s="189"/>
      <c r="LPZ4196" s="189"/>
      <c r="LQA4196" s="189"/>
      <c r="LQB4196" s="189"/>
      <c r="LQC4196" s="189"/>
      <c r="LQD4196" s="189"/>
      <c r="LQE4196" s="189"/>
      <c r="LQF4196" s="189"/>
      <c r="LQG4196" s="189"/>
      <c r="LQH4196" s="189"/>
      <c r="LQI4196" s="189"/>
      <c r="LQJ4196" s="189"/>
      <c r="LQK4196" s="189"/>
      <c r="LQL4196" s="189"/>
      <c r="LQM4196" s="189"/>
      <c r="LQN4196" s="189"/>
      <c r="LQO4196" s="189"/>
      <c r="LQP4196" s="189"/>
      <c r="LQQ4196" s="189"/>
      <c r="LQR4196" s="189"/>
      <c r="LQS4196" s="189"/>
      <c r="LQT4196" s="189"/>
      <c r="LQU4196" s="189"/>
      <c r="LQV4196" s="189"/>
      <c r="LQW4196" s="189"/>
      <c r="LQX4196" s="189"/>
      <c r="LQY4196" s="189"/>
      <c r="LQZ4196" s="189"/>
      <c r="LRA4196" s="189"/>
      <c r="LRB4196" s="189"/>
      <c r="LRC4196" s="189"/>
      <c r="LRD4196" s="189"/>
      <c r="LRE4196" s="189"/>
      <c r="LRF4196" s="189"/>
      <c r="LRG4196" s="189"/>
      <c r="LRH4196" s="189"/>
      <c r="LRI4196" s="189"/>
      <c r="LRJ4196" s="189"/>
      <c r="LRK4196" s="189"/>
      <c r="LRL4196" s="189"/>
      <c r="LRM4196" s="189"/>
      <c r="LRN4196" s="189"/>
      <c r="LRO4196" s="189"/>
      <c r="LRP4196" s="189"/>
      <c r="LRQ4196" s="189"/>
      <c r="LRR4196" s="189"/>
      <c r="LRS4196" s="189"/>
      <c r="LRT4196" s="189"/>
      <c r="LRU4196" s="189"/>
      <c r="LRV4196" s="189"/>
      <c r="LRW4196" s="189"/>
      <c r="LRX4196" s="189"/>
      <c r="LRY4196" s="189"/>
      <c r="LRZ4196" s="189"/>
      <c r="LSA4196" s="189"/>
      <c r="LSB4196" s="189"/>
      <c r="LSC4196" s="189"/>
      <c r="LSD4196" s="189"/>
      <c r="LSE4196" s="189"/>
      <c r="LSF4196" s="189"/>
      <c r="LSG4196" s="189"/>
      <c r="LSH4196" s="189"/>
      <c r="LSI4196" s="189"/>
      <c r="LSJ4196" s="189"/>
      <c r="LSK4196" s="189"/>
      <c r="LSL4196" s="189"/>
      <c r="LSM4196" s="189"/>
      <c r="LSN4196" s="189"/>
      <c r="LSO4196" s="189"/>
      <c r="LSP4196" s="189"/>
      <c r="LSQ4196" s="189"/>
      <c r="LSR4196" s="189"/>
      <c r="LSS4196" s="189"/>
      <c r="LST4196" s="189"/>
      <c r="LSU4196" s="189"/>
      <c r="LSV4196" s="189"/>
      <c r="LSW4196" s="189"/>
      <c r="LSX4196" s="189"/>
      <c r="LSY4196" s="189"/>
      <c r="LSZ4196" s="189"/>
      <c r="LTA4196" s="189"/>
      <c r="LTB4196" s="189"/>
      <c r="LTC4196" s="189"/>
      <c r="LTD4196" s="189"/>
      <c r="LTE4196" s="189"/>
      <c r="LTF4196" s="189"/>
      <c r="LTG4196" s="189"/>
      <c r="LTH4196" s="189"/>
      <c r="LTI4196" s="189"/>
      <c r="LTJ4196" s="189"/>
      <c r="LTK4196" s="189"/>
      <c r="LTL4196" s="189"/>
      <c r="LTM4196" s="189"/>
      <c r="LTN4196" s="189"/>
      <c r="LTO4196" s="189"/>
      <c r="LTP4196" s="189"/>
      <c r="LTQ4196" s="189"/>
      <c r="LTR4196" s="189"/>
      <c r="LTS4196" s="189"/>
      <c r="LTT4196" s="189"/>
      <c r="LTU4196" s="189"/>
      <c r="LTV4196" s="189"/>
      <c r="LTW4196" s="189"/>
      <c r="LTX4196" s="189"/>
      <c r="LTY4196" s="189"/>
      <c r="LTZ4196" s="189"/>
      <c r="LUA4196" s="189"/>
      <c r="LUB4196" s="189"/>
      <c r="LUC4196" s="189"/>
      <c r="LUD4196" s="189"/>
      <c r="LUE4196" s="189"/>
      <c r="LUF4196" s="189"/>
      <c r="LUG4196" s="189"/>
      <c r="LUH4196" s="189"/>
      <c r="LUI4196" s="189"/>
      <c r="LUJ4196" s="189"/>
      <c r="LUK4196" s="189"/>
      <c r="LUL4196" s="189"/>
      <c r="LUM4196" s="189"/>
      <c r="LUN4196" s="189"/>
      <c r="LUO4196" s="189"/>
      <c r="LUP4196" s="189"/>
      <c r="LUQ4196" s="189"/>
      <c r="LUR4196" s="189"/>
      <c r="LUS4196" s="189"/>
      <c r="LUT4196" s="189"/>
      <c r="LUU4196" s="189"/>
      <c r="LUV4196" s="189"/>
      <c r="LUW4196" s="189"/>
      <c r="LUX4196" s="189"/>
      <c r="LUY4196" s="189"/>
      <c r="LUZ4196" s="189"/>
      <c r="LVA4196" s="189"/>
      <c r="LVB4196" s="189"/>
      <c r="LVC4196" s="189"/>
      <c r="LVD4196" s="189"/>
      <c r="LVE4196" s="189"/>
      <c r="LVF4196" s="189"/>
      <c r="LVG4196" s="189"/>
      <c r="LVH4196" s="189"/>
      <c r="LVI4196" s="189"/>
      <c r="LVJ4196" s="189"/>
      <c r="LVK4196" s="189"/>
      <c r="LVL4196" s="189"/>
      <c r="LVM4196" s="189"/>
      <c r="LVN4196" s="189"/>
      <c r="LVO4196" s="189"/>
      <c r="LVP4196" s="189"/>
      <c r="LVQ4196" s="189"/>
      <c r="LVR4196" s="189"/>
      <c r="LVS4196" s="189"/>
      <c r="LVT4196" s="189"/>
      <c r="LVU4196" s="189"/>
      <c r="LVV4196" s="189"/>
      <c r="LVW4196" s="189"/>
      <c r="LVX4196" s="189"/>
      <c r="LVY4196" s="189"/>
      <c r="LVZ4196" s="189"/>
      <c r="LWA4196" s="189"/>
      <c r="LWB4196" s="189"/>
      <c r="LWC4196" s="189"/>
      <c r="LWD4196" s="189"/>
      <c r="LWE4196" s="189"/>
      <c r="LWF4196" s="189"/>
      <c r="LWG4196" s="189"/>
      <c r="LWH4196" s="189"/>
      <c r="LWI4196" s="189"/>
      <c r="LWJ4196" s="189"/>
      <c r="LWK4196" s="189"/>
      <c r="LWL4196" s="189"/>
      <c r="LWM4196" s="189"/>
      <c r="LWN4196" s="189"/>
      <c r="LWO4196" s="189"/>
      <c r="LWP4196" s="189"/>
      <c r="LWQ4196" s="189"/>
      <c r="LWR4196" s="189"/>
      <c r="LWS4196" s="189"/>
      <c r="LWT4196" s="189"/>
      <c r="LWU4196" s="189"/>
      <c r="LWV4196" s="189"/>
      <c r="LWW4196" s="189"/>
      <c r="LWX4196" s="189"/>
      <c r="LWY4196" s="189"/>
      <c r="LWZ4196" s="189"/>
      <c r="LXA4196" s="189"/>
      <c r="LXB4196" s="189"/>
      <c r="LXC4196" s="189"/>
      <c r="LXD4196" s="189"/>
      <c r="LXE4196" s="189"/>
      <c r="LXF4196" s="189"/>
      <c r="LXG4196" s="189"/>
      <c r="LXH4196" s="189"/>
      <c r="LXI4196" s="189"/>
      <c r="LXJ4196" s="189"/>
      <c r="LXK4196" s="189"/>
      <c r="LXL4196" s="189"/>
      <c r="LXM4196" s="189"/>
      <c r="LXN4196" s="189"/>
      <c r="LXO4196" s="189"/>
      <c r="LXP4196" s="189"/>
      <c r="LXQ4196" s="189"/>
      <c r="LXR4196" s="189"/>
      <c r="LXS4196" s="189"/>
      <c r="LXT4196" s="189"/>
      <c r="LXU4196" s="189"/>
      <c r="LXV4196" s="189"/>
      <c r="LXW4196" s="189"/>
      <c r="LXX4196" s="189"/>
      <c r="LXY4196" s="189"/>
      <c r="LXZ4196" s="189"/>
      <c r="LYA4196" s="189"/>
      <c r="LYB4196" s="189"/>
      <c r="LYC4196" s="189"/>
      <c r="LYD4196" s="189"/>
      <c r="LYE4196" s="189"/>
      <c r="LYF4196" s="189"/>
      <c r="LYG4196" s="189"/>
      <c r="LYH4196" s="189"/>
      <c r="LYI4196" s="189"/>
      <c r="LYJ4196" s="189"/>
      <c r="LYK4196" s="189"/>
      <c r="LYL4196" s="189"/>
      <c r="LYM4196" s="189"/>
      <c r="LYN4196" s="189"/>
      <c r="LYO4196" s="189"/>
      <c r="LYP4196" s="189"/>
      <c r="LYQ4196" s="189"/>
      <c r="LYR4196" s="189"/>
      <c r="LYS4196" s="189"/>
      <c r="LYT4196" s="189"/>
      <c r="LYU4196" s="189"/>
      <c r="LYV4196" s="189"/>
      <c r="LYW4196" s="189"/>
      <c r="LYX4196" s="189"/>
      <c r="LYY4196" s="189"/>
      <c r="LYZ4196" s="189"/>
      <c r="LZA4196" s="189"/>
      <c r="LZB4196" s="189"/>
      <c r="LZC4196" s="189"/>
      <c r="LZD4196" s="189"/>
      <c r="LZE4196" s="189"/>
      <c r="LZF4196" s="189"/>
      <c r="LZG4196" s="189"/>
      <c r="LZH4196" s="189"/>
      <c r="LZI4196" s="189"/>
      <c r="LZJ4196" s="189"/>
      <c r="LZK4196" s="189"/>
      <c r="LZL4196" s="189"/>
      <c r="LZM4196" s="189"/>
      <c r="LZN4196" s="189"/>
      <c r="LZO4196" s="189"/>
      <c r="LZP4196" s="189"/>
      <c r="LZQ4196" s="189"/>
      <c r="LZR4196" s="189"/>
      <c r="LZS4196" s="189"/>
      <c r="LZT4196" s="189"/>
      <c r="LZU4196" s="189"/>
      <c r="LZV4196" s="189"/>
      <c r="LZW4196" s="189"/>
      <c r="LZX4196" s="189"/>
      <c r="LZY4196" s="189"/>
      <c r="LZZ4196" s="189"/>
      <c r="MAA4196" s="189"/>
      <c r="MAB4196" s="189"/>
      <c r="MAC4196" s="189"/>
      <c r="MAD4196" s="189"/>
      <c r="MAE4196" s="189"/>
      <c r="MAF4196" s="189"/>
      <c r="MAG4196" s="189"/>
      <c r="MAH4196" s="189"/>
      <c r="MAI4196" s="189"/>
      <c r="MAJ4196" s="189"/>
      <c r="MAK4196" s="189"/>
      <c r="MAL4196" s="189"/>
      <c r="MAM4196" s="189"/>
      <c r="MAN4196" s="189"/>
      <c r="MAO4196" s="189"/>
      <c r="MAP4196" s="189"/>
      <c r="MAQ4196" s="189"/>
      <c r="MAR4196" s="189"/>
      <c r="MAS4196" s="189"/>
      <c r="MAT4196" s="189"/>
      <c r="MAU4196" s="189"/>
      <c r="MAV4196" s="189"/>
      <c r="MAW4196" s="189"/>
      <c r="MAX4196" s="189"/>
      <c r="MAY4196" s="189"/>
      <c r="MAZ4196" s="189"/>
      <c r="MBA4196" s="189"/>
      <c r="MBB4196" s="189"/>
      <c r="MBC4196" s="189"/>
      <c r="MBD4196" s="189"/>
      <c r="MBE4196" s="189"/>
      <c r="MBF4196" s="189"/>
      <c r="MBG4196" s="189"/>
      <c r="MBH4196" s="189"/>
      <c r="MBI4196" s="189"/>
      <c r="MBJ4196" s="189"/>
      <c r="MBK4196" s="189"/>
      <c r="MBL4196" s="189"/>
      <c r="MBM4196" s="189"/>
      <c r="MBN4196" s="189"/>
      <c r="MBO4196" s="189"/>
      <c r="MBP4196" s="189"/>
      <c r="MBQ4196" s="189"/>
      <c r="MBR4196" s="189"/>
      <c r="MBS4196" s="189"/>
      <c r="MBT4196" s="189"/>
      <c r="MBU4196" s="189"/>
      <c r="MBV4196" s="189"/>
      <c r="MBW4196" s="189"/>
      <c r="MBX4196" s="189"/>
      <c r="MBY4196" s="189"/>
      <c r="MBZ4196" s="189"/>
      <c r="MCA4196" s="189"/>
      <c r="MCB4196" s="189"/>
      <c r="MCC4196" s="189"/>
      <c r="MCD4196" s="189"/>
      <c r="MCE4196" s="189"/>
      <c r="MCF4196" s="189"/>
      <c r="MCG4196" s="189"/>
      <c r="MCH4196" s="189"/>
      <c r="MCI4196" s="189"/>
      <c r="MCJ4196" s="189"/>
      <c r="MCK4196" s="189"/>
      <c r="MCL4196" s="189"/>
      <c r="MCM4196" s="189"/>
      <c r="MCN4196" s="189"/>
      <c r="MCO4196" s="189"/>
      <c r="MCP4196" s="189"/>
      <c r="MCQ4196" s="189"/>
      <c r="MCR4196" s="189"/>
      <c r="MCS4196" s="189"/>
      <c r="MCT4196" s="189"/>
      <c r="MCU4196" s="189"/>
      <c r="MCV4196" s="189"/>
      <c r="MCW4196" s="189"/>
      <c r="MCX4196" s="189"/>
      <c r="MCY4196" s="189"/>
      <c r="MCZ4196" s="189"/>
      <c r="MDA4196" s="189"/>
      <c r="MDB4196" s="189"/>
      <c r="MDC4196" s="189"/>
      <c r="MDD4196" s="189"/>
      <c r="MDE4196" s="189"/>
      <c r="MDF4196" s="189"/>
      <c r="MDG4196" s="189"/>
      <c r="MDH4196" s="189"/>
      <c r="MDI4196" s="189"/>
      <c r="MDJ4196" s="189"/>
      <c r="MDK4196" s="189"/>
      <c r="MDL4196" s="189"/>
      <c r="MDM4196" s="189"/>
      <c r="MDN4196" s="189"/>
      <c r="MDO4196" s="189"/>
      <c r="MDP4196" s="189"/>
      <c r="MDQ4196" s="189"/>
      <c r="MDR4196" s="189"/>
      <c r="MDS4196" s="189"/>
      <c r="MDT4196" s="189"/>
      <c r="MDU4196" s="189"/>
      <c r="MDV4196" s="189"/>
      <c r="MDW4196" s="189"/>
      <c r="MDX4196" s="189"/>
      <c r="MDY4196" s="189"/>
      <c r="MDZ4196" s="189"/>
      <c r="MEA4196" s="189"/>
      <c r="MEB4196" s="189"/>
      <c r="MEC4196" s="189"/>
      <c r="MED4196" s="189"/>
      <c r="MEE4196" s="189"/>
      <c r="MEF4196" s="189"/>
      <c r="MEG4196" s="189"/>
      <c r="MEH4196" s="189"/>
      <c r="MEI4196" s="189"/>
      <c r="MEJ4196" s="189"/>
      <c r="MEK4196" s="189"/>
      <c r="MEL4196" s="189"/>
      <c r="MEM4196" s="189"/>
      <c r="MEN4196" s="189"/>
      <c r="MEO4196" s="189"/>
      <c r="MEP4196" s="189"/>
      <c r="MEQ4196" s="189"/>
      <c r="MER4196" s="189"/>
      <c r="MES4196" s="189"/>
      <c r="MET4196" s="189"/>
      <c r="MEU4196" s="189"/>
      <c r="MEV4196" s="189"/>
      <c r="MEW4196" s="189"/>
      <c r="MEX4196" s="189"/>
      <c r="MEY4196" s="189"/>
      <c r="MEZ4196" s="189"/>
      <c r="MFA4196" s="189"/>
      <c r="MFB4196" s="189"/>
      <c r="MFC4196" s="189"/>
      <c r="MFD4196" s="189"/>
      <c r="MFE4196" s="189"/>
      <c r="MFF4196" s="189"/>
      <c r="MFG4196" s="189"/>
      <c r="MFH4196" s="189"/>
      <c r="MFI4196" s="189"/>
      <c r="MFJ4196" s="189"/>
      <c r="MFK4196" s="189"/>
      <c r="MFL4196" s="189"/>
      <c r="MFM4196" s="189"/>
      <c r="MFN4196" s="189"/>
      <c r="MFO4196" s="189"/>
      <c r="MFP4196" s="189"/>
      <c r="MFQ4196" s="189"/>
      <c r="MFR4196" s="189"/>
      <c r="MFS4196" s="189"/>
      <c r="MFT4196" s="189"/>
      <c r="MFU4196" s="189"/>
      <c r="MFV4196" s="189"/>
      <c r="MFW4196" s="189"/>
      <c r="MFX4196" s="189"/>
      <c r="MFY4196" s="189"/>
      <c r="MFZ4196" s="189"/>
      <c r="MGA4196" s="189"/>
      <c r="MGB4196" s="189"/>
      <c r="MGC4196" s="189"/>
      <c r="MGD4196" s="189"/>
      <c r="MGE4196" s="189"/>
      <c r="MGF4196" s="189"/>
      <c r="MGG4196" s="189"/>
      <c r="MGH4196" s="189"/>
      <c r="MGI4196" s="189"/>
      <c r="MGJ4196" s="189"/>
      <c r="MGK4196" s="189"/>
      <c r="MGL4196" s="189"/>
      <c r="MGM4196" s="189"/>
      <c r="MGN4196" s="189"/>
      <c r="MGO4196" s="189"/>
      <c r="MGP4196" s="189"/>
      <c r="MGQ4196" s="189"/>
      <c r="MGR4196" s="189"/>
      <c r="MGS4196" s="189"/>
      <c r="MGT4196" s="189"/>
      <c r="MGU4196" s="189"/>
      <c r="MGV4196" s="189"/>
      <c r="MGW4196" s="189"/>
      <c r="MGX4196" s="189"/>
      <c r="MGY4196" s="189"/>
      <c r="MGZ4196" s="189"/>
      <c r="MHA4196" s="189"/>
      <c r="MHB4196" s="189"/>
      <c r="MHC4196" s="189"/>
      <c r="MHD4196" s="189"/>
      <c r="MHE4196" s="189"/>
      <c r="MHF4196" s="189"/>
      <c r="MHG4196" s="189"/>
      <c r="MHH4196" s="189"/>
      <c r="MHI4196" s="189"/>
      <c r="MHJ4196" s="189"/>
      <c r="MHK4196" s="189"/>
      <c r="MHL4196" s="189"/>
      <c r="MHM4196" s="189"/>
      <c r="MHN4196" s="189"/>
      <c r="MHO4196" s="189"/>
      <c r="MHP4196" s="189"/>
      <c r="MHQ4196" s="189"/>
      <c r="MHR4196" s="189"/>
      <c r="MHS4196" s="189"/>
      <c r="MHT4196" s="189"/>
      <c r="MHU4196" s="189"/>
      <c r="MHV4196" s="189"/>
      <c r="MHW4196" s="189"/>
      <c r="MHX4196" s="189"/>
      <c r="MHY4196" s="189"/>
      <c r="MHZ4196" s="189"/>
      <c r="MIA4196" s="189"/>
      <c r="MIB4196" s="189"/>
      <c r="MIC4196" s="189"/>
      <c r="MID4196" s="189"/>
      <c r="MIE4196" s="189"/>
      <c r="MIF4196" s="189"/>
      <c r="MIG4196" s="189"/>
      <c r="MIH4196" s="189"/>
      <c r="MII4196" s="189"/>
      <c r="MIJ4196" s="189"/>
      <c r="MIK4196" s="189"/>
      <c r="MIL4196" s="189"/>
      <c r="MIM4196" s="189"/>
      <c r="MIN4196" s="189"/>
      <c r="MIO4196" s="189"/>
      <c r="MIP4196" s="189"/>
      <c r="MIQ4196" s="189"/>
      <c r="MIR4196" s="189"/>
      <c r="MIS4196" s="189"/>
      <c r="MIT4196" s="189"/>
      <c r="MIU4196" s="189"/>
      <c r="MIV4196" s="189"/>
      <c r="MIW4196" s="189"/>
      <c r="MIX4196" s="189"/>
      <c r="MIY4196" s="189"/>
      <c r="MIZ4196" s="189"/>
      <c r="MJA4196" s="189"/>
      <c r="MJB4196" s="189"/>
      <c r="MJC4196" s="189"/>
      <c r="MJD4196" s="189"/>
      <c r="MJE4196" s="189"/>
      <c r="MJF4196" s="189"/>
      <c r="MJG4196" s="189"/>
      <c r="MJH4196" s="189"/>
      <c r="MJI4196" s="189"/>
      <c r="MJJ4196" s="189"/>
      <c r="MJK4196" s="189"/>
      <c r="MJL4196" s="189"/>
      <c r="MJM4196" s="189"/>
      <c r="MJN4196" s="189"/>
      <c r="MJO4196" s="189"/>
      <c r="MJP4196" s="189"/>
      <c r="MJQ4196" s="189"/>
      <c r="MJR4196" s="189"/>
      <c r="MJS4196" s="189"/>
      <c r="MJT4196" s="189"/>
      <c r="MJU4196" s="189"/>
      <c r="MJV4196" s="189"/>
      <c r="MJW4196" s="189"/>
      <c r="MJX4196" s="189"/>
      <c r="MJY4196" s="189"/>
      <c r="MJZ4196" s="189"/>
      <c r="MKA4196" s="189"/>
      <c r="MKB4196" s="189"/>
      <c r="MKC4196" s="189"/>
      <c r="MKD4196" s="189"/>
      <c r="MKE4196" s="189"/>
      <c r="MKF4196" s="189"/>
      <c r="MKG4196" s="189"/>
      <c r="MKH4196" s="189"/>
      <c r="MKI4196" s="189"/>
      <c r="MKJ4196" s="189"/>
      <c r="MKK4196" s="189"/>
      <c r="MKL4196" s="189"/>
      <c r="MKM4196" s="189"/>
      <c r="MKN4196" s="189"/>
      <c r="MKO4196" s="189"/>
      <c r="MKP4196" s="189"/>
      <c r="MKQ4196" s="189"/>
      <c r="MKR4196" s="189"/>
      <c r="MKS4196" s="189"/>
      <c r="MKT4196" s="189"/>
      <c r="MKU4196" s="189"/>
      <c r="MKV4196" s="189"/>
      <c r="MKW4196" s="189"/>
      <c r="MKX4196" s="189"/>
      <c r="MKY4196" s="189"/>
      <c r="MKZ4196" s="189"/>
      <c r="MLA4196" s="189"/>
      <c r="MLB4196" s="189"/>
      <c r="MLC4196" s="189"/>
      <c r="MLD4196" s="189"/>
      <c r="MLE4196" s="189"/>
      <c r="MLF4196" s="189"/>
      <c r="MLG4196" s="189"/>
      <c r="MLH4196" s="189"/>
      <c r="MLI4196" s="189"/>
      <c r="MLJ4196" s="189"/>
      <c r="MLK4196" s="189"/>
      <c r="MLL4196" s="189"/>
      <c r="MLM4196" s="189"/>
      <c r="MLN4196" s="189"/>
      <c r="MLO4196" s="189"/>
      <c r="MLP4196" s="189"/>
      <c r="MLQ4196" s="189"/>
      <c r="MLR4196" s="189"/>
      <c r="MLS4196" s="189"/>
      <c r="MLT4196" s="189"/>
      <c r="MLU4196" s="189"/>
      <c r="MLV4196" s="189"/>
      <c r="MLW4196" s="189"/>
      <c r="MLX4196" s="189"/>
      <c r="MLY4196" s="189"/>
      <c r="MLZ4196" s="189"/>
      <c r="MMA4196" s="189"/>
      <c r="MMB4196" s="189"/>
      <c r="MMC4196" s="189"/>
      <c r="MMD4196" s="189"/>
      <c r="MME4196" s="189"/>
      <c r="MMF4196" s="189"/>
      <c r="MMG4196" s="189"/>
      <c r="MMH4196" s="189"/>
      <c r="MMI4196" s="189"/>
      <c r="MMJ4196" s="189"/>
      <c r="MMK4196" s="189"/>
      <c r="MML4196" s="189"/>
      <c r="MMM4196" s="189"/>
      <c r="MMN4196" s="189"/>
      <c r="MMO4196" s="189"/>
      <c r="MMP4196" s="189"/>
      <c r="MMQ4196" s="189"/>
      <c r="MMR4196" s="189"/>
      <c r="MMS4196" s="189"/>
      <c r="MMT4196" s="189"/>
      <c r="MMU4196" s="189"/>
      <c r="MMV4196" s="189"/>
      <c r="MMW4196" s="189"/>
      <c r="MMX4196" s="189"/>
      <c r="MMY4196" s="189"/>
      <c r="MMZ4196" s="189"/>
      <c r="MNA4196" s="189"/>
      <c r="MNB4196" s="189"/>
      <c r="MNC4196" s="189"/>
      <c r="MND4196" s="189"/>
      <c r="MNE4196" s="189"/>
      <c r="MNF4196" s="189"/>
      <c r="MNG4196" s="189"/>
      <c r="MNH4196" s="189"/>
      <c r="MNI4196" s="189"/>
      <c r="MNJ4196" s="189"/>
      <c r="MNK4196" s="189"/>
      <c r="MNL4196" s="189"/>
      <c r="MNM4196" s="189"/>
      <c r="MNN4196" s="189"/>
      <c r="MNO4196" s="189"/>
      <c r="MNP4196" s="189"/>
      <c r="MNQ4196" s="189"/>
      <c r="MNR4196" s="189"/>
      <c r="MNS4196" s="189"/>
      <c r="MNT4196" s="189"/>
      <c r="MNU4196" s="189"/>
      <c r="MNV4196" s="189"/>
      <c r="MNW4196" s="189"/>
      <c r="MNX4196" s="189"/>
      <c r="MNY4196" s="189"/>
      <c r="MNZ4196" s="189"/>
      <c r="MOA4196" s="189"/>
      <c r="MOB4196" s="189"/>
      <c r="MOC4196" s="189"/>
      <c r="MOD4196" s="189"/>
      <c r="MOE4196" s="189"/>
      <c r="MOF4196" s="189"/>
      <c r="MOG4196" s="189"/>
      <c r="MOH4196" s="189"/>
      <c r="MOI4196" s="189"/>
      <c r="MOJ4196" s="189"/>
      <c r="MOK4196" s="189"/>
      <c r="MOL4196" s="189"/>
      <c r="MOM4196" s="189"/>
      <c r="MON4196" s="189"/>
      <c r="MOO4196" s="189"/>
      <c r="MOP4196" s="189"/>
      <c r="MOQ4196" s="189"/>
      <c r="MOR4196" s="189"/>
      <c r="MOS4196" s="189"/>
      <c r="MOT4196" s="189"/>
      <c r="MOU4196" s="189"/>
      <c r="MOV4196" s="189"/>
      <c r="MOW4196" s="189"/>
      <c r="MOX4196" s="189"/>
      <c r="MOY4196" s="189"/>
      <c r="MOZ4196" s="189"/>
      <c r="MPA4196" s="189"/>
      <c r="MPB4196" s="189"/>
      <c r="MPC4196" s="189"/>
      <c r="MPD4196" s="189"/>
      <c r="MPE4196" s="189"/>
      <c r="MPF4196" s="189"/>
      <c r="MPG4196" s="189"/>
      <c r="MPH4196" s="189"/>
      <c r="MPI4196" s="189"/>
      <c r="MPJ4196" s="189"/>
      <c r="MPK4196" s="189"/>
      <c r="MPL4196" s="189"/>
      <c r="MPM4196" s="189"/>
      <c r="MPN4196" s="189"/>
      <c r="MPO4196" s="189"/>
      <c r="MPP4196" s="189"/>
      <c r="MPQ4196" s="189"/>
      <c r="MPR4196" s="189"/>
      <c r="MPS4196" s="189"/>
      <c r="MPT4196" s="189"/>
      <c r="MPU4196" s="189"/>
      <c r="MPV4196" s="189"/>
      <c r="MPW4196" s="189"/>
      <c r="MPX4196" s="189"/>
      <c r="MPY4196" s="189"/>
      <c r="MPZ4196" s="189"/>
      <c r="MQA4196" s="189"/>
      <c r="MQB4196" s="189"/>
      <c r="MQC4196" s="189"/>
      <c r="MQD4196" s="189"/>
      <c r="MQE4196" s="189"/>
      <c r="MQF4196" s="189"/>
      <c r="MQG4196" s="189"/>
      <c r="MQH4196" s="189"/>
      <c r="MQI4196" s="189"/>
      <c r="MQJ4196" s="189"/>
      <c r="MQK4196" s="189"/>
      <c r="MQL4196" s="189"/>
      <c r="MQM4196" s="189"/>
      <c r="MQN4196" s="189"/>
      <c r="MQO4196" s="189"/>
      <c r="MQP4196" s="189"/>
      <c r="MQQ4196" s="189"/>
      <c r="MQR4196" s="189"/>
      <c r="MQS4196" s="189"/>
      <c r="MQT4196" s="189"/>
      <c r="MQU4196" s="189"/>
      <c r="MQV4196" s="189"/>
      <c r="MQW4196" s="189"/>
      <c r="MQX4196" s="189"/>
      <c r="MQY4196" s="189"/>
      <c r="MQZ4196" s="189"/>
      <c r="MRA4196" s="189"/>
      <c r="MRB4196" s="189"/>
      <c r="MRC4196" s="189"/>
      <c r="MRD4196" s="189"/>
      <c r="MRE4196" s="189"/>
      <c r="MRF4196" s="189"/>
      <c r="MRG4196" s="189"/>
      <c r="MRH4196" s="189"/>
      <c r="MRI4196" s="189"/>
      <c r="MRJ4196" s="189"/>
      <c r="MRK4196" s="189"/>
      <c r="MRL4196" s="189"/>
      <c r="MRM4196" s="189"/>
      <c r="MRN4196" s="189"/>
      <c r="MRO4196" s="189"/>
      <c r="MRP4196" s="189"/>
      <c r="MRQ4196" s="189"/>
      <c r="MRR4196" s="189"/>
      <c r="MRS4196" s="189"/>
      <c r="MRT4196" s="189"/>
      <c r="MRU4196" s="189"/>
      <c r="MRV4196" s="189"/>
      <c r="MRW4196" s="189"/>
      <c r="MRX4196" s="189"/>
      <c r="MRY4196" s="189"/>
      <c r="MRZ4196" s="189"/>
      <c r="MSA4196" s="189"/>
      <c r="MSB4196" s="189"/>
      <c r="MSC4196" s="189"/>
      <c r="MSD4196" s="189"/>
      <c r="MSE4196" s="189"/>
      <c r="MSF4196" s="189"/>
      <c r="MSG4196" s="189"/>
      <c r="MSH4196" s="189"/>
      <c r="MSI4196" s="189"/>
      <c r="MSJ4196" s="189"/>
      <c r="MSK4196" s="189"/>
      <c r="MSL4196" s="189"/>
      <c r="MSM4196" s="189"/>
      <c r="MSN4196" s="189"/>
      <c r="MSO4196" s="189"/>
      <c r="MSP4196" s="189"/>
      <c r="MSQ4196" s="189"/>
      <c r="MSR4196" s="189"/>
      <c r="MSS4196" s="189"/>
      <c r="MST4196" s="189"/>
      <c r="MSU4196" s="189"/>
      <c r="MSV4196" s="189"/>
      <c r="MSW4196" s="189"/>
      <c r="MSX4196" s="189"/>
      <c r="MSY4196" s="189"/>
      <c r="MSZ4196" s="189"/>
      <c r="MTA4196" s="189"/>
      <c r="MTB4196" s="189"/>
      <c r="MTC4196" s="189"/>
      <c r="MTD4196" s="189"/>
      <c r="MTE4196" s="189"/>
      <c r="MTF4196" s="189"/>
      <c r="MTG4196" s="189"/>
      <c r="MTH4196" s="189"/>
      <c r="MTI4196" s="189"/>
      <c r="MTJ4196" s="189"/>
      <c r="MTK4196" s="189"/>
      <c r="MTL4196" s="189"/>
      <c r="MTM4196" s="189"/>
      <c r="MTN4196" s="189"/>
      <c r="MTO4196" s="189"/>
      <c r="MTP4196" s="189"/>
      <c r="MTQ4196" s="189"/>
      <c r="MTR4196" s="189"/>
      <c r="MTS4196" s="189"/>
      <c r="MTT4196" s="189"/>
      <c r="MTU4196" s="189"/>
      <c r="MTV4196" s="189"/>
      <c r="MTW4196" s="189"/>
      <c r="MTX4196" s="189"/>
      <c r="MTY4196" s="189"/>
      <c r="MTZ4196" s="189"/>
      <c r="MUA4196" s="189"/>
      <c r="MUB4196" s="189"/>
      <c r="MUC4196" s="189"/>
      <c r="MUD4196" s="189"/>
      <c r="MUE4196" s="189"/>
      <c r="MUF4196" s="189"/>
      <c r="MUG4196" s="189"/>
      <c r="MUH4196" s="189"/>
      <c r="MUI4196" s="189"/>
      <c r="MUJ4196" s="189"/>
      <c r="MUK4196" s="189"/>
      <c r="MUL4196" s="189"/>
      <c r="MUM4196" s="189"/>
      <c r="MUN4196" s="189"/>
      <c r="MUO4196" s="189"/>
      <c r="MUP4196" s="189"/>
      <c r="MUQ4196" s="189"/>
      <c r="MUR4196" s="189"/>
      <c r="MUS4196" s="189"/>
      <c r="MUT4196" s="189"/>
      <c r="MUU4196" s="189"/>
      <c r="MUV4196" s="189"/>
      <c r="MUW4196" s="189"/>
      <c r="MUX4196" s="189"/>
      <c r="MUY4196" s="189"/>
      <c r="MUZ4196" s="189"/>
      <c r="MVA4196" s="189"/>
      <c r="MVB4196" s="189"/>
      <c r="MVC4196" s="189"/>
      <c r="MVD4196" s="189"/>
      <c r="MVE4196" s="189"/>
      <c r="MVF4196" s="189"/>
      <c r="MVG4196" s="189"/>
      <c r="MVH4196" s="189"/>
      <c r="MVI4196" s="189"/>
      <c r="MVJ4196" s="189"/>
      <c r="MVK4196" s="189"/>
      <c r="MVL4196" s="189"/>
      <c r="MVM4196" s="189"/>
      <c r="MVN4196" s="189"/>
      <c r="MVO4196" s="189"/>
      <c r="MVP4196" s="189"/>
      <c r="MVQ4196" s="189"/>
      <c r="MVR4196" s="189"/>
      <c r="MVS4196" s="189"/>
      <c r="MVT4196" s="189"/>
      <c r="MVU4196" s="189"/>
      <c r="MVV4196" s="189"/>
      <c r="MVW4196" s="189"/>
      <c r="MVX4196" s="189"/>
      <c r="MVY4196" s="189"/>
      <c r="MVZ4196" s="189"/>
      <c r="MWA4196" s="189"/>
      <c r="MWB4196" s="189"/>
      <c r="MWC4196" s="189"/>
      <c r="MWD4196" s="189"/>
      <c r="MWE4196" s="189"/>
      <c r="MWF4196" s="189"/>
      <c r="MWG4196" s="189"/>
      <c r="MWH4196" s="189"/>
      <c r="MWI4196" s="189"/>
      <c r="MWJ4196" s="189"/>
      <c r="MWK4196" s="189"/>
      <c r="MWL4196" s="189"/>
      <c r="MWM4196" s="189"/>
      <c r="MWN4196" s="189"/>
      <c r="MWO4196" s="189"/>
      <c r="MWP4196" s="189"/>
      <c r="MWQ4196" s="189"/>
      <c r="MWR4196" s="189"/>
      <c r="MWS4196" s="189"/>
      <c r="MWT4196" s="189"/>
      <c r="MWU4196" s="189"/>
      <c r="MWV4196" s="189"/>
      <c r="MWW4196" s="189"/>
      <c r="MWX4196" s="189"/>
      <c r="MWY4196" s="189"/>
      <c r="MWZ4196" s="189"/>
      <c r="MXA4196" s="189"/>
      <c r="MXB4196" s="189"/>
      <c r="MXC4196" s="189"/>
      <c r="MXD4196" s="189"/>
      <c r="MXE4196" s="189"/>
      <c r="MXF4196" s="189"/>
      <c r="MXG4196" s="189"/>
      <c r="MXH4196" s="189"/>
      <c r="MXI4196" s="189"/>
      <c r="MXJ4196" s="189"/>
      <c r="MXK4196" s="189"/>
      <c r="MXL4196" s="189"/>
      <c r="MXM4196" s="189"/>
      <c r="MXN4196" s="189"/>
      <c r="MXO4196" s="189"/>
      <c r="MXP4196" s="189"/>
      <c r="MXQ4196" s="189"/>
      <c r="MXR4196" s="189"/>
      <c r="MXS4196" s="189"/>
      <c r="MXT4196" s="189"/>
      <c r="MXU4196" s="189"/>
      <c r="MXV4196" s="189"/>
      <c r="MXW4196" s="189"/>
      <c r="MXX4196" s="189"/>
      <c r="MXY4196" s="189"/>
      <c r="MXZ4196" s="189"/>
      <c r="MYA4196" s="189"/>
      <c r="MYB4196" s="189"/>
      <c r="MYC4196" s="189"/>
      <c r="MYD4196" s="189"/>
      <c r="MYE4196" s="189"/>
      <c r="MYF4196" s="189"/>
      <c r="MYG4196" s="189"/>
      <c r="MYH4196" s="189"/>
      <c r="MYI4196" s="189"/>
      <c r="MYJ4196" s="189"/>
      <c r="MYK4196" s="189"/>
      <c r="MYL4196" s="189"/>
      <c r="MYM4196" s="189"/>
      <c r="MYN4196" s="189"/>
      <c r="MYO4196" s="189"/>
      <c r="MYP4196" s="189"/>
      <c r="MYQ4196" s="189"/>
      <c r="MYR4196" s="189"/>
      <c r="MYS4196" s="189"/>
      <c r="MYT4196" s="189"/>
      <c r="MYU4196" s="189"/>
      <c r="MYV4196" s="189"/>
      <c r="MYW4196" s="189"/>
      <c r="MYX4196" s="189"/>
      <c r="MYY4196" s="189"/>
      <c r="MYZ4196" s="189"/>
      <c r="MZA4196" s="189"/>
      <c r="MZB4196" s="189"/>
      <c r="MZC4196" s="189"/>
      <c r="MZD4196" s="189"/>
      <c r="MZE4196" s="189"/>
      <c r="MZF4196" s="189"/>
      <c r="MZG4196" s="189"/>
      <c r="MZH4196" s="189"/>
      <c r="MZI4196" s="189"/>
      <c r="MZJ4196" s="189"/>
      <c r="MZK4196" s="189"/>
      <c r="MZL4196" s="189"/>
      <c r="MZM4196" s="189"/>
      <c r="MZN4196" s="189"/>
      <c r="MZO4196" s="189"/>
      <c r="MZP4196" s="189"/>
      <c r="MZQ4196" s="189"/>
      <c r="MZR4196" s="189"/>
      <c r="MZS4196" s="189"/>
      <c r="MZT4196" s="189"/>
      <c r="MZU4196" s="189"/>
      <c r="MZV4196" s="189"/>
      <c r="MZW4196" s="189"/>
      <c r="MZX4196" s="189"/>
      <c r="MZY4196" s="189"/>
      <c r="MZZ4196" s="189"/>
      <c r="NAA4196" s="189"/>
      <c r="NAB4196" s="189"/>
      <c r="NAC4196" s="189"/>
      <c r="NAD4196" s="189"/>
      <c r="NAE4196" s="189"/>
      <c r="NAF4196" s="189"/>
      <c r="NAG4196" s="189"/>
      <c r="NAH4196" s="189"/>
      <c r="NAI4196" s="189"/>
      <c r="NAJ4196" s="189"/>
      <c r="NAK4196" s="189"/>
      <c r="NAL4196" s="189"/>
      <c r="NAM4196" s="189"/>
      <c r="NAN4196" s="189"/>
      <c r="NAO4196" s="189"/>
      <c r="NAP4196" s="189"/>
      <c r="NAQ4196" s="189"/>
      <c r="NAR4196" s="189"/>
      <c r="NAS4196" s="189"/>
      <c r="NAT4196" s="189"/>
      <c r="NAU4196" s="189"/>
      <c r="NAV4196" s="189"/>
      <c r="NAW4196" s="189"/>
      <c r="NAX4196" s="189"/>
      <c r="NAY4196" s="189"/>
      <c r="NAZ4196" s="189"/>
      <c r="NBA4196" s="189"/>
      <c r="NBB4196" s="189"/>
      <c r="NBC4196" s="189"/>
      <c r="NBD4196" s="189"/>
      <c r="NBE4196" s="189"/>
      <c r="NBF4196" s="189"/>
      <c r="NBG4196" s="189"/>
      <c r="NBH4196" s="189"/>
      <c r="NBI4196" s="189"/>
      <c r="NBJ4196" s="189"/>
      <c r="NBK4196" s="189"/>
      <c r="NBL4196" s="189"/>
      <c r="NBM4196" s="189"/>
      <c r="NBN4196" s="189"/>
      <c r="NBO4196" s="189"/>
      <c r="NBP4196" s="189"/>
      <c r="NBQ4196" s="189"/>
      <c r="NBR4196" s="189"/>
      <c r="NBS4196" s="189"/>
      <c r="NBT4196" s="189"/>
      <c r="NBU4196" s="189"/>
      <c r="NBV4196" s="189"/>
      <c r="NBW4196" s="189"/>
      <c r="NBX4196" s="189"/>
      <c r="NBY4196" s="189"/>
      <c r="NBZ4196" s="189"/>
      <c r="NCA4196" s="189"/>
      <c r="NCB4196" s="189"/>
      <c r="NCC4196" s="189"/>
      <c r="NCD4196" s="189"/>
      <c r="NCE4196" s="189"/>
      <c r="NCF4196" s="189"/>
      <c r="NCG4196" s="189"/>
      <c r="NCH4196" s="189"/>
      <c r="NCI4196" s="189"/>
      <c r="NCJ4196" s="189"/>
      <c r="NCK4196" s="189"/>
      <c r="NCL4196" s="189"/>
      <c r="NCM4196" s="189"/>
      <c r="NCN4196" s="189"/>
      <c r="NCO4196" s="189"/>
      <c r="NCP4196" s="189"/>
      <c r="NCQ4196" s="189"/>
      <c r="NCR4196" s="189"/>
      <c r="NCS4196" s="189"/>
      <c r="NCT4196" s="189"/>
      <c r="NCU4196" s="189"/>
      <c r="NCV4196" s="189"/>
      <c r="NCW4196" s="189"/>
      <c r="NCX4196" s="189"/>
      <c r="NCY4196" s="189"/>
      <c r="NCZ4196" s="189"/>
      <c r="NDA4196" s="189"/>
      <c r="NDB4196" s="189"/>
      <c r="NDC4196" s="189"/>
      <c r="NDD4196" s="189"/>
      <c r="NDE4196" s="189"/>
      <c r="NDF4196" s="189"/>
      <c r="NDG4196" s="189"/>
      <c r="NDH4196" s="189"/>
      <c r="NDI4196" s="189"/>
      <c r="NDJ4196" s="189"/>
      <c r="NDK4196" s="189"/>
      <c r="NDL4196" s="189"/>
      <c r="NDM4196" s="189"/>
      <c r="NDN4196" s="189"/>
      <c r="NDO4196" s="189"/>
      <c r="NDP4196" s="189"/>
      <c r="NDQ4196" s="189"/>
      <c r="NDR4196" s="189"/>
      <c r="NDS4196" s="189"/>
      <c r="NDT4196" s="189"/>
      <c r="NDU4196" s="189"/>
      <c r="NDV4196" s="189"/>
      <c r="NDW4196" s="189"/>
      <c r="NDX4196" s="189"/>
      <c r="NDY4196" s="189"/>
      <c r="NDZ4196" s="189"/>
      <c r="NEA4196" s="189"/>
      <c r="NEB4196" s="189"/>
      <c r="NEC4196" s="189"/>
      <c r="NED4196" s="189"/>
      <c r="NEE4196" s="189"/>
      <c r="NEF4196" s="189"/>
      <c r="NEG4196" s="189"/>
      <c r="NEH4196" s="189"/>
      <c r="NEI4196" s="189"/>
      <c r="NEJ4196" s="189"/>
      <c r="NEK4196" s="189"/>
      <c r="NEL4196" s="189"/>
      <c r="NEM4196" s="189"/>
      <c r="NEN4196" s="189"/>
      <c r="NEO4196" s="189"/>
      <c r="NEP4196" s="189"/>
      <c r="NEQ4196" s="189"/>
      <c r="NER4196" s="189"/>
      <c r="NES4196" s="189"/>
      <c r="NET4196" s="189"/>
      <c r="NEU4196" s="189"/>
      <c r="NEV4196" s="189"/>
      <c r="NEW4196" s="189"/>
      <c r="NEX4196" s="189"/>
      <c r="NEY4196" s="189"/>
      <c r="NEZ4196" s="189"/>
      <c r="NFA4196" s="189"/>
      <c r="NFB4196" s="189"/>
      <c r="NFC4196" s="189"/>
      <c r="NFD4196" s="189"/>
      <c r="NFE4196" s="189"/>
      <c r="NFF4196" s="189"/>
      <c r="NFG4196" s="189"/>
      <c r="NFH4196" s="189"/>
      <c r="NFI4196" s="189"/>
      <c r="NFJ4196" s="189"/>
      <c r="NFK4196" s="189"/>
      <c r="NFL4196" s="189"/>
      <c r="NFM4196" s="189"/>
      <c r="NFN4196" s="189"/>
      <c r="NFO4196" s="189"/>
      <c r="NFP4196" s="189"/>
      <c r="NFQ4196" s="189"/>
      <c r="NFR4196" s="189"/>
      <c r="NFS4196" s="189"/>
      <c r="NFT4196" s="189"/>
      <c r="NFU4196" s="189"/>
      <c r="NFV4196" s="189"/>
      <c r="NFW4196" s="189"/>
      <c r="NFX4196" s="189"/>
      <c r="NFY4196" s="189"/>
      <c r="NFZ4196" s="189"/>
      <c r="NGA4196" s="189"/>
      <c r="NGB4196" s="189"/>
      <c r="NGC4196" s="189"/>
      <c r="NGD4196" s="189"/>
      <c r="NGE4196" s="189"/>
      <c r="NGF4196" s="189"/>
      <c r="NGG4196" s="189"/>
      <c r="NGH4196" s="189"/>
      <c r="NGI4196" s="189"/>
      <c r="NGJ4196" s="189"/>
      <c r="NGK4196" s="189"/>
      <c r="NGL4196" s="189"/>
      <c r="NGM4196" s="189"/>
      <c r="NGN4196" s="189"/>
      <c r="NGO4196" s="189"/>
      <c r="NGP4196" s="189"/>
      <c r="NGQ4196" s="189"/>
      <c r="NGR4196" s="189"/>
      <c r="NGS4196" s="189"/>
      <c r="NGT4196" s="189"/>
      <c r="NGU4196" s="189"/>
      <c r="NGV4196" s="189"/>
      <c r="NGW4196" s="189"/>
      <c r="NGX4196" s="189"/>
      <c r="NGY4196" s="189"/>
      <c r="NGZ4196" s="189"/>
      <c r="NHA4196" s="189"/>
      <c r="NHB4196" s="189"/>
      <c r="NHC4196" s="189"/>
      <c r="NHD4196" s="189"/>
      <c r="NHE4196" s="189"/>
      <c r="NHF4196" s="189"/>
      <c r="NHG4196" s="189"/>
      <c r="NHH4196" s="189"/>
      <c r="NHI4196" s="189"/>
      <c r="NHJ4196" s="189"/>
      <c r="NHK4196" s="189"/>
      <c r="NHL4196" s="189"/>
      <c r="NHM4196" s="189"/>
      <c r="NHN4196" s="189"/>
      <c r="NHO4196" s="189"/>
      <c r="NHP4196" s="189"/>
      <c r="NHQ4196" s="189"/>
      <c r="NHR4196" s="189"/>
      <c r="NHS4196" s="189"/>
      <c r="NHT4196" s="189"/>
      <c r="NHU4196" s="189"/>
      <c r="NHV4196" s="189"/>
      <c r="NHW4196" s="189"/>
      <c r="NHX4196" s="189"/>
      <c r="NHY4196" s="189"/>
      <c r="NHZ4196" s="189"/>
      <c r="NIA4196" s="189"/>
      <c r="NIB4196" s="189"/>
      <c r="NIC4196" s="189"/>
      <c r="NID4196" s="189"/>
      <c r="NIE4196" s="189"/>
      <c r="NIF4196" s="189"/>
      <c r="NIG4196" s="189"/>
      <c r="NIH4196" s="189"/>
      <c r="NII4196" s="189"/>
      <c r="NIJ4196" s="189"/>
      <c r="NIK4196" s="189"/>
      <c r="NIL4196" s="189"/>
      <c r="NIM4196" s="189"/>
      <c r="NIN4196" s="189"/>
      <c r="NIO4196" s="189"/>
      <c r="NIP4196" s="189"/>
      <c r="NIQ4196" s="189"/>
      <c r="NIR4196" s="189"/>
      <c r="NIS4196" s="189"/>
      <c r="NIT4196" s="189"/>
      <c r="NIU4196" s="189"/>
      <c r="NIV4196" s="189"/>
      <c r="NIW4196" s="189"/>
      <c r="NIX4196" s="189"/>
      <c r="NIY4196" s="189"/>
      <c r="NIZ4196" s="189"/>
      <c r="NJA4196" s="189"/>
      <c r="NJB4196" s="189"/>
      <c r="NJC4196" s="189"/>
      <c r="NJD4196" s="189"/>
      <c r="NJE4196" s="189"/>
      <c r="NJF4196" s="189"/>
      <c r="NJG4196" s="189"/>
      <c r="NJH4196" s="189"/>
      <c r="NJI4196" s="189"/>
      <c r="NJJ4196" s="189"/>
      <c r="NJK4196" s="189"/>
      <c r="NJL4196" s="189"/>
      <c r="NJM4196" s="189"/>
      <c r="NJN4196" s="189"/>
      <c r="NJO4196" s="189"/>
      <c r="NJP4196" s="189"/>
      <c r="NJQ4196" s="189"/>
      <c r="NJR4196" s="189"/>
      <c r="NJS4196" s="189"/>
      <c r="NJT4196" s="189"/>
      <c r="NJU4196" s="189"/>
      <c r="NJV4196" s="189"/>
      <c r="NJW4196" s="189"/>
      <c r="NJX4196" s="189"/>
      <c r="NJY4196" s="189"/>
      <c r="NJZ4196" s="189"/>
      <c r="NKA4196" s="189"/>
      <c r="NKB4196" s="189"/>
      <c r="NKC4196" s="189"/>
      <c r="NKD4196" s="189"/>
      <c r="NKE4196" s="189"/>
      <c r="NKF4196" s="189"/>
      <c r="NKG4196" s="189"/>
      <c r="NKH4196" s="189"/>
      <c r="NKI4196" s="189"/>
      <c r="NKJ4196" s="189"/>
      <c r="NKK4196" s="189"/>
      <c r="NKL4196" s="189"/>
      <c r="NKM4196" s="189"/>
      <c r="NKN4196" s="189"/>
      <c r="NKO4196" s="189"/>
      <c r="NKP4196" s="189"/>
      <c r="NKQ4196" s="189"/>
      <c r="NKR4196" s="189"/>
      <c r="NKS4196" s="189"/>
      <c r="NKT4196" s="189"/>
      <c r="NKU4196" s="189"/>
      <c r="NKV4196" s="189"/>
      <c r="NKW4196" s="189"/>
      <c r="NKX4196" s="189"/>
      <c r="NKY4196" s="189"/>
      <c r="NKZ4196" s="189"/>
      <c r="NLA4196" s="189"/>
      <c r="NLB4196" s="189"/>
      <c r="NLC4196" s="189"/>
      <c r="NLD4196" s="189"/>
      <c r="NLE4196" s="189"/>
      <c r="NLF4196" s="189"/>
      <c r="NLG4196" s="189"/>
      <c r="NLH4196" s="189"/>
      <c r="NLI4196" s="189"/>
      <c r="NLJ4196" s="189"/>
      <c r="NLK4196" s="189"/>
      <c r="NLL4196" s="189"/>
      <c r="NLM4196" s="189"/>
      <c r="NLN4196" s="189"/>
      <c r="NLO4196" s="189"/>
      <c r="NLP4196" s="189"/>
      <c r="NLQ4196" s="189"/>
      <c r="NLR4196" s="189"/>
      <c r="NLS4196" s="189"/>
      <c r="NLT4196" s="189"/>
      <c r="NLU4196" s="189"/>
      <c r="NLV4196" s="189"/>
      <c r="NLW4196" s="189"/>
      <c r="NLX4196" s="189"/>
      <c r="NLY4196" s="189"/>
      <c r="NLZ4196" s="189"/>
      <c r="NMA4196" s="189"/>
      <c r="NMB4196" s="189"/>
      <c r="NMC4196" s="189"/>
      <c r="NMD4196" s="189"/>
      <c r="NME4196" s="189"/>
      <c r="NMF4196" s="189"/>
      <c r="NMG4196" s="189"/>
      <c r="NMH4196" s="189"/>
      <c r="NMI4196" s="189"/>
      <c r="NMJ4196" s="189"/>
      <c r="NMK4196" s="189"/>
      <c r="NML4196" s="189"/>
      <c r="NMM4196" s="189"/>
      <c r="NMN4196" s="189"/>
      <c r="NMO4196" s="189"/>
      <c r="NMP4196" s="189"/>
      <c r="NMQ4196" s="189"/>
      <c r="NMR4196" s="189"/>
      <c r="NMS4196" s="189"/>
      <c r="NMT4196" s="189"/>
      <c r="NMU4196" s="189"/>
      <c r="NMV4196" s="189"/>
      <c r="NMW4196" s="189"/>
      <c r="NMX4196" s="189"/>
      <c r="NMY4196" s="189"/>
      <c r="NMZ4196" s="189"/>
      <c r="NNA4196" s="189"/>
      <c r="NNB4196" s="189"/>
      <c r="NNC4196" s="189"/>
      <c r="NND4196" s="189"/>
      <c r="NNE4196" s="189"/>
      <c r="NNF4196" s="189"/>
      <c r="NNG4196" s="189"/>
      <c r="NNH4196" s="189"/>
      <c r="NNI4196" s="189"/>
      <c r="NNJ4196" s="189"/>
      <c r="NNK4196" s="189"/>
      <c r="NNL4196" s="189"/>
      <c r="NNM4196" s="189"/>
      <c r="NNN4196" s="189"/>
      <c r="NNO4196" s="189"/>
      <c r="NNP4196" s="189"/>
      <c r="NNQ4196" s="189"/>
      <c r="NNR4196" s="189"/>
      <c r="NNS4196" s="189"/>
      <c r="NNT4196" s="189"/>
      <c r="NNU4196" s="189"/>
      <c r="NNV4196" s="189"/>
      <c r="NNW4196" s="189"/>
      <c r="NNX4196" s="189"/>
      <c r="NNY4196" s="189"/>
      <c r="NNZ4196" s="189"/>
      <c r="NOA4196" s="189"/>
      <c r="NOB4196" s="189"/>
      <c r="NOC4196" s="189"/>
      <c r="NOD4196" s="189"/>
      <c r="NOE4196" s="189"/>
      <c r="NOF4196" s="189"/>
      <c r="NOG4196" s="189"/>
      <c r="NOH4196" s="189"/>
      <c r="NOI4196" s="189"/>
      <c r="NOJ4196" s="189"/>
      <c r="NOK4196" s="189"/>
      <c r="NOL4196" s="189"/>
      <c r="NOM4196" s="189"/>
      <c r="NON4196" s="189"/>
      <c r="NOO4196" s="189"/>
      <c r="NOP4196" s="189"/>
      <c r="NOQ4196" s="189"/>
      <c r="NOR4196" s="189"/>
      <c r="NOS4196" s="189"/>
      <c r="NOT4196" s="189"/>
      <c r="NOU4196" s="189"/>
      <c r="NOV4196" s="189"/>
      <c r="NOW4196" s="189"/>
      <c r="NOX4196" s="189"/>
      <c r="NOY4196" s="189"/>
      <c r="NOZ4196" s="189"/>
      <c r="NPA4196" s="189"/>
      <c r="NPB4196" s="189"/>
      <c r="NPC4196" s="189"/>
      <c r="NPD4196" s="189"/>
      <c r="NPE4196" s="189"/>
      <c r="NPF4196" s="189"/>
      <c r="NPG4196" s="189"/>
      <c r="NPH4196" s="189"/>
      <c r="NPI4196" s="189"/>
      <c r="NPJ4196" s="189"/>
      <c r="NPK4196" s="189"/>
      <c r="NPL4196" s="189"/>
      <c r="NPM4196" s="189"/>
      <c r="NPN4196" s="189"/>
      <c r="NPO4196" s="189"/>
      <c r="NPP4196" s="189"/>
      <c r="NPQ4196" s="189"/>
      <c r="NPR4196" s="189"/>
      <c r="NPS4196" s="189"/>
      <c r="NPT4196" s="189"/>
      <c r="NPU4196" s="189"/>
      <c r="NPV4196" s="189"/>
      <c r="NPW4196" s="189"/>
      <c r="NPX4196" s="189"/>
      <c r="NPY4196" s="189"/>
      <c r="NPZ4196" s="189"/>
      <c r="NQA4196" s="189"/>
      <c r="NQB4196" s="189"/>
      <c r="NQC4196" s="189"/>
      <c r="NQD4196" s="189"/>
      <c r="NQE4196" s="189"/>
      <c r="NQF4196" s="189"/>
      <c r="NQG4196" s="189"/>
      <c r="NQH4196" s="189"/>
      <c r="NQI4196" s="189"/>
      <c r="NQJ4196" s="189"/>
      <c r="NQK4196" s="189"/>
      <c r="NQL4196" s="189"/>
      <c r="NQM4196" s="189"/>
      <c r="NQN4196" s="189"/>
      <c r="NQO4196" s="189"/>
      <c r="NQP4196" s="189"/>
      <c r="NQQ4196" s="189"/>
      <c r="NQR4196" s="189"/>
      <c r="NQS4196" s="189"/>
      <c r="NQT4196" s="189"/>
      <c r="NQU4196" s="189"/>
      <c r="NQV4196" s="189"/>
      <c r="NQW4196" s="189"/>
      <c r="NQX4196" s="189"/>
      <c r="NQY4196" s="189"/>
      <c r="NQZ4196" s="189"/>
      <c r="NRA4196" s="189"/>
      <c r="NRB4196" s="189"/>
      <c r="NRC4196" s="189"/>
      <c r="NRD4196" s="189"/>
      <c r="NRE4196" s="189"/>
      <c r="NRF4196" s="189"/>
      <c r="NRG4196" s="189"/>
      <c r="NRH4196" s="189"/>
      <c r="NRI4196" s="189"/>
      <c r="NRJ4196" s="189"/>
      <c r="NRK4196" s="189"/>
      <c r="NRL4196" s="189"/>
      <c r="NRM4196" s="189"/>
      <c r="NRN4196" s="189"/>
      <c r="NRO4196" s="189"/>
      <c r="NRP4196" s="189"/>
      <c r="NRQ4196" s="189"/>
      <c r="NRR4196" s="189"/>
      <c r="NRS4196" s="189"/>
      <c r="NRT4196" s="189"/>
      <c r="NRU4196" s="189"/>
      <c r="NRV4196" s="189"/>
      <c r="NRW4196" s="189"/>
      <c r="NRX4196" s="189"/>
      <c r="NRY4196" s="189"/>
      <c r="NRZ4196" s="189"/>
      <c r="NSA4196" s="189"/>
      <c r="NSB4196" s="189"/>
      <c r="NSC4196" s="189"/>
      <c r="NSD4196" s="189"/>
      <c r="NSE4196" s="189"/>
      <c r="NSF4196" s="189"/>
      <c r="NSG4196" s="189"/>
      <c r="NSH4196" s="189"/>
      <c r="NSI4196" s="189"/>
      <c r="NSJ4196" s="189"/>
      <c r="NSK4196" s="189"/>
      <c r="NSL4196" s="189"/>
      <c r="NSM4196" s="189"/>
      <c r="NSN4196" s="189"/>
      <c r="NSO4196" s="189"/>
      <c r="NSP4196" s="189"/>
      <c r="NSQ4196" s="189"/>
      <c r="NSR4196" s="189"/>
      <c r="NSS4196" s="189"/>
      <c r="NST4196" s="189"/>
      <c r="NSU4196" s="189"/>
      <c r="NSV4196" s="189"/>
      <c r="NSW4196" s="189"/>
      <c r="NSX4196" s="189"/>
      <c r="NSY4196" s="189"/>
      <c r="NSZ4196" s="189"/>
      <c r="NTA4196" s="189"/>
      <c r="NTB4196" s="189"/>
      <c r="NTC4196" s="189"/>
      <c r="NTD4196" s="189"/>
      <c r="NTE4196" s="189"/>
      <c r="NTF4196" s="189"/>
      <c r="NTG4196" s="189"/>
      <c r="NTH4196" s="189"/>
      <c r="NTI4196" s="189"/>
      <c r="NTJ4196" s="189"/>
      <c r="NTK4196" s="189"/>
      <c r="NTL4196" s="189"/>
      <c r="NTM4196" s="189"/>
      <c r="NTN4196" s="189"/>
      <c r="NTO4196" s="189"/>
      <c r="NTP4196" s="189"/>
      <c r="NTQ4196" s="189"/>
      <c r="NTR4196" s="189"/>
      <c r="NTS4196" s="189"/>
      <c r="NTT4196" s="189"/>
      <c r="NTU4196" s="189"/>
      <c r="NTV4196" s="189"/>
      <c r="NTW4196" s="189"/>
      <c r="NTX4196" s="189"/>
      <c r="NTY4196" s="189"/>
      <c r="NTZ4196" s="189"/>
      <c r="NUA4196" s="189"/>
      <c r="NUB4196" s="189"/>
      <c r="NUC4196" s="189"/>
      <c r="NUD4196" s="189"/>
      <c r="NUE4196" s="189"/>
      <c r="NUF4196" s="189"/>
      <c r="NUG4196" s="189"/>
      <c r="NUH4196" s="189"/>
      <c r="NUI4196" s="189"/>
      <c r="NUJ4196" s="189"/>
      <c r="NUK4196" s="189"/>
      <c r="NUL4196" s="189"/>
      <c r="NUM4196" s="189"/>
      <c r="NUN4196" s="189"/>
      <c r="NUO4196" s="189"/>
      <c r="NUP4196" s="189"/>
      <c r="NUQ4196" s="189"/>
      <c r="NUR4196" s="189"/>
      <c r="NUS4196" s="189"/>
      <c r="NUT4196" s="189"/>
      <c r="NUU4196" s="189"/>
      <c r="NUV4196" s="189"/>
      <c r="NUW4196" s="189"/>
      <c r="NUX4196" s="189"/>
      <c r="NUY4196" s="189"/>
      <c r="NUZ4196" s="189"/>
      <c r="NVA4196" s="189"/>
      <c r="NVB4196" s="189"/>
      <c r="NVC4196" s="189"/>
      <c r="NVD4196" s="189"/>
      <c r="NVE4196" s="189"/>
      <c r="NVF4196" s="189"/>
      <c r="NVG4196" s="189"/>
      <c r="NVH4196" s="189"/>
      <c r="NVI4196" s="189"/>
      <c r="NVJ4196" s="189"/>
      <c r="NVK4196" s="189"/>
      <c r="NVL4196" s="189"/>
      <c r="NVM4196" s="189"/>
      <c r="NVN4196" s="189"/>
      <c r="NVO4196" s="189"/>
      <c r="NVP4196" s="189"/>
      <c r="NVQ4196" s="189"/>
      <c r="NVR4196" s="189"/>
      <c r="NVS4196" s="189"/>
      <c r="NVT4196" s="189"/>
      <c r="NVU4196" s="189"/>
      <c r="NVV4196" s="189"/>
      <c r="NVW4196" s="189"/>
      <c r="NVX4196" s="189"/>
      <c r="NVY4196" s="189"/>
      <c r="NVZ4196" s="189"/>
      <c r="NWA4196" s="189"/>
      <c r="NWB4196" s="189"/>
      <c r="NWC4196" s="189"/>
      <c r="NWD4196" s="189"/>
      <c r="NWE4196" s="189"/>
      <c r="NWF4196" s="189"/>
      <c r="NWG4196" s="189"/>
      <c r="NWH4196" s="189"/>
      <c r="NWI4196" s="189"/>
      <c r="NWJ4196" s="189"/>
      <c r="NWK4196" s="189"/>
      <c r="NWL4196" s="189"/>
      <c r="NWM4196" s="189"/>
      <c r="NWN4196" s="189"/>
      <c r="NWO4196" s="189"/>
      <c r="NWP4196" s="189"/>
      <c r="NWQ4196" s="189"/>
      <c r="NWR4196" s="189"/>
      <c r="NWS4196" s="189"/>
      <c r="NWT4196" s="189"/>
      <c r="NWU4196" s="189"/>
      <c r="NWV4196" s="189"/>
      <c r="NWW4196" s="189"/>
      <c r="NWX4196" s="189"/>
      <c r="NWY4196" s="189"/>
      <c r="NWZ4196" s="189"/>
      <c r="NXA4196" s="189"/>
      <c r="NXB4196" s="189"/>
      <c r="NXC4196" s="189"/>
      <c r="NXD4196" s="189"/>
      <c r="NXE4196" s="189"/>
      <c r="NXF4196" s="189"/>
      <c r="NXG4196" s="189"/>
      <c r="NXH4196" s="189"/>
      <c r="NXI4196" s="189"/>
      <c r="NXJ4196" s="189"/>
      <c r="NXK4196" s="189"/>
      <c r="NXL4196" s="189"/>
      <c r="NXM4196" s="189"/>
      <c r="NXN4196" s="189"/>
      <c r="NXO4196" s="189"/>
      <c r="NXP4196" s="189"/>
      <c r="NXQ4196" s="189"/>
      <c r="NXR4196" s="189"/>
      <c r="NXS4196" s="189"/>
      <c r="NXT4196" s="189"/>
      <c r="NXU4196" s="189"/>
      <c r="NXV4196" s="189"/>
      <c r="NXW4196" s="189"/>
      <c r="NXX4196" s="189"/>
      <c r="NXY4196" s="189"/>
      <c r="NXZ4196" s="189"/>
      <c r="NYA4196" s="189"/>
      <c r="NYB4196" s="189"/>
      <c r="NYC4196" s="189"/>
      <c r="NYD4196" s="189"/>
      <c r="NYE4196" s="189"/>
      <c r="NYF4196" s="189"/>
      <c r="NYG4196" s="189"/>
      <c r="NYH4196" s="189"/>
      <c r="NYI4196" s="189"/>
      <c r="NYJ4196" s="189"/>
      <c r="NYK4196" s="189"/>
      <c r="NYL4196" s="189"/>
      <c r="NYM4196" s="189"/>
      <c r="NYN4196" s="189"/>
      <c r="NYO4196" s="189"/>
      <c r="NYP4196" s="189"/>
      <c r="NYQ4196" s="189"/>
      <c r="NYR4196" s="189"/>
      <c r="NYS4196" s="189"/>
      <c r="NYT4196" s="189"/>
      <c r="NYU4196" s="189"/>
      <c r="NYV4196" s="189"/>
      <c r="NYW4196" s="189"/>
      <c r="NYX4196" s="189"/>
      <c r="NYY4196" s="189"/>
      <c r="NYZ4196" s="189"/>
      <c r="NZA4196" s="189"/>
      <c r="NZB4196" s="189"/>
      <c r="NZC4196" s="189"/>
      <c r="NZD4196" s="189"/>
      <c r="NZE4196" s="189"/>
      <c r="NZF4196" s="189"/>
      <c r="NZG4196" s="189"/>
      <c r="NZH4196" s="189"/>
      <c r="NZI4196" s="189"/>
      <c r="NZJ4196" s="189"/>
      <c r="NZK4196" s="189"/>
      <c r="NZL4196" s="189"/>
      <c r="NZM4196" s="189"/>
      <c r="NZN4196" s="189"/>
      <c r="NZO4196" s="189"/>
      <c r="NZP4196" s="189"/>
      <c r="NZQ4196" s="189"/>
      <c r="NZR4196" s="189"/>
      <c r="NZS4196" s="189"/>
      <c r="NZT4196" s="189"/>
      <c r="NZU4196" s="189"/>
      <c r="NZV4196" s="189"/>
      <c r="NZW4196" s="189"/>
      <c r="NZX4196" s="189"/>
      <c r="NZY4196" s="189"/>
      <c r="NZZ4196" s="189"/>
      <c r="OAA4196" s="189"/>
      <c r="OAB4196" s="189"/>
      <c r="OAC4196" s="189"/>
      <c r="OAD4196" s="189"/>
      <c r="OAE4196" s="189"/>
      <c r="OAF4196" s="189"/>
      <c r="OAG4196" s="189"/>
      <c r="OAH4196" s="189"/>
      <c r="OAI4196" s="189"/>
      <c r="OAJ4196" s="189"/>
      <c r="OAK4196" s="189"/>
      <c r="OAL4196" s="189"/>
      <c r="OAM4196" s="189"/>
      <c r="OAN4196" s="189"/>
      <c r="OAO4196" s="189"/>
      <c r="OAP4196" s="189"/>
      <c r="OAQ4196" s="189"/>
      <c r="OAR4196" s="189"/>
      <c r="OAS4196" s="189"/>
      <c r="OAT4196" s="189"/>
      <c r="OAU4196" s="189"/>
      <c r="OAV4196" s="189"/>
      <c r="OAW4196" s="189"/>
      <c r="OAX4196" s="189"/>
      <c r="OAY4196" s="189"/>
      <c r="OAZ4196" s="189"/>
      <c r="OBA4196" s="189"/>
      <c r="OBB4196" s="189"/>
      <c r="OBC4196" s="189"/>
      <c r="OBD4196" s="189"/>
      <c r="OBE4196" s="189"/>
      <c r="OBF4196" s="189"/>
      <c r="OBG4196" s="189"/>
      <c r="OBH4196" s="189"/>
      <c r="OBI4196" s="189"/>
      <c r="OBJ4196" s="189"/>
      <c r="OBK4196" s="189"/>
      <c r="OBL4196" s="189"/>
      <c r="OBM4196" s="189"/>
      <c r="OBN4196" s="189"/>
      <c r="OBO4196" s="189"/>
      <c r="OBP4196" s="189"/>
      <c r="OBQ4196" s="189"/>
      <c r="OBR4196" s="189"/>
      <c r="OBS4196" s="189"/>
      <c r="OBT4196" s="189"/>
      <c r="OBU4196" s="189"/>
      <c r="OBV4196" s="189"/>
      <c r="OBW4196" s="189"/>
      <c r="OBX4196" s="189"/>
      <c r="OBY4196" s="189"/>
      <c r="OBZ4196" s="189"/>
      <c r="OCA4196" s="189"/>
      <c r="OCB4196" s="189"/>
      <c r="OCC4196" s="189"/>
      <c r="OCD4196" s="189"/>
      <c r="OCE4196" s="189"/>
      <c r="OCF4196" s="189"/>
      <c r="OCG4196" s="189"/>
      <c r="OCH4196" s="189"/>
      <c r="OCI4196" s="189"/>
      <c r="OCJ4196" s="189"/>
      <c r="OCK4196" s="189"/>
      <c r="OCL4196" s="189"/>
      <c r="OCM4196" s="189"/>
      <c r="OCN4196" s="189"/>
      <c r="OCO4196" s="189"/>
      <c r="OCP4196" s="189"/>
      <c r="OCQ4196" s="189"/>
      <c r="OCR4196" s="189"/>
      <c r="OCS4196" s="189"/>
      <c r="OCT4196" s="189"/>
      <c r="OCU4196" s="189"/>
      <c r="OCV4196" s="189"/>
      <c r="OCW4196" s="189"/>
      <c r="OCX4196" s="189"/>
      <c r="OCY4196" s="189"/>
      <c r="OCZ4196" s="189"/>
      <c r="ODA4196" s="189"/>
      <c r="ODB4196" s="189"/>
      <c r="ODC4196" s="189"/>
      <c r="ODD4196" s="189"/>
      <c r="ODE4196" s="189"/>
      <c r="ODF4196" s="189"/>
      <c r="ODG4196" s="189"/>
      <c r="ODH4196" s="189"/>
      <c r="ODI4196" s="189"/>
      <c r="ODJ4196" s="189"/>
      <c r="ODK4196" s="189"/>
      <c r="ODL4196" s="189"/>
      <c r="ODM4196" s="189"/>
      <c r="ODN4196" s="189"/>
      <c r="ODO4196" s="189"/>
      <c r="ODP4196" s="189"/>
      <c r="ODQ4196" s="189"/>
      <c r="ODR4196" s="189"/>
      <c r="ODS4196" s="189"/>
      <c r="ODT4196" s="189"/>
      <c r="ODU4196" s="189"/>
      <c r="ODV4196" s="189"/>
      <c r="ODW4196" s="189"/>
      <c r="ODX4196" s="189"/>
      <c r="ODY4196" s="189"/>
      <c r="ODZ4196" s="189"/>
      <c r="OEA4196" s="189"/>
      <c r="OEB4196" s="189"/>
      <c r="OEC4196" s="189"/>
      <c r="OED4196" s="189"/>
      <c r="OEE4196" s="189"/>
      <c r="OEF4196" s="189"/>
      <c r="OEG4196" s="189"/>
      <c r="OEH4196" s="189"/>
      <c r="OEI4196" s="189"/>
      <c r="OEJ4196" s="189"/>
      <c r="OEK4196" s="189"/>
      <c r="OEL4196" s="189"/>
      <c r="OEM4196" s="189"/>
      <c r="OEN4196" s="189"/>
      <c r="OEO4196" s="189"/>
      <c r="OEP4196" s="189"/>
      <c r="OEQ4196" s="189"/>
      <c r="OER4196" s="189"/>
      <c r="OES4196" s="189"/>
      <c r="OET4196" s="189"/>
      <c r="OEU4196" s="189"/>
      <c r="OEV4196" s="189"/>
      <c r="OEW4196" s="189"/>
      <c r="OEX4196" s="189"/>
      <c r="OEY4196" s="189"/>
      <c r="OEZ4196" s="189"/>
      <c r="OFA4196" s="189"/>
      <c r="OFB4196" s="189"/>
      <c r="OFC4196" s="189"/>
      <c r="OFD4196" s="189"/>
      <c r="OFE4196" s="189"/>
      <c r="OFF4196" s="189"/>
      <c r="OFG4196" s="189"/>
      <c r="OFH4196" s="189"/>
      <c r="OFI4196" s="189"/>
      <c r="OFJ4196" s="189"/>
      <c r="OFK4196" s="189"/>
      <c r="OFL4196" s="189"/>
      <c r="OFM4196" s="189"/>
      <c r="OFN4196" s="189"/>
      <c r="OFO4196" s="189"/>
      <c r="OFP4196" s="189"/>
      <c r="OFQ4196" s="189"/>
      <c r="OFR4196" s="189"/>
      <c r="OFS4196" s="189"/>
      <c r="OFT4196" s="189"/>
      <c r="OFU4196" s="189"/>
      <c r="OFV4196" s="189"/>
      <c r="OFW4196" s="189"/>
      <c r="OFX4196" s="189"/>
      <c r="OFY4196" s="189"/>
      <c r="OFZ4196" s="189"/>
      <c r="OGA4196" s="189"/>
      <c r="OGB4196" s="189"/>
      <c r="OGC4196" s="189"/>
      <c r="OGD4196" s="189"/>
      <c r="OGE4196" s="189"/>
      <c r="OGF4196" s="189"/>
      <c r="OGG4196" s="189"/>
      <c r="OGH4196" s="189"/>
      <c r="OGI4196" s="189"/>
      <c r="OGJ4196" s="189"/>
      <c r="OGK4196" s="189"/>
      <c r="OGL4196" s="189"/>
      <c r="OGM4196" s="189"/>
      <c r="OGN4196" s="189"/>
      <c r="OGO4196" s="189"/>
      <c r="OGP4196" s="189"/>
      <c r="OGQ4196" s="189"/>
      <c r="OGR4196" s="189"/>
      <c r="OGS4196" s="189"/>
      <c r="OGT4196" s="189"/>
      <c r="OGU4196" s="189"/>
      <c r="OGV4196" s="189"/>
      <c r="OGW4196" s="189"/>
      <c r="OGX4196" s="189"/>
      <c r="OGY4196" s="189"/>
      <c r="OGZ4196" s="189"/>
      <c r="OHA4196" s="189"/>
      <c r="OHB4196" s="189"/>
      <c r="OHC4196" s="189"/>
      <c r="OHD4196" s="189"/>
      <c r="OHE4196" s="189"/>
      <c r="OHF4196" s="189"/>
      <c r="OHG4196" s="189"/>
      <c r="OHH4196" s="189"/>
      <c r="OHI4196" s="189"/>
      <c r="OHJ4196" s="189"/>
      <c r="OHK4196" s="189"/>
      <c r="OHL4196" s="189"/>
      <c r="OHM4196" s="189"/>
      <c r="OHN4196" s="189"/>
      <c r="OHO4196" s="189"/>
      <c r="OHP4196" s="189"/>
      <c r="OHQ4196" s="189"/>
      <c r="OHR4196" s="189"/>
      <c r="OHS4196" s="189"/>
      <c r="OHT4196" s="189"/>
      <c r="OHU4196" s="189"/>
      <c r="OHV4196" s="189"/>
      <c r="OHW4196" s="189"/>
      <c r="OHX4196" s="189"/>
      <c r="OHY4196" s="189"/>
      <c r="OHZ4196" s="189"/>
      <c r="OIA4196" s="189"/>
      <c r="OIB4196" s="189"/>
      <c r="OIC4196" s="189"/>
      <c r="OID4196" s="189"/>
      <c r="OIE4196" s="189"/>
      <c r="OIF4196" s="189"/>
      <c r="OIG4196" s="189"/>
      <c r="OIH4196" s="189"/>
      <c r="OII4196" s="189"/>
      <c r="OIJ4196" s="189"/>
      <c r="OIK4196" s="189"/>
      <c r="OIL4196" s="189"/>
      <c r="OIM4196" s="189"/>
      <c r="OIN4196" s="189"/>
      <c r="OIO4196" s="189"/>
      <c r="OIP4196" s="189"/>
      <c r="OIQ4196" s="189"/>
      <c r="OIR4196" s="189"/>
      <c r="OIS4196" s="189"/>
      <c r="OIT4196" s="189"/>
      <c r="OIU4196" s="189"/>
      <c r="OIV4196" s="189"/>
      <c r="OIW4196" s="189"/>
      <c r="OIX4196" s="189"/>
      <c r="OIY4196" s="189"/>
      <c r="OIZ4196" s="189"/>
      <c r="OJA4196" s="189"/>
      <c r="OJB4196" s="189"/>
      <c r="OJC4196" s="189"/>
      <c r="OJD4196" s="189"/>
      <c r="OJE4196" s="189"/>
      <c r="OJF4196" s="189"/>
      <c r="OJG4196" s="189"/>
      <c r="OJH4196" s="189"/>
      <c r="OJI4196" s="189"/>
      <c r="OJJ4196" s="189"/>
      <c r="OJK4196" s="189"/>
      <c r="OJL4196" s="189"/>
      <c r="OJM4196" s="189"/>
      <c r="OJN4196" s="189"/>
      <c r="OJO4196" s="189"/>
      <c r="OJP4196" s="189"/>
      <c r="OJQ4196" s="189"/>
      <c r="OJR4196" s="189"/>
      <c r="OJS4196" s="189"/>
      <c r="OJT4196" s="189"/>
      <c r="OJU4196" s="189"/>
      <c r="OJV4196" s="189"/>
      <c r="OJW4196" s="189"/>
      <c r="OJX4196" s="189"/>
      <c r="OJY4196" s="189"/>
      <c r="OJZ4196" s="189"/>
      <c r="OKA4196" s="189"/>
      <c r="OKB4196" s="189"/>
      <c r="OKC4196" s="189"/>
      <c r="OKD4196" s="189"/>
      <c r="OKE4196" s="189"/>
      <c r="OKF4196" s="189"/>
      <c r="OKG4196" s="189"/>
      <c r="OKH4196" s="189"/>
      <c r="OKI4196" s="189"/>
      <c r="OKJ4196" s="189"/>
      <c r="OKK4196" s="189"/>
      <c r="OKL4196" s="189"/>
      <c r="OKM4196" s="189"/>
      <c r="OKN4196" s="189"/>
      <c r="OKO4196" s="189"/>
      <c r="OKP4196" s="189"/>
      <c r="OKQ4196" s="189"/>
      <c r="OKR4196" s="189"/>
      <c r="OKS4196" s="189"/>
      <c r="OKT4196" s="189"/>
      <c r="OKU4196" s="189"/>
      <c r="OKV4196" s="189"/>
      <c r="OKW4196" s="189"/>
      <c r="OKX4196" s="189"/>
      <c r="OKY4196" s="189"/>
      <c r="OKZ4196" s="189"/>
      <c r="OLA4196" s="189"/>
      <c r="OLB4196" s="189"/>
      <c r="OLC4196" s="189"/>
      <c r="OLD4196" s="189"/>
      <c r="OLE4196" s="189"/>
      <c r="OLF4196" s="189"/>
      <c r="OLG4196" s="189"/>
      <c r="OLH4196" s="189"/>
      <c r="OLI4196" s="189"/>
      <c r="OLJ4196" s="189"/>
      <c r="OLK4196" s="189"/>
      <c r="OLL4196" s="189"/>
      <c r="OLM4196" s="189"/>
      <c r="OLN4196" s="189"/>
      <c r="OLO4196" s="189"/>
      <c r="OLP4196" s="189"/>
      <c r="OLQ4196" s="189"/>
      <c r="OLR4196" s="189"/>
      <c r="OLS4196" s="189"/>
      <c r="OLT4196" s="189"/>
      <c r="OLU4196" s="189"/>
      <c r="OLV4196" s="189"/>
      <c r="OLW4196" s="189"/>
      <c r="OLX4196" s="189"/>
      <c r="OLY4196" s="189"/>
      <c r="OLZ4196" s="189"/>
      <c r="OMA4196" s="189"/>
      <c r="OMB4196" s="189"/>
      <c r="OMC4196" s="189"/>
      <c r="OMD4196" s="189"/>
      <c r="OME4196" s="189"/>
      <c r="OMF4196" s="189"/>
      <c r="OMG4196" s="189"/>
      <c r="OMH4196" s="189"/>
      <c r="OMI4196" s="189"/>
      <c r="OMJ4196" s="189"/>
      <c r="OMK4196" s="189"/>
      <c r="OML4196" s="189"/>
      <c r="OMM4196" s="189"/>
      <c r="OMN4196" s="189"/>
      <c r="OMO4196" s="189"/>
      <c r="OMP4196" s="189"/>
      <c r="OMQ4196" s="189"/>
      <c r="OMR4196" s="189"/>
      <c r="OMS4196" s="189"/>
      <c r="OMT4196" s="189"/>
      <c r="OMU4196" s="189"/>
      <c r="OMV4196" s="189"/>
      <c r="OMW4196" s="189"/>
      <c r="OMX4196" s="189"/>
      <c r="OMY4196" s="189"/>
      <c r="OMZ4196" s="189"/>
      <c r="ONA4196" s="189"/>
      <c r="ONB4196" s="189"/>
      <c r="ONC4196" s="189"/>
      <c r="OND4196" s="189"/>
      <c r="ONE4196" s="189"/>
      <c r="ONF4196" s="189"/>
      <c r="ONG4196" s="189"/>
      <c r="ONH4196" s="189"/>
      <c r="ONI4196" s="189"/>
      <c r="ONJ4196" s="189"/>
      <c r="ONK4196" s="189"/>
      <c r="ONL4196" s="189"/>
      <c r="ONM4196" s="189"/>
      <c r="ONN4196" s="189"/>
      <c r="ONO4196" s="189"/>
      <c r="ONP4196" s="189"/>
      <c r="ONQ4196" s="189"/>
      <c r="ONR4196" s="189"/>
      <c r="ONS4196" s="189"/>
      <c r="ONT4196" s="189"/>
      <c r="ONU4196" s="189"/>
      <c r="ONV4196" s="189"/>
      <c r="ONW4196" s="189"/>
      <c r="ONX4196" s="189"/>
      <c r="ONY4196" s="189"/>
      <c r="ONZ4196" s="189"/>
      <c r="OOA4196" s="189"/>
      <c r="OOB4196" s="189"/>
      <c r="OOC4196" s="189"/>
      <c r="OOD4196" s="189"/>
      <c r="OOE4196" s="189"/>
      <c r="OOF4196" s="189"/>
      <c r="OOG4196" s="189"/>
      <c r="OOH4196" s="189"/>
      <c r="OOI4196" s="189"/>
      <c r="OOJ4196" s="189"/>
      <c r="OOK4196" s="189"/>
      <c r="OOL4196" s="189"/>
      <c r="OOM4196" s="189"/>
      <c r="OON4196" s="189"/>
      <c r="OOO4196" s="189"/>
      <c r="OOP4196" s="189"/>
      <c r="OOQ4196" s="189"/>
      <c r="OOR4196" s="189"/>
      <c r="OOS4196" s="189"/>
      <c r="OOT4196" s="189"/>
      <c r="OOU4196" s="189"/>
      <c r="OOV4196" s="189"/>
      <c r="OOW4196" s="189"/>
      <c r="OOX4196" s="189"/>
      <c r="OOY4196" s="189"/>
      <c r="OOZ4196" s="189"/>
      <c r="OPA4196" s="189"/>
      <c r="OPB4196" s="189"/>
      <c r="OPC4196" s="189"/>
      <c r="OPD4196" s="189"/>
      <c r="OPE4196" s="189"/>
      <c r="OPF4196" s="189"/>
      <c r="OPG4196" s="189"/>
      <c r="OPH4196" s="189"/>
      <c r="OPI4196" s="189"/>
      <c r="OPJ4196" s="189"/>
      <c r="OPK4196" s="189"/>
      <c r="OPL4196" s="189"/>
      <c r="OPM4196" s="189"/>
      <c r="OPN4196" s="189"/>
      <c r="OPO4196" s="189"/>
      <c r="OPP4196" s="189"/>
      <c r="OPQ4196" s="189"/>
      <c r="OPR4196" s="189"/>
      <c r="OPS4196" s="189"/>
      <c r="OPT4196" s="189"/>
      <c r="OPU4196" s="189"/>
      <c r="OPV4196" s="189"/>
      <c r="OPW4196" s="189"/>
      <c r="OPX4196" s="189"/>
      <c r="OPY4196" s="189"/>
      <c r="OPZ4196" s="189"/>
      <c r="OQA4196" s="189"/>
      <c r="OQB4196" s="189"/>
      <c r="OQC4196" s="189"/>
      <c r="OQD4196" s="189"/>
      <c r="OQE4196" s="189"/>
      <c r="OQF4196" s="189"/>
      <c r="OQG4196" s="189"/>
      <c r="OQH4196" s="189"/>
      <c r="OQI4196" s="189"/>
      <c r="OQJ4196" s="189"/>
      <c r="OQK4196" s="189"/>
      <c r="OQL4196" s="189"/>
      <c r="OQM4196" s="189"/>
      <c r="OQN4196" s="189"/>
      <c r="OQO4196" s="189"/>
      <c r="OQP4196" s="189"/>
      <c r="OQQ4196" s="189"/>
      <c r="OQR4196" s="189"/>
      <c r="OQS4196" s="189"/>
      <c r="OQT4196" s="189"/>
      <c r="OQU4196" s="189"/>
      <c r="OQV4196" s="189"/>
      <c r="OQW4196" s="189"/>
      <c r="OQX4196" s="189"/>
      <c r="OQY4196" s="189"/>
      <c r="OQZ4196" s="189"/>
      <c r="ORA4196" s="189"/>
      <c r="ORB4196" s="189"/>
      <c r="ORC4196" s="189"/>
      <c r="ORD4196" s="189"/>
      <c r="ORE4196" s="189"/>
      <c r="ORF4196" s="189"/>
      <c r="ORG4196" s="189"/>
      <c r="ORH4196" s="189"/>
      <c r="ORI4196" s="189"/>
      <c r="ORJ4196" s="189"/>
      <c r="ORK4196" s="189"/>
      <c r="ORL4196" s="189"/>
      <c r="ORM4196" s="189"/>
      <c r="ORN4196" s="189"/>
      <c r="ORO4196" s="189"/>
      <c r="ORP4196" s="189"/>
      <c r="ORQ4196" s="189"/>
      <c r="ORR4196" s="189"/>
      <c r="ORS4196" s="189"/>
      <c r="ORT4196" s="189"/>
      <c r="ORU4196" s="189"/>
      <c r="ORV4196" s="189"/>
      <c r="ORW4196" s="189"/>
      <c r="ORX4196" s="189"/>
      <c r="ORY4196" s="189"/>
      <c r="ORZ4196" s="189"/>
      <c r="OSA4196" s="189"/>
      <c r="OSB4196" s="189"/>
      <c r="OSC4196" s="189"/>
      <c r="OSD4196" s="189"/>
      <c r="OSE4196" s="189"/>
      <c r="OSF4196" s="189"/>
      <c r="OSG4196" s="189"/>
      <c r="OSH4196" s="189"/>
      <c r="OSI4196" s="189"/>
      <c r="OSJ4196" s="189"/>
      <c r="OSK4196" s="189"/>
      <c r="OSL4196" s="189"/>
      <c r="OSM4196" s="189"/>
      <c r="OSN4196" s="189"/>
      <c r="OSO4196" s="189"/>
      <c r="OSP4196" s="189"/>
      <c r="OSQ4196" s="189"/>
      <c r="OSR4196" s="189"/>
      <c r="OSS4196" s="189"/>
      <c r="OST4196" s="189"/>
      <c r="OSU4196" s="189"/>
      <c r="OSV4196" s="189"/>
      <c r="OSW4196" s="189"/>
      <c r="OSX4196" s="189"/>
      <c r="OSY4196" s="189"/>
      <c r="OSZ4196" s="189"/>
      <c r="OTA4196" s="189"/>
      <c r="OTB4196" s="189"/>
      <c r="OTC4196" s="189"/>
      <c r="OTD4196" s="189"/>
      <c r="OTE4196" s="189"/>
      <c r="OTF4196" s="189"/>
      <c r="OTG4196" s="189"/>
      <c r="OTH4196" s="189"/>
      <c r="OTI4196" s="189"/>
      <c r="OTJ4196" s="189"/>
      <c r="OTK4196" s="189"/>
      <c r="OTL4196" s="189"/>
      <c r="OTM4196" s="189"/>
      <c r="OTN4196" s="189"/>
      <c r="OTO4196" s="189"/>
      <c r="OTP4196" s="189"/>
      <c r="OTQ4196" s="189"/>
      <c r="OTR4196" s="189"/>
      <c r="OTS4196" s="189"/>
      <c r="OTT4196" s="189"/>
      <c r="OTU4196" s="189"/>
      <c r="OTV4196" s="189"/>
      <c r="OTW4196" s="189"/>
      <c r="OTX4196" s="189"/>
      <c r="OTY4196" s="189"/>
      <c r="OTZ4196" s="189"/>
      <c r="OUA4196" s="189"/>
      <c r="OUB4196" s="189"/>
      <c r="OUC4196" s="189"/>
      <c r="OUD4196" s="189"/>
      <c r="OUE4196" s="189"/>
      <c r="OUF4196" s="189"/>
      <c r="OUG4196" s="189"/>
      <c r="OUH4196" s="189"/>
      <c r="OUI4196" s="189"/>
      <c r="OUJ4196" s="189"/>
      <c r="OUK4196" s="189"/>
      <c r="OUL4196" s="189"/>
      <c r="OUM4196" s="189"/>
      <c r="OUN4196" s="189"/>
      <c r="OUO4196" s="189"/>
      <c r="OUP4196" s="189"/>
      <c r="OUQ4196" s="189"/>
      <c r="OUR4196" s="189"/>
      <c r="OUS4196" s="189"/>
      <c r="OUT4196" s="189"/>
      <c r="OUU4196" s="189"/>
      <c r="OUV4196" s="189"/>
      <c r="OUW4196" s="189"/>
      <c r="OUX4196" s="189"/>
      <c r="OUY4196" s="189"/>
      <c r="OUZ4196" s="189"/>
      <c r="OVA4196" s="189"/>
      <c r="OVB4196" s="189"/>
      <c r="OVC4196" s="189"/>
      <c r="OVD4196" s="189"/>
      <c r="OVE4196" s="189"/>
      <c r="OVF4196" s="189"/>
      <c r="OVG4196" s="189"/>
      <c r="OVH4196" s="189"/>
      <c r="OVI4196" s="189"/>
      <c r="OVJ4196" s="189"/>
      <c r="OVK4196" s="189"/>
      <c r="OVL4196" s="189"/>
      <c r="OVM4196" s="189"/>
      <c r="OVN4196" s="189"/>
      <c r="OVO4196" s="189"/>
      <c r="OVP4196" s="189"/>
      <c r="OVQ4196" s="189"/>
      <c r="OVR4196" s="189"/>
      <c r="OVS4196" s="189"/>
      <c r="OVT4196" s="189"/>
      <c r="OVU4196" s="189"/>
      <c r="OVV4196" s="189"/>
      <c r="OVW4196" s="189"/>
      <c r="OVX4196" s="189"/>
      <c r="OVY4196" s="189"/>
      <c r="OVZ4196" s="189"/>
      <c r="OWA4196" s="189"/>
      <c r="OWB4196" s="189"/>
      <c r="OWC4196" s="189"/>
      <c r="OWD4196" s="189"/>
      <c r="OWE4196" s="189"/>
      <c r="OWF4196" s="189"/>
      <c r="OWG4196" s="189"/>
      <c r="OWH4196" s="189"/>
      <c r="OWI4196" s="189"/>
      <c r="OWJ4196" s="189"/>
      <c r="OWK4196" s="189"/>
      <c r="OWL4196" s="189"/>
      <c r="OWM4196" s="189"/>
      <c r="OWN4196" s="189"/>
      <c r="OWO4196" s="189"/>
      <c r="OWP4196" s="189"/>
      <c r="OWQ4196" s="189"/>
      <c r="OWR4196" s="189"/>
      <c r="OWS4196" s="189"/>
      <c r="OWT4196" s="189"/>
      <c r="OWU4196" s="189"/>
      <c r="OWV4196" s="189"/>
      <c r="OWW4196" s="189"/>
      <c r="OWX4196" s="189"/>
      <c r="OWY4196" s="189"/>
      <c r="OWZ4196" s="189"/>
      <c r="OXA4196" s="189"/>
      <c r="OXB4196" s="189"/>
      <c r="OXC4196" s="189"/>
      <c r="OXD4196" s="189"/>
      <c r="OXE4196" s="189"/>
      <c r="OXF4196" s="189"/>
      <c r="OXG4196" s="189"/>
      <c r="OXH4196" s="189"/>
      <c r="OXI4196" s="189"/>
      <c r="OXJ4196" s="189"/>
      <c r="OXK4196" s="189"/>
      <c r="OXL4196" s="189"/>
      <c r="OXM4196" s="189"/>
      <c r="OXN4196" s="189"/>
      <c r="OXO4196" s="189"/>
      <c r="OXP4196" s="189"/>
      <c r="OXQ4196" s="189"/>
      <c r="OXR4196" s="189"/>
      <c r="OXS4196" s="189"/>
      <c r="OXT4196" s="189"/>
      <c r="OXU4196" s="189"/>
      <c r="OXV4196" s="189"/>
      <c r="OXW4196" s="189"/>
      <c r="OXX4196" s="189"/>
      <c r="OXY4196" s="189"/>
      <c r="OXZ4196" s="189"/>
      <c r="OYA4196" s="189"/>
      <c r="OYB4196" s="189"/>
      <c r="OYC4196" s="189"/>
      <c r="OYD4196" s="189"/>
      <c r="OYE4196" s="189"/>
      <c r="OYF4196" s="189"/>
      <c r="OYG4196" s="189"/>
      <c r="OYH4196" s="189"/>
      <c r="OYI4196" s="189"/>
      <c r="OYJ4196" s="189"/>
      <c r="OYK4196" s="189"/>
      <c r="OYL4196" s="189"/>
      <c r="OYM4196" s="189"/>
      <c r="OYN4196" s="189"/>
      <c r="OYO4196" s="189"/>
      <c r="OYP4196" s="189"/>
      <c r="OYQ4196" s="189"/>
      <c r="OYR4196" s="189"/>
      <c r="OYS4196" s="189"/>
      <c r="OYT4196" s="189"/>
      <c r="OYU4196" s="189"/>
      <c r="OYV4196" s="189"/>
      <c r="OYW4196" s="189"/>
      <c r="OYX4196" s="189"/>
      <c r="OYY4196" s="189"/>
      <c r="OYZ4196" s="189"/>
      <c r="OZA4196" s="189"/>
      <c r="OZB4196" s="189"/>
      <c r="OZC4196" s="189"/>
      <c r="OZD4196" s="189"/>
      <c r="OZE4196" s="189"/>
      <c r="OZF4196" s="189"/>
      <c r="OZG4196" s="189"/>
      <c r="OZH4196" s="189"/>
      <c r="OZI4196" s="189"/>
      <c r="OZJ4196" s="189"/>
      <c r="OZK4196" s="189"/>
      <c r="OZL4196" s="189"/>
      <c r="OZM4196" s="189"/>
      <c r="OZN4196" s="189"/>
      <c r="OZO4196" s="189"/>
      <c r="OZP4196" s="189"/>
      <c r="OZQ4196" s="189"/>
      <c r="OZR4196" s="189"/>
      <c r="OZS4196" s="189"/>
      <c r="OZT4196" s="189"/>
      <c r="OZU4196" s="189"/>
      <c r="OZV4196" s="189"/>
      <c r="OZW4196" s="189"/>
      <c r="OZX4196" s="189"/>
      <c r="OZY4196" s="189"/>
      <c r="OZZ4196" s="189"/>
      <c r="PAA4196" s="189"/>
      <c r="PAB4196" s="189"/>
      <c r="PAC4196" s="189"/>
      <c r="PAD4196" s="189"/>
      <c r="PAE4196" s="189"/>
      <c r="PAF4196" s="189"/>
      <c r="PAG4196" s="189"/>
      <c r="PAH4196" s="189"/>
      <c r="PAI4196" s="189"/>
      <c r="PAJ4196" s="189"/>
      <c r="PAK4196" s="189"/>
      <c r="PAL4196" s="189"/>
      <c r="PAM4196" s="189"/>
      <c r="PAN4196" s="189"/>
      <c r="PAO4196" s="189"/>
      <c r="PAP4196" s="189"/>
      <c r="PAQ4196" s="189"/>
      <c r="PAR4196" s="189"/>
      <c r="PAS4196" s="189"/>
      <c r="PAT4196" s="189"/>
      <c r="PAU4196" s="189"/>
      <c r="PAV4196" s="189"/>
      <c r="PAW4196" s="189"/>
      <c r="PAX4196" s="189"/>
      <c r="PAY4196" s="189"/>
      <c r="PAZ4196" s="189"/>
      <c r="PBA4196" s="189"/>
      <c r="PBB4196" s="189"/>
      <c r="PBC4196" s="189"/>
      <c r="PBD4196" s="189"/>
      <c r="PBE4196" s="189"/>
      <c r="PBF4196" s="189"/>
      <c r="PBG4196" s="189"/>
      <c r="PBH4196" s="189"/>
      <c r="PBI4196" s="189"/>
      <c r="PBJ4196" s="189"/>
      <c r="PBK4196" s="189"/>
      <c r="PBL4196" s="189"/>
      <c r="PBM4196" s="189"/>
      <c r="PBN4196" s="189"/>
      <c r="PBO4196" s="189"/>
      <c r="PBP4196" s="189"/>
      <c r="PBQ4196" s="189"/>
      <c r="PBR4196" s="189"/>
      <c r="PBS4196" s="189"/>
      <c r="PBT4196" s="189"/>
      <c r="PBU4196" s="189"/>
      <c r="PBV4196" s="189"/>
      <c r="PBW4196" s="189"/>
      <c r="PBX4196" s="189"/>
      <c r="PBY4196" s="189"/>
      <c r="PBZ4196" s="189"/>
      <c r="PCA4196" s="189"/>
      <c r="PCB4196" s="189"/>
      <c r="PCC4196" s="189"/>
      <c r="PCD4196" s="189"/>
      <c r="PCE4196" s="189"/>
      <c r="PCF4196" s="189"/>
      <c r="PCG4196" s="189"/>
      <c r="PCH4196" s="189"/>
      <c r="PCI4196" s="189"/>
      <c r="PCJ4196" s="189"/>
      <c r="PCK4196" s="189"/>
      <c r="PCL4196" s="189"/>
      <c r="PCM4196" s="189"/>
      <c r="PCN4196" s="189"/>
      <c r="PCO4196" s="189"/>
      <c r="PCP4196" s="189"/>
      <c r="PCQ4196" s="189"/>
      <c r="PCR4196" s="189"/>
      <c r="PCS4196" s="189"/>
      <c r="PCT4196" s="189"/>
      <c r="PCU4196" s="189"/>
      <c r="PCV4196" s="189"/>
      <c r="PCW4196" s="189"/>
      <c r="PCX4196" s="189"/>
      <c r="PCY4196" s="189"/>
      <c r="PCZ4196" s="189"/>
      <c r="PDA4196" s="189"/>
      <c r="PDB4196" s="189"/>
      <c r="PDC4196" s="189"/>
      <c r="PDD4196" s="189"/>
      <c r="PDE4196" s="189"/>
      <c r="PDF4196" s="189"/>
      <c r="PDG4196" s="189"/>
      <c r="PDH4196" s="189"/>
      <c r="PDI4196" s="189"/>
      <c r="PDJ4196" s="189"/>
      <c r="PDK4196" s="189"/>
      <c r="PDL4196" s="189"/>
      <c r="PDM4196" s="189"/>
      <c r="PDN4196" s="189"/>
      <c r="PDO4196" s="189"/>
      <c r="PDP4196" s="189"/>
      <c r="PDQ4196" s="189"/>
      <c r="PDR4196" s="189"/>
      <c r="PDS4196" s="189"/>
      <c r="PDT4196" s="189"/>
      <c r="PDU4196" s="189"/>
      <c r="PDV4196" s="189"/>
      <c r="PDW4196" s="189"/>
      <c r="PDX4196" s="189"/>
      <c r="PDY4196" s="189"/>
      <c r="PDZ4196" s="189"/>
      <c r="PEA4196" s="189"/>
      <c r="PEB4196" s="189"/>
      <c r="PEC4196" s="189"/>
      <c r="PED4196" s="189"/>
      <c r="PEE4196" s="189"/>
      <c r="PEF4196" s="189"/>
      <c r="PEG4196" s="189"/>
      <c r="PEH4196" s="189"/>
      <c r="PEI4196" s="189"/>
      <c r="PEJ4196" s="189"/>
      <c r="PEK4196" s="189"/>
      <c r="PEL4196" s="189"/>
      <c r="PEM4196" s="189"/>
      <c r="PEN4196" s="189"/>
      <c r="PEO4196" s="189"/>
      <c r="PEP4196" s="189"/>
      <c r="PEQ4196" s="189"/>
      <c r="PER4196" s="189"/>
      <c r="PES4196" s="189"/>
      <c r="PET4196" s="189"/>
      <c r="PEU4196" s="189"/>
      <c r="PEV4196" s="189"/>
      <c r="PEW4196" s="189"/>
      <c r="PEX4196" s="189"/>
      <c r="PEY4196" s="189"/>
      <c r="PEZ4196" s="189"/>
      <c r="PFA4196" s="189"/>
      <c r="PFB4196" s="189"/>
      <c r="PFC4196" s="189"/>
      <c r="PFD4196" s="189"/>
      <c r="PFE4196" s="189"/>
      <c r="PFF4196" s="189"/>
      <c r="PFG4196" s="189"/>
      <c r="PFH4196" s="189"/>
      <c r="PFI4196" s="189"/>
      <c r="PFJ4196" s="189"/>
      <c r="PFK4196" s="189"/>
      <c r="PFL4196" s="189"/>
      <c r="PFM4196" s="189"/>
      <c r="PFN4196" s="189"/>
      <c r="PFO4196" s="189"/>
      <c r="PFP4196" s="189"/>
      <c r="PFQ4196" s="189"/>
      <c r="PFR4196" s="189"/>
      <c r="PFS4196" s="189"/>
      <c r="PFT4196" s="189"/>
      <c r="PFU4196" s="189"/>
      <c r="PFV4196" s="189"/>
      <c r="PFW4196" s="189"/>
      <c r="PFX4196" s="189"/>
      <c r="PFY4196" s="189"/>
      <c r="PFZ4196" s="189"/>
      <c r="PGA4196" s="189"/>
      <c r="PGB4196" s="189"/>
      <c r="PGC4196" s="189"/>
      <c r="PGD4196" s="189"/>
      <c r="PGE4196" s="189"/>
      <c r="PGF4196" s="189"/>
      <c r="PGG4196" s="189"/>
      <c r="PGH4196" s="189"/>
      <c r="PGI4196" s="189"/>
      <c r="PGJ4196" s="189"/>
      <c r="PGK4196" s="189"/>
      <c r="PGL4196" s="189"/>
      <c r="PGM4196" s="189"/>
      <c r="PGN4196" s="189"/>
      <c r="PGO4196" s="189"/>
      <c r="PGP4196" s="189"/>
      <c r="PGQ4196" s="189"/>
      <c r="PGR4196" s="189"/>
      <c r="PGS4196" s="189"/>
      <c r="PGT4196" s="189"/>
      <c r="PGU4196" s="189"/>
      <c r="PGV4196" s="189"/>
      <c r="PGW4196" s="189"/>
      <c r="PGX4196" s="189"/>
      <c r="PGY4196" s="189"/>
      <c r="PGZ4196" s="189"/>
      <c r="PHA4196" s="189"/>
      <c r="PHB4196" s="189"/>
      <c r="PHC4196" s="189"/>
      <c r="PHD4196" s="189"/>
      <c r="PHE4196" s="189"/>
      <c r="PHF4196" s="189"/>
      <c r="PHG4196" s="189"/>
      <c r="PHH4196" s="189"/>
      <c r="PHI4196" s="189"/>
      <c r="PHJ4196" s="189"/>
      <c r="PHK4196" s="189"/>
      <c r="PHL4196" s="189"/>
      <c r="PHM4196" s="189"/>
      <c r="PHN4196" s="189"/>
      <c r="PHO4196" s="189"/>
      <c r="PHP4196" s="189"/>
      <c r="PHQ4196" s="189"/>
      <c r="PHR4196" s="189"/>
      <c r="PHS4196" s="189"/>
      <c r="PHT4196" s="189"/>
      <c r="PHU4196" s="189"/>
      <c r="PHV4196" s="189"/>
      <c r="PHW4196" s="189"/>
      <c r="PHX4196" s="189"/>
      <c r="PHY4196" s="189"/>
      <c r="PHZ4196" s="189"/>
      <c r="PIA4196" s="189"/>
      <c r="PIB4196" s="189"/>
      <c r="PIC4196" s="189"/>
      <c r="PID4196" s="189"/>
      <c r="PIE4196" s="189"/>
      <c r="PIF4196" s="189"/>
      <c r="PIG4196" s="189"/>
      <c r="PIH4196" s="189"/>
      <c r="PII4196" s="189"/>
      <c r="PIJ4196" s="189"/>
      <c r="PIK4196" s="189"/>
      <c r="PIL4196" s="189"/>
      <c r="PIM4196" s="189"/>
      <c r="PIN4196" s="189"/>
      <c r="PIO4196" s="189"/>
      <c r="PIP4196" s="189"/>
      <c r="PIQ4196" s="189"/>
      <c r="PIR4196" s="189"/>
      <c r="PIS4196" s="189"/>
      <c r="PIT4196" s="189"/>
      <c r="PIU4196" s="189"/>
      <c r="PIV4196" s="189"/>
      <c r="PIW4196" s="189"/>
      <c r="PIX4196" s="189"/>
      <c r="PIY4196" s="189"/>
      <c r="PIZ4196" s="189"/>
      <c r="PJA4196" s="189"/>
      <c r="PJB4196" s="189"/>
      <c r="PJC4196" s="189"/>
      <c r="PJD4196" s="189"/>
      <c r="PJE4196" s="189"/>
      <c r="PJF4196" s="189"/>
      <c r="PJG4196" s="189"/>
      <c r="PJH4196" s="189"/>
      <c r="PJI4196" s="189"/>
      <c r="PJJ4196" s="189"/>
      <c r="PJK4196" s="189"/>
      <c r="PJL4196" s="189"/>
      <c r="PJM4196" s="189"/>
      <c r="PJN4196" s="189"/>
      <c r="PJO4196" s="189"/>
      <c r="PJP4196" s="189"/>
      <c r="PJQ4196" s="189"/>
      <c r="PJR4196" s="189"/>
      <c r="PJS4196" s="189"/>
      <c r="PJT4196" s="189"/>
      <c r="PJU4196" s="189"/>
      <c r="PJV4196" s="189"/>
      <c r="PJW4196" s="189"/>
      <c r="PJX4196" s="189"/>
      <c r="PJY4196" s="189"/>
      <c r="PJZ4196" s="189"/>
      <c r="PKA4196" s="189"/>
      <c r="PKB4196" s="189"/>
      <c r="PKC4196" s="189"/>
      <c r="PKD4196" s="189"/>
      <c r="PKE4196" s="189"/>
      <c r="PKF4196" s="189"/>
      <c r="PKG4196" s="189"/>
      <c r="PKH4196" s="189"/>
      <c r="PKI4196" s="189"/>
      <c r="PKJ4196" s="189"/>
      <c r="PKK4196" s="189"/>
      <c r="PKL4196" s="189"/>
      <c r="PKM4196" s="189"/>
      <c r="PKN4196" s="189"/>
      <c r="PKO4196" s="189"/>
      <c r="PKP4196" s="189"/>
      <c r="PKQ4196" s="189"/>
      <c r="PKR4196" s="189"/>
      <c r="PKS4196" s="189"/>
      <c r="PKT4196" s="189"/>
      <c r="PKU4196" s="189"/>
      <c r="PKV4196" s="189"/>
      <c r="PKW4196" s="189"/>
      <c r="PKX4196" s="189"/>
      <c r="PKY4196" s="189"/>
      <c r="PKZ4196" s="189"/>
      <c r="PLA4196" s="189"/>
      <c r="PLB4196" s="189"/>
      <c r="PLC4196" s="189"/>
      <c r="PLD4196" s="189"/>
      <c r="PLE4196" s="189"/>
      <c r="PLF4196" s="189"/>
      <c r="PLG4196" s="189"/>
      <c r="PLH4196" s="189"/>
      <c r="PLI4196" s="189"/>
      <c r="PLJ4196" s="189"/>
      <c r="PLK4196" s="189"/>
      <c r="PLL4196" s="189"/>
      <c r="PLM4196" s="189"/>
      <c r="PLN4196" s="189"/>
      <c r="PLO4196" s="189"/>
      <c r="PLP4196" s="189"/>
      <c r="PLQ4196" s="189"/>
      <c r="PLR4196" s="189"/>
      <c r="PLS4196" s="189"/>
      <c r="PLT4196" s="189"/>
      <c r="PLU4196" s="189"/>
      <c r="PLV4196" s="189"/>
      <c r="PLW4196" s="189"/>
      <c r="PLX4196" s="189"/>
      <c r="PLY4196" s="189"/>
      <c r="PLZ4196" s="189"/>
      <c r="PMA4196" s="189"/>
      <c r="PMB4196" s="189"/>
      <c r="PMC4196" s="189"/>
      <c r="PMD4196" s="189"/>
      <c r="PME4196" s="189"/>
      <c r="PMF4196" s="189"/>
      <c r="PMG4196" s="189"/>
      <c r="PMH4196" s="189"/>
      <c r="PMI4196" s="189"/>
      <c r="PMJ4196" s="189"/>
      <c r="PMK4196" s="189"/>
      <c r="PML4196" s="189"/>
      <c r="PMM4196" s="189"/>
      <c r="PMN4196" s="189"/>
      <c r="PMO4196" s="189"/>
      <c r="PMP4196" s="189"/>
      <c r="PMQ4196" s="189"/>
      <c r="PMR4196" s="189"/>
      <c r="PMS4196" s="189"/>
      <c r="PMT4196" s="189"/>
      <c r="PMU4196" s="189"/>
      <c r="PMV4196" s="189"/>
      <c r="PMW4196" s="189"/>
      <c r="PMX4196" s="189"/>
      <c r="PMY4196" s="189"/>
      <c r="PMZ4196" s="189"/>
      <c r="PNA4196" s="189"/>
      <c r="PNB4196" s="189"/>
      <c r="PNC4196" s="189"/>
      <c r="PND4196" s="189"/>
      <c r="PNE4196" s="189"/>
      <c r="PNF4196" s="189"/>
      <c r="PNG4196" s="189"/>
      <c r="PNH4196" s="189"/>
      <c r="PNI4196" s="189"/>
      <c r="PNJ4196" s="189"/>
      <c r="PNK4196" s="189"/>
      <c r="PNL4196" s="189"/>
      <c r="PNM4196" s="189"/>
      <c r="PNN4196" s="189"/>
      <c r="PNO4196" s="189"/>
      <c r="PNP4196" s="189"/>
      <c r="PNQ4196" s="189"/>
      <c r="PNR4196" s="189"/>
      <c r="PNS4196" s="189"/>
      <c r="PNT4196" s="189"/>
      <c r="PNU4196" s="189"/>
      <c r="PNV4196" s="189"/>
      <c r="PNW4196" s="189"/>
      <c r="PNX4196" s="189"/>
      <c r="PNY4196" s="189"/>
      <c r="PNZ4196" s="189"/>
      <c r="POA4196" s="189"/>
      <c r="POB4196" s="189"/>
      <c r="POC4196" s="189"/>
      <c r="POD4196" s="189"/>
      <c r="POE4196" s="189"/>
      <c r="POF4196" s="189"/>
      <c r="POG4196" s="189"/>
      <c r="POH4196" s="189"/>
      <c r="POI4196" s="189"/>
      <c r="POJ4196" s="189"/>
      <c r="POK4196" s="189"/>
      <c r="POL4196" s="189"/>
      <c r="POM4196" s="189"/>
      <c r="PON4196" s="189"/>
      <c r="POO4196" s="189"/>
      <c r="POP4196" s="189"/>
      <c r="POQ4196" s="189"/>
      <c r="POR4196" s="189"/>
      <c r="POS4196" s="189"/>
      <c r="POT4196" s="189"/>
      <c r="POU4196" s="189"/>
      <c r="POV4196" s="189"/>
      <c r="POW4196" s="189"/>
      <c r="POX4196" s="189"/>
      <c r="POY4196" s="189"/>
      <c r="POZ4196" s="189"/>
      <c r="PPA4196" s="189"/>
      <c r="PPB4196" s="189"/>
      <c r="PPC4196" s="189"/>
      <c r="PPD4196" s="189"/>
      <c r="PPE4196" s="189"/>
      <c r="PPF4196" s="189"/>
      <c r="PPG4196" s="189"/>
      <c r="PPH4196" s="189"/>
      <c r="PPI4196" s="189"/>
      <c r="PPJ4196" s="189"/>
      <c r="PPK4196" s="189"/>
      <c r="PPL4196" s="189"/>
      <c r="PPM4196" s="189"/>
      <c r="PPN4196" s="189"/>
      <c r="PPO4196" s="189"/>
      <c r="PPP4196" s="189"/>
      <c r="PPQ4196" s="189"/>
      <c r="PPR4196" s="189"/>
      <c r="PPS4196" s="189"/>
      <c r="PPT4196" s="189"/>
      <c r="PPU4196" s="189"/>
      <c r="PPV4196" s="189"/>
      <c r="PPW4196" s="189"/>
      <c r="PPX4196" s="189"/>
      <c r="PPY4196" s="189"/>
      <c r="PPZ4196" s="189"/>
      <c r="PQA4196" s="189"/>
      <c r="PQB4196" s="189"/>
      <c r="PQC4196" s="189"/>
      <c r="PQD4196" s="189"/>
      <c r="PQE4196" s="189"/>
      <c r="PQF4196" s="189"/>
      <c r="PQG4196" s="189"/>
      <c r="PQH4196" s="189"/>
      <c r="PQI4196" s="189"/>
      <c r="PQJ4196" s="189"/>
      <c r="PQK4196" s="189"/>
      <c r="PQL4196" s="189"/>
      <c r="PQM4196" s="189"/>
      <c r="PQN4196" s="189"/>
      <c r="PQO4196" s="189"/>
      <c r="PQP4196" s="189"/>
      <c r="PQQ4196" s="189"/>
      <c r="PQR4196" s="189"/>
      <c r="PQS4196" s="189"/>
      <c r="PQT4196" s="189"/>
      <c r="PQU4196" s="189"/>
      <c r="PQV4196" s="189"/>
      <c r="PQW4196" s="189"/>
      <c r="PQX4196" s="189"/>
      <c r="PQY4196" s="189"/>
      <c r="PQZ4196" s="189"/>
      <c r="PRA4196" s="189"/>
      <c r="PRB4196" s="189"/>
      <c r="PRC4196" s="189"/>
      <c r="PRD4196" s="189"/>
      <c r="PRE4196" s="189"/>
      <c r="PRF4196" s="189"/>
      <c r="PRG4196" s="189"/>
      <c r="PRH4196" s="189"/>
      <c r="PRI4196" s="189"/>
      <c r="PRJ4196" s="189"/>
      <c r="PRK4196" s="189"/>
      <c r="PRL4196" s="189"/>
      <c r="PRM4196" s="189"/>
      <c r="PRN4196" s="189"/>
      <c r="PRO4196" s="189"/>
      <c r="PRP4196" s="189"/>
      <c r="PRQ4196" s="189"/>
      <c r="PRR4196" s="189"/>
      <c r="PRS4196" s="189"/>
      <c r="PRT4196" s="189"/>
      <c r="PRU4196" s="189"/>
      <c r="PRV4196" s="189"/>
      <c r="PRW4196" s="189"/>
      <c r="PRX4196" s="189"/>
      <c r="PRY4196" s="189"/>
      <c r="PRZ4196" s="189"/>
      <c r="PSA4196" s="189"/>
      <c r="PSB4196" s="189"/>
      <c r="PSC4196" s="189"/>
      <c r="PSD4196" s="189"/>
      <c r="PSE4196" s="189"/>
      <c r="PSF4196" s="189"/>
      <c r="PSG4196" s="189"/>
      <c r="PSH4196" s="189"/>
      <c r="PSI4196" s="189"/>
      <c r="PSJ4196" s="189"/>
      <c r="PSK4196" s="189"/>
      <c r="PSL4196" s="189"/>
      <c r="PSM4196" s="189"/>
      <c r="PSN4196" s="189"/>
      <c r="PSO4196" s="189"/>
      <c r="PSP4196" s="189"/>
      <c r="PSQ4196" s="189"/>
      <c r="PSR4196" s="189"/>
      <c r="PSS4196" s="189"/>
      <c r="PST4196" s="189"/>
      <c r="PSU4196" s="189"/>
      <c r="PSV4196" s="189"/>
      <c r="PSW4196" s="189"/>
      <c r="PSX4196" s="189"/>
      <c r="PSY4196" s="189"/>
      <c r="PSZ4196" s="189"/>
      <c r="PTA4196" s="189"/>
      <c r="PTB4196" s="189"/>
      <c r="PTC4196" s="189"/>
      <c r="PTD4196" s="189"/>
      <c r="PTE4196" s="189"/>
      <c r="PTF4196" s="189"/>
      <c r="PTG4196" s="189"/>
      <c r="PTH4196" s="189"/>
      <c r="PTI4196" s="189"/>
      <c r="PTJ4196" s="189"/>
      <c r="PTK4196" s="189"/>
      <c r="PTL4196" s="189"/>
      <c r="PTM4196" s="189"/>
      <c r="PTN4196" s="189"/>
      <c r="PTO4196" s="189"/>
      <c r="PTP4196" s="189"/>
      <c r="PTQ4196" s="189"/>
      <c r="PTR4196" s="189"/>
      <c r="PTS4196" s="189"/>
      <c r="PTT4196" s="189"/>
      <c r="PTU4196" s="189"/>
      <c r="PTV4196" s="189"/>
      <c r="PTW4196" s="189"/>
      <c r="PTX4196" s="189"/>
      <c r="PTY4196" s="189"/>
      <c r="PTZ4196" s="189"/>
      <c r="PUA4196" s="189"/>
      <c r="PUB4196" s="189"/>
      <c r="PUC4196" s="189"/>
      <c r="PUD4196" s="189"/>
      <c r="PUE4196" s="189"/>
      <c r="PUF4196" s="189"/>
      <c r="PUG4196" s="189"/>
      <c r="PUH4196" s="189"/>
      <c r="PUI4196" s="189"/>
      <c r="PUJ4196" s="189"/>
      <c r="PUK4196" s="189"/>
      <c r="PUL4196" s="189"/>
      <c r="PUM4196" s="189"/>
      <c r="PUN4196" s="189"/>
      <c r="PUO4196" s="189"/>
      <c r="PUP4196" s="189"/>
      <c r="PUQ4196" s="189"/>
      <c r="PUR4196" s="189"/>
      <c r="PUS4196" s="189"/>
      <c r="PUT4196" s="189"/>
      <c r="PUU4196" s="189"/>
      <c r="PUV4196" s="189"/>
      <c r="PUW4196" s="189"/>
      <c r="PUX4196" s="189"/>
      <c r="PUY4196" s="189"/>
      <c r="PUZ4196" s="189"/>
      <c r="PVA4196" s="189"/>
      <c r="PVB4196" s="189"/>
      <c r="PVC4196" s="189"/>
      <c r="PVD4196" s="189"/>
      <c r="PVE4196" s="189"/>
      <c r="PVF4196" s="189"/>
      <c r="PVG4196" s="189"/>
      <c r="PVH4196" s="189"/>
      <c r="PVI4196" s="189"/>
      <c r="PVJ4196" s="189"/>
      <c r="PVK4196" s="189"/>
      <c r="PVL4196" s="189"/>
      <c r="PVM4196" s="189"/>
      <c r="PVN4196" s="189"/>
      <c r="PVO4196" s="189"/>
      <c r="PVP4196" s="189"/>
      <c r="PVQ4196" s="189"/>
      <c r="PVR4196" s="189"/>
      <c r="PVS4196" s="189"/>
      <c r="PVT4196" s="189"/>
      <c r="PVU4196" s="189"/>
      <c r="PVV4196" s="189"/>
      <c r="PVW4196" s="189"/>
      <c r="PVX4196" s="189"/>
      <c r="PVY4196" s="189"/>
      <c r="PVZ4196" s="189"/>
      <c r="PWA4196" s="189"/>
      <c r="PWB4196" s="189"/>
      <c r="PWC4196" s="189"/>
      <c r="PWD4196" s="189"/>
      <c r="PWE4196" s="189"/>
      <c r="PWF4196" s="189"/>
      <c r="PWG4196" s="189"/>
      <c r="PWH4196" s="189"/>
      <c r="PWI4196" s="189"/>
      <c r="PWJ4196" s="189"/>
      <c r="PWK4196" s="189"/>
      <c r="PWL4196" s="189"/>
      <c r="PWM4196" s="189"/>
      <c r="PWN4196" s="189"/>
      <c r="PWO4196" s="189"/>
      <c r="PWP4196" s="189"/>
      <c r="PWQ4196" s="189"/>
      <c r="PWR4196" s="189"/>
      <c r="PWS4196" s="189"/>
      <c r="PWT4196" s="189"/>
      <c r="PWU4196" s="189"/>
      <c r="PWV4196" s="189"/>
      <c r="PWW4196" s="189"/>
      <c r="PWX4196" s="189"/>
      <c r="PWY4196" s="189"/>
      <c r="PWZ4196" s="189"/>
      <c r="PXA4196" s="189"/>
      <c r="PXB4196" s="189"/>
      <c r="PXC4196" s="189"/>
      <c r="PXD4196" s="189"/>
      <c r="PXE4196" s="189"/>
      <c r="PXF4196" s="189"/>
      <c r="PXG4196" s="189"/>
      <c r="PXH4196" s="189"/>
      <c r="PXI4196" s="189"/>
      <c r="PXJ4196" s="189"/>
      <c r="PXK4196" s="189"/>
      <c r="PXL4196" s="189"/>
      <c r="PXM4196" s="189"/>
      <c r="PXN4196" s="189"/>
      <c r="PXO4196" s="189"/>
      <c r="PXP4196" s="189"/>
      <c r="PXQ4196" s="189"/>
      <c r="PXR4196" s="189"/>
      <c r="PXS4196" s="189"/>
      <c r="PXT4196" s="189"/>
      <c r="PXU4196" s="189"/>
      <c r="PXV4196" s="189"/>
      <c r="PXW4196" s="189"/>
      <c r="PXX4196" s="189"/>
      <c r="PXY4196" s="189"/>
      <c r="PXZ4196" s="189"/>
      <c r="PYA4196" s="189"/>
      <c r="PYB4196" s="189"/>
      <c r="PYC4196" s="189"/>
      <c r="PYD4196" s="189"/>
      <c r="PYE4196" s="189"/>
      <c r="PYF4196" s="189"/>
      <c r="PYG4196" s="189"/>
      <c r="PYH4196" s="189"/>
      <c r="PYI4196" s="189"/>
      <c r="PYJ4196" s="189"/>
      <c r="PYK4196" s="189"/>
      <c r="PYL4196" s="189"/>
      <c r="PYM4196" s="189"/>
      <c r="PYN4196" s="189"/>
      <c r="PYO4196" s="189"/>
      <c r="PYP4196" s="189"/>
      <c r="PYQ4196" s="189"/>
      <c r="PYR4196" s="189"/>
      <c r="PYS4196" s="189"/>
      <c r="PYT4196" s="189"/>
      <c r="PYU4196" s="189"/>
      <c r="PYV4196" s="189"/>
      <c r="PYW4196" s="189"/>
      <c r="PYX4196" s="189"/>
      <c r="PYY4196" s="189"/>
      <c r="PYZ4196" s="189"/>
      <c r="PZA4196" s="189"/>
      <c r="PZB4196" s="189"/>
      <c r="PZC4196" s="189"/>
      <c r="PZD4196" s="189"/>
      <c r="PZE4196" s="189"/>
      <c r="PZF4196" s="189"/>
      <c r="PZG4196" s="189"/>
      <c r="PZH4196" s="189"/>
      <c r="PZI4196" s="189"/>
      <c r="PZJ4196" s="189"/>
      <c r="PZK4196" s="189"/>
      <c r="PZL4196" s="189"/>
      <c r="PZM4196" s="189"/>
      <c r="PZN4196" s="189"/>
      <c r="PZO4196" s="189"/>
      <c r="PZP4196" s="189"/>
      <c r="PZQ4196" s="189"/>
      <c r="PZR4196" s="189"/>
      <c r="PZS4196" s="189"/>
      <c r="PZT4196" s="189"/>
      <c r="PZU4196" s="189"/>
      <c r="PZV4196" s="189"/>
      <c r="PZW4196" s="189"/>
      <c r="PZX4196" s="189"/>
      <c r="PZY4196" s="189"/>
      <c r="PZZ4196" s="189"/>
      <c r="QAA4196" s="189"/>
      <c r="QAB4196" s="189"/>
      <c r="QAC4196" s="189"/>
      <c r="QAD4196" s="189"/>
      <c r="QAE4196" s="189"/>
      <c r="QAF4196" s="189"/>
      <c r="QAG4196" s="189"/>
      <c r="QAH4196" s="189"/>
      <c r="QAI4196" s="189"/>
      <c r="QAJ4196" s="189"/>
      <c r="QAK4196" s="189"/>
      <c r="QAL4196" s="189"/>
      <c r="QAM4196" s="189"/>
      <c r="QAN4196" s="189"/>
      <c r="QAO4196" s="189"/>
      <c r="QAP4196" s="189"/>
      <c r="QAQ4196" s="189"/>
      <c r="QAR4196" s="189"/>
      <c r="QAS4196" s="189"/>
      <c r="QAT4196" s="189"/>
      <c r="QAU4196" s="189"/>
      <c r="QAV4196" s="189"/>
      <c r="QAW4196" s="189"/>
      <c r="QAX4196" s="189"/>
      <c r="QAY4196" s="189"/>
      <c r="QAZ4196" s="189"/>
      <c r="QBA4196" s="189"/>
      <c r="QBB4196" s="189"/>
      <c r="QBC4196" s="189"/>
      <c r="QBD4196" s="189"/>
      <c r="QBE4196" s="189"/>
      <c r="QBF4196" s="189"/>
      <c r="QBG4196" s="189"/>
      <c r="QBH4196" s="189"/>
      <c r="QBI4196" s="189"/>
      <c r="QBJ4196" s="189"/>
      <c r="QBK4196" s="189"/>
      <c r="QBL4196" s="189"/>
      <c r="QBM4196" s="189"/>
      <c r="QBN4196" s="189"/>
      <c r="QBO4196" s="189"/>
      <c r="QBP4196" s="189"/>
      <c r="QBQ4196" s="189"/>
      <c r="QBR4196" s="189"/>
      <c r="QBS4196" s="189"/>
      <c r="QBT4196" s="189"/>
      <c r="QBU4196" s="189"/>
      <c r="QBV4196" s="189"/>
      <c r="QBW4196" s="189"/>
      <c r="QBX4196" s="189"/>
      <c r="QBY4196" s="189"/>
      <c r="QBZ4196" s="189"/>
      <c r="QCA4196" s="189"/>
      <c r="QCB4196" s="189"/>
      <c r="QCC4196" s="189"/>
      <c r="QCD4196" s="189"/>
      <c r="QCE4196" s="189"/>
      <c r="QCF4196" s="189"/>
      <c r="QCG4196" s="189"/>
      <c r="QCH4196" s="189"/>
      <c r="QCI4196" s="189"/>
      <c r="QCJ4196" s="189"/>
      <c r="QCK4196" s="189"/>
      <c r="QCL4196" s="189"/>
      <c r="QCM4196" s="189"/>
      <c r="QCN4196" s="189"/>
      <c r="QCO4196" s="189"/>
      <c r="QCP4196" s="189"/>
      <c r="QCQ4196" s="189"/>
      <c r="QCR4196" s="189"/>
      <c r="QCS4196" s="189"/>
      <c r="QCT4196" s="189"/>
      <c r="QCU4196" s="189"/>
      <c r="QCV4196" s="189"/>
      <c r="QCW4196" s="189"/>
      <c r="QCX4196" s="189"/>
      <c r="QCY4196" s="189"/>
      <c r="QCZ4196" s="189"/>
      <c r="QDA4196" s="189"/>
      <c r="QDB4196" s="189"/>
      <c r="QDC4196" s="189"/>
      <c r="QDD4196" s="189"/>
      <c r="QDE4196" s="189"/>
      <c r="QDF4196" s="189"/>
      <c r="QDG4196" s="189"/>
      <c r="QDH4196" s="189"/>
      <c r="QDI4196" s="189"/>
      <c r="QDJ4196" s="189"/>
      <c r="QDK4196" s="189"/>
      <c r="QDL4196" s="189"/>
      <c r="QDM4196" s="189"/>
      <c r="QDN4196" s="189"/>
      <c r="QDO4196" s="189"/>
      <c r="QDP4196" s="189"/>
      <c r="QDQ4196" s="189"/>
      <c r="QDR4196" s="189"/>
      <c r="QDS4196" s="189"/>
      <c r="QDT4196" s="189"/>
      <c r="QDU4196" s="189"/>
      <c r="QDV4196" s="189"/>
      <c r="QDW4196" s="189"/>
      <c r="QDX4196" s="189"/>
      <c r="QDY4196" s="189"/>
      <c r="QDZ4196" s="189"/>
      <c r="QEA4196" s="189"/>
      <c r="QEB4196" s="189"/>
      <c r="QEC4196" s="189"/>
      <c r="QED4196" s="189"/>
      <c r="QEE4196" s="189"/>
      <c r="QEF4196" s="189"/>
      <c r="QEG4196" s="189"/>
      <c r="QEH4196" s="189"/>
      <c r="QEI4196" s="189"/>
      <c r="QEJ4196" s="189"/>
      <c r="QEK4196" s="189"/>
      <c r="QEL4196" s="189"/>
      <c r="QEM4196" s="189"/>
      <c r="QEN4196" s="189"/>
      <c r="QEO4196" s="189"/>
      <c r="QEP4196" s="189"/>
      <c r="QEQ4196" s="189"/>
      <c r="QER4196" s="189"/>
      <c r="QES4196" s="189"/>
      <c r="QET4196" s="189"/>
      <c r="QEU4196" s="189"/>
      <c r="QEV4196" s="189"/>
      <c r="QEW4196" s="189"/>
      <c r="QEX4196" s="189"/>
      <c r="QEY4196" s="189"/>
      <c r="QEZ4196" s="189"/>
      <c r="QFA4196" s="189"/>
      <c r="QFB4196" s="189"/>
      <c r="QFC4196" s="189"/>
      <c r="QFD4196" s="189"/>
      <c r="QFE4196" s="189"/>
      <c r="QFF4196" s="189"/>
      <c r="QFG4196" s="189"/>
      <c r="QFH4196" s="189"/>
      <c r="QFI4196" s="189"/>
      <c r="QFJ4196" s="189"/>
      <c r="QFK4196" s="189"/>
      <c r="QFL4196" s="189"/>
      <c r="QFM4196" s="189"/>
      <c r="QFN4196" s="189"/>
      <c r="QFO4196" s="189"/>
      <c r="QFP4196" s="189"/>
      <c r="QFQ4196" s="189"/>
      <c r="QFR4196" s="189"/>
      <c r="QFS4196" s="189"/>
      <c r="QFT4196" s="189"/>
      <c r="QFU4196" s="189"/>
      <c r="QFV4196" s="189"/>
      <c r="QFW4196" s="189"/>
      <c r="QFX4196" s="189"/>
      <c r="QFY4196" s="189"/>
      <c r="QFZ4196" s="189"/>
      <c r="QGA4196" s="189"/>
      <c r="QGB4196" s="189"/>
      <c r="QGC4196" s="189"/>
      <c r="QGD4196" s="189"/>
      <c r="QGE4196" s="189"/>
      <c r="QGF4196" s="189"/>
      <c r="QGG4196" s="189"/>
      <c r="QGH4196" s="189"/>
      <c r="QGI4196" s="189"/>
      <c r="QGJ4196" s="189"/>
      <c r="QGK4196" s="189"/>
      <c r="QGL4196" s="189"/>
      <c r="QGM4196" s="189"/>
      <c r="QGN4196" s="189"/>
      <c r="QGO4196" s="189"/>
      <c r="QGP4196" s="189"/>
      <c r="QGQ4196" s="189"/>
      <c r="QGR4196" s="189"/>
      <c r="QGS4196" s="189"/>
      <c r="QGT4196" s="189"/>
      <c r="QGU4196" s="189"/>
      <c r="QGV4196" s="189"/>
      <c r="QGW4196" s="189"/>
      <c r="QGX4196" s="189"/>
      <c r="QGY4196" s="189"/>
      <c r="QGZ4196" s="189"/>
      <c r="QHA4196" s="189"/>
      <c r="QHB4196" s="189"/>
      <c r="QHC4196" s="189"/>
      <c r="QHD4196" s="189"/>
      <c r="QHE4196" s="189"/>
      <c r="QHF4196" s="189"/>
      <c r="QHG4196" s="189"/>
      <c r="QHH4196" s="189"/>
      <c r="QHI4196" s="189"/>
      <c r="QHJ4196" s="189"/>
      <c r="QHK4196" s="189"/>
      <c r="QHL4196" s="189"/>
      <c r="QHM4196" s="189"/>
      <c r="QHN4196" s="189"/>
      <c r="QHO4196" s="189"/>
      <c r="QHP4196" s="189"/>
      <c r="QHQ4196" s="189"/>
      <c r="QHR4196" s="189"/>
      <c r="QHS4196" s="189"/>
      <c r="QHT4196" s="189"/>
      <c r="QHU4196" s="189"/>
      <c r="QHV4196" s="189"/>
      <c r="QHW4196" s="189"/>
      <c r="QHX4196" s="189"/>
      <c r="QHY4196" s="189"/>
      <c r="QHZ4196" s="189"/>
      <c r="QIA4196" s="189"/>
      <c r="QIB4196" s="189"/>
      <c r="QIC4196" s="189"/>
      <c r="QID4196" s="189"/>
      <c r="QIE4196" s="189"/>
      <c r="QIF4196" s="189"/>
      <c r="QIG4196" s="189"/>
      <c r="QIH4196" s="189"/>
      <c r="QII4196" s="189"/>
      <c r="QIJ4196" s="189"/>
      <c r="QIK4196" s="189"/>
      <c r="QIL4196" s="189"/>
      <c r="QIM4196" s="189"/>
      <c r="QIN4196" s="189"/>
      <c r="QIO4196" s="189"/>
      <c r="QIP4196" s="189"/>
      <c r="QIQ4196" s="189"/>
      <c r="QIR4196" s="189"/>
      <c r="QIS4196" s="189"/>
      <c r="QIT4196" s="189"/>
      <c r="QIU4196" s="189"/>
      <c r="QIV4196" s="189"/>
      <c r="QIW4196" s="189"/>
      <c r="QIX4196" s="189"/>
      <c r="QIY4196" s="189"/>
      <c r="QIZ4196" s="189"/>
      <c r="QJA4196" s="189"/>
      <c r="QJB4196" s="189"/>
      <c r="QJC4196" s="189"/>
      <c r="QJD4196" s="189"/>
      <c r="QJE4196" s="189"/>
      <c r="QJF4196" s="189"/>
      <c r="QJG4196" s="189"/>
      <c r="QJH4196" s="189"/>
      <c r="QJI4196" s="189"/>
      <c r="QJJ4196" s="189"/>
      <c r="QJK4196" s="189"/>
      <c r="QJL4196" s="189"/>
      <c r="QJM4196" s="189"/>
      <c r="QJN4196" s="189"/>
      <c r="QJO4196" s="189"/>
      <c r="QJP4196" s="189"/>
      <c r="QJQ4196" s="189"/>
      <c r="QJR4196" s="189"/>
      <c r="QJS4196" s="189"/>
      <c r="QJT4196" s="189"/>
      <c r="QJU4196" s="189"/>
      <c r="QJV4196" s="189"/>
      <c r="QJW4196" s="189"/>
      <c r="QJX4196" s="189"/>
      <c r="QJY4196" s="189"/>
      <c r="QJZ4196" s="189"/>
      <c r="QKA4196" s="189"/>
      <c r="QKB4196" s="189"/>
      <c r="QKC4196" s="189"/>
      <c r="QKD4196" s="189"/>
      <c r="QKE4196" s="189"/>
      <c r="QKF4196" s="189"/>
      <c r="QKG4196" s="189"/>
      <c r="QKH4196" s="189"/>
      <c r="QKI4196" s="189"/>
      <c r="QKJ4196" s="189"/>
      <c r="QKK4196" s="189"/>
      <c r="QKL4196" s="189"/>
      <c r="QKM4196" s="189"/>
      <c r="QKN4196" s="189"/>
      <c r="QKO4196" s="189"/>
      <c r="QKP4196" s="189"/>
      <c r="QKQ4196" s="189"/>
      <c r="QKR4196" s="189"/>
      <c r="QKS4196" s="189"/>
      <c r="QKT4196" s="189"/>
      <c r="QKU4196" s="189"/>
      <c r="QKV4196" s="189"/>
      <c r="QKW4196" s="189"/>
      <c r="QKX4196" s="189"/>
      <c r="QKY4196" s="189"/>
      <c r="QKZ4196" s="189"/>
      <c r="QLA4196" s="189"/>
      <c r="QLB4196" s="189"/>
      <c r="QLC4196" s="189"/>
      <c r="QLD4196" s="189"/>
      <c r="QLE4196" s="189"/>
      <c r="QLF4196" s="189"/>
      <c r="QLG4196" s="189"/>
      <c r="QLH4196" s="189"/>
      <c r="QLI4196" s="189"/>
      <c r="QLJ4196" s="189"/>
      <c r="QLK4196" s="189"/>
      <c r="QLL4196" s="189"/>
      <c r="QLM4196" s="189"/>
      <c r="QLN4196" s="189"/>
      <c r="QLO4196" s="189"/>
      <c r="QLP4196" s="189"/>
      <c r="QLQ4196" s="189"/>
      <c r="QLR4196" s="189"/>
      <c r="QLS4196" s="189"/>
      <c r="QLT4196" s="189"/>
      <c r="QLU4196" s="189"/>
      <c r="QLV4196" s="189"/>
      <c r="QLW4196" s="189"/>
      <c r="QLX4196" s="189"/>
      <c r="QLY4196" s="189"/>
      <c r="QLZ4196" s="189"/>
      <c r="QMA4196" s="189"/>
      <c r="QMB4196" s="189"/>
      <c r="QMC4196" s="189"/>
      <c r="QMD4196" s="189"/>
      <c r="QME4196" s="189"/>
      <c r="QMF4196" s="189"/>
      <c r="QMG4196" s="189"/>
      <c r="QMH4196" s="189"/>
      <c r="QMI4196" s="189"/>
      <c r="QMJ4196" s="189"/>
      <c r="QMK4196" s="189"/>
      <c r="QML4196" s="189"/>
      <c r="QMM4196" s="189"/>
      <c r="QMN4196" s="189"/>
      <c r="QMO4196" s="189"/>
      <c r="QMP4196" s="189"/>
      <c r="QMQ4196" s="189"/>
      <c r="QMR4196" s="189"/>
      <c r="QMS4196" s="189"/>
      <c r="QMT4196" s="189"/>
      <c r="QMU4196" s="189"/>
      <c r="QMV4196" s="189"/>
      <c r="QMW4196" s="189"/>
      <c r="QMX4196" s="189"/>
      <c r="QMY4196" s="189"/>
      <c r="QMZ4196" s="189"/>
      <c r="QNA4196" s="189"/>
      <c r="QNB4196" s="189"/>
      <c r="QNC4196" s="189"/>
      <c r="QND4196" s="189"/>
      <c r="QNE4196" s="189"/>
      <c r="QNF4196" s="189"/>
      <c r="QNG4196" s="189"/>
      <c r="QNH4196" s="189"/>
      <c r="QNI4196" s="189"/>
      <c r="QNJ4196" s="189"/>
      <c r="QNK4196" s="189"/>
      <c r="QNL4196" s="189"/>
      <c r="QNM4196" s="189"/>
      <c r="QNN4196" s="189"/>
      <c r="QNO4196" s="189"/>
      <c r="QNP4196" s="189"/>
      <c r="QNQ4196" s="189"/>
      <c r="QNR4196" s="189"/>
      <c r="QNS4196" s="189"/>
      <c r="QNT4196" s="189"/>
      <c r="QNU4196" s="189"/>
      <c r="QNV4196" s="189"/>
      <c r="QNW4196" s="189"/>
      <c r="QNX4196" s="189"/>
      <c r="QNY4196" s="189"/>
      <c r="QNZ4196" s="189"/>
      <c r="QOA4196" s="189"/>
      <c r="QOB4196" s="189"/>
      <c r="QOC4196" s="189"/>
      <c r="QOD4196" s="189"/>
      <c r="QOE4196" s="189"/>
      <c r="QOF4196" s="189"/>
      <c r="QOG4196" s="189"/>
      <c r="QOH4196" s="189"/>
      <c r="QOI4196" s="189"/>
      <c r="QOJ4196" s="189"/>
      <c r="QOK4196" s="189"/>
      <c r="QOL4196" s="189"/>
      <c r="QOM4196" s="189"/>
      <c r="QON4196" s="189"/>
      <c r="QOO4196" s="189"/>
      <c r="QOP4196" s="189"/>
      <c r="QOQ4196" s="189"/>
      <c r="QOR4196" s="189"/>
      <c r="QOS4196" s="189"/>
      <c r="QOT4196" s="189"/>
      <c r="QOU4196" s="189"/>
      <c r="QOV4196" s="189"/>
      <c r="QOW4196" s="189"/>
      <c r="QOX4196" s="189"/>
      <c r="QOY4196" s="189"/>
      <c r="QOZ4196" s="189"/>
      <c r="QPA4196" s="189"/>
      <c r="QPB4196" s="189"/>
      <c r="QPC4196" s="189"/>
      <c r="QPD4196" s="189"/>
      <c r="QPE4196" s="189"/>
      <c r="QPF4196" s="189"/>
      <c r="QPG4196" s="189"/>
      <c r="QPH4196" s="189"/>
      <c r="QPI4196" s="189"/>
      <c r="QPJ4196" s="189"/>
      <c r="QPK4196" s="189"/>
      <c r="QPL4196" s="189"/>
      <c r="QPM4196" s="189"/>
      <c r="QPN4196" s="189"/>
      <c r="QPO4196" s="189"/>
      <c r="QPP4196" s="189"/>
      <c r="QPQ4196" s="189"/>
      <c r="QPR4196" s="189"/>
      <c r="QPS4196" s="189"/>
      <c r="QPT4196" s="189"/>
      <c r="QPU4196" s="189"/>
      <c r="QPV4196" s="189"/>
      <c r="QPW4196" s="189"/>
      <c r="QPX4196" s="189"/>
      <c r="QPY4196" s="189"/>
      <c r="QPZ4196" s="189"/>
      <c r="QQA4196" s="189"/>
      <c r="QQB4196" s="189"/>
      <c r="QQC4196" s="189"/>
      <c r="QQD4196" s="189"/>
      <c r="QQE4196" s="189"/>
      <c r="QQF4196" s="189"/>
      <c r="QQG4196" s="189"/>
      <c r="QQH4196" s="189"/>
      <c r="QQI4196" s="189"/>
      <c r="QQJ4196" s="189"/>
      <c r="QQK4196" s="189"/>
      <c r="QQL4196" s="189"/>
      <c r="QQM4196" s="189"/>
      <c r="QQN4196" s="189"/>
      <c r="QQO4196" s="189"/>
      <c r="QQP4196" s="189"/>
      <c r="QQQ4196" s="189"/>
      <c r="QQR4196" s="189"/>
      <c r="QQS4196" s="189"/>
      <c r="QQT4196" s="189"/>
      <c r="QQU4196" s="189"/>
      <c r="QQV4196" s="189"/>
      <c r="QQW4196" s="189"/>
      <c r="QQX4196" s="189"/>
      <c r="QQY4196" s="189"/>
      <c r="QQZ4196" s="189"/>
      <c r="QRA4196" s="189"/>
      <c r="QRB4196" s="189"/>
      <c r="QRC4196" s="189"/>
      <c r="QRD4196" s="189"/>
      <c r="QRE4196" s="189"/>
      <c r="QRF4196" s="189"/>
      <c r="QRG4196" s="189"/>
      <c r="QRH4196" s="189"/>
      <c r="QRI4196" s="189"/>
      <c r="QRJ4196" s="189"/>
      <c r="QRK4196" s="189"/>
      <c r="QRL4196" s="189"/>
      <c r="QRM4196" s="189"/>
      <c r="QRN4196" s="189"/>
      <c r="QRO4196" s="189"/>
      <c r="QRP4196" s="189"/>
      <c r="QRQ4196" s="189"/>
      <c r="QRR4196" s="189"/>
      <c r="QRS4196" s="189"/>
      <c r="QRT4196" s="189"/>
      <c r="QRU4196" s="189"/>
      <c r="QRV4196" s="189"/>
      <c r="QRW4196" s="189"/>
      <c r="QRX4196" s="189"/>
      <c r="QRY4196" s="189"/>
      <c r="QRZ4196" s="189"/>
      <c r="QSA4196" s="189"/>
      <c r="QSB4196" s="189"/>
      <c r="QSC4196" s="189"/>
      <c r="QSD4196" s="189"/>
      <c r="QSE4196" s="189"/>
      <c r="QSF4196" s="189"/>
      <c r="QSG4196" s="189"/>
      <c r="QSH4196" s="189"/>
      <c r="QSI4196" s="189"/>
      <c r="QSJ4196" s="189"/>
      <c r="QSK4196" s="189"/>
      <c r="QSL4196" s="189"/>
      <c r="QSM4196" s="189"/>
      <c r="QSN4196" s="189"/>
      <c r="QSO4196" s="189"/>
      <c r="QSP4196" s="189"/>
      <c r="QSQ4196" s="189"/>
      <c r="QSR4196" s="189"/>
      <c r="QSS4196" s="189"/>
      <c r="QST4196" s="189"/>
      <c r="QSU4196" s="189"/>
      <c r="QSV4196" s="189"/>
      <c r="QSW4196" s="189"/>
      <c r="QSX4196" s="189"/>
      <c r="QSY4196" s="189"/>
      <c r="QSZ4196" s="189"/>
      <c r="QTA4196" s="189"/>
      <c r="QTB4196" s="189"/>
      <c r="QTC4196" s="189"/>
      <c r="QTD4196" s="189"/>
      <c r="QTE4196" s="189"/>
      <c r="QTF4196" s="189"/>
      <c r="QTG4196" s="189"/>
      <c r="QTH4196" s="189"/>
      <c r="QTI4196" s="189"/>
      <c r="QTJ4196" s="189"/>
      <c r="QTK4196" s="189"/>
      <c r="QTL4196" s="189"/>
      <c r="QTM4196" s="189"/>
      <c r="QTN4196" s="189"/>
      <c r="QTO4196" s="189"/>
      <c r="QTP4196" s="189"/>
      <c r="QTQ4196" s="189"/>
      <c r="QTR4196" s="189"/>
      <c r="QTS4196" s="189"/>
      <c r="QTT4196" s="189"/>
      <c r="QTU4196" s="189"/>
      <c r="QTV4196" s="189"/>
      <c r="QTW4196" s="189"/>
      <c r="QTX4196" s="189"/>
      <c r="QTY4196" s="189"/>
      <c r="QTZ4196" s="189"/>
      <c r="QUA4196" s="189"/>
      <c r="QUB4196" s="189"/>
      <c r="QUC4196" s="189"/>
      <c r="QUD4196" s="189"/>
      <c r="QUE4196" s="189"/>
      <c r="QUF4196" s="189"/>
      <c r="QUG4196" s="189"/>
      <c r="QUH4196" s="189"/>
      <c r="QUI4196" s="189"/>
      <c r="QUJ4196" s="189"/>
      <c r="QUK4196" s="189"/>
      <c r="QUL4196" s="189"/>
      <c r="QUM4196" s="189"/>
      <c r="QUN4196" s="189"/>
      <c r="QUO4196" s="189"/>
      <c r="QUP4196" s="189"/>
      <c r="QUQ4196" s="189"/>
      <c r="QUR4196" s="189"/>
      <c r="QUS4196" s="189"/>
      <c r="QUT4196" s="189"/>
      <c r="QUU4196" s="189"/>
      <c r="QUV4196" s="189"/>
      <c r="QUW4196" s="189"/>
      <c r="QUX4196" s="189"/>
      <c r="QUY4196" s="189"/>
      <c r="QUZ4196" s="189"/>
      <c r="QVA4196" s="189"/>
      <c r="QVB4196" s="189"/>
      <c r="QVC4196" s="189"/>
      <c r="QVD4196" s="189"/>
      <c r="QVE4196" s="189"/>
      <c r="QVF4196" s="189"/>
      <c r="QVG4196" s="189"/>
      <c r="QVH4196" s="189"/>
      <c r="QVI4196" s="189"/>
      <c r="QVJ4196" s="189"/>
      <c r="QVK4196" s="189"/>
      <c r="QVL4196" s="189"/>
      <c r="QVM4196" s="189"/>
      <c r="QVN4196" s="189"/>
      <c r="QVO4196" s="189"/>
      <c r="QVP4196" s="189"/>
      <c r="QVQ4196" s="189"/>
      <c r="QVR4196" s="189"/>
      <c r="QVS4196" s="189"/>
      <c r="QVT4196" s="189"/>
      <c r="QVU4196" s="189"/>
      <c r="QVV4196" s="189"/>
      <c r="QVW4196" s="189"/>
      <c r="QVX4196" s="189"/>
      <c r="QVY4196" s="189"/>
      <c r="QVZ4196" s="189"/>
      <c r="QWA4196" s="189"/>
      <c r="QWB4196" s="189"/>
      <c r="QWC4196" s="189"/>
      <c r="QWD4196" s="189"/>
      <c r="QWE4196" s="189"/>
      <c r="QWF4196" s="189"/>
      <c r="QWG4196" s="189"/>
      <c r="QWH4196" s="189"/>
      <c r="QWI4196" s="189"/>
      <c r="QWJ4196" s="189"/>
      <c r="QWK4196" s="189"/>
      <c r="QWL4196" s="189"/>
      <c r="QWM4196" s="189"/>
      <c r="QWN4196" s="189"/>
      <c r="QWO4196" s="189"/>
      <c r="QWP4196" s="189"/>
      <c r="QWQ4196" s="189"/>
      <c r="QWR4196" s="189"/>
      <c r="QWS4196" s="189"/>
      <c r="QWT4196" s="189"/>
      <c r="QWU4196" s="189"/>
      <c r="QWV4196" s="189"/>
      <c r="QWW4196" s="189"/>
      <c r="QWX4196" s="189"/>
      <c r="QWY4196" s="189"/>
      <c r="QWZ4196" s="189"/>
      <c r="QXA4196" s="189"/>
      <c r="QXB4196" s="189"/>
      <c r="QXC4196" s="189"/>
      <c r="QXD4196" s="189"/>
      <c r="QXE4196" s="189"/>
      <c r="QXF4196" s="189"/>
      <c r="QXG4196" s="189"/>
      <c r="QXH4196" s="189"/>
      <c r="QXI4196" s="189"/>
      <c r="QXJ4196" s="189"/>
      <c r="QXK4196" s="189"/>
      <c r="QXL4196" s="189"/>
      <c r="QXM4196" s="189"/>
      <c r="QXN4196" s="189"/>
      <c r="QXO4196" s="189"/>
      <c r="QXP4196" s="189"/>
      <c r="QXQ4196" s="189"/>
      <c r="QXR4196" s="189"/>
      <c r="QXS4196" s="189"/>
      <c r="QXT4196" s="189"/>
      <c r="QXU4196" s="189"/>
      <c r="QXV4196" s="189"/>
      <c r="QXW4196" s="189"/>
      <c r="QXX4196" s="189"/>
      <c r="QXY4196" s="189"/>
      <c r="QXZ4196" s="189"/>
      <c r="QYA4196" s="189"/>
      <c r="QYB4196" s="189"/>
      <c r="QYC4196" s="189"/>
      <c r="QYD4196" s="189"/>
      <c r="QYE4196" s="189"/>
      <c r="QYF4196" s="189"/>
      <c r="QYG4196" s="189"/>
      <c r="QYH4196" s="189"/>
      <c r="QYI4196" s="189"/>
      <c r="QYJ4196" s="189"/>
      <c r="QYK4196" s="189"/>
      <c r="QYL4196" s="189"/>
      <c r="QYM4196" s="189"/>
      <c r="QYN4196" s="189"/>
      <c r="QYO4196" s="189"/>
      <c r="QYP4196" s="189"/>
      <c r="QYQ4196" s="189"/>
      <c r="QYR4196" s="189"/>
      <c r="QYS4196" s="189"/>
      <c r="QYT4196" s="189"/>
      <c r="QYU4196" s="189"/>
      <c r="QYV4196" s="189"/>
      <c r="QYW4196" s="189"/>
      <c r="QYX4196" s="189"/>
      <c r="QYY4196" s="189"/>
      <c r="QYZ4196" s="189"/>
      <c r="QZA4196" s="189"/>
      <c r="QZB4196" s="189"/>
      <c r="QZC4196" s="189"/>
      <c r="QZD4196" s="189"/>
      <c r="QZE4196" s="189"/>
      <c r="QZF4196" s="189"/>
      <c r="QZG4196" s="189"/>
      <c r="QZH4196" s="189"/>
      <c r="QZI4196" s="189"/>
      <c r="QZJ4196" s="189"/>
      <c r="QZK4196" s="189"/>
      <c r="QZL4196" s="189"/>
      <c r="QZM4196" s="189"/>
      <c r="QZN4196" s="189"/>
      <c r="QZO4196" s="189"/>
      <c r="QZP4196" s="189"/>
      <c r="QZQ4196" s="189"/>
      <c r="QZR4196" s="189"/>
      <c r="QZS4196" s="189"/>
      <c r="QZT4196" s="189"/>
      <c r="QZU4196" s="189"/>
      <c r="QZV4196" s="189"/>
      <c r="QZW4196" s="189"/>
      <c r="QZX4196" s="189"/>
      <c r="QZY4196" s="189"/>
      <c r="QZZ4196" s="189"/>
      <c r="RAA4196" s="189"/>
      <c r="RAB4196" s="189"/>
      <c r="RAC4196" s="189"/>
      <c r="RAD4196" s="189"/>
      <c r="RAE4196" s="189"/>
      <c r="RAF4196" s="189"/>
      <c r="RAG4196" s="189"/>
      <c r="RAH4196" s="189"/>
      <c r="RAI4196" s="189"/>
      <c r="RAJ4196" s="189"/>
      <c r="RAK4196" s="189"/>
      <c r="RAL4196" s="189"/>
      <c r="RAM4196" s="189"/>
      <c r="RAN4196" s="189"/>
      <c r="RAO4196" s="189"/>
      <c r="RAP4196" s="189"/>
      <c r="RAQ4196" s="189"/>
      <c r="RAR4196" s="189"/>
      <c r="RAS4196" s="189"/>
      <c r="RAT4196" s="189"/>
      <c r="RAU4196" s="189"/>
      <c r="RAV4196" s="189"/>
      <c r="RAW4196" s="189"/>
      <c r="RAX4196" s="189"/>
      <c r="RAY4196" s="189"/>
      <c r="RAZ4196" s="189"/>
      <c r="RBA4196" s="189"/>
      <c r="RBB4196" s="189"/>
      <c r="RBC4196" s="189"/>
      <c r="RBD4196" s="189"/>
      <c r="RBE4196" s="189"/>
      <c r="RBF4196" s="189"/>
      <c r="RBG4196" s="189"/>
      <c r="RBH4196" s="189"/>
      <c r="RBI4196" s="189"/>
      <c r="RBJ4196" s="189"/>
      <c r="RBK4196" s="189"/>
      <c r="RBL4196" s="189"/>
      <c r="RBM4196" s="189"/>
      <c r="RBN4196" s="189"/>
      <c r="RBO4196" s="189"/>
      <c r="RBP4196" s="189"/>
      <c r="RBQ4196" s="189"/>
      <c r="RBR4196" s="189"/>
      <c r="RBS4196" s="189"/>
      <c r="RBT4196" s="189"/>
      <c r="RBU4196" s="189"/>
      <c r="RBV4196" s="189"/>
      <c r="RBW4196" s="189"/>
      <c r="RBX4196" s="189"/>
      <c r="RBY4196" s="189"/>
      <c r="RBZ4196" s="189"/>
      <c r="RCA4196" s="189"/>
      <c r="RCB4196" s="189"/>
      <c r="RCC4196" s="189"/>
      <c r="RCD4196" s="189"/>
      <c r="RCE4196" s="189"/>
      <c r="RCF4196" s="189"/>
      <c r="RCG4196" s="189"/>
      <c r="RCH4196" s="189"/>
      <c r="RCI4196" s="189"/>
      <c r="RCJ4196" s="189"/>
      <c r="RCK4196" s="189"/>
      <c r="RCL4196" s="189"/>
      <c r="RCM4196" s="189"/>
      <c r="RCN4196" s="189"/>
      <c r="RCO4196" s="189"/>
      <c r="RCP4196" s="189"/>
      <c r="RCQ4196" s="189"/>
      <c r="RCR4196" s="189"/>
      <c r="RCS4196" s="189"/>
      <c r="RCT4196" s="189"/>
      <c r="RCU4196" s="189"/>
      <c r="RCV4196" s="189"/>
      <c r="RCW4196" s="189"/>
      <c r="RCX4196" s="189"/>
      <c r="RCY4196" s="189"/>
      <c r="RCZ4196" s="189"/>
      <c r="RDA4196" s="189"/>
      <c r="RDB4196" s="189"/>
      <c r="RDC4196" s="189"/>
      <c r="RDD4196" s="189"/>
      <c r="RDE4196" s="189"/>
      <c r="RDF4196" s="189"/>
      <c r="RDG4196" s="189"/>
      <c r="RDH4196" s="189"/>
      <c r="RDI4196" s="189"/>
      <c r="RDJ4196" s="189"/>
      <c r="RDK4196" s="189"/>
      <c r="RDL4196" s="189"/>
      <c r="RDM4196" s="189"/>
      <c r="RDN4196" s="189"/>
      <c r="RDO4196" s="189"/>
      <c r="RDP4196" s="189"/>
      <c r="RDQ4196" s="189"/>
      <c r="RDR4196" s="189"/>
      <c r="RDS4196" s="189"/>
      <c r="RDT4196" s="189"/>
      <c r="RDU4196" s="189"/>
      <c r="RDV4196" s="189"/>
      <c r="RDW4196" s="189"/>
      <c r="RDX4196" s="189"/>
      <c r="RDY4196" s="189"/>
      <c r="RDZ4196" s="189"/>
      <c r="REA4196" s="189"/>
      <c r="REB4196" s="189"/>
      <c r="REC4196" s="189"/>
      <c r="RED4196" s="189"/>
      <c r="REE4196" s="189"/>
      <c r="REF4196" s="189"/>
      <c r="REG4196" s="189"/>
      <c r="REH4196" s="189"/>
      <c r="REI4196" s="189"/>
      <c r="REJ4196" s="189"/>
      <c r="REK4196" s="189"/>
      <c r="REL4196" s="189"/>
      <c r="REM4196" s="189"/>
      <c r="REN4196" s="189"/>
      <c r="REO4196" s="189"/>
      <c r="REP4196" s="189"/>
      <c r="REQ4196" s="189"/>
      <c r="RER4196" s="189"/>
      <c r="RES4196" s="189"/>
      <c r="RET4196" s="189"/>
      <c r="REU4196" s="189"/>
      <c r="REV4196" s="189"/>
      <c r="REW4196" s="189"/>
      <c r="REX4196" s="189"/>
      <c r="REY4196" s="189"/>
      <c r="REZ4196" s="189"/>
      <c r="RFA4196" s="189"/>
      <c r="RFB4196" s="189"/>
      <c r="RFC4196" s="189"/>
      <c r="RFD4196" s="189"/>
      <c r="RFE4196" s="189"/>
      <c r="RFF4196" s="189"/>
      <c r="RFG4196" s="189"/>
      <c r="RFH4196" s="189"/>
      <c r="RFI4196" s="189"/>
      <c r="RFJ4196" s="189"/>
      <c r="RFK4196" s="189"/>
      <c r="RFL4196" s="189"/>
      <c r="RFM4196" s="189"/>
      <c r="RFN4196" s="189"/>
      <c r="RFO4196" s="189"/>
      <c r="RFP4196" s="189"/>
      <c r="RFQ4196" s="189"/>
      <c r="RFR4196" s="189"/>
      <c r="RFS4196" s="189"/>
      <c r="RFT4196" s="189"/>
      <c r="RFU4196" s="189"/>
      <c r="RFV4196" s="189"/>
      <c r="RFW4196" s="189"/>
      <c r="RFX4196" s="189"/>
      <c r="RFY4196" s="189"/>
      <c r="RFZ4196" s="189"/>
      <c r="RGA4196" s="189"/>
      <c r="RGB4196" s="189"/>
      <c r="RGC4196" s="189"/>
      <c r="RGD4196" s="189"/>
      <c r="RGE4196" s="189"/>
      <c r="RGF4196" s="189"/>
      <c r="RGG4196" s="189"/>
      <c r="RGH4196" s="189"/>
      <c r="RGI4196" s="189"/>
      <c r="RGJ4196" s="189"/>
      <c r="RGK4196" s="189"/>
      <c r="RGL4196" s="189"/>
      <c r="RGM4196" s="189"/>
      <c r="RGN4196" s="189"/>
      <c r="RGO4196" s="189"/>
      <c r="RGP4196" s="189"/>
      <c r="RGQ4196" s="189"/>
      <c r="RGR4196" s="189"/>
      <c r="RGS4196" s="189"/>
      <c r="RGT4196" s="189"/>
      <c r="RGU4196" s="189"/>
      <c r="RGV4196" s="189"/>
      <c r="RGW4196" s="189"/>
      <c r="RGX4196" s="189"/>
      <c r="RGY4196" s="189"/>
      <c r="RGZ4196" s="189"/>
      <c r="RHA4196" s="189"/>
      <c r="RHB4196" s="189"/>
      <c r="RHC4196" s="189"/>
      <c r="RHD4196" s="189"/>
      <c r="RHE4196" s="189"/>
      <c r="RHF4196" s="189"/>
      <c r="RHG4196" s="189"/>
      <c r="RHH4196" s="189"/>
      <c r="RHI4196" s="189"/>
      <c r="RHJ4196" s="189"/>
      <c r="RHK4196" s="189"/>
      <c r="RHL4196" s="189"/>
      <c r="RHM4196" s="189"/>
      <c r="RHN4196" s="189"/>
      <c r="RHO4196" s="189"/>
      <c r="RHP4196" s="189"/>
      <c r="RHQ4196" s="189"/>
      <c r="RHR4196" s="189"/>
      <c r="RHS4196" s="189"/>
      <c r="RHT4196" s="189"/>
      <c r="RHU4196" s="189"/>
      <c r="RHV4196" s="189"/>
      <c r="RHW4196" s="189"/>
      <c r="RHX4196" s="189"/>
      <c r="RHY4196" s="189"/>
      <c r="RHZ4196" s="189"/>
      <c r="RIA4196" s="189"/>
      <c r="RIB4196" s="189"/>
      <c r="RIC4196" s="189"/>
      <c r="RID4196" s="189"/>
      <c r="RIE4196" s="189"/>
      <c r="RIF4196" s="189"/>
      <c r="RIG4196" s="189"/>
      <c r="RIH4196" s="189"/>
      <c r="RII4196" s="189"/>
      <c r="RIJ4196" s="189"/>
      <c r="RIK4196" s="189"/>
      <c r="RIL4196" s="189"/>
      <c r="RIM4196" s="189"/>
      <c r="RIN4196" s="189"/>
      <c r="RIO4196" s="189"/>
      <c r="RIP4196" s="189"/>
      <c r="RIQ4196" s="189"/>
      <c r="RIR4196" s="189"/>
      <c r="RIS4196" s="189"/>
      <c r="RIT4196" s="189"/>
      <c r="RIU4196" s="189"/>
      <c r="RIV4196" s="189"/>
      <c r="RIW4196" s="189"/>
      <c r="RIX4196" s="189"/>
      <c r="RIY4196" s="189"/>
      <c r="RIZ4196" s="189"/>
      <c r="RJA4196" s="189"/>
      <c r="RJB4196" s="189"/>
      <c r="RJC4196" s="189"/>
      <c r="RJD4196" s="189"/>
      <c r="RJE4196" s="189"/>
      <c r="RJF4196" s="189"/>
      <c r="RJG4196" s="189"/>
      <c r="RJH4196" s="189"/>
      <c r="RJI4196" s="189"/>
      <c r="RJJ4196" s="189"/>
      <c r="RJK4196" s="189"/>
      <c r="RJL4196" s="189"/>
      <c r="RJM4196" s="189"/>
      <c r="RJN4196" s="189"/>
      <c r="RJO4196" s="189"/>
      <c r="RJP4196" s="189"/>
      <c r="RJQ4196" s="189"/>
      <c r="RJR4196" s="189"/>
      <c r="RJS4196" s="189"/>
      <c r="RJT4196" s="189"/>
      <c r="RJU4196" s="189"/>
      <c r="RJV4196" s="189"/>
      <c r="RJW4196" s="189"/>
      <c r="RJX4196" s="189"/>
      <c r="RJY4196" s="189"/>
      <c r="RJZ4196" s="189"/>
      <c r="RKA4196" s="189"/>
      <c r="RKB4196" s="189"/>
      <c r="RKC4196" s="189"/>
      <c r="RKD4196" s="189"/>
      <c r="RKE4196" s="189"/>
      <c r="RKF4196" s="189"/>
      <c r="RKG4196" s="189"/>
      <c r="RKH4196" s="189"/>
      <c r="RKI4196" s="189"/>
      <c r="RKJ4196" s="189"/>
      <c r="RKK4196" s="189"/>
      <c r="RKL4196" s="189"/>
      <c r="RKM4196" s="189"/>
      <c r="RKN4196" s="189"/>
      <c r="RKO4196" s="189"/>
      <c r="RKP4196" s="189"/>
      <c r="RKQ4196" s="189"/>
      <c r="RKR4196" s="189"/>
      <c r="RKS4196" s="189"/>
      <c r="RKT4196" s="189"/>
      <c r="RKU4196" s="189"/>
      <c r="RKV4196" s="189"/>
      <c r="RKW4196" s="189"/>
      <c r="RKX4196" s="189"/>
      <c r="RKY4196" s="189"/>
      <c r="RKZ4196" s="189"/>
      <c r="RLA4196" s="189"/>
      <c r="RLB4196" s="189"/>
      <c r="RLC4196" s="189"/>
      <c r="RLD4196" s="189"/>
      <c r="RLE4196" s="189"/>
      <c r="RLF4196" s="189"/>
      <c r="RLG4196" s="189"/>
      <c r="RLH4196" s="189"/>
      <c r="RLI4196" s="189"/>
      <c r="RLJ4196" s="189"/>
      <c r="RLK4196" s="189"/>
      <c r="RLL4196" s="189"/>
      <c r="RLM4196" s="189"/>
      <c r="RLN4196" s="189"/>
      <c r="RLO4196" s="189"/>
      <c r="RLP4196" s="189"/>
      <c r="RLQ4196" s="189"/>
      <c r="RLR4196" s="189"/>
      <c r="RLS4196" s="189"/>
      <c r="RLT4196" s="189"/>
      <c r="RLU4196" s="189"/>
      <c r="RLV4196" s="189"/>
      <c r="RLW4196" s="189"/>
      <c r="RLX4196" s="189"/>
      <c r="RLY4196" s="189"/>
      <c r="RLZ4196" s="189"/>
      <c r="RMA4196" s="189"/>
      <c r="RMB4196" s="189"/>
      <c r="RMC4196" s="189"/>
      <c r="RMD4196" s="189"/>
      <c r="RME4196" s="189"/>
      <c r="RMF4196" s="189"/>
      <c r="RMG4196" s="189"/>
      <c r="RMH4196" s="189"/>
      <c r="RMI4196" s="189"/>
      <c r="RMJ4196" s="189"/>
      <c r="RMK4196" s="189"/>
      <c r="RML4196" s="189"/>
      <c r="RMM4196" s="189"/>
      <c r="RMN4196" s="189"/>
      <c r="RMO4196" s="189"/>
      <c r="RMP4196" s="189"/>
      <c r="RMQ4196" s="189"/>
      <c r="RMR4196" s="189"/>
      <c r="RMS4196" s="189"/>
      <c r="RMT4196" s="189"/>
      <c r="RMU4196" s="189"/>
      <c r="RMV4196" s="189"/>
      <c r="RMW4196" s="189"/>
      <c r="RMX4196" s="189"/>
      <c r="RMY4196" s="189"/>
      <c r="RMZ4196" s="189"/>
      <c r="RNA4196" s="189"/>
      <c r="RNB4196" s="189"/>
      <c r="RNC4196" s="189"/>
      <c r="RND4196" s="189"/>
      <c r="RNE4196" s="189"/>
      <c r="RNF4196" s="189"/>
      <c r="RNG4196" s="189"/>
      <c r="RNH4196" s="189"/>
      <c r="RNI4196" s="189"/>
      <c r="RNJ4196" s="189"/>
      <c r="RNK4196" s="189"/>
      <c r="RNL4196" s="189"/>
      <c r="RNM4196" s="189"/>
      <c r="RNN4196" s="189"/>
      <c r="RNO4196" s="189"/>
      <c r="RNP4196" s="189"/>
      <c r="RNQ4196" s="189"/>
      <c r="RNR4196" s="189"/>
      <c r="RNS4196" s="189"/>
      <c r="RNT4196" s="189"/>
      <c r="RNU4196" s="189"/>
      <c r="RNV4196" s="189"/>
      <c r="RNW4196" s="189"/>
      <c r="RNX4196" s="189"/>
      <c r="RNY4196" s="189"/>
      <c r="RNZ4196" s="189"/>
      <c r="ROA4196" s="189"/>
      <c r="ROB4196" s="189"/>
      <c r="ROC4196" s="189"/>
      <c r="ROD4196" s="189"/>
      <c r="ROE4196" s="189"/>
      <c r="ROF4196" s="189"/>
      <c r="ROG4196" s="189"/>
      <c r="ROH4196" s="189"/>
      <c r="ROI4196" s="189"/>
      <c r="ROJ4196" s="189"/>
      <c r="ROK4196" s="189"/>
      <c r="ROL4196" s="189"/>
      <c r="ROM4196" s="189"/>
      <c r="RON4196" s="189"/>
      <c r="ROO4196" s="189"/>
      <c r="ROP4196" s="189"/>
      <c r="ROQ4196" s="189"/>
      <c r="ROR4196" s="189"/>
      <c r="ROS4196" s="189"/>
      <c r="ROT4196" s="189"/>
      <c r="ROU4196" s="189"/>
      <c r="ROV4196" s="189"/>
      <c r="ROW4196" s="189"/>
      <c r="ROX4196" s="189"/>
      <c r="ROY4196" s="189"/>
      <c r="ROZ4196" s="189"/>
      <c r="RPA4196" s="189"/>
      <c r="RPB4196" s="189"/>
      <c r="RPC4196" s="189"/>
      <c r="RPD4196" s="189"/>
      <c r="RPE4196" s="189"/>
      <c r="RPF4196" s="189"/>
      <c r="RPG4196" s="189"/>
      <c r="RPH4196" s="189"/>
      <c r="RPI4196" s="189"/>
      <c r="RPJ4196" s="189"/>
      <c r="RPK4196" s="189"/>
      <c r="RPL4196" s="189"/>
      <c r="RPM4196" s="189"/>
      <c r="RPN4196" s="189"/>
      <c r="RPO4196" s="189"/>
      <c r="RPP4196" s="189"/>
      <c r="RPQ4196" s="189"/>
      <c r="RPR4196" s="189"/>
      <c r="RPS4196" s="189"/>
      <c r="RPT4196" s="189"/>
      <c r="RPU4196" s="189"/>
      <c r="RPV4196" s="189"/>
      <c r="RPW4196" s="189"/>
      <c r="RPX4196" s="189"/>
      <c r="RPY4196" s="189"/>
      <c r="RPZ4196" s="189"/>
      <c r="RQA4196" s="189"/>
      <c r="RQB4196" s="189"/>
      <c r="RQC4196" s="189"/>
      <c r="RQD4196" s="189"/>
      <c r="RQE4196" s="189"/>
      <c r="RQF4196" s="189"/>
      <c r="RQG4196" s="189"/>
      <c r="RQH4196" s="189"/>
      <c r="RQI4196" s="189"/>
      <c r="RQJ4196" s="189"/>
      <c r="RQK4196" s="189"/>
      <c r="RQL4196" s="189"/>
      <c r="RQM4196" s="189"/>
      <c r="RQN4196" s="189"/>
      <c r="RQO4196" s="189"/>
      <c r="RQP4196" s="189"/>
      <c r="RQQ4196" s="189"/>
      <c r="RQR4196" s="189"/>
      <c r="RQS4196" s="189"/>
      <c r="RQT4196" s="189"/>
      <c r="RQU4196" s="189"/>
      <c r="RQV4196" s="189"/>
      <c r="RQW4196" s="189"/>
      <c r="RQX4196" s="189"/>
      <c r="RQY4196" s="189"/>
      <c r="RQZ4196" s="189"/>
      <c r="RRA4196" s="189"/>
      <c r="RRB4196" s="189"/>
      <c r="RRC4196" s="189"/>
      <c r="RRD4196" s="189"/>
      <c r="RRE4196" s="189"/>
      <c r="RRF4196" s="189"/>
      <c r="RRG4196" s="189"/>
      <c r="RRH4196" s="189"/>
      <c r="RRI4196" s="189"/>
      <c r="RRJ4196" s="189"/>
      <c r="RRK4196" s="189"/>
      <c r="RRL4196" s="189"/>
      <c r="RRM4196" s="189"/>
      <c r="RRN4196" s="189"/>
      <c r="RRO4196" s="189"/>
      <c r="RRP4196" s="189"/>
      <c r="RRQ4196" s="189"/>
      <c r="RRR4196" s="189"/>
      <c r="RRS4196" s="189"/>
      <c r="RRT4196" s="189"/>
      <c r="RRU4196" s="189"/>
      <c r="RRV4196" s="189"/>
      <c r="RRW4196" s="189"/>
      <c r="RRX4196" s="189"/>
      <c r="RRY4196" s="189"/>
      <c r="RRZ4196" s="189"/>
      <c r="RSA4196" s="189"/>
      <c r="RSB4196" s="189"/>
      <c r="RSC4196" s="189"/>
      <c r="RSD4196" s="189"/>
      <c r="RSE4196" s="189"/>
      <c r="RSF4196" s="189"/>
      <c r="RSG4196" s="189"/>
      <c r="RSH4196" s="189"/>
      <c r="RSI4196" s="189"/>
      <c r="RSJ4196" s="189"/>
      <c r="RSK4196" s="189"/>
      <c r="RSL4196" s="189"/>
      <c r="RSM4196" s="189"/>
      <c r="RSN4196" s="189"/>
      <c r="RSO4196" s="189"/>
      <c r="RSP4196" s="189"/>
      <c r="RSQ4196" s="189"/>
      <c r="RSR4196" s="189"/>
      <c r="RSS4196" s="189"/>
      <c r="RST4196" s="189"/>
      <c r="RSU4196" s="189"/>
      <c r="RSV4196" s="189"/>
      <c r="RSW4196" s="189"/>
      <c r="RSX4196" s="189"/>
      <c r="RSY4196" s="189"/>
      <c r="RSZ4196" s="189"/>
      <c r="RTA4196" s="189"/>
      <c r="RTB4196" s="189"/>
      <c r="RTC4196" s="189"/>
      <c r="RTD4196" s="189"/>
      <c r="RTE4196" s="189"/>
      <c r="RTF4196" s="189"/>
      <c r="RTG4196" s="189"/>
      <c r="RTH4196" s="189"/>
      <c r="RTI4196" s="189"/>
      <c r="RTJ4196" s="189"/>
      <c r="RTK4196" s="189"/>
      <c r="RTL4196" s="189"/>
      <c r="RTM4196" s="189"/>
      <c r="RTN4196" s="189"/>
      <c r="RTO4196" s="189"/>
      <c r="RTP4196" s="189"/>
      <c r="RTQ4196" s="189"/>
      <c r="RTR4196" s="189"/>
      <c r="RTS4196" s="189"/>
      <c r="RTT4196" s="189"/>
      <c r="RTU4196" s="189"/>
      <c r="RTV4196" s="189"/>
      <c r="RTW4196" s="189"/>
      <c r="RTX4196" s="189"/>
      <c r="RTY4196" s="189"/>
      <c r="RTZ4196" s="189"/>
      <c r="RUA4196" s="189"/>
      <c r="RUB4196" s="189"/>
      <c r="RUC4196" s="189"/>
      <c r="RUD4196" s="189"/>
      <c r="RUE4196" s="189"/>
      <c r="RUF4196" s="189"/>
      <c r="RUG4196" s="189"/>
      <c r="RUH4196" s="189"/>
      <c r="RUI4196" s="189"/>
      <c r="RUJ4196" s="189"/>
      <c r="RUK4196" s="189"/>
      <c r="RUL4196" s="189"/>
      <c r="RUM4196" s="189"/>
      <c r="RUN4196" s="189"/>
      <c r="RUO4196" s="189"/>
      <c r="RUP4196" s="189"/>
      <c r="RUQ4196" s="189"/>
      <c r="RUR4196" s="189"/>
      <c r="RUS4196" s="189"/>
      <c r="RUT4196" s="189"/>
      <c r="RUU4196" s="189"/>
      <c r="RUV4196" s="189"/>
      <c r="RUW4196" s="189"/>
      <c r="RUX4196" s="189"/>
      <c r="RUY4196" s="189"/>
      <c r="RUZ4196" s="189"/>
      <c r="RVA4196" s="189"/>
      <c r="RVB4196" s="189"/>
      <c r="RVC4196" s="189"/>
      <c r="RVD4196" s="189"/>
      <c r="RVE4196" s="189"/>
      <c r="RVF4196" s="189"/>
      <c r="RVG4196" s="189"/>
      <c r="RVH4196" s="189"/>
      <c r="RVI4196" s="189"/>
      <c r="RVJ4196" s="189"/>
      <c r="RVK4196" s="189"/>
      <c r="RVL4196" s="189"/>
      <c r="RVM4196" s="189"/>
      <c r="RVN4196" s="189"/>
      <c r="RVO4196" s="189"/>
      <c r="RVP4196" s="189"/>
      <c r="RVQ4196" s="189"/>
      <c r="RVR4196" s="189"/>
      <c r="RVS4196" s="189"/>
      <c r="RVT4196" s="189"/>
      <c r="RVU4196" s="189"/>
      <c r="RVV4196" s="189"/>
      <c r="RVW4196" s="189"/>
      <c r="RVX4196" s="189"/>
      <c r="RVY4196" s="189"/>
      <c r="RVZ4196" s="189"/>
      <c r="RWA4196" s="189"/>
      <c r="RWB4196" s="189"/>
      <c r="RWC4196" s="189"/>
      <c r="RWD4196" s="189"/>
      <c r="RWE4196" s="189"/>
      <c r="RWF4196" s="189"/>
      <c r="RWG4196" s="189"/>
      <c r="RWH4196" s="189"/>
      <c r="RWI4196" s="189"/>
      <c r="RWJ4196" s="189"/>
      <c r="RWK4196" s="189"/>
      <c r="RWL4196" s="189"/>
      <c r="RWM4196" s="189"/>
      <c r="RWN4196" s="189"/>
      <c r="RWO4196" s="189"/>
      <c r="RWP4196" s="189"/>
      <c r="RWQ4196" s="189"/>
      <c r="RWR4196" s="189"/>
      <c r="RWS4196" s="189"/>
      <c r="RWT4196" s="189"/>
      <c r="RWU4196" s="189"/>
      <c r="RWV4196" s="189"/>
      <c r="RWW4196" s="189"/>
      <c r="RWX4196" s="189"/>
      <c r="RWY4196" s="189"/>
      <c r="RWZ4196" s="189"/>
      <c r="RXA4196" s="189"/>
      <c r="RXB4196" s="189"/>
      <c r="RXC4196" s="189"/>
      <c r="RXD4196" s="189"/>
      <c r="RXE4196" s="189"/>
      <c r="RXF4196" s="189"/>
      <c r="RXG4196" s="189"/>
      <c r="RXH4196" s="189"/>
      <c r="RXI4196" s="189"/>
      <c r="RXJ4196" s="189"/>
      <c r="RXK4196" s="189"/>
      <c r="RXL4196" s="189"/>
      <c r="RXM4196" s="189"/>
      <c r="RXN4196" s="189"/>
      <c r="RXO4196" s="189"/>
      <c r="RXP4196" s="189"/>
      <c r="RXQ4196" s="189"/>
      <c r="RXR4196" s="189"/>
      <c r="RXS4196" s="189"/>
      <c r="RXT4196" s="189"/>
      <c r="RXU4196" s="189"/>
      <c r="RXV4196" s="189"/>
      <c r="RXW4196" s="189"/>
      <c r="RXX4196" s="189"/>
      <c r="RXY4196" s="189"/>
      <c r="RXZ4196" s="189"/>
      <c r="RYA4196" s="189"/>
      <c r="RYB4196" s="189"/>
      <c r="RYC4196" s="189"/>
      <c r="RYD4196" s="189"/>
      <c r="RYE4196" s="189"/>
      <c r="RYF4196" s="189"/>
      <c r="RYG4196" s="189"/>
      <c r="RYH4196" s="189"/>
      <c r="RYI4196" s="189"/>
      <c r="RYJ4196" s="189"/>
      <c r="RYK4196" s="189"/>
      <c r="RYL4196" s="189"/>
      <c r="RYM4196" s="189"/>
      <c r="RYN4196" s="189"/>
      <c r="RYO4196" s="189"/>
      <c r="RYP4196" s="189"/>
      <c r="RYQ4196" s="189"/>
      <c r="RYR4196" s="189"/>
      <c r="RYS4196" s="189"/>
      <c r="RYT4196" s="189"/>
      <c r="RYU4196" s="189"/>
      <c r="RYV4196" s="189"/>
      <c r="RYW4196" s="189"/>
      <c r="RYX4196" s="189"/>
      <c r="RYY4196" s="189"/>
      <c r="RYZ4196" s="189"/>
      <c r="RZA4196" s="189"/>
      <c r="RZB4196" s="189"/>
      <c r="RZC4196" s="189"/>
      <c r="RZD4196" s="189"/>
      <c r="RZE4196" s="189"/>
      <c r="RZF4196" s="189"/>
      <c r="RZG4196" s="189"/>
      <c r="RZH4196" s="189"/>
      <c r="RZI4196" s="189"/>
      <c r="RZJ4196" s="189"/>
      <c r="RZK4196" s="189"/>
      <c r="RZL4196" s="189"/>
      <c r="RZM4196" s="189"/>
      <c r="RZN4196" s="189"/>
      <c r="RZO4196" s="189"/>
      <c r="RZP4196" s="189"/>
      <c r="RZQ4196" s="189"/>
      <c r="RZR4196" s="189"/>
      <c r="RZS4196" s="189"/>
      <c r="RZT4196" s="189"/>
      <c r="RZU4196" s="189"/>
      <c r="RZV4196" s="189"/>
      <c r="RZW4196" s="189"/>
      <c r="RZX4196" s="189"/>
      <c r="RZY4196" s="189"/>
      <c r="RZZ4196" s="189"/>
      <c r="SAA4196" s="189"/>
      <c r="SAB4196" s="189"/>
      <c r="SAC4196" s="189"/>
      <c r="SAD4196" s="189"/>
      <c r="SAE4196" s="189"/>
      <c r="SAF4196" s="189"/>
      <c r="SAG4196" s="189"/>
      <c r="SAH4196" s="189"/>
      <c r="SAI4196" s="189"/>
      <c r="SAJ4196" s="189"/>
      <c r="SAK4196" s="189"/>
      <c r="SAL4196" s="189"/>
      <c r="SAM4196" s="189"/>
      <c r="SAN4196" s="189"/>
      <c r="SAO4196" s="189"/>
      <c r="SAP4196" s="189"/>
      <c r="SAQ4196" s="189"/>
      <c r="SAR4196" s="189"/>
      <c r="SAS4196" s="189"/>
      <c r="SAT4196" s="189"/>
      <c r="SAU4196" s="189"/>
      <c r="SAV4196" s="189"/>
      <c r="SAW4196" s="189"/>
      <c r="SAX4196" s="189"/>
      <c r="SAY4196" s="189"/>
      <c r="SAZ4196" s="189"/>
      <c r="SBA4196" s="189"/>
      <c r="SBB4196" s="189"/>
      <c r="SBC4196" s="189"/>
      <c r="SBD4196" s="189"/>
      <c r="SBE4196" s="189"/>
      <c r="SBF4196" s="189"/>
      <c r="SBG4196" s="189"/>
      <c r="SBH4196" s="189"/>
      <c r="SBI4196" s="189"/>
      <c r="SBJ4196" s="189"/>
      <c r="SBK4196" s="189"/>
      <c r="SBL4196" s="189"/>
      <c r="SBM4196" s="189"/>
      <c r="SBN4196" s="189"/>
      <c r="SBO4196" s="189"/>
      <c r="SBP4196" s="189"/>
      <c r="SBQ4196" s="189"/>
      <c r="SBR4196" s="189"/>
      <c r="SBS4196" s="189"/>
      <c r="SBT4196" s="189"/>
      <c r="SBU4196" s="189"/>
      <c r="SBV4196" s="189"/>
      <c r="SBW4196" s="189"/>
      <c r="SBX4196" s="189"/>
      <c r="SBY4196" s="189"/>
      <c r="SBZ4196" s="189"/>
      <c r="SCA4196" s="189"/>
      <c r="SCB4196" s="189"/>
      <c r="SCC4196" s="189"/>
      <c r="SCD4196" s="189"/>
      <c r="SCE4196" s="189"/>
      <c r="SCF4196" s="189"/>
      <c r="SCG4196" s="189"/>
      <c r="SCH4196" s="189"/>
      <c r="SCI4196" s="189"/>
      <c r="SCJ4196" s="189"/>
      <c r="SCK4196" s="189"/>
      <c r="SCL4196" s="189"/>
      <c r="SCM4196" s="189"/>
      <c r="SCN4196" s="189"/>
      <c r="SCO4196" s="189"/>
      <c r="SCP4196" s="189"/>
      <c r="SCQ4196" s="189"/>
      <c r="SCR4196" s="189"/>
      <c r="SCS4196" s="189"/>
      <c r="SCT4196" s="189"/>
      <c r="SCU4196" s="189"/>
      <c r="SCV4196" s="189"/>
      <c r="SCW4196" s="189"/>
      <c r="SCX4196" s="189"/>
      <c r="SCY4196" s="189"/>
      <c r="SCZ4196" s="189"/>
      <c r="SDA4196" s="189"/>
      <c r="SDB4196" s="189"/>
      <c r="SDC4196" s="189"/>
      <c r="SDD4196" s="189"/>
      <c r="SDE4196" s="189"/>
      <c r="SDF4196" s="189"/>
      <c r="SDG4196" s="189"/>
      <c r="SDH4196" s="189"/>
      <c r="SDI4196" s="189"/>
      <c r="SDJ4196" s="189"/>
      <c r="SDK4196" s="189"/>
      <c r="SDL4196" s="189"/>
      <c r="SDM4196" s="189"/>
      <c r="SDN4196" s="189"/>
      <c r="SDO4196" s="189"/>
      <c r="SDP4196" s="189"/>
      <c r="SDQ4196" s="189"/>
      <c r="SDR4196" s="189"/>
      <c r="SDS4196" s="189"/>
      <c r="SDT4196" s="189"/>
      <c r="SDU4196" s="189"/>
      <c r="SDV4196" s="189"/>
      <c r="SDW4196" s="189"/>
      <c r="SDX4196" s="189"/>
      <c r="SDY4196" s="189"/>
      <c r="SDZ4196" s="189"/>
      <c r="SEA4196" s="189"/>
      <c r="SEB4196" s="189"/>
      <c r="SEC4196" s="189"/>
      <c r="SED4196" s="189"/>
      <c r="SEE4196" s="189"/>
      <c r="SEF4196" s="189"/>
      <c r="SEG4196" s="189"/>
      <c r="SEH4196" s="189"/>
      <c r="SEI4196" s="189"/>
      <c r="SEJ4196" s="189"/>
      <c r="SEK4196" s="189"/>
      <c r="SEL4196" s="189"/>
      <c r="SEM4196" s="189"/>
      <c r="SEN4196" s="189"/>
      <c r="SEO4196" s="189"/>
      <c r="SEP4196" s="189"/>
      <c r="SEQ4196" s="189"/>
      <c r="SER4196" s="189"/>
      <c r="SES4196" s="189"/>
      <c r="SET4196" s="189"/>
      <c r="SEU4196" s="189"/>
      <c r="SEV4196" s="189"/>
      <c r="SEW4196" s="189"/>
      <c r="SEX4196" s="189"/>
      <c r="SEY4196" s="189"/>
      <c r="SEZ4196" s="189"/>
      <c r="SFA4196" s="189"/>
      <c r="SFB4196" s="189"/>
      <c r="SFC4196" s="189"/>
      <c r="SFD4196" s="189"/>
      <c r="SFE4196" s="189"/>
      <c r="SFF4196" s="189"/>
      <c r="SFG4196" s="189"/>
      <c r="SFH4196" s="189"/>
      <c r="SFI4196" s="189"/>
      <c r="SFJ4196" s="189"/>
      <c r="SFK4196" s="189"/>
      <c r="SFL4196" s="189"/>
      <c r="SFM4196" s="189"/>
      <c r="SFN4196" s="189"/>
      <c r="SFO4196" s="189"/>
      <c r="SFP4196" s="189"/>
      <c r="SFQ4196" s="189"/>
      <c r="SFR4196" s="189"/>
      <c r="SFS4196" s="189"/>
      <c r="SFT4196" s="189"/>
      <c r="SFU4196" s="189"/>
      <c r="SFV4196" s="189"/>
      <c r="SFW4196" s="189"/>
      <c r="SFX4196" s="189"/>
      <c r="SFY4196" s="189"/>
      <c r="SFZ4196" s="189"/>
      <c r="SGA4196" s="189"/>
      <c r="SGB4196" s="189"/>
      <c r="SGC4196" s="189"/>
      <c r="SGD4196" s="189"/>
      <c r="SGE4196" s="189"/>
      <c r="SGF4196" s="189"/>
      <c r="SGG4196" s="189"/>
      <c r="SGH4196" s="189"/>
      <c r="SGI4196" s="189"/>
      <c r="SGJ4196" s="189"/>
      <c r="SGK4196" s="189"/>
      <c r="SGL4196" s="189"/>
      <c r="SGM4196" s="189"/>
      <c r="SGN4196" s="189"/>
      <c r="SGO4196" s="189"/>
      <c r="SGP4196" s="189"/>
      <c r="SGQ4196" s="189"/>
      <c r="SGR4196" s="189"/>
      <c r="SGS4196" s="189"/>
      <c r="SGT4196" s="189"/>
      <c r="SGU4196" s="189"/>
      <c r="SGV4196" s="189"/>
      <c r="SGW4196" s="189"/>
      <c r="SGX4196" s="189"/>
      <c r="SGY4196" s="189"/>
      <c r="SGZ4196" s="189"/>
      <c r="SHA4196" s="189"/>
      <c r="SHB4196" s="189"/>
      <c r="SHC4196" s="189"/>
      <c r="SHD4196" s="189"/>
      <c r="SHE4196" s="189"/>
      <c r="SHF4196" s="189"/>
      <c r="SHG4196" s="189"/>
      <c r="SHH4196" s="189"/>
      <c r="SHI4196" s="189"/>
      <c r="SHJ4196" s="189"/>
      <c r="SHK4196" s="189"/>
      <c r="SHL4196" s="189"/>
      <c r="SHM4196" s="189"/>
      <c r="SHN4196" s="189"/>
      <c r="SHO4196" s="189"/>
      <c r="SHP4196" s="189"/>
      <c r="SHQ4196" s="189"/>
      <c r="SHR4196" s="189"/>
      <c r="SHS4196" s="189"/>
      <c r="SHT4196" s="189"/>
      <c r="SHU4196" s="189"/>
      <c r="SHV4196" s="189"/>
      <c r="SHW4196" s="189"/>
      <c r="SHX4196" s="189"/>
      <c r="SHY4196" s="189"/>
      <c r="SHZ4196" s="189"/>
      <c r="SIA4196" s="189"/>
      <c r="SIB4196" s="189"/>
      <c r="SIC4196" s="189"/>
      <c r="SID4196" s="189"/>
      <c r="SIE4196" s="189"/>
      <c r="SIF4196" s="189"/>
      <c r="SIG4196" s="189"/>
      <c r="SIH4196" s="189"/>
      <c r="SII4196" s="189"/>
      <c r="SIJ4196" s="189"/>
      <c r="SIK4196" s="189"/>
      <c r="SIL4196" s="189"/>
      <c r="SIM4196" s="189"/>
      <c r="SIN4196" s="189"/>
      <c r="SIO4196" s="189"/>
      <c r="SIP4196" s="189"/>
      <c r="SIQ4196" s="189"/>
      <c r="SIR4196" s="189"/>
      <c r="SIS4196" s="189"/>
      <c r="SIT4196" s="189"/>
      <c r="SIU4196" s="189"/>
      <c r="SIV4196" s="189"/>
      <c r="SIW4196" s="189"/>
      <c r="SIX4196" s="189"/>
      <c r="SIY4196" s="189"/>
      <c r="SIZ4196" s="189"/>
      <c r="SJA4196" s="189"/>
      <c r="SJB4196" s="189"/>
      <c r="SJC4196" s="189"/>
      <c r="SJD4196" s="189"/>
      <c r="SJE4196" s="189"/>
      <c r="SJF4196" s="189"/>
      <c r="SJG4196" s="189"/>
      <c r="SJH4196" s="189"/>
      <c r="SJI4196" s="189"/>
      <c r="SJJ4196" s="189"/>
      <c r="SJK4196" s="189"/>
      <c r="SJL4196" s="189"/>
      <c r="SJM4196" s="189"/>
      <c r="SJN4196" s="189"/>
      <c r="SJO4196" s="189"/>
      <c r="SJP4196" s="189"/>
      <c r="SJQ4196" s="189"/>
      <c r="SJR4196" s="189"/>
      <c r="SJS4196" s="189"/>
      <c r="SJT4196" s="189"/>
      <c r="SJU4196" s="189"/>
      <c r="SJV4196" s="189"/>
      <c r="SJW4196" s="189"/>
      <c r="SJX4196" s="189"/>
      <c r="SJY4196" s="189"/>
      <c r="SJZ4196" s="189"/>
      <c r="SKA4196" s="189"/>
      <c r="SKB4196" s="189"/>
      <c r="SKC4196" s="189"/>
      <c r="SKD4196" s="189"/>
      <c r="SKE4196" s="189"/>
      <c r="SKF4196" s="189"/>
      <c r="SKG4196" s="189"/>
      <c r="SKH4196" s="189"/>
      <c r="SKI4196" s="189"/>
      <c r="SKJ4196" s="189"/>
      <c r="SKK4196" s="189"/>
      <c r="SKL4196" s="189"/>
      <c r="SKM4196" s="189"/>
      <c r="SKN4196" s="189"/>
      <c r="SKO4196" s="189"/>
      <c r="SKP4196" s="189"/>
      <c r="SKQ4196" s="189"/>
      <c r="SKR4196" s="189"/>
      <c r="SKS4196" s="189"/>
      <c r="SKT4196" s="189"/>
      <c r="SKU4196" s="189"/>
      <c r="SKV4196" s="189"/>
      <c r="SKW4196" s="189"/>
      <c r="SKX4196" s="189"/>
      <c r="SKY4196" s="189"/>
      <c r="SKZ4196" s="189"/>
      <c r="SLA4196" s="189"/>
      <c r="SLB4196" s="189"/>
      <c r="SLC4196" s="189"/>
      <c r="SLD4196" s="189"/>
      <c r="SLE4196" s="189"/>
      <c r="SLF4196" s="189"/>
      <c r="SLG4196" s="189"/>
      <c r="SLH4196" s="189"/>
      <c r="SLI4196" s="189"/>
      <c r="SLJ4196" s="189"/>
      <c r="SLK4196" s="189"/>
      <c r="SLL4196" s="189"/>
      <c r="SLM4196" s="189"/>
      <c r="SLN4196" s="189"/>
      <c r="SLO4196" s="189"/>
      <c r="SLP4196" s="189"/>
      <c r="SLQ4196" s="189"/>
      <c r="SLR4196" s="189"/>
      <c r="SLS4196" s="189"/>
      <c r="SLT4196" s="189"/>
      <c r="SLU4196" s="189"/>
      <c r="SLV4196" s="189"/>
      <c r="SLW4196" s="189"/>
      <c r="SLX4196" s="189"/>
      <c r="SLY4196" s="189"/>
      <c r="SLZ4196" s="189"/>
      <c r="SMA4196" s="189"/>
      <c r="SMB4196" s="189"/>
      <c r="SMC4196" s="189"/>
      <c r="SMD4196" s="189"/>
      <c r="SME4196" s="189"/>
      <c r="SMF4196" s="189"/>
      <c r="SMG4196" s="189"/>
      <c r="SMH4196" s="189"/>
      <c r="SMI4196" s="189"/>
      <c r="SMJ4196" s="189"/>
      <c r="SMK4196" s="189"/>
      <c r="SML4196" s="189"/>
      <c r="SMM4196" s="189"/>
      <c r="SMN4196" s="189"/>
      <c r="SMO4196" s="189"/>
      <c r="SMP4196" s="189"/>
      <c r="SMQ4196" s="189"/>
      <c r="SMR4196" s="189"/>
      <c r="SMS4196" s="189"/>
      <c r="SMT4196" s="189"/>
      <c r="SMU4196" s="189"/>
      <c r="SMV4196" s="189"/>
      <c r="SMW4196" s="189"/>
      <c r="SMX4196" s="189"/>
      <c r="SMY4196" s="189"/>
      <c r="SMZ4196" s="189"/>
      <c r="SNA4196" s="189"/>
      <c r="SNB4196" s="189"/>
      <c r="SNC4196" s="189"/>
      <c r="SND4196" s="189"/>
      <c r="SNE4196" s="189"/>
      <c r="SNF4196" s="189"/>
      <c r="SNG4196" s="189"/>
      <c r="SNH4196" s="189"/>
      <c r="SNI4196" s="189"/>
      <c r="SNJ4196" s="189"/>
      <c r="SNK4196" s="189"/>
      <c r="SNL4196" s="189"/>
      <c r="SNM4196" s="189"/>
      <c r="SNN4196" s="189"/>
      <c r="SNO4196" s="189"/>
      <c r="SNP4196" s="189"/>
      <c r="SNQ4196" s="189"/>
      <c r="SNR4196" s="189"/>
      <c r="SNS4196" s="189"/>
      <c r="SNT4196" s="189"/>
      <c r="SNU4196" s="189"/>
      <c r="SNV4196" s="189"/>
      <c r="SNW4196" s="189"/>
      <c r="SNX4196" s="189"/>
      <c r="SNY4196" s="189"/>
      <c r="SNZ4196" s="189"/>
      <c r="SOA4196" s="189"/>
      <c r="SOB4196" s="189"/>
      <c r="SOC4196" s="189"/>
      <c r="SOD4196" s="189"/>
      <c r="SOE4196" s="189"/>
      <c r="SOF4196" s="189"/>
      <c r="SOG4196" s="189"/>
      <c r="SOH4196" s="189"/>
      <c r="SOI4196" s="189"/>
      <c r="SOJ4196" s="189"/>
      <c r="SOK4196" s="189"/>
      <c r="SOL4196" s="189"/>
      <c r="SOM4196" s="189"/>
      <c r="SON4196" s="189"/>
      <c r="SOO4196" s="189"/>
      <c r="SOP4196" s="189"/>
      <c r="SOQ4196" s="189"/>
      <c r="SOR4196" s="189"/>
      <c r="SOS4196" s="189"/>
      <c r="SOT4196" s="189"/>
      <c r="SOU4196" s="189"/>
      <c r="SOV4196" s="189"/>
      <c r="SOW4196" s="189"/>
      <c r="SOX4196" s="189"/>
      <c r="SOY4196" s="189"/>
      <c r="SOZ4196" s="189"/>
      <c r="SPA4196" s="189"/>
      <c r="SPB4196" s="189"/>
      <c r="SPC4196" s="189"/>
      <c r="SPD4196" s="189"/>
      <c r="SPE4196" s="189"/>
      <c r="SPF4196" s="189"/>
      <c r="SPG4196" s="189"/>
      <c r="SPH4196" s="189"/>
      <c r="SPI4196" s="189"/>
      <c r="SPJ4196" s="189"/>
      <c r="SPK4196" s="189"/>
      <c r="SPL4196" s="189"/>
      <c r="SPM4196" s="189"/>
      <c r="SPN4196" s="189"/>
      <c r="SPO4196" s="189"/>
      <c r="SPP4196" s="189"/>
      <c r="SPQ4196" s="189"/>
      <c r="SPR4196" s="189"/>
      <c r="SPS4196" s="189"/>
      <c r="SPT4196" s="189"/>
      <c r="SPU4196" s="189"/>
      <c r="SPV4196" s="189"/>
      <c r="SPW4196" s="189"/>
      <c r="SPX4196" s="189"/>
      <c r="SPY4196" s="189"/>
      <c r="SPZ4196" s="189"/>
      <c r="SQA4196" s="189"/>
      <c r="SQB4196" s="189"/>
      <c r="SQC4196" s="189"/>
      <c r="SQD4196" s="189"/>
      <c r="SQE4196" s="189"/>
      <c r="SQF4196" s="189"/>
      <c r="SQG4196" s="189"/>
      <c r="SQH4196" s="189"/>
      <c r="SQI4196" s="189"/>
      <c r="SQJ4196" s="189"/>
      <c r="SQK4196" s="189"/>
      <c r="SQL4196" s="189"/>
      <c r="SQM4196" s="189"/>
      <c r="SQN4196" s="189"/>
      <c r="SQO4196" s="189"/>
      <c r="SQP4196" s="189"/>
      <c r="SQQ4196" s="189"/>
      <c r="SQR4196" s="189"/>
      <c r="SQS4196" s="189"/>
      <c r="SQT4196" s="189"/>
      <c r="SQU4196" s="189"/>
      <c r="SQV4196" s="189"/>
      <c r="SQW4196" s="189"/>
      <c r="SQX4196" s="189"/>
      <c r="SQY4196" s="189"/>
      <c r="SQZ4196" s="189"/>
      <c r="SRA4196" s="189"/>
      <c r="SRB4196" s="189"/>
      <c r="SRC4196" s="189"/>
      <c r="SRD4196" s="189"/>
      <c r="SRE4196" s="189"/>
      <c r="SRF4196" s="189"/>
      <c r="SRG4196" s="189"/>
      <c r="SRH4196" s="189"/>
      <c r="SRI4196" s="189"/>
      <c r="SRJ4196" s="189"/>
      <c r="SRK4196" s="189"/>
      <c r="SRL4196" s="189"/>
      <c r="SRM4196" s="189"/>
      <c r="SRN4196" s="189"/>
      <c r="SRO4196" s="189"/>
      <c r="SRP4196" s="189"/>
      <c r="SRQ4196" s="189"/>
      <c r="SRR4196" s="189"/>
      <c r="SRS4196" s="189"/>
      <c r="SRT4196" s="189"/>
      <c r="SRU4196" s="189"/>
      <c r="SRV4196" s="189"/>
      <c r="SRW4196" s="189"/>
      <c r="SRX4196" s="189"/>
      <c r="SRY4196" s="189"/>
      <c r="SRZ4196" s="189"/>
      <c r="SSA4196" s="189"/>
      <c r="SSB4196" s="189"/>
      <c r="SSC4196" s="189"/>
      <c r="SSD4196" s="189"/>
      <c r="SSE4196" s="189"/>
      <c r="SSF4196" s="189"/>
      <c r="SSG4196" s="189"/>
      <c r="SSH4196" s="189"/>
      <c r="SSI4196" s="189"/>
      <c r="SSJ4196" s="189"/>
      <c r="SSK4196" s="189"/>
      <c r="SSL4196" s="189"/>
      <c r="SSM4196" s="189"/>
      <c r="SSN4196" s="189"/>
      <c r="SSO4196" s="189"/>
      <c r="SSP4196" s="189"/>
      <c r="SSQ4196" s="189"/>
      <c r="SSR4196" s="189"/>
      <c r="SSS4196" s="189"/>
      <c r="SST4196" s="189"/>
      <c r="SSU4196" s="189"/>
      <c r="SSV4196" s="189"/>
      <c r="SSW4196" s="189"/>
      <c r="SSX4196" s="189"/>
      <c r="SSY4196" s="189"/>
      <c r="SSZ4196" s="189"/>
      <c r="STA4196" s="189"/>
      <c r="STB4196" s="189"/>
      <c r="STC4196" s="189"/>
      <c r="STD4196" s="189"/>
      <c r="STE4196" s="189"/>
      <c r="STF4196" s="189"/>
      <c r="STG4196" s="189"/>
      <c r="STH4196" s="189"/>
      <c r="STI4196" s="189"/>
      <c r="STJ4196" s="189"/>
      <c r="STK4196" s="189"/>
      <c r="STL4196" s="189"/>
      <c r="STM4196" s="189"/>
      <c r="STN4196" s="189"/>
      <c r="STO4196" s="189"/>
      <c r="STP4196" s="189"/>
      <c r="STQ4196" s="189"/>
      <c r="STR4196" s="189"/>
      <c r="STS4196" s="189"/>
      <c r="STT4196" s="189"/>
      <c r="STU4196" s="189"/>
      <c r="STV4196" s="189"/>
      <c r="STW4196" s="189"/>
      <c r="STX4196" s="189"/>
      <c r="STY4196" s="189"/>
      <c r="STZ4196" s="189"/>
      <c r="SUA4196" s="189"/>
      <c r="SUB4196" s="189"/>
      <c r="SUC4196" s="189"/>
      <c r="SUD4196" s="189"/>
      <c r="SUE4196" s="189"/>
      <c r="SUF4196" s="189"/>
      <c r="SUG4196" s="189"/>
      <c r="SUH4196" s="189"/>
      <c r="SUI4196" s="189"/>
      <c r="SUJ4196" s="189"/>
      <c r="SUK4196" s="189"/>
      <c r="SUL4196" s="189"/>
      <c r="SUM4196" s="189"/>
      <c r="SUN4196" s="189"/>
      <c r="SUO4196" s="189"/>
      <c r="SUP4196" s="189"/>
      <c r="SUQ4196" s="189"/>
      <c r="SUR4196" s="189"/>
      <c r="SUS4196" s="189"/>
      <c r="SUT4196" s="189"/>
      <c r="SUU4196" s="189"/>
      <c r="SUV4196" s="189"/>
      <c r="SUW4196" s="189"/>
      <c r="SUX4196" s="189"/>
      <c r="SUY4196" s="189"/>
      <c r="SUZ4196" s="189"/>
      <c r="SVA4196" s="189"/>
      <c r="SVB4196" s="189"/>
      <c r="SVC4196" s="189"/>
      <c r="SVD4196" s="189"/>
      <c r="SVE4196" s="189"/>
      <c r="SVF4196" s="189"/>
      <c r="SVG4196" s="189"/>
      <c r="SVH4196" s="189"/>
      <c r="SVI4196" s="189"/>
      <c r="SVJ4196" s="189"/>
      <c r="SVK4196" s="189"/>
      <c r="SVL4196" s="189"/>
      <c r="SVM4196" s="189"/>
      <c r="SVN4196" s="189"/>
      <c r="SVO4196" s="189"/>
      <c r="SVP4196" s="189"/>
      <c r="SVQ4196" s="189"/>
      <c r="SVR4196" s="189"/>
      <c r="SVS4196" s="189"/>
      <c r="SVT4196" s="189"/>
      <c r="SVU4196" s="189"/>
      <c r="SVV4196" s="189"/>
      <c r="SVW4196" s="189"/>
      <c r="SVX4196" s="189"/>
      <c r="SVY4196" s="189"/>
      <c r="SVZ4196" s="189"/>
      <c r="SWA4196" s="189"/>
      <c r="SWB4196" s="189"/>
      <c r="SWC4196" s="189"/>
      <c r="SWD4196" s="189"/>
      <c r="SWE4196" s="189"/>
      <c r="SWF4196" s="189"/>
      <c r="SWG4196" s="189"/>
      <c r="SWH4196" s="189"/>
      <c r="SWI4196" s="189"/>
      <c r="SWJ4196" s="189"/>
      <c r="SWK4196" s="189"/>
      <c r="SWL4196" s="189"/>
      <c r="SWM4196" s="189"/>
      <c r="SWN4196" s="189"/>
      <c r="SWO4196" s="189"/>
      <c r="SWP4196" s="189"/>
      <c r="SWQ4196" s="189"/>
      <c r="SWR4196" s="189"/>
      <c r="SWS4196" s="189"/>
      <c r="SWT4196" s="189"/>
      <c r="SWU4196" s="189"/>
      <c r="SWV4196" s="189"/>
      <c r="SWW4196" s="189"/>
      <c r="SWX4196" s="189"/>
      <c r="SWY4196" s="189"/>
      <c r="SWZ4196" s="189"/>
      <c r="SXA4196" s="189"/>
      <c r="SXB4196" s="189"/>
      <c r="SXC4196" s="189"/>
      <c r="SXD4196" s="189"/>
      <c r="SXE4196" s="189"/>
      <c r="SXF4196" s="189"/>
      <c r="SXG4196" s="189"/>
      <c r="SXH4196" s="189"/>
      <c r="SXI4196" s="189"/>
      <c r="SXJ4196" s="189"/>
      <c r="SXK4196" s="189"/>
      <c r="SXL4196" s="189"/>
      <c r="SXM4196" s="189"/>
      <c r="SXN4196" s="189"/>
      <c r="SXO4196" s="189"/>
      <c r="SXP4196" s="189"/>
      <c r="SXQ4196" s="189"/>
      <c r="SXR4196" s="189"/>
      <c r="SXS4196" s="189"/>
      <c r="SXT4196" s="189"/>
      <c r="SXU4196" s="189"/>
      <c r="SXV4196" s="189"/>
      <c r="SXW4196" s="189"/>
      <c r="SXX4196" s="189"/>
      <c r="SXY4196" s="189"/>
      <c r="SXZ4196" s="189"/>
      <c r="SYA4196" s="189"/>
      <c r="SYB4196" s="189"/>
      <c r="SYC4196" s="189"/>
      <c r="SYD4196" s="189"/>
      <c r="SYE4196" s="189"/>
      <c r="SYF4196" s="189"/>
      <c r="SYG4196" s="189"/>
      <c r="SYH4196" s="189"/>
      <c r="SYI4196" s="189"/>
      <c r="SYJ4196" s="189"/>
      <c r="SYK4196" s="189"/>
      <c r="SYL4196" s="189"/>
      <c r="SYM4196" s="189"/>
      <c r="SYN4196" s="189"/>
      <c r="SYO4196" s="189"/>
      <c r="SYP4196" s="189"/>
      <c r="SYQ4196" s="189"/>
      <c r="SYR4196" s="189"/>
      <c r="SYS4196" s="189"/>
      <c r="SYT4196" s="189"/>
      <c r="SYU4196" s="189"/>
      <c r="SYV4196" s="189"/>
      <c r="SYW4196" s="189"/>
      <c r="SYX4196" s="189"/>
      <c r="SYY4196" s="189"/>
      <c r="SYZ4196" s="189"/>
      <c r="SZA4196" s="189"/>
      <c r="SZB4196" s="189"/>
      <c r="SZC4196" s="189"/>
      <c r="SZD4196" s="189"/>
      <c r="SZE4196" s="189"/>
      <c r="SZF4196" s="189"/>
      <c r="SZG4196" s="189"/>
      <c r="SZH4196" s="189"/>
      <c r="SZI4196" s="189"/>
      <c r="SZJ4196" s="189"/>
      <c r="SZK4196" s="189"/>
      <c r="SZL4196" s="189"/>
      <c r="SZM4196" s="189"/>
      <c r="SZN4196" s="189"/>
      <c r="SZO4196" s="189"/>
      <c r="SZP4196" s="189"/>
      <c r="SZQ4196" s="189"/>
      <c r="SZR4196" s="189"/>
      <c r="SZS4196" s="189"/>
      <c r="SZT4196" s="189"/>
      <c r="SZU4196" s="189"/>
      <c r="SZV4196" s="189"/>
      <c r="SZW4196" s="189"/>
      <c r="SZX4196" s="189"/>
      <c r="SZY4196" s="189"/>
      <c r="SZZ4196" s="189"/>
      <c r="TAA4196" s="189"/>
      <c r="TAB4196" s="189"/>
      <c r="TAC4196" s="189"/>
      <c r="TAD4196" s="189"/>
      <c r="TAE4196" s="189"/>
      <c r="TAF4196" s="189"/>
      <c r="TAG4196" s="189"/>
      <c r="TAH4196" s="189"/>
      <c r="TAI4196" s="189"/>
      <c r="TAJ4196" s="189"/>
      <c r="TAK4196" s="189"/>
      <c r="TAL4196" s="189"/>
      <c r="TAM4196" s="189"/>
      <c r="TAN4196" s="189"/>
      <c r="TAO4196" s="189"/>
      <c r="TAP4196" s="189"/>
      <c r="TAQ4196" s="189"/>
      <c r="TAR4196" s="189"/>
      <c r="TAS4196" s="189"/>
      <c r="TAT4196" s="189"/>
      <c r="TAU4196" s="189"/>
      <c r="TAV4196" s="189"/>
      <c r="TAW4196" s="189"/>
      <c r="TAX4196" s="189"/>
      <c r="TAY4196" s="189"/>
      <c r="TAZ4196" s="189"/>
      <c r="TBA4196" s="189"/>
      <c r="TBB4196" s="189"/>
      <c r="TBC4196" s="189"/>
      <c r="TBD4196" s="189"/>
      <c r="TBE4196" s="189"/>
      <c r="TBF4196" s="189"/>
      <c r="TBG4196" s="189"/>
      <c r="TBH4196" s="189"/>
      <c r="TBI4196" s="189"/>
      <c r="TBJ4196" s="189"/>
      <c r="TBK4196" s="189"/>
      <c r="TBL4196" s="189"/>
      <c r="TBM4196" s="189"/>
      <c r="TBN4196" s="189"/>
      <c r="TBO4196" s="189"/>
      <c r="TBP4196" s="189"/>
      <c r="TBQ4196" s="189"/>
      <c r="TBR4196" s="189"/>
      <c r="TBS4196" s="189"/>
      <c r="TBT4196" s="189"/>
      <c r="TBU4196" s="189"/>
      <c r="TBV4196" s="189"/>
      <c r="TBW4196" s="189"/>
      <c r="TBX4196" s="189"/>
      <c r="TBY4196" s="189"/>
      <c r="TBZ4196" s="189"/>
      <c r="TCA4196" s="189"/>
      <c r="TCB4196" s="189"/>
      <c r="TCC4196" s="189"/>
      <c r="TCD4196" s="189"/>
      <c r="TCE4196" s="189"/>
      <c r="TCF4196" s="189"/>
      <c r="TCG4196" s="189"/>
      <c r="TCH4196" s="189"/>
      <c r="TCI4196" s="189"/>
      <c r="TCJ4196" s="189"/>
      <c r="TCK4196" s="189"/>
      <c r="TCL4196" s="189"/>
      <c r="TCM4196" s="189"/>
      <c r="TCN4196" s="189"/>
      <c r="TCO4196" s="189"/>
      <c r="TCP4196" s="189"/>
      <c r="TCQ4196" s="189"/>
      <c r="TCR4196" s="189"/>
      <c r="TCS4196" s="189"/>
      <c r="TCT4196" s="189"/>
      <c r="TCU4196" s="189"/>
      <c r="TCV4196" s="189"/>
      <c r="TCW4196" s="189"/>
      <c r="TCX4196" s="189"/>
      <c r="TCY4196" s="189"/>
      <c r="TCZ4196" s="189"/>
      <c r="TDA4196" s="189"/>
      <c r="TDB4196" s="189"/>
      <c r="TDC4196" s="189"/>
      <c r="TDD4196" s="189"/>
      <c r="TDE4196" s="189"/>
      <c r="TDF4196" s="189"/>
      <c r="TDG4196" s="189"/>
      <c r="TDH4196" s="189"/>
      <c r="TDI4196" s="189"/>
      <c r="TDJ4196" s="189"/>
      <c r="TDK4196" s="189"/>
      <c r="TDL4196" s="189"/>
      <c r="TDM4196" s="189"/>
      <c r="TDN4196" s="189"/>
      <c r="TDO4196" s="189"/>
      <c r="TDP4196" s="189"/>
      <c r="TDQ4196" s="189"/>
      <c r="TDR4196" s="189"/>
      <c r="TDS4196" s="189"/>
      <c r="TDT4196" s="189"/>
      <c r="TDU4196" s="189"/>
      <c r="TDV4196" s="189"/>
      <c r="TDW4196" s="189"/>
      <c r="TDX4196" s="189"/>
      <c r="TDY4196" s="189"/>
      <c r="TDZ4196" s="189"/>
      <c r="TEA4196" s="189"/>
      <c r="TEB4196" s="189"/>
      <c r="TEC4196" s="189"/>
      <c r="TED4196" s="189"/>
      <c r="TEE4196" s="189"/>
      <c r="TEF4196" s="189"/>
      <c r="TEG4196" s="189"/>
      <c r="TEH4196" s="189"/>
      <c r="TEI4196" s="189"/>
      <c r="TEJ4196" s="189"/>
      <c r="TEK4196" s="189"/>
      <c r="TEL4196" s="189"/>
      <c r="TEM4196" s="189"/>
      <c r="TEN4196" s="189"/>
      <c r="TEO4196" s="189"/>
      <c r="TEP4196" s="189"/>
      <c r="TEQ4196" s="189"/>
      <c r="TER4196" s="189"/>
      <c r="TES4196" s="189"/>
      <c r="TET4196" s="189"/>
      <c r="TEU4196" s="189"/>
      <c r="TEV4196" s="189"/>
      <c r="TEW4196" s="189"/>
      <c r="TEX4196" s="189"/>
      <c r="TEY4196" s="189"/>
      <c r="TEZ4196" s="189"/>
      <c r="TFA4196" s="189"/>
      <c r="TFB4196" s="189"/>
      <c r="TFC4196" s="189"/>
      <c r="TFD4196" s="189"/>
      <c r="TFE4196" s="189"/>
      <c r="TFF4196" s="189"/>
      <c r="TFG4196" s="189"/>
      <c r="TFH4196" s="189"/>
      <c r="TFI4196" s="189"/>
      <c r="TFJ4196" s="189"/>
      <c r="TFK4196" s="189"/>
      <c r="TFL4196" s="189"/>
      <c r="TFM4196" s="189"/>
      <c r="TFN4196" s="189"/>
      <c r="TFO4196" s="189"/>
      <c r="TFP4196" s="189"/>
      <c r="TFQ4196" s="189"/>
      <c r="TFR4196" s="189"/>
      <c r="TFS4196" s="189"/>
      <c r="TFT4196" s="189"/>
      <c r="TFU4196" s="189"/>
      <c r="TFV4196" s="189"/>
      <c r="TFW4196" s="189"/>
      <c r="TFX4196" s="189"/>
      <c r="TFY4196" s="189"/>
      <c r="TFZ4196" s="189"/>
      <c r="TGA4196" s="189"/>
      <c r="TGB4196" s="189"/>
      <c r="TGC4196" s="189"/>
      <c r="TGD4196" s="189"/>
      <c r="TGE4196" s="189"/>
      <c r="TGF4196" s="189"/>
      <c r="TGG4196" s="189"/>
      <c r="TGH4196" s="189"/>
      <c r="TGI4196" s="189"/>
      <c r="TGJ4196" s="189"/>
      <c r="TGK4196" s="189"/>
      <c r="TGL4196" s="189"/>
      <c r="TGM4196" s="189"/>
      <c r="TGN4196" s="189"/>
      <c r="TGO4196" s="189"/>
      <c r="TGP4196" s="189"/>
      <c r="TGQ4196" s="189"/>
      <c r="TGR4196" s="189"/>
      <c r="TGS4196" s="189"/>
      <c r="TGT4196" s="189"/>
      <c r="TGU4196" s="189"/>
      <c r="TGV4196" s="189"/>
      <c r="TGW4196" s="189"/>
      <c r="TGX4196" s="189"/>
      <c r="TGY4196" s="189"/>
      <c r="TGZ4196" s="189"/>
      <c r="THA4196" s="189"/>
      <c r="THB4196" s="189"/>
      <c r="THC4196" s="189"/>
      <c r="THD4196" s="189"/>
      <c r="THE4196" s="189"/>
      <c r="THF4196" s="189"/>
      <c r="THG4196" s="189"/>
      <c r="THH4196" s="189"/>
      <c r="THI4196" s="189"/>
      <c r="THJ4196" s="189"/>
      <c r="THK4196" s="189"/>
      <c r="THL4196" s="189"/>
      <c r="THM4196" s="189"/>
      <c r="THN4196" s="189"/>
      <c r="THO4196" s="189"/>
      <c r="THP4196" s="189"/>
      <c r="THQ4196" s="189"/>
      <c r="THR4196" s="189"/>
      <c r="THS4196" s="189"/>
      <c r="THT4196" s="189"/>
      <c r="THU4196" s="189"/>
      <c r="THV4196" s="189"/>
      <c r="THW4196" s="189"/>
      <c r="THX4196" s="189"/>
      <c r="THY4196" s="189"/>
      <c r="THZ4196" s="189"/>
      <c r="TIA4196" s="189"/>
      <c r="TIB4196" s="189"/>
      <c r="TIC4196" s="189"/>
      <c r="TID4196" s="189"/>
      <c r="TIE4196" s="189"/>
      <c r="TIF4196" s="189"/>
      <c r="TIG4196" s="189"/>
      <c r="TIH4196" s="189"/>
      <c r="TII4196" s="189"/>
      <c r="TIJ4196" s="189"/>
      <c r="TIK4196" s="189"/>
      <c r="TIL4196" s="189"/>
      <c r="TIM4196" s="189"/>
      <c r="TIN4196" s="189"/>
      <c r="TIO4196" s="189"/>
      <c r="TIP4196" s="189"/>
      <c r="TIQ4196" s="189"/>
      <c r="TIR4196" s="189"/>
      <c r="TIS4196" s="189"/>
      <c r="TIT4196" s="189"/>
      <c r="TIU4196" s="189"/>
      <c r="TIV4196" s="189"/>
      <c r="TIW4196" s="189"/>
      <c r="TIX4196" s="189"/>
      <c r="TIY4196" s="189"/>
      <c r="TIZ4196" s="189"/>
      <c r="TJA4196" s="189"/>
      <c r="TJB4196" s="189"/>
      <c r="TJC4196" s="189"/>
      <c r="TJD4196" s="189"/>
      <c r="TJE4196" s="189"/>
      <c r="TJF4196" s="189"/>
      <c r="TJG4196" s="189"/>
      <c r="TJH4196" s="189"/>
      <c r="TJI4196" s="189"/>
      <c r="TJJ4196" s="189"/>
      <c r="TJK4196" s="189"/>
      <c r="TJL4196" s="189"/>
      <c r="TJM4196" s="189"/>
      <c r="TJN4196" s="189"/>
      <c r="TJO4196" s="189"/>
      <c r="TJP4196" s="189"/>
      <c r="TJQ4196" s="189"/>
      <c r="TJR4196" s="189"/>
      <c r="TJS4196" s="189"/>
      <c r="TJT4196" s="189"/>
      <c r="TJU4196" s="189"/>
      <c r="TJV4196" s="189"/>
      <c r="TJW4196" s="189"/>
      <c r="TJX4196" s="189"/>
      <c r="TJY4196" s="189"/>
      <c r="TJZ4196" s="189"/>
      <c r="TKA4196" s="189"/>
      <c r="TKB4196" s="189"/>
      <c r="TKC4196" s="189"/>
      <c r="TKD4196" s="189"/>
      <c r="TKE4196" s="189"/>
      <c r="TKF4196" s="189"/>
      <c r="TKG4196" s="189"/>
      <c r="TKH4196" s="189"/>
      <c r="TKI4196" s="189"/>
      <c r="TKJ4196" s="189"/>
      <c r="TKK4196" s="189"/>
      <c r="TKL4196" s="189"/>
      <c r="TKM4196" s="189"/>
      <c r="TKN4196" s="189"/>
      <c r="TKO4196" s="189"/>
      <c r="TKP4196" s="189"/>
      <c r="TKQ4196" s="189"/>
      <c r="TKR4196" s="189"/>
      <c r="TKS4196" s="189"/>
      <c r="TKT4196" s="189"/>
      <c r="TKU4196" s="189"/>
      <c r="TKV4196" s="189"/>
      <c r="TKW4196" s="189"/>
      <c r="TKX4196" s="189"/>
      <c r="TKY4196" s="189"/>
      <c r="TKZ4196" s="189"/>
      <c r="TLA4196" s="189"/>
      <c r="TLB4196" s="189"/>
      <c r="TLC4196" s="189"/>
      <c r="TLD4196" s="189"/>
      <c r="TLE4196" s="189"/>
      <c r="TLF4196" s="189"/>
      <c r="TLG4196" s="189"/>
      <c r="TLH4196" s="189"/>
      <c r="TLI4196" s="189"/>
      <c r="TLJ4196" s="189"/>
      <c r="TLK4196" s="189"/>
      <c r="TLL4196" s="189"/>
      <c r="TLM4196" s="189"/>
      <c r="TLN4196" s="189"/>
      <c r="TLO4196" s="189"/>
      <c r="TLP4196" s="189"/>
      <c r="TLQ4196" s="189"/>
      <c r="TLR4196" s="189"/>
      <c r="TLS4196" s="189"/>
      <c r="TLT4196" s="189"/>
      <c r="TLU4196" s="189"/>
      <c r="TLV4196" s="189"/>
      <c r="TLW4196" s="189"/>
      <c r="TLX4196" s="189"/>
      <c r="TLY4196" s="189"/>
      <c r="TLZ4196" s="189"/>
      <c r="TMA4196" s="189"/>
      <c r="TMB4196" s="189"/>
      <c r="TMC4196" s="189"/>
      <c r="TMD4196" s="189"/>
      <c r="TME4196" s="189"/>
      <c r="TMF4196" s="189"/>
      <c r="TMG4196" s="189"/>
      <c r="TMH4196" s="189"/>
      <c r="TMI4196" s="189"/>
      <c r="TMJ4196" s="189"/>
      <c r="TMK4196" s="189"/>
      <c r="TML4196" s="189"/>
      <c r="TMM4196" s="189"/>
      <c r="TMN4196" s="189"/>
      <c r="TMO4196" s="189"/>
      <c r="TMP4196" s="189"/>
      <c r="TMQ4196" s="189"/>
      <c r="TMR4196" s="189"/>
      <c r="TMS4196" s="189"/>
      <c r="TMT4196" s="189"/>
      <c r="TMU4196" s="189"/>
      <c r="TMV4196" s="189"/>
      <c r="TMW4196" s="189"/>
      <c r="TMX4196" s="189"/>
      <c r="TMY4196" s="189"/>
      <c r="TMZ4196" s="189"/>
      <c r="TNA4196" s="189"/>
      <c r="TNB4196" s="189"/>
      <c r="TNC4196" s="189"/>
      <c r="TND4196" s="189"/>
      <c r="TNE4196" s="189"/>
      <c r="TNF4196" s="189"/>
      <c r="TNG4196" s="189"/>
      <c r="TNH4196" s="189"/>
      <c r="TNI4196" s="189"/>
      <c r="TNJ4196" s="189"/>
      <c r="TNK4196" s="189"/>
      <c r="TNL4196" s="189"/>
      <c r="TNM4196" s="189"/>
      <c r="TNN4196" s="189"/>
      <c r="TNO4196" s="189"/>
      <c r="TNP4196" s="189"/>
      <c r="TNQ4196" s="189"/>
      <c r="TNR4196" s="189"/>
      <c r="TNS4196" s="189"/>
      <c r="TNT4196" s="189"/>
      <c r="TNU4196" s="189"/>
      <c r="TNV4196" s="189"/>
      <c r="TNW4196" s="189"/>
      <c r="TNX4196" s="189"/>
      <c r="TNY4196" s="189"/>
      <c r="TNZ4196" s="189"/>
      <c r="TOA4196" s="189"/>
      <c r="TOB4196" s="189"/>
      <c r="TOC4196" s="189"/>
      <c r="TOD4196" s="189"/>
      <c r="TOE4196" s="189"/>
      <c r="TOF4196" s="189"/>
      <c r="TOG4196" s="189"/>
      <c r="TOH4196" s="189"/>
      <c r="TOI4196" s="189"/>
      <c r="TOJ4196" s="189"/>
      <c r="TOK4196" s="189"/>
      <c r="TOL4196" s="189"/>
      <c r="TOM4196" s="189"/>
      <c r="TON4196" s="189"/>
      <c r="TOO4196" s="189"/>
      <c r="TOP4196" s="189"/>
      <c r="TOQ4196" s="189"/>
      <c r="TOR4196" s="189"/>
      <c r="TOS4196" s="189"/>
      <c r="TOT4196" s="189"/>
      <c r="TOU4196" s="189"/>
      <c r="TOV4196" s="189"/>
      <c r="TOW4196" s="189"/>
      <c r="TOX4196" s="189"/>
      <c r="TOY4196" s="189"/>
      <c r="TOZ4196" s="189"/>
      <c r="TPA4196" s="189"/>
      <c r="TPB4196" s="189"/>
      <c r="TPC4196" s="189"/>
      <c r="TPD4196" s="189"/>
      <c r="TPE4196" s="189"/>
      <c r="TPF4196" s="189"/>
      <c r="TPG4196" s="189"/>
      <c r="TPH4196" s="189"/>
      <c r="TPI4196" s="189"/>
      <c r="TPJ4196" s="189"/>
      <c r="TPK4196" s="189"/>
      <c r="TPL4196" s="189"/>
      <c r="TPM4196" s="189"/>
      <c r="TPN4196" s="189"/>
      <c r="TPO4196" s="189"/>
      <c r="TPP4196" s="189"/>
      <c r="TPQ4196" s="189"/>
      <c r="TPR4196" s="189"/>
      <c r="TPS4196" s="189"/>
      <c r="TPT4196" s="189"/>
      <c r="TPU4196" s="189"/>
      <c r="TPV4196" s="189"/>
      <c r="TPW4196" s="189"/>
      <c r="TPX4196" s="189"/>
      <c r="TPY4196" s="189"/>
      <c r="TPZ4196" s="189"/>
      <c r="TQA4196" s="189"/>
      <c r="TQB4196" s="189"/>
      <c r="TQC4196" s="189"/>
      <c r="TQD4196" s="189"/>
      <c r="TQE4196" s="189"/>
      <c r="TQF4196" s="189"/>
      <c r="TQG4196" s="189"/>
      <c r="TQH4196" s="189"/>
      <c r="TQI4196" s="189"/>
      <c r="TQJ4196" s="189"/>
      <c r="TQK4196" s="189"/>
      <c r="TQL4196" s="189"/>
      <c r="TQM4196" s="189"/>
      <c r="TQN4196" s="189"/>
      <c r="TQO4196" s="189"/>
      <c r="TQP4196" s="189"/>
      <c r="TQQ4196" s="189"/>
      <c r="TQR4196" s="189"/>
      <c r="TQS4196" s="189"/>
      <c r="TQT4196" s="189"/>
      <c r="TQU4196" s="189"/>
      <c r="TQV4196" s="189"/>
      <c r="TQW4196" s="189"/>
      <c r="TQX4196" s="189"/>
      <c r="TQY4196" s="189"/>
      <c r="TQZ4196" s="189"/>
      <c r="TRA4196" s="189"/>
      <c r="TRB4196" s="189"/>
      <c r="TRC4196" s="189"/>
      <c r="TRD4196" s="189"/>
      <c r="TRE4196" s="189"/>
      <c r="TRF4196" s="189"/>
      <c r="TRG4196" s="189"/>
      <c r="TRH4196" s="189"/>
      <c r="TRI4196" s="189"/>
      <c r="TRJ4196" s="189"/>
      <c r="TRK4196" s="189"/>
      <c r="TRL4196" s="189"/>
      <c r="TRM4196" s="189"/>
      <c r="TRN4196" s="189"/>
      <c r="TRO4196" s="189"/>
      <c r="TRP4196" s="189"/>
      <c r="TRQ4196" s="189"/>
      <c r="TRR4196" s="189"/>
      <c r="TRS4196" s="189"/>
      <c r="TRT4196" s="189"/>
      <c r="TRU4196" s="189"/>
      <c r="TRV4196" s="189"/>
      <c r="TRW4196" s="189"/>
      <c r="TRX4196" s="189"/>
      <c r="TRY4196" s="189"/>
      <c r="TRZ4196" s="189"/>
      <c r="TSA4196" s="189"/>
      <c r="TSB4196" s="189"/>
      <c r="TSC4196" s="189"/>
      <c r="TSD4196" s="189"/>
      <c r="TSE4196" s="189"/>
      <c r="TSF4196" s="189"/>
      <c r="TSG4196" s="189"/>
      <c r="TSH4196" s="189"/>
      <c r="TSI4196" s="189"/>
      <c r="TSJ4196" s="189"/>
      <c r="TSK4196" s="189"/>
      <c r="TSL4196" s="189"/>
      <c r="TSM4196" s="189"/>
      <c r="TSN4196" s="189"/>
      <c r="TSO4196" s="189"/>
      <c r="TSP4196" s="189"/>
      <c r="TSQ4196" s="189"/>
      <c r="TSR4196" s="189"/>
      <c r="TSS4196" s="189"/>
      <c r="TST4196" s="189"/>
      <c r="TSU4196" s="189"/>
      <c r="TSV4196" s="189"/>
      <c r="TSW4196" s="189"/>
      <c r="TSX4196" s="189"/>
      <c r="TSY4196" s="189"/>
      <c r="TSZ4196" s="189"/>
      <c r="TTA4196" s="189"/>
      <c r="TTB4196" s="189"/>
      <c r="TTC4196" s="189"/>
      <c r="TTD4196" s="189"/>
      <c r="TTE4196" s="189"/>
      <c r="TTF4196" s="189"/>
      <c r="TTG4196" s="189"/>
      <c r="TTH4196" s="189"/>
      <c r="TTI4196" s="189"/>
      <c r="TTJ4196" s="189"/>
      <c r="TTK4196" s="189"/>
      <c r="TTL4196" s="189"/>
      <c r="TTM4196" s="189"/>
      <c r="TTN4196" s="189"/>
      <c r="TTO4196" s="189"/>
      <c r="TTP4196" s="189"/>
      <c r="TTQ4196" s="189"/>
      <c r="TTR4196" s="189"/>
      <c r="TTS4196" s="189"/>
      <c r="TTT4196" s="189"/>
      <c r="TTU4196" s="189"/>
      <c r="TTV4196" s="189"/>
      <c r="TTW4196" s="189"/>
      <c r="TTX4196" s="189"/>
      <c r="TTY4196" s="189"/>
      <c r="TTZ4196" s="189"/>
      <c r="TUA4196" s="189"/>
      <c r="TUB4196" s="189"/>
      <c r="TUC4196" s="189"/>
      <c r="TUD4196" s="189"/>
      <c r="TUE4196" s="189"/>
      <c r="TUF4196" s="189"/>
      <c r="TUG4196" s="189"/>
      <c r="TUH4196" s="189"/>
      <c r="TUI4196" s="189"/>
      <c r="TUJ4196" s="189"/>
      <c r="TUK4196" s="189"/>
      <c r="TUL4196" s="189"/>
      <c r="TUM4196" s="189"/>
      <c r="TUN4196" s="189"/>
      <c r="TUO4196" s="189"/>
      <c r="TUP4196" s="189"/>
      <c r="TUQ4196" s="189"/>
      <c r="TUR4196" s="189"/>
      <c r="TUS4196" s="189"/>
      <c r="TUT4196" s="189"/>
      <c r="TUU4196" s="189"/>
      <c r="TUV4196" s="189"/>
      <c r="TUW4196" s="189"/>
      <c r="TUX4196" s="189"/>
      <c r="TUY4196" s="189"/>
      <c r="TUZ4196" s="189"/>
      <c r="TVA4196" s="189"/>
      <c r="TVB4196" s="189"/>
      <c r="TVC4196" s="189"/>
      <c r="TVD4196" s="189"/>
      <c r="TVE4196" s="189"/>
      <c r="TVF4196" s="189"/>
      <c r="TVG4196" s="189"/>
      <c r="TVH4196" s="189"/>
      <c r="TVI4196" s="189"/>
      <c r="TVJ4196" s="189"/>
      <c r="TVK4196" s="189"/>
      <c r="TVL4196" s="189"/>
      <c r="TVM4196" s="189"/>
      <c r="TVN4196" s="189"/>
      <c r="TVO4196" s="189"/>
      <c r="TVP4196" s="189"/>
      <c r="TVQ4196" s="189"/>
      <c r="TVR4196" s="189"/>
      <c r="TVS4196" s="189"/>
      <c r="TVT4196" s="189"/>
      <c r="TVU4196" s="189"/>
      <c r="TVV4196" s="189"/>
      <c r="TVW4196" s="189"/>
      <c r="TVX4196" s="189"/>
      <c r="TVY4196" s="189"/>
      <c r="TVZ4196" s="189"/>
      <c r="TWA4196" s="189"/>
      <c r="TWB4196" s="189"/>
      <c r="TWC4196" s="189"/>
      <c r="TWD4196" s="189"/>
      <c r="TWE4196" s="189"/>
      <c r="TWF4196" s="189"/>
      <c r="TWG4196" s="189"/>
      <c r="TWH4196" s="189"/>
      <c r="TWI4196" s="189"/>
      <c r="TWJ4196" s="189"/>
      <c r="TWK4196" s="189"/>
      <c r="TWL4196" s="189"/>
      <c r="TWM4196" s="189"/>
      <c r="TWN4196" s="189"/>
      <c r="TWO4196" s="189"/>
      <c r="TWP4196" s="189"/>
      <c r="TWQ4196" s="189"/>
      <c r="TWR4196" s="189"/>
      <c r="TWS4196" s="189"/>
      <c r="TWT4196" s="189"/>
      <c r="TWU4196" s="189"/>
      <c r="TWV4196" s="189"/>
      <c r="TWW4196" s="189"/>
      <c r="TWX4196" s="189"/>
      <c r="TWY4196" s="189"/>
      <c r="TWZ4196" s="189"/>
      <c r="TXA4196" s="189"/>
      <c r="TXB4196" s="189"/>
      <c r="TXC4196" s="189"/>
      <c r="TXD4196" s="189"/>
      <c r="TXE4196" s="189"/>
      <c r="TXF4196" s="189"/>
      <c r="TXG4196" s="189"/>
      <c r="TXH4196" s="189"/>
      <c r="TXI4196" s="189"/>
      <c r="TXJ4196" s="189"/>
      <c r="TXK4196" s="189"/>
      <c r="TXL4196" s="189"/>
      <c r="TXM4196" s="189"/>
      <c r="TXN4196" s="189"/>
      <c r="TXO4196" s="189"/>
      <c r="TXP4196" s="189"/>
      <c r="TXQ4196" s="189"/>
      <c r="TXR4196" s="189"/>
      <c r="TXS4196" s="189"/>
      <c r="TXT4196" s="189"/>
      <c r="TXU4196" s="189"/>
      <c r="TXV4196" s="189"/>
      <c r="TXW4196" s="189"/>
      <c r="TXX4196" s="189"/>
      <c r="TXY4196" s="189"/>
      <c r="TXZ4196" s="189"/>
      <c r="TYA4196" s="189"/>
      <c r="TYB4196" s="189"/>
      <c r="TYC4196" s="189"/>
      <c r="TYD4196" s="189"/>
      <c r="TYE4196" s="189"/>
      <c r="TYF4196" s="189"/>
      <c r="TYG4196" s="189"/>
      <c r="TYH4196" s="189"/>
      <c r="TYI4196" s="189"/>
      <c r="TYJ4196" s="189"/>
      <c r="TYK4196" s="189"/>
      <c r="TYL4196" s="189"/>
      <c r="TYM4196" s="189"/>
      <c r="TYN4196" s="189"/>
      <c r="TYO4196" s="189"/>
      <c r="TYP4196" s="189"/>
      <c r="TYQ4196" s="189"/>
      <c r="TYR4196" s="189"/>
      <c r="TYS4196" s="189"/>
      <c r="TYT4196" s="189"/>
      <c r="TYU4196" s="189"/>
      <c r="TYV4196" s="189"/>
      <c r="TYW4196" s="189"/>
      <c r="TYX4196" s="189"/>
      <c r="TYY4196" s="189"/>
      <c r="TYZ4196" s="189"/>
      <c r="TZA4196" s="189"/>
      <c r="TZB4196" s="189"/>
      <c r="TZC4196" s="189"/>
      <c r="TZD4196" s="189"/>
      <c r="TZE4196" s="189"/>
      <c r="TZF4196" s="189"/>
      <c r="TZG4196" s="189"/>
      <c r="TZH4196" s="189"/>
      <c r="TZI4196" s="189"/>
      <c r="TZJ4196" s="189"/>
      <c r="TZK4196" s="189"/>
      <c r="TZL4196" s="189"/>
      <c r="TZM4196" s="189"/>
      <c r="TZN4196" s="189"/>
      <c r="TZO4196" s="189"/>
      <c r="TZP4196" s="189"/>
      <c r="TZQ4196" s="189"/>
      <c r="TZR4196" s="189"/>
      <c r="TZS4196" s="189"/>
      <c r="TZT4196" s="189"/>
      <c r="TZU4196" s="189"/>
      <c r="TZV4196" s="189"/>
      <c r="TZW4196" s="189"/>
      <c r="TZX4196" s="189"/>
      <c r="TZY4196" s="189"/>
      <c r="TZZ4196" s="189"/>
      <c r="UAA4196" s="189"/>
      <c r="UAB4196" s="189"/>
      <c r="UAC4196" s="189"/>
      <c r="UAD4196" s="189"/>
      <c r="UAE4196" s="189"/>
      <c r="UAF4196" s="189"/>
      <c r="UAG4196" s="189"/>
      <c r="UAH4196" s="189"/>
      <c r="UAI4196" s="189"/>
      <c r="UAJ4196" s="189"/>
      <c r="UAK4196" s="189"/>
      <c r="UAL4196" s="189"/>
      <c r="UAM4196" s="189"/>
      <c r="UAN4196" s="189"/>
      <c r="UAO4196" s="189"/>
      <c r="UAP4196" s="189"/>
      <c r="UAQ4196" s="189"/>
      <c r="UAR4196" s="189"/>
      <c r="UAS4196" s="189"/>
      <c r="UAT4196" s="189"/>
      <c r="UAU4196" s="189"/>
      <c r="UAV4196" s="189"/>
      <c r="UAW4196" s="189"/>
      <c r="UAX4196" s="189"/>
      <c r="UAY4196" s="189"/>
      <c r="UAZ4196" s="189"/>
      <c r="UBA4196" s="189"/>
      <c r="UBB4196" s="189"/>
      <c r="UBC4196" s="189"/>
      <c r="UBD4196" s="189"/>
      <c r="UBE4196" s="189"/>
      <c r="UBF4196" s="189"/>
      <c r="UBG4196" s="189"/>
      <c r="UBH4196" s="189"/>
      <c r="UBI4196" s="189"/>
      <c r="UBJ4196" s="189"/>
      <c r="UBK4196" s="189"/>
      <c r="UBL4196" s="189"/>
      <c r="UBM4196" s="189"/>
      <c r="UBN4196" s="189"/>
      <c r="UBO4196" s="189"/>
      <c r="UBP4196" s="189"/>
      <c r="UBQ4196" s="189"/>
      <c r="UBR4196" s="189"/>
      <c r="UBS4196" s="189"/>
      <c r="UBT4196" s="189"/>
      <c r="UBU4196" s="189"/>
      <c r="UBV4196" s="189"/>
      <c r="UBW4196" s="189"/>
      <c r="UBX4196" s="189"/>
      <c r="UBY4196" s="189"/>
      <c r="UBZ4196" s="189"/>
      <c r="UCA4196" s="189"/>
      <c r="UCB4196" s="189"/>
      <c r="UCC4196" s="189"/>
      <c r="UCD4196" s="189"/>
      <c r="UCE4196" s="189"/>
      <c r="UCF4196" s="189"/>
      <c r="UCG4196" s="189"/>
      <c r="UCH4196" s="189"/>
      <c r="UCI4196" s="189"/>
      <c r="UCJ4196" s="189"/>
      <c r="UCK4196" s="189"/>
      <c r="UCL4196" s="189"/>
      <c r="UCM4196" s="189"/>
      <c r="UCN4196" s="189"/>
      <c r="UCO4196" s="189"/>
      <c r="UCP4196" s="189"/>
      <c r="UCQ4196" s="189"/>
      <c r="UCR4196" s="189"/>
      <c r="UCS4196" s="189"/>
      <c r="UCT4196" s="189"/>
      <c r="UCU4196" s="189"/>
      <c r="UCV4196" s="189"/>
      <c r="UCW4196" s="189"/>
      <c r="UCX4196" s="189"/>
      <c r="UCY4196" s="189"/>
      <c r="UCZ4196" s="189"/>
      <c r="UDA4196" s="189"/>
      <c r="UDB4196" s="189"/>
      <c r="UDC4196" s="189"/>
      <c r="UDD4196" s="189"/>
      <c r="UDE4196" s="189"/>
      <c r="UDF4196" s="189"/>
      <c r="UDG4196" s="189"/>
      <c r="UDH4196" s="189"/>
      <c r="UDI4196" s="189"/>
      <c r="UDJ4196" s="189"/>
      <c r="UDK4196" s="189"/>
      <c r="UDL4196" s="189"/>
      <c r="UDM4196" s="189"/>
      <c r="UDN4196" s="189"/>
      <c r="UDO4196" s="189"/>
      <c r="UDP4196" s="189"/>
      <c r="UDQ4196" s="189"/>
      <c r="UDR4196" s="189"/>
      <c r="UDS4196" s="189"/>
      <c r="UDT4196" s="189"/>
      <c r="UDU4196" s="189"/>
      <c r="UDV4196" s="189"/>
      <c r="UDW4196" s="189"/>
      <c r="UDX4196" s="189"/>
      <c r="UDY4196" s="189"/>
      <c r="UDZ4196" s="189"/>
      <c r="UEA4196" s="189"/>
      <c r="UEB4196" s="189"/>
      <c r="UEC4196" s="189"/>
      <c r="UED4196" s="189"/>
      <c r="UEE4196" s="189"/>
      <c r="UEF4196" s="189"/>
      <c r="UEG4196" s="189"/>
      <c r="UEH4196" s="189"/>
      <c r="UEI4196" s="189"/>
      <c r="UEJ4196" s="189"/>
      <c r="UEK4196" s="189"/>
      <c r="UEL4196" s="189"/>
      <c r="UEM4196" s="189"/>
      <c r="UEN4196" s="189"/>
      <c r="UEO4196" s="189"/>
      <c r="UEP4196" s="189"/>
      <c r="UEQ4196" s="189"/>
      <c r="UER4196" s="189"/>
      <c r="UES4196" s="189"/>
      <c r="UET4196" s="189"/>
      <c r="UEU4196" s="189"/>
      <c r="UEV4196" s="189"/>
      <c r="UEW4196" s="189"/>
      <c r="UEX4196" s="189"/>
      <c r="UEY4196" s="189"/>
      <c r="UEZ4196" s="189"/>
      <c r="UFA4196" s="189"/>
      <c r="UFB4196" s="189"/>
      <c r="UFC4196" s="189"/>
      <c r="UFD4196" s="189"/>
      <c r="UFE4196" s="189"/>
      <c r="UFF4196" s="189"/>
      <c r="UFG4196" s="189"/>
      <c r="UFH4196" s="189"/>
      <c r="UFI4196" s="189"/>
      <c r="UFJ4196" s="189"/>
      <c r="UFK4196" s="189"/>
      <c r="UFL4196" s="189"/>
      <c r="UFM4196" s="189"/>
      <c r="UFN4196" s="189"/>
      <c r="UFO4196" s="189"/>
      <c r="UFP4196" s="189"/>
      <c r="UFQ4196" s="189"/>
      <c r="UFR4196" s="189"/>
      <c r="UFS4196" s="189"/>
      <c r="UFT4196" s="189"/>
      <c r="UFU4196" s="189"/>
      <c r="UFV4196" s="189"/>
      <c r="UFW4196" s="189"/>
      <c r="UFX4196" s="189"/>
      <c r="UFY4196" s="189"/>
      <c r="UFZ4196" s="189"/>
      <c r="UGA4196" s="189"/>
      <c r="UGB4196" s="189"/>
      <c r="UGC4196" s="189"/>
      <c r="UGD4196" s="189"/>
      <c r="UGE4196" s="189"/>
      <c r="UGF4196" s="189"/>
      <c r="UGG4196" s="189"/>
      <c r="UGH4196" s="189"/>
      <c r="UGI4196" s="189"/>
      <c r="UGJ4196" s="189"/>
      <c r="UGK4196" s="189"/>
      <c r="UGL4196" s="189"/>
      <c r="UGM4196" s="189"/>
      <c r="UGN4196" s="189"/>
      <c r="UGO4196" s="189"/>
      <c r="UGP4196" s="189"/>
      <c r="UGQ4196" s="189"/>
      <c r="UGR4196" s="189"/>
      <c r="UGS4196" s="189"/>
      <c r="UGT4196" s="189"/>
      <c r="UGU4196" s="189"/>
      <c r="UGV4196" s="189"/>
      <c r="UGW4196" s="189"/>
      <c r="UGX4196" s="189"/>
      <c r="UGY4196" s="189"/>
      <c r="UGZ4196" s="189"/>
      <c r="UHA4196" s="189"/>
      <c r="UHB4196" s="189"/>
      <c r="UHC4196" s="189"/>
      <c r="UHD4196" s="189"/>
      <c r="UHE4196" s="189"/>
      <c r="UHF4196" s="189"/>
      <c r="UHG4196" s="189"/>
      <c r="UHH4196" s="189"/>
      <c r="UHI4196" s="189"/>
      <c r="UHJ4196" s="189"/>
      <c r="UHK4196" s="189"/>
      <c r="UHL4196" s="189"/>
      <c r="UHM4196" s="189"/>
      <c r="UHN4196" s="189"/>
      <c r="UHO4196" s="189"/>
      <c r="UHP4196" s="189"/>
      <c r="UHQ4196" s="189"/>
      <c r="UHR4196" s="189"/>
      <c r="UHS4196" s="189"/>
      <c r="UHT4196" s="189"/>
      <c r="UHU4196" s="189"/>
      <c r="UHV4196" s="189"/>
      <c r="UHW4196" s="189"/>
      <c r="UHX4196" s="189"/>
      <c r="UHY4196" s="189"/>
      <c r="UHZ4196" s="189"/>
      <c r="UIA4196" s="189"/>
      <c r="UIB4196" s="189"/>
      <c r="UIC4196" s="189"/>
      <c r="UID4196" s="189"/>
      <c r="UIE4196" s="189"/>
      <c r="UIF4196" s="189"/>
      <c r="UIG4196" s="189"/>
      <c r="UIH4196" s="189"/>
      <c r="UII4196" s="189"/>
      <c r="UIJ4196" s="189"/>
      <c r="UIK4196" s="189"/>
      <c r="UIL4196" s="189"/>
      <c r="UIM4196" s="189"/>
      <c r="UIN4196" s="189"/>
      <c r="UIO4196" s="189"/>
      <c r="UIP4196" s="189"/>
      <c r="UIQ4196" s="189"/>
      <c r="UIR4196" s="189"/>
      <c r="UIS4196" s="189"/>
      <c r="UIT4196" s="189"/>
      <c r="UIU4196" s="189"/>
      <c r="UIV4196" s="189"/>
      <c r="UIW4196" s="189"/>
      <c r="UIX4196" s="189"/>
      <c r="UIY4196" s="189"/>
      <c r="UIZ4196" s="189"/>
      <c r="UJA4196" s="189"/>
      <c r="UJB4196" s="189"/>
      <c r="UJC4196" s="189"/>
      <c r="UJD4196" s="189"/>
      <c r="UJE4196" s="189"/>
      <c r="UJF4196" s="189"/>
      <c r="UJG4196" s="189"/>
      <c r="UJH4196" s="189"/>
      <c r="UJI4196" s="189"/>
      <c r="UJJ4196" s="189"/>
      <c r="UJK4196" s="189"/>
      <c r="UJL4196" s="189"/>
      <c r="UJM4196" s="189"/>
      <c r="UJN4196" s="189"/>
      <c r="UJO4196" s="189"/>
      <c r="UJP4196" s="189"/>
      <c r="UJQ4196" s="189"/>
      <c r="UJR4196" s="189"/>
      <c r="UJS4196" s="189"/>
      <c r="UJT4196" s="189"/>
      <c r="UJU4196" s="189"/>
      <c r="UJV4196" s="189"/>
      <c r="UJW4196" s="189"/>
      <c r="UJX4196" s="189"/>
      <c r="UJY4196" s="189"/>
      <c r="UJZ4196" s="189"/>
      <c r="UKA4196" s="189"/>
      <c r="UKB4196" s="189"/>
      <c r="UKC4196" s="189"/>
      <c r="UKD4196" s="189"/>
      <c r="UKE4196" s="189"/>
      <c r="UKF4196" s="189"/>
      <c r="UKG4196" s="189"/>
      <c r="UKH4196" s="189"/>
      <c r="UKI4196" s="189"/>
      <c r="UKJ4196" s="189"/>
      <c r="UKK4196" s="189"/>
      <c r="UKL4196" s="189"/>
      <c r="UKM4196" s="189"/>
      <c r="UKN4196" s="189"/>
      <c r="UKO4196" s="189"/>
      <c r="UKP4196" s="189"/>
      <c r="UKQ4196" s="189"/>
      <c r="UKR4196" s="189"/>
      <c r="UKS4196" s="189"/>
      <c r="UKT4196" s="189"/>
      <c r="UKU4196" s="189"/>
      <c r="UKV4196" s="189"/>
      <c r="UKW4196" s="189"/>
      <c r="UKX4196" s="189"/>
      <c r="UKY4196" s="189"/>
      <c r="UKZ4196" s="189"/>
      <c r="ULA4196" s="189"/>
      <c r="ULB4196" s="189"/>
      <c r="ULC4196" s="189"/>
      <c r="ULD4196" s="189"/>
      <c r="ULE4196" s="189"/>
      <c r="ULF4196" s="189"/>
      <c r="ULG4196" s="189"/>
      <c r="ULH4196" s="189"/>
      <c r="ULI4196" s="189"/>
      <c r="ULJ4196" s="189"/>
      <c r="ULK4196" s="189"/>
      <c r="ULL4196" s="189"/>
      <c r="ULM4196" s="189"/>
      <c r="ULN4196" s="189"/>
      <c r="ULO4196" s="189"/>
      <c r="ULP4196" s="189"/>
      <c r="ULQ4196" s="189"/>
      <c r="ULR4196" s="189"/>
      <c r="ULS4196" s="189"/>
      <c r="ULT4196" s="189"/>
      <c r="ULU4196" s="189"/>
      <c r="ULV4196" s="189"/>
      <c r="ULW4196" s="189"/>
      <c r="ULX4196" s="189"/>
      <c r="ULY4196" s="189"/>
      <c r="ULZ4196" s="189"/>
      <c r="UMA4196" s="189"/>
      <c r="UMB4196" s="189"/>
      <c r="UMC4196" s="189"/>
      <c r="UMD4196" s="189"/>
      <c r="UME4196" s="189"/>
      <c r="UMF4196" s="189"/>
      <c r="UMG4196" s="189"/>
      <c r="UMH4196" s="189"/>
      <c r="UMI4196" s="189"/>
      <c r="UMJ4196" s="189"/>
      <c r="UMK4196" s="189"/>
      <c r="UML4196" s="189"/>
      <c r="UMM4196" s="189"/>
      <c r="UMN4196" s="189"/>
      <c r="UMO4196" s="189"/>
      <c r="UMP4196" s="189"/>
      <c r="UMQ4196" s="189"/>
      <c r="UMR4196" s="189"/>
      <c r="UMS4196" s="189"/>
      <c r="UMT4196" s="189"/>
      <c r="UMU4196" s="189"/>
      <c r="UMV4196" s="189"/>
      <c r="UMW4196" s="189"/>
      <c r="UMX4196" s="189"/>
      <c r="UMY4196" s="189"/>
      <c r="UMZ4196" s="189"/>
      <c r="UNA4196" s="189"/>
      <c r="UNB4196" s="189"/>
      <c r="UNC4196" s="189"/>
      <c r="UND4196" s="189"/>
      <c r="UNE4196" s="189"/>
      <c r="UNF4196" s="189"/>
      <c r="UNG4196" s="189"/>
      <c r="UNH4196" s="189"/>
      <c r="UNI4196" s="189"/>
      <c r="UNJ4196" s="189"/>
      <c r="UNK4196" s="189"/>
      <c r="UNL4196" s="189"/>
      <c r="UNM4196" s="189"/>
      <c r="UNN4196" s="189"/>
      <c r="UNO4196" s="189"/>
      <c r="UNP4196" s="189"/>
      <c r="UNQ4196" s="189"/>
      <c r="UNR4196" s="189"/>
      <c r="UNS4196" s="189"/>
      <c r="UNT4196" s="189"/>
      <c r="UNU4196" s="189"/>
      <c r="UNV4196" s="189"/>
      <c r="UNW4196" s="189"/>
      <c r="UNX4196" s="189"/>
      <c r="UNY4196" s="189"/>
      <c r="UNZ4196" s="189"/>
      <c r="UOA4196" s="189"/>
      <c r="UOB4196" s="189"/>
      <c r="UOC4196" s="189"/>
      <c r="UOD4196" s="189"/>
      <c r="UOE4196" s="189"/>
      <c r="UOF4196" s="189"/>
      <c r="UOG4196" s="189"/>
      <c r="UOH4196" s="189"/>
      <c r="UOI4196" s="189"/>
      <c r="UOJ4196" s="189"/>
      <c r="UOK4196" s="189"/>
      <c r="UOL4196" s="189"/>
      <c r="UOM4196" s="189"/>
      <c r="UON4196" s="189"/>
      <c r="UOO4196" s="189"/>
      <c r="UOP4196" s="189"/>
      <c r="UOQ4196" s="189"/>
      <c r="UOR4196" s="189"/>
      <c r="UOS4196" s="189"/>
      <c r="UOT4196" s="189"/>
      <c r="UOU4196" s="189"/>
      <c r="UOV4196" s="189"/>
      <c r="UOW4196" s="189"/>
      <c r="UOX4196" s="189"/>
      <c r="UOY4196" s="189"/>
      <c r="UOZ4196" s="189"/>
      <c r="UPA4196" s="189"/>
      <c r="UPB4196" s="189"/>
      <c r="UPC4196" s="189"/>
      <c r="UPD4196" s="189"/>
      <c r="UPE4196" s="189"/>
      <c r="UPF4196" s="189"/>
      <c r="UPG4196" s="189"/>
      <c r="UPH4196" s="189"/>
      <c r="UPI4196" s="189"/>
      <c r="UPJ4196" s="189"/>
      <c r="UPK4196" s="189"/>
      <c r="UPL4196" s="189"/>
      <c r="UPM4196" s="189"/>
      <c r="UPN4196" s="189"/>
      <c r="UPO4196" s="189"/>
      <c r="UPP4196" s="189"/>
      <c r="UPQ4196" s="189"/>
      <c r="UPR4196" s="189"/>
      <c r="UPS4196" s="189"/>
      <c r="UPT4196" s="189"/>
      <c r="UPU4196" s="189"/>
      <c r="UPV4196" s="189"/>
      <c r="UPW4196" s="189"/>
      <c r="UPX4196" s="189"/>
      <c r="UPY4196" s="189"/>
      <c r="UPZ4196" s="189"/>
      <c r="UQA4196" s="189"/>
      <c r="UQB4196" s="189"/>
      <c r="UQC4196" s="189"/>
      <c r="UQD4196" s="189"/>
      <c r="UQE4196" s="189"/>
      <c r="UQF4196" s="189"/>
      <c r="UQG4196" s="189"/>
      <c r="UQH4196" s="189"/>
      <c r="UQI4196" s="189"/>
      <c r="UQJ4196" s="189"/>
      <c r="UQK4196" s="189"/>
      <c r="UQL4196" s="189"/>
      <c r="UQM4196" s="189"/>
      <c r="UQN4196" s="189"/>
      <c r="UQO4196" s="189"/>
      <c r="UQP4196" s="189"/>
      <c r="UQQ4196" s="189"/>
      <c r="UQR4196" s="189"/>
      <c r="UQS4196" s="189"/>
      <c r="UQT4196" s="189"/>
      <c r="UQU4196" s="189"/>
      <c r="UQV4196" s="189"/>
      <c r="UQW4196" s="189"/>
      <c r="UQX4196" s="189"/>
      <c r="UQY4196" s="189"/>
      <c r="UQZ4196" s="189"/>
      <c r="URA4196" s="189"/>
      <c r="URB4196" s="189"/>
      <c r="URC4196" s="189"/>
      <c r="URD4196" s="189"/>
      <c r="URE4196" s="189"/>
      <c r="URF4196" s="189"/>
      <c r="URG4196" s="189"/>
      <c r="URH4196" s="189"/>
      <c r="URI4196" s="189"/>
      <c r="URJ4196" s="189"/>
      <c r="URK4196" s="189"/>
      <c r="URL4196" s="189"/>
      <c r="URM4196" s="189"/>
      <c r="URN4196" s="189"/>
      <c r="URO4196" s="189"/>
      <c r="URP4196" s="189"/>
      <c r="URQ4196" s="189"/>
      <c r="URR4196" s="189"/>
      <c r="URS4196" s="189"/>
      <c r="URT4196" s="189"/>
      <c r="URU4196" s="189"/>
      <c r="URV4196" s="189"/>
      <c r="URW4196" s="189"/>
      <c r="URX4196" s="189"/>
      <c r="URY4196" s="189"/>
      <c r="URZ4196" s="189"/>
      <c r="USA4196" s="189"/>
      <c r="USB4196" s="189"/>
      <c r="USC4196" s="189"/>
      <c r="USD4196" s="189"/>
      <c r="USE4196" s="189"/>
      <c r="USF4196" s="189"/>
      <c r="USG4196" s="189"/>
      <c r="USH4196" s="189"/>
      <c r="USI4196" s="189"/>
      <c r="USJ4196" s="189"/>
      <c r="USK4196" s="189"/>
      <c r="USL4196" s="189"/>
      <c r="USM4196" s="189"/>
      <c r="USN4196" s="189"/>
      <c r="USO4196" s="189"/>
      <c r="USP4196" s="189"/>
      <c r="USQ4196" s="189"/>
      <c r="USR4196" s="189"/>
      <c r="USS4196" s="189"/>
      <c r="UST4196" s="189"/>
      <c r="USU4196" s="189"/>
      <c r="USV4196" s="189"/>
      <c r="USW4196" s="189"/>
      <c r="USX4196" s="189"/>
      <c r="USY4196" s="189"/>
      <c r="USZ4196" s="189"/>
      <c r="UTA4196" s="189"/>
      <c r="UTB4196" s="189"/>
      <c r="UTC4196" s="189"/>
      <c r="UTD4196" s="189"/>
      <c r="UTE4196" s="189"/>
      <c r="UTF4196" s="189"/>
      <c r="UTG4196" s="189"/>
      <c r="UTH4196" s="189"/>
      <c r="UTI4196" s="189"/>
      <c r="UTJ4196" s="189"/>
      <c r="UTK4196" s="189"/>
      <c r="UTL4196" s="189"/>
      <c r="UTM4196" s="189"/>
      <c r="UTN4196" s="189"/>
      <c r="UTO4196" s="189"/>
      <c r="UTP4196" s="189"/>
      <c r="UTQ4196" s="189"/>
      <c r="UTR4196" s="189"/>
      <c r="UTS4196" s="189"/>
      <c r="UTT4196" s="189"/>
      <c r="UTU4196" s="189"/>
      <c r="UTV4196" s="189"/>
      <c r="UTW4196" s="189"/>
      <c r="UTX4196" s="189"/>
      <c r="UTY4196" s="189"/>
      <c r="UTZ4196" s="189"/>
      <c r="UUA4196" s="189"/>
      <c r="UUB4196" s="189"/>
      <c r="UUC4196" s="189"/>
      <c r="UUD4196" s="189"/>
      <c r="UUE4196" s="189"/>
      <c r="UUF4196" s="189"/>
      <c r="UUG4196" s="189"/>
      <c r="UUH4196" s="189"/>
      <c r="UUI4196" s="189"/>
      <c r="UUJ4196" s="189"/>
      <c r="UUK4196" s="189"/>
      <c r="UUL4196" s="189"/>
      <c r="UUM4196" s="189"/>
      <c r="UUN4196" s="189"/>
      <c r="UUO4196" s="189"/>
      <c r="UUP4196" s="189"/>
      <c r="UUQ4196" s="189"/>
      <c r="UUR4196" s="189"/>
      <c r="UUS4196" s="189"/>
      <c r="UUT4196" s="189"/>
      <c r="UUU4196" s="189"/>
      <c r="UUV4196" s="189"/>
      <c r="UUW4196" s="189"/>
      <c r="UUX4196" s="189"/>
      <c r="UUY4196" s="189"/>
      <c r="UUZ4196" s="189"/>
      <c r="UVA4196" s="189"/>
      <c r="UVB4196" s="189"/>
      <c r="UVC4196" s="189"/>
      <c r="UVD4196" s="189"/>
      <c r="UVE4196" s="189"/>
      <c r="UVF4196" s="189"/>
      <c r="UVG4196" s="189"/>
      <c r="UVH4196" s="189"/>
      <c r="UVI4196" s="189"/>
      <c r="UVJ4196" s="189"/>
      <c r="UVK4196" s="189"/>
      <c r="UVL4196" s="189"/>
      <c r="UVM4196" s="189"/>
      <c r="UVN4196" s="189"/>
      <c r="UVO4196" s="189"/>
      <c r="UVP4196" s="189"/>
      <c r="UVQ4196" s="189"/>
      <c r="UVR4196" s="189"/>
      <c r="UVS4196" s="189"/>
      <c r="UVT4196" s="189"/>
      <c r="UVU4196" s="189"/>
      <c r="UVV4196" s="189"/>
      <c r="UVW4196" s="189"/>
      <c r="UVX4196" s="189"/>
      <c r="UVY4196" s="189"/>
      <c r="UVZ4196" s="189"/>
      <c r="UWA4196" s="189"/>
      <c r="UWB4196" s="189"/>
      <c r="UWC4196" s="189"/>
      <c r="UWD4196" s="189"/>
      <c r="UWE4196" s="189"/>
      <c r="UWF4196" s="189"/>
      <c r="UWG4196" s="189"/>
      <c r="UWH4196" s="189"/>
      <c r="UWI4196" s="189"/>
      <c r="UWJ4196" s="189"/>
      <c r="UWK4196" s="189"/>
      <c r="UWL4196" s="189"/>
      <c r="UWM4196" s="189"/>
      <c r="UWN4196" s="189"/>
      <c r="UWO4196" s="189"/>
      <c r="UWP4196" s="189"/>
      <c r="UWQ4196" s="189"/>
      <c r="UWR4196" s="189"/>
      <c r="UWS4196" s="189"/>
      <c r="UWT4196" s="189"/>
      <c r="UWU4196" s="189"/>
      <c r="UWV4196" s="189"/>
      <c r="UWW4196" s="189"/>
      <c r="UWX4196" s="189"/>
      <c r="UWY4196" s="189"/>
      <c r="UWZ4196" s="189"/>
      <c r="UXA4196" s="189"/>
      <c r="UXB4196" s="189"/>
      <c r="UXC4196" s="189"/>
      <c r="UXD4196" s="189"/>
      <c r="UXE4196" s="189"/>
      <c r="UXF4196" s="189"/>
      <c r="UXG4196" s="189"/>
      <c r="UXH4196" s="189"/>
      <c r="UXI4196" s="189"/>
      <c r="UXJ4196" s="189"/>
      <c r="UXK4196" s="189"/>
      <c r="UXL4196" s="189"/>
      <c r="UXM4196" s="189"/>
      <c r="UXN4196" s="189"/>
      <c r="UXO4196" s="189"/>
      <c r="UXP4196" s="189"/>
      <c r="UXQ4196" s="189"/>
      <c r="UXR4196" s="189"/>
      <c r="UXS4196" s="189"/>
      <c r="UXT4196" s="189"/>
      <c r="UXU4196" s="189"/>
      <c r="UXV4196" s="189"/>
      <c r="UXW4196" s="189"/>
      <c r="UXX4196" s="189"/>
      <c r="UXY4196" s="189"/>
      <c r="UXZ4196" s="189"/>
      <c r="UYA4196" s="189"/>
      <c r="UYB4196" s="189"/>
      <c r="UYC4196" s="189"/>
      <c r="UYD4196" s="189"/>
      <c r="UYE4196" s="189"/>
      <c r="UYF4196" s="189"/>
      <c r="UYG4196" s="189"/>
      <c r="UYH4196" s="189"/>
      <c r="UYI4196" s="189"/>
      <c r="UYJ4196" s="189"/>
      <c r="UYK4196" s="189"/>
      <c r="UYL4196" s="189"/>
      <c r="UYM4196" s="189"/>
      <c r="UYN4196" s="189"/>
      <c r="UYO4196" s="189"/>
      <c r="UYP4196" s="189"/>
      <c r="UYQ4196" s="189"/>
      <c r="UYR4196" s="189"/>
      <c r="UYS4196" s="189"/>
      <c r="UYT4196" s="189"/>
      <c r="UYU4196" s="189"/>
      <c r="UYV4196" s="189"/>
      <c r="UYW4196" s="189"/>
      <c r="UYX4196" s="189"/>
      <c r="UYY4196" s="189"/>
      <c r="UYZ4196" s="189"/>
      <c r="UZA4196" s="189"/>
      <c r="UZB4196" s="189"/>
      <c r="UZC4196" s="189"/>
      <c r="UZD4196" s="189"/>
      <c r="UZE4196" s="189"/>
      <c r="UZF4196" s="189"/>
      <c r="UZG4196" s="189"/>
      <c r="UZH4196" s="189"/>
      <c r="UZI4196" s="189"/>
      <c r="UZJ4196" s="189"/>
      <c r="UZK4196" s="189"/>
      <c r="UZL4196" s="189"/>
      <c r="UZM4196" s="189"/>
      <c r="UZN4196" s="189"/>
      <c r="UZO4196" s="189"/>
      <c r="UZP4196" s="189"/>
      <c r="UZQ4196" s="189"/>
      <c r="UZR4196" s="189"/>
      <c r="UZS4196" s="189"/>
      <c r="UZT4196" s="189"/>
      <c r="UZU4196" s="189"/>
      <c r="UZV4196" s="189"/>
      <c r="UZW4196" s="189"/>
      <c r="UZX4196" s="189"/>
      <c r="UZY4196" s="189"/>
      <c r="UZZ4196" s="189"/>
      <c r="VAA4196" s="189"/>
      <c r="VAB4196" s="189"/>
      <c r="VAC4196" s="189"/>
      <c r="VAD4196" s="189"/>
      <c r="VAE4196" s="189"/>
      <c r="VAF4196" s="189"/>
      <c r="VAG4196" s="189"/>
      <c r="VAH4196" s="189"/>
      <c r="VAI4196" s="189"/>
      <c r="VAJ4196" s="189"/>
      <c r="VAK4196" s="189"/>
      <c r="VAL4196" s="189"/>
      <c r="VAM4196" s="189"/>
      <c r="VAN4196" s="189"/>
      <c r="VAO4196" s="189"/>
      <c r="VAP4196" s="189"/>
      <c r="VAQ4196" s="189"/>
      <c r="VAR4196" s="189"/>
      <c r="VAS4196" s="189"/>
      <c r="VAT4196" s="189"/>
      <c r="VAU4196" s="189"/>
      <c r="VAV4196" s="189"/>
      <c r="VAW4196" s="189"/>
      <c r="VAX4196" s="189"/>
      <c r="VAY4196" s="189"/>
      <c r="VAZ4196" s="189"/>
      <c r="VBA4196" s="189"/>
      <c r="VBB4196" s="189"/>
      <c r="VBC4196" s="189"/>
      <c r="VBD4196" s="189"/>
      <c r="VBE4196" s="189"/>
      <c r="VBF4196" s="189"/>
      <c r="VBG4196" s="189"/>
      <c r="VBH4196" s="189"/>
      <c r="VBI4196" s="189"/>
      <c r="VBJ4196" s="189"/>
      <c r="VBK4196" s="189"/>
      <c r="VBL4196" s="189"/>
      <c r="VBM4196" s="189"/>
      <c r="VBN4196" s="189"/>
      <c r="VBO4196" s="189"/>
      <c r="VBP4196" s="189"/>
      <c r="VBQ4196" s="189"/>
      <c r="VBR4196" s="189"/>
      <c r="VBS4196" s="189"/>
      <c r="VBT4196" s="189"/>
      <c r="VBU4196" s="189"/>
      <c r="VBV4196" s="189"/>
      <c r="VBW4196" s="189"/>
      <c r="VBX4196" s="189"/>
      <c r="VBY4196" s="189"/>
      <c r="VBZ4196" s="189"/>
      <c r="VCA4196" s="189"/>
      <c r="VCB4196" s="189"/>
      <c r="VCC4196" s="189"/>
      <c r="VCD4196" s="189"/>
      <c r="VCE4196" s="189"/>
      <c r="VCF4196" s="189"/>
      <c r="VCG4196" s="189"/>
      <c r="VCH4196" s="189"/>
      <c r="VCI4196" s="189"/>
      <c r="VCJ4196" s="189"/>
      <c r="VCK4196" s="189"/>
      <c r="VCL4196" s="189"/>
      <c r="VCM4196" s="189"/>
      <c r="VCN4196" s="189"/>
      <c r="VCO4196" s="189"/>
      <c r="VCP4196" s="189"/>
      <c r="VCQ4196" s="189"/>
      <c r="VCR4196" s="189"/>
      <c r="VCS4196" s="189"/>
      <c r="VCT4196" s="189"/>
      <c r="VCU4196" s="189"/>
      <c r="VCV4196" s="189"/>
      <c r="VCW4196" s="189"/>
      <c r="VCX4196" s="189"/>
      <c r="VCY4196" s="189"/>
      <c r="VCZ4196" s="189"/>
      <c r="VDA4196" s="189"/>
      <c r="VDB4196" s="189"/>
      <c r="VDC4196" s="189"/>
      <c r="VDD4196" s="189"/>
      <c r="VDE4196" s="189"/>
      <c r="VDF4196" s="189"/>
      <c r="VDG4196" s="189"/>
      <c r="VDH4196" s="189"/>
      <c r="VDI4196" s="189"/>
      <c r="VDJ4196" s="189"/>
      <c r="VDK4196" s="189"/>
      <c r="VDL4196" s="189"/>
      <c r="VDM4196" s="189"/>
      <c r="VDN4196" s="189"/>
      <c r="VDO4196" s="189"/>
      <c r="VDP4196" s="189"/>
      <c r="VDQ4196" s="189"/>
      <c r="VDR4196" s="189"/>
      <c r="VDS4196" s="189"/>
      <c r="VDT4196" s="189"/>
      <c r="VDU4196" s="189"/>
      <c r="VDV4196" s="189"/>
      <c r="VDW4196" s="189"/>
      <c r="VDX4196" s="189"/>
      <c r="VDY4196" s="189"/>
      <c r="VDZ4196" s="189"/>
      <c r="VEA4196" s="189"/>
      <c r="VEB4196" s="189"/>
      <c r="VEC4196" s="189"/>
      <c r="VED4196" s="189"/>
      <c r="VEE4196" s="189"/>
      <c r="VEF4196" s="189"/>
      <c r="VEG4196" s="189"/>
      <c r="VEH4196" s="189"/>
      <c r="VEI4196" s="189"/>
      <c r="VEJ4196" s="189"/>
      <c r="VEK4196" s="189"/>
      <c r="VEL4196" s="189"/>
      <c r="VEM4196" s="189"/>
      <c r="VEN4196" s="189"/>
      <c r="VEO4196" s="189"/>
      <c r="VEP4196" s="189"/>
      <c r="VEQ4196" s="189"/>
      <c r="VER4196" s="189"/>
      <c r="VES4196" s="189"/>
      <c r="VET4196" s="189"/>
      <c r="VEU4196" s="189"/>
      <c r="VEV4196" s="189"/>
      <c r="VEW4196" s="189"/>
      <c r="VEX4196" s="189"/>
      <c r="VEY4196" s="189"/>
      <c r="VEZ4196" s="189"/>
      <c r="VFA4196" s="189"/>
      <c r="VFB4196" s="189"/>
      <c r="VFC4196" s="189"/>
      <c r="VFD4196" s="189"/>
      <c r="VFE4196" s="189"/>
      <c r="VFF4196" s="189"/>
      <c r="VFG4196" s="189"/>
      <c r="VFH4196" s="189"/>
      <c r="VFI4196" s="189"/>
      <c r="VFJ4196" s="189"/>
      <c r="VFK4196" s="189"/>
      <c r="VFL4196" s="189"/>
      <c r="VFM4196" s="189"/>
      <c r="VFN4196" s="189"/>
      <c r="VFO4196" s="189"/>
      <c r="VFP4196" s="189"/>
      <c r="VFQ4196" s="189"/>
      <c r="VFR4196" s="189"/>
      <c r="VFS4196" s="189"/>
      <c r="VFT4196" s="189"/>
      <c r="VFU4196" s="189"/>
      <c r="VFV4196" s="189"/>
      <c r="VFW4196" s="189"/>
      <c r="VFX4196" s="189"/>
      <c r="VFY4196" s="189"/>
      <c r="VFZ4196" s="189"/>
      <c r="VGA4196" s="189"/>
      <c r="VGB4196" s="189"/>
      <c r="VGC4196" s="189"/>
      <c r="VGD4196" s="189"/>
      <c r="VGE4196" s="189"/>
      <c r="VGF4196" s="189"/>
      <c r="VGG4196" s="189"/>
      <c r="VGH4196" s="189"/>
      <c r="VGI4196" s="189"/>
      <c r="VGJ4196" s="189"/>
      <c r="VGK4196" s="189"/>
      <c r="VGL4196" s="189"/>
      <c r="VGM4196" s="189"/>
      <c r="VGN4196" s="189"/>
      <c r="VGO4196" s="189"/>
      <c r="VGP4196" s="189"/>
      <c r="VGQ4196" s="189"/>
      <c r="VGR4196" s="189"/>
      <c r="VGS4196" s="189"/>
      <c r="VGT4196" s="189"/>
      <c r="VGU4196" s="189"/>
      <c r="VGV4196" s="189"/>
      <c r="VGW4196" s="189"/>
      <c r="VGX4196" s="189"/>
      <c r="VGY4196" s="189"/>
      <c r="VGZ4196" s="189"/>
      <c r="VHA4196" s="189"/>
      <c r="VHB4196" s="189"/>
      <c r="VHC4196" s="189"/>
      <c r="VHD4196" s="189"/>
      <c r="VHE4196" s="189"/>
      <c r="VHF4196" s="189"/>
      <c r="VHG4196" s="189"/>
      <c r="VHH4196" s="189"/>
      <c r="VHI4196" s="189"/>
      <c r="VHJ4196" s="189"/>
      <c r="VHK4196" s="189"/>
      <c r="VHL4196" s="189"/>
      <c r="VHM4196" s="189"/>
      <c r="VHN4196" s="189"/>
      <c r="VHO4196" s="189"/>
      <c r="VHP4196" s="189"/>
      <c r="VHQ4196" s="189"/>
      <c r="VHR4196" s="189"/>
      <c r="VHS4196" s="189"/>
      <c r="VHT4196" s="189"/>
      <c r="VHU4196" s="189"/>
      <c r="VHV4196" s="189"/>
      <c r="VHW4196" s="189"/>
      <c r="VHX4196" s="189"/>
      <c r="VHY4196" s="189"/>
      <c r="VHZ4196" s="189"/>
      <c r="VIA4196" s="189"/>
      <c r="VIB4196" s="189"/>
      <c r="VIC4196" s="189"/>
      <c r="VID4196" s="189"/>
      <c r="VIE4196" s="189"/>
      <c r="VIF4196" s="189"/>
      <c r="VIG4196" s="189"/>
      <c r="VIH4196" s="189"/>
      <c r="VII4196" s="189"/>
      <c r="VIJ4196" s="189"/>
      <c r="VIK4196" s="189"/>
      <c r="VIL4196" s="189"/>
      <c r="VIM4196" s="189"/>
      <c r="VIN4196" s="189"/>
      <c r="VIO4196" s="189"/>
      <c r="VIP4196" s="189"/>
      <c r="VIQ4196" s="189"/>
      <c r="VIR4196" s="189"/>
      <c r="VIS4196" s="189"/>
      <c r="VIT4196" s="189"/>
      <c r="VIU4196" s="189"/>
      <c r="VIV4196" s="189"/>
      <c r="VIW4196" s="189"/>
      <c r="VIX4196" s="189"/>
      <c r="VIY4196" s="189"/>
      <c r="VIZ4196" s="189"/>
      <c r="VJA4196" s="189"/>
      <c r="VJB4196" s="189"/>
      <c r="VJC4196" s="189"/>
      <c r="VJD4196" s="189"/>
      <c r="VJE4196" s="189"/>
      <c r="VJF4196" s="189"/>
      <c r="VJG4196" s="189"/>
      <c r="VJH4196" s="189"/>
      <c r="VJI4196" s="189"/>
      <c r="VJJ4196" s="189"/>
      <c r="VJK4196" s="189"/>
      <c r="VJL4196" s="189"/>
      <c r="VJM4196" s="189"/>
      <c r="VJN4196" s="189"/>
      <c r="VJO4196" s="189"/>
      <c r="VJP4196" s="189"/>
      <c r="VJQ4196" s="189"/>
      <c r="VJR4196" s="189"/>
      <c r="VJS4196" s="189"/>
      <c r="VJT4196" s="189"/>
      <c r="VJU4196" s="189"/>
      <c r="VJV4196" s="189"/>
      <c r="VJW4196" s="189"/>
      <c r="VJX4196" s="189"/>
      <c r="VJY4196" s="189"/>
      <c r="VJZ4196" s="189"/>
      <c r="VKA4196" s="189"/>
      <c r="VKB4196" s="189"/>
      <c r="VKC4196" s="189"/>
      <c r="VKD4196" s="189"/>
      <c r="VKE4196" s="189"/>
      <c r="VKF4196" s="189"/>
      <c r="VKG4196" s="189"/>
      <c r="VKH4196" s="189"/>
      <c r="VKI4196" s="189"/>
      <c r="VKJ4196" s="189"/>
      <c r="VKK4196" s="189"/>
      <c r="VKL4196" s="189"/>
      <c r="VKM4196" s="189"/>
      <c r="VKN4196" s="189"/>
      <c r="VKO4196" s="189"/>
      <c r="VKP4196" s="189"/>
      <c r="VKQ4196" s="189"/>
      <c r="VKR4196" s="189"/>
      <c r="VKS4196" s="189"/>
      <c r="VKT4196" s="189"/>
      <c r="VKU4196" s="189"/>
      <c r="VKV4196" s="189"/>
      <c r="VKW4196" s="189"/>
      <c r="VKX4196" s="189"/>
      <c r="VKY4196" s="189"/>
      <c r="VKZ4196" s="189"/>
      <c r="VLA4196" s="189"/>
      <c r="VLB4196" s="189"/>
      <c r="VLC4196" s="189"/>
      <c r="VLD4196" s="189"/>
      <c r="VLE4196" s="189"/>
      <c r="VLF4196" s="189"/>
      <c r="VLG4196" s="189"/>
      <c r="VLH4196" s="189"/>
      <c r="VLI4196" s="189"/>
      <c r="VLJ4196" s="189"/>
      <c r="VLK4196" s="189"/>
      <c r="VLL4196" s="189"/>
      <c r="VLM4196" s="189"/>
      <c r="VLN4196" s="189"/>
      <c r="VLO4196" s="189"/>
      <c r="VLP4196" s="189"/>
      <c r="VLQ4196" s="189"/>
      <c r="VLR4196" s="189"/>
      <c r="VLS4196" s="189"/>
      <c r="VLT4196" s="189"/>
      <c r="VLU4196" s="189"/>
      <c r="VLV4196" s="189"/>
      <c r="VLW4196" s="189"/>
      <c r="VLX4196" s="189"/>
      <c r="VLY4196" s="189"/>
      <c r="VLZ4196" s="189"/>
      <c r="VMA4196" s="189"/>
      <c r="VMB4196" s="189"/>
      <c r="VMC4196" s="189"/>
      <c r="VMD4196" s="189"/>
      <c r="VME4196" s="189"/>
      <c r="VMF4196" s="189"/>
      <c r="VMG4196" s="189"/>
      <c r="VMH4196" s="189"/>
      <c r="VMI4196" s="189"/>
      <c r="VMJ4196" s="189"/>
      <c r="VMK4196" s="189"/>
      <c r="VML4196" s="189"/>
      <c r="VMM4196" s="189"/>
      <c r="VMN4196" s="189"/>
      <c r="VMO4196" s="189"/>
      <c r="VMP4196" s="189"/>
      <c r="VMQ4196" s="189"/>
      <c r="VMR4196" s="189"/>
      <c r="VMS4196" s="189"/>
      <c r="VMT4196" s="189"/>
      <c r="VMU4196" s="189"/>
      <c r="VMV4196" s="189"/>
      <c r="VMW4196" s="189"/>
      <c r="VMX4196" s="189"/>
      <c r="VMY4196" s="189"/>
      <c r="VMZ4196" s="189"/>
      <c r="VNA4196" s="189"/>
      <c r="VNB4196" s="189"/>
      <c r="VNC4196" s="189"/>
      <c r="VND4196" s="189"/>
      <c r="VNE4196" s="189"/>
      <c r="VNF4196" s="189"/>
      <c r="VNG4196" s="189"/>
      <c r="VNH4196" s="189"/>
      <c r="VNI4196" s="189"/>
      <c r="VNJ4196" s="189"/>
      <c r="VNK4196" s="189"/>
      <c r="VNL4196" s="189"/>
      <c r="VNM4196" s="189"/>
      <c r="VNN4196" s="189"/>
      <c r="VNO4196" s="189"/>
      <c r="VNP4196" s="189"/>
      <c r="VNQ4196" s="189"/>
      <c r="VNR4196" s="189"/>
      <c r="VNS4196" s="189"/>
      <c r="VNT4196" s="189"/>
      <c r="VNU4196" s="189"/>
      <c r="VNV4196" s="189"/>
      <c r="VNW4196" s="189"/>
      <c r="VNX4196" s="189"/>
      <c r="VNY4196" s="189"/>
      <c r="VNZ4196" s="189"/>
      <c r="VOA4196" s="189"/>
      <c r="VOB4196" s="189"/>
      <c r="VOC4196" s="189"/>
      <c r="VOD4196" s="189"/>
      <c r="VOE4196" s="189"/>
      <c r="VOF4196" s="189"/>
      <c r="VOG4196" s="189"/>
      <c r="VOH4196" s="189"/>
      <c r="VOI4196" s="189"/>
      <c r="VOJ4196" s="189"/>
      <c r="VOK4196" s="189"/>
      <c r="VOL4196" s="189"/>
      <c r="VOM4196" s="189"/>
      <c r="VON4196" s="189"/>
      <c r="VOO4196" s="189"/>
      <c r="VOP4196" s="189"/>
      <c r="VOQ4196" s="189"/>
      <c r="VOR4196" s="189"/>
      <c r="VOS4196" s="189"/>
      <c r="VOT4196" s="189"/>
      <c r="VOU4196" s="189"/>
      <c r="VOV4196" s="189"/>
      <c r="VOW4196" s="189"/>
      <c r="VOX4196" s="189"/>
      <c r="VOY4196" s="189"/>
      <c r="VOZ4196" s="189"/>
      <c r="VPA4196" s="189"/>
      <c r="VPB4196" s="189"/>
      <c r="VPC4196" s="189"/>
      <c r="VPD4196" s="189"/>
      <c r="VPE4196" s="189"/>
      <c r="VPF4196" s="189"/>
      <c r="VPG4196" s="189"/>
      <c r="VPH4196" s="189"/>
      <c r="VPI4196" s="189"/>
      <c r="VPJ4196" s="189"/>
      <c r="VPK4196" s="189"/>
      <c r="VPL4196" s="189"/>
      <c r="VPM4196" s="189"/>
      <c r="VPN4196" s="189"/>
      <c r="VPO4196" s="189"/>
      <c r="VPP4196" s="189"/>
      <c r="VPQ4196" s="189"/>
      <c r="VPR4196" s="189"/>
      <c r="VPS4196" s="189"/>
      <c r="VPT4196" s="189"/>
      <c r="VPU4196" s="189"/>
      <c r="VPV4196" s="189"/>
      <c r="VPW4196" s="189"/>
      <c r="VPX4196" s="189"/>
      <c r="VPY4196" s="189"/>
      <c r="VPZ4196" s="189"/>
      <c r="VQA4196" s="189"/>
      <c r="VQB4196" s="189"/>
      <c r="VQC4196" s="189"/>
      <c r="VQD4196" s="189"/>
      <c r="VQE4196" s="189"/>
      <c r="VQF4196" s="189"/>
      <c r="VQG4196" s="189"/>
      <c r="VQH4196" s="189"/>
      <c r="VQI4196" s="189"/>
      <c r="VQJ4196" s="189"/>
      <c r="VQK4196" s="189"/>
      <c r="VQL4196" s="189"/>
      <c r="VQM4196" s="189"/>
      <c r="VQN4196" s="189"/>
      <c r="VQO4196" s="189"/>
      <c r="VQP4196" s="189"/>
      <c r="VQQ4196" s="189"/>
      <c r="VQR4196" s="189"/>
      <c r="VQS4196" s="189"/>
      <c r="VQT4196" s="189"/>
      <c r="VQU4196" s="189"/>
      <c r="VQV4196" s="189"/>
      <c r="VQW4196" s="189"/>
      <c r="VQX4196" s="189"/>
      <c r="VQY4196" s="189"/>
      <c r="VQZ4196" s="189"/>
      <c r="VRA4196" s="189"/>
      <c r="VRB4196" s="189"/>
      <c r="VRC4196" s="189"/>
      <c r="VRD4196" s="189"/>
      <c r="VRE4196" s="189"/>
      <c r="VRF4196" s="189"/>
      <c r="VRG4196" s="189"/>
      <c r="VRH4196" s="189"/>
      <c r="VRI4196" s="189"/>
      <c r="VRJ4196" s="189"/>
      <c r="VRK4196" s="189"/>
      <c r="VRL4196" s="189"/>
      <c r="VRM4196" s="189"/>
      <c r="VRN4196" s="189"/>
      <c r="VRO4196" s="189"/>
      <c r="VRP4196" s="189"/>
      <c r="VRQ4196" s="189"/>
      <c r="VRR4196" s="189"/>
      <c r="VRS4196" s="189"/>
      <c r="VRT4196" s="189"/>
      <c r="VRU4196" s="189"/>
      <c r="VRV4196" s="189"/>
      <c r="VRW4196" s="189"/>
      <c r="VRX4196" s="189"/>
      <c r="VRY4196" s="189"/>
      <c r="VRZ4196" s="189"/>
      <c r="VSA4196" s="189"/>
      <c r="VSB4196" s="189"/>
      <c r="VSC4196" s="189"/>
      <c r="VSD4196" s="189"/>
      <c r="VSE4196" s="189"/>
      <c r="VSF4196" s="189"/>
      <c r="VSG4196" s="189"/>
      <c r="VSH4196" s="189"/>
      <c r="VSI4196" s="189"/>
      <c r="VSJ4196" s="189"/>
      <c r="VSK4196" s="189"/>
      <c r="VSL4196" s="189"/>
      <c r="VSM4196" s="189"/>
      <c r="VSN4196" s="189"/>
      <c r="VSO4196" s="189"/>
      <c r="VSP4196" s="189"/>
      <c r="VSQ4196" s="189"/>
      <c r="VSR4196" s="189"/>
      <c r="VSS4196" s="189"/>
      <c r="VST4196" s="189"/>
      <c r="VSU4196" s="189"/>
      <c r="VSV4196" s="189"/>
      <c r="VSW4196" s="189"/>
      <c r="VSX4196" s="189"/>
      <c r="VSY4196" s="189"/>
      <c r="VSZ4196" s="189"/>
      <c r="VTA4196" s="189"/>
      <c r="VTB4196" s="189"/>
      <c r="VTC4196" s="189"/>
      <c r="VTD4196" s="189"/>
      <c r="VTE4196" s="189"/>
      <c r="VTF4196" s="189"/>
      <c r="VTG4196" s="189"/>
      <c r="VTH4196" s="189"/>
      <c r="VTI4196" s="189"/>
      <c r="VTJ4196" s="189"/>
      <c r="VTK4196" s="189"/>
      <c r="VTL4196" s="189"/>
      <c r="VTM4196" s="189"/>
      <c r="VTN4196" s="189"/>
      <c r="VTO4196" s="189"/>
      <c r="VTP4196" s="189"/>
      <c r="VTQ4196" s="189"/>
      <c r="VTR4196" s="189"/>
      <c r="VTS4196" s="189"/>
      <c r="VTT4196" s="189"/>
      <c r="VTU4196" s="189"/>
      <c r="VTV4196" s="189"/>
      <c r="VTW4196" s="189"/>
      <c r="VTX4196" s="189"/>
      <c r="VTY4196" s="189"/>
      <c r="VTZ4196" s="189"/>
      <c r="VUA4196" s="189"/>
      <c r="VUB4196" s="189"/>
      <c r="VUC4196" s="189"/>
      <c r="VUD4196" s="189"/>
      <c r="VUE4196" s="189"/>
      <c r="VUF4196" s="189"/>
      <c r="VUG4196" s="189"/>
      <c r="VUH4196" s="189"/>
      <c r="VUI4196" s="189"/>
      <c r="VUJ4196" s="189"/>
      <c r="VUK4196" s="189"/>
      <c r="VUL4196" s="189"/>
      <c r="VUM4196" s="189"/>
      <c r="VUN4196" s="189"/>
      <c r="VUO4196" s="189"/>
      <c r="VUP4196" s="189"/>
      <c r="VUQ4196" s="189"/>
      <c r="VUR4196" s="189"/>
      <c r="VUS4196" s="189"/>
      <c r="VUT4196" s="189"/>
      <c r="VUU4196" s="189"/>
      <c r="VUV4196" s="189"/>
      <c r="VUW4196" s="189"/>
      <c r="VUX4196" s="189"/>
      <c r="VUY4196" s="189"/>
      <c r="VUZ4196" s="189"/>
      <c r="VVA4196" s="189"/>
      <c r="VVB4196" s="189"/>
      <c r="VVC4196" s="189"/>
      <c r="VVD4196" s="189"/>
      <c r="VVE4196" s="189"/>
      <c r="VVF4196" s="189"/>
      <c r="VVG4196" s="189"/>
      <c r="VVH4196" s="189"/>
      <c r="VVI4196" s="189"/>
      <c r="VVJ4196" s="189"/>
      <c r="VVK4196" s="189"/>
      <c r="VVL4196" s="189"/>
      <c r="VVM4196" s="189"/>
      <c r="VVN4196" s="189"/>
      <c r="VVO4196" s="189"/>
      <c r="VVP4196" s="189"/>
      <c r="VVQ4196" s="189"/>
      <c r="VVR4196" s="189"/>
      <c r="VVS4196" s="189"/>
      <c r="VVT4196" s="189"/>
      <c r="VVU4196" s="189"/>
      <c r="VVV4196" s="189"/>
      <c r="VVW4196" s="189"/>
      <c r="VVX4196" s="189"/>
      <c r="VVY4196" s="189"/>
      <c r="VVZ4196" s="189"/>
      <c r="VWA4196" s="189"/>
      <c r="VWB4196" s="189"/>
      <c r="VWC4196" s="189"/>
      <c r="VWD4196" s="189"/>
      <c r="VWE4196" s="189"/>
      <c r="VWF4196" s="189"/>
      <c r="VWG4196" s="189"/>
      <c r="VWH4196" s="189"/>
      <c r="VWI4196" s="189"/>
      <c r="VWJ4196" s="189"/>
      <c r="VWK4196" s="189"/>
      <c r="VWL4196" s="189"/>
      <c r="VWM4196" s="189"/>
      <c r="VWN4196" s="189"/>
      <c r="VWO4196" s="189"/>
      <c r="VWP4196" s="189"/>
      <c r="VWQ4196" s="189"/>
      <c r="VWR4196" s="189"/>
      <c r="VWS4196" s="189"/>
      <c r="VWT4196" s="189"/>
      <c r="VWU4196" s="189"/>
      <c r="VWV4196" s="189"/>
      <c r="VWW4196" s="189"/>
      <c r="VWX4196" s="189"/>
      <c r="VWY4196" s="189"/>
      <c r="VWZ4196" s="189"/>
      <c r="VXA4196" s="189"/>
      <c r="VXB4196" s="189"/>
      <c r="VXC4196" s="189"/>
      <c r="VXD4196" s="189"/>
      <c r="VXE4196" s="189"/>
      <c r="VXF4196" s="189"/>
      <c r="VXG4196" s="189"/>
      <c r="VXH4196" s="189"/>
      <c r="VXI4196" s="189"/>
      <c r="VXJ4196" s="189"/>
      <c r="VXK4196" s="189"/>
      <c r="VXL4196" s="189"/>
      <c r="VXM4196" s="189"/>
      <c r="VXN4196" s="189"/>
      <c r="VXO4196" s="189"/>
      <c r="VXP4196" s="189"/>
      <c r="VXQ4196" s="189"/>
      <c r="VXR4196" s="189"/>
      <c r="VXS4196" s="189"/>
      <c r="VXT4196" s="189"/>
      <c r="VXU4196" s="189"/>
      <c r="VXV4196" s="189"/>
      <c r="VXW4196" s="189"/>
      <c r="VXX4196" s="189"/>
      <c r="VXY4196" s="189"/>
      <c r="VXZ4196" s="189"/>
      <c r="VYA4196" s="189"/>
      <c r="VYB4196" s="189"/>
      <c r="VYC4196" s="189"/>
      <c r="VYD4196" s="189"/>
      <c r="VYE4196" s="189"/>
      <c r="VYF4196" s="189"/>
      <c r="VYG4196" s="189"/>
      <c r="VYH4196" s="189"/>
      <c r="VYI4196" s="189"/>
      <c r="VYJ4196" s="189"/>
      <c r="VYK4196" s="189"/>
      <c r="VYL4196" s="189"/>
      <c r="VYM4196" s="189"/>
      <c r="VYN4196" s="189"/>
      <c r="VYO4196" s="189"/>
      <c r="VYP4196" s="189"/>
      <c r="VYQ4196" s="189"/>
      <c r="VYR4196" s="189"/>
      <c r="VYS4196" s="189"/>
      <c r="VYT4196" s="189"/>
      <c r="VYU4196" s="189"/>
      <c r="VYV4196" s="189"/>
      <c r="VYW4196" s="189"/>
      <c r="VYX4196" s="189"/>
      <c r="VYY4196" s="189"/>
      <c r="VYZ4196" s="189"/>
      <c r="VZA4196" s="189"/>
      <c r="VZB4196" s="189"/>
      <c r="VZC4196" s="189"/>
      <c r="VZD4196" s="189"/>
      <c r="VZE4196" s="189"/>
      <c r="VZF4196" s="189"/>
      <c r="VZG4196" s="189"/>
      <c r="VZH4196" s="189"/>
      <c r="VZI4196" s="189"/>
      <c r="VZJ4196" s="189"/>
      <c r="VZK4196" s="189"/>
      <c r="VZL4196" s="189"/>
      <c r="VZM4196" s="189"/>
      <c r="VZN4196" s="189"/>
      <c r="VZO4196" s="189"/>
      <c r="VZP4196" s="189"/>
      <c r="VZQ4196" s="189"/>
      <c r="VZR4196" s="189"/>
      <c r="VZS4196" s="189"/>
      <c r="VZT4196" s="189"/>
      <c r="VZU4196" s="189"/>
      <c r="VZV4196" s="189"/>
      <c r="VZW4196" s="189"/>
      <c r="VZX4196" s="189"/>
      <c r="VZY4196" s="189"/>
      <c r="VZZ4196" s="189"/>
      <c r="WAA4196" s="189"/>
      <c r="WAB4196" s="189"/>
      <c r="WAC4196" s="189"/>
      <c r="WAD4196" s="189"/>
      <c r="WAE4196" s="189"/>
      <c r="WAF4196" s="189"/>
      <c r="WAG4196" s="189"/>
      <c r="WAH4196" s="189"/>
      <c r="WAI4196" s="189"/>
      <c r="WAJ4196" s="189"/>
      <c r="WAK4196" s="189"/>
      <c r="WAL4196" s="189"/>
      <c r="WAM4196" s="189"/>
      <c r="WAN4196" s="189"/>
      <c r="WAO4196" s="189"/>
      <c r="WAP4196" s="189"/>
      <c r="WAQ4196" s="189"/>
      <c r="WAR4196" s="189"/>
      <c r="WAS4196" s="189"/>
      <c r="WAT4196" s="189"/>
      <c r="WAU4196" s="189"/>
      <c r="WAV4196" s="189"/>
      <c r="WAW4196" s="189"/>
      <c r="WAX4196" s="189"/>
      <c r="WAY4196" s="189"/>
      <c r="WAZ4196" s="189"/>
      <c r="WBA4196" s="189"/>
      <c r="WBB4196" s="189"/>
      <c r="WBC4196" s="189"/>
      <c r="WBD4196" s="189"/>
      <c r="WBE4196" s="189"/>
      <c r="WBF4196" s="189"/>
      <c r="WBG4196" s="189"/>
      <c r="WBH4196" s="189"/>
      <c r="WBI4196" s="189"/>
      <c r="WBJ4196" s="189"/>
      <c r="WBK4196" s="189"/>
      <c r="WBL4196" s="189"/>
      <c r="WBM4196" s="189"/>
      <c r="WBN4196" s="189"/>
      <c r="WBO4196" s="189"/>
      <c r="WBP4196" s="189"/>
      <c r="WBQ4196" s="189"/>
      <c r="WBR4196" s="189"/>
      <c r="WBS4196" s="189"/>
      <c r="WBT4196" s="189"/>
      <c r="WBU4196" s="189"/>
      <c r="WBV4196" s="189"/>
      <c r="WBW4196" s="189"/>
      <c r="WBX4196" s="189"/>
      <c r="WBY4196" s="189"/>
      <c r="WBZ4196" s="189"/>
      <c r="WCA4196" s="189"/>
      <c r="WCB4196" s="189"/>
      <c r="WCC4196" s="189"/>
      <c r="WCD4196" s="189"/>
      <c r="WCE4196" s="189"/>
      <c r="WCF4196" s="189"/>
      <c r="WCG4196" s="189"/>
      <c r="WCH4196" s="189"/>
      <c r="WCI4196" s="189"/>
      <c r="WCJ4196" s="189"/>
      <c r="WCK4196" s="189"/>
      <c r="WCL4196" s="189"/>
      <c r="WCM4196" s="189"/>
      <c r="WCN4196" s="189"/>
      <c r="WCO4196" s="189"/>
      <c r="WCP4196" s="189"/>
      <c r="WCQ4196" s="189"/>
      <c r="WCR4196" s="189"/>
      <c r="WCS4196" s="189"/>
      <c r="WCT4196" s="189"/>
      <c r="WCU4196" s="189"/>
      <c r="WCV4196" s="189"/>
      <c r="WCW4196" s="189"/>
      <c r="WCX4196" s="189"/>
      <c r="WCY4196" s="189"/>
      <c r="WCZ4196" s="189"/>
      <c r="WDA4196" s="189"/>
      <c r="WDB4196" s="189"/>
      <c r="WDC4196" s="189"/>
      <c r="WDD4196" s="189"/>
      <c r="WDE4196" s="189"/>
      <c r="WDF4196" s="189"/>
      <c r="WDG4196" s="189"/>
      <c r="WDH4196" s="189"/>
      <c r="WDI4196" s="189"/>
      <c r="WDJ4196" s="189"/>
      <c r="WDK4196" s="189"/>
      <c r="WDL4196" s="189"/>
      <c r="WDM4196" s="189"/>
      <c r="WDN4196" s="189"/>
      <c r="WDO4196" s="189"/>
      <c r="WDP4196" s="189"/>
      <c r="WDQ4196" s="189"/>
      <c r="WDR4196" s="189"/>
      <c r="WDS4196" s="189"/>
      <c r="WDT4196" s="189"/>
      <c r="WDU4196" s="189"/>
      <c r="WDV4196" s="189"/>
      <c r="WDW4196" s="189"/>
      <c r="WDX4196" s="189"/>
      <c r="WDY4196" s="189"/>
      <c r="WDZ4196" s="189"/>
      <c r="WEA4196" s="189"/>
      <c r="WEB4196" s="189"/>
      <c r="WEC4196" s="189"/>
      <c r="WED4196" s="189"/>
      <c r="WEE4196" s="189"/>
      <c r="WEF4196" s="189"/>
      <c r="WEG4196" s="189"/>
      <c r="WEH4196" s="189"/>
      <c r="WEI4196" s="189"/>
      <c r="WEJ4196" s="189"/>
      <c r="WEK4196" s="189"/>
      <c r="WEL4196" s="189"/>
      <c r="WEM4196" s="189"/>
      <c r="WEN4196" s="189"/>
      <c r="WEO4196" s="189"/>
      <c r="WEP4196" s="189"/>
      <c r="WEQ4196" s="189"/>
      <c r="WER4196" s="189"/>
      <c r="WES4196" s="189"/>
      <c r="WET4196" s="189"/>
      <c r="WEU4196" s="189"/>
      <c r="WEV4196" s="189"/>
      <c r="WEW4196" s="189"/>
      <c r="WEX4196" s="189"/>
      <c r="WEY4196" s="189"/>
      <c r="WEZ4196" s="189"/>
      <c r="WFA4196" s="189"/>
      <c r="WFB4196" s="189"/>
      <c r="WFC4196" s="189"/>
      <c r="WFD4196" s="189"/>
      <c r="WFE4196" s="189"/>
      <c r="WFF4196" s="189"/>
      <c r="WFG4196" s="189"/>
      <c r="WFH4196" s="189"/>
      <c r="WFI4196" s="189"/>
      <c r="WFJ4196" s="189"/>
      <c r="WFK4196" s="189"/>
      <c r="WFL4196" s="189"/>
      <c r="WFM4196" s="189"/>
      <c r="WFN4196" s="189"/>
      <c r="WFO4196" s="189"/>
      <c r="WFP4196" s="189"/>
      <c r="WFQ4196" s="189"/>
      <c r="WFR4196" s="189"/>
      <c r="WFS4196" s="189"/>
      <c r="WFT4196" s="189"/>
      <c r="WFU4196" s="189"/>
      <c r="WFV4196" s="189"/>
      <c r="WFW4196" s="189"/>
      <c r="WFX4196" s="189"/>
      <c r="WFY4196" s="189"/>
      <c r="WFZ4196" s="189"/>
      <c r="WGA4196" s="189"/>
      <c r="WGB4196" s="189"/>
      <c r="WGC4196" s="189"/>
      <c r="WGD4196" s="189"/>
      <c r="WGE4196" s="189"/>
      <c r="WGF4196" s="189"/>
      <c r="WGG4196" s="189"/>
      <c r="WGH4196" s="189"/>
      <c r="WGI4196" s="189"/>
      <c r="WGJ4196" s="189"/>
      <c r="WGK4196" s="189"/>
      <c r="WGL4196" s="189"/>
      <c r="WGM4196" s="189"/>
      <c r="WGN4196" s="189"/>
      <c r="WGO4196" s="189"/>
      <c r="WGP4196" s="189"/>
      <c r="WGQ4196" s="189"/>
      <c r="WGR4196" s="189"/>
      <c r="WGS4196" s="189"/>
      <c r="WGT4196" s="189"/>
      <c r="WGU4196" s="189"/>
      <c r="WGV4196" s="189"/>
      <c r="WGW4196" s="189"/>
      <c r="WGX4196" s="189"/>
      <c r="WGY4196" s="189"/>
      <c r="WGZ4196" s="189"/>
      <c r="WHA4196" s="189"/>
      <c r="WHB4196" s="189"/>
      <c r="WHC4196" s="189"/>
      <c r="WHD4196" s="189"/>
      <c r="WHE4196" s="189"/>
      <c r="WHF4196" s="189"/>
      <c r="WHG4196" s="189"/>
      <c r="WHH4196" s="189"/>
      <c r="WHI4196" s="189"/>
      <c r="WHJ4196" s="189"/>
      <c r="WHK4196" s="189"/>
      <c r="WHL4196" s="189"/>
      <c r="WHM4196" s="189"/>
      <c r="WHN4196" s="189"/>
      <c r="WHO4196" s="189"/>
      <c r="WHP4196" s="189"/>
      <c r="WHQ4196" s="189"/>
      <c r="WHR4196" s="189"/>
      <c r="WHS4196" s="189"/>
      <c r="WHT4196" s="189"/>
      <c r="WHU4196" s="189"/>
      <c r="WHV4196" s="189"/>
      <c r="WHW4196" s="189"/>
      <c r="WHX4196" s="189"/>
      <c r="WHY4196" s="189"/>
      <c r="WHZ4196" s="189"/>
      <c r="WIA4196" s="189"/>
      <c r="WIB4196" s="189"/>
      <c r="WIC4196" s="189"/>
      <c r="WID4196" s="189"/>
      <c r="WIE4196" s="189"/>
      <c r="WIF4196" s="189"/>
      <c r="WIG4196" s="189"/>
      <c r="WIH4196" s="189"/>
      <c r="WII4196" s="189"/>
      <c r="WIJ4196" s="189"/>
      <c r="WIK4196" s="189"/>
      <c r="WIL4196" s="189"/>
      <c r="WIM4196" s="189"/>
      <c r="WIN4196" s="189"/>
      <c r="WIO4196" s="189"/>
      <c r="WIP4196" s="189"/>
      <c r="WIQ4196" s="189"/>
      <c r="WIR4196" s="189"/>
      <c r="WIS4196" s="189"/>
      <c r="WIT4196" s="189"/>
      <c r="WIU4196" s="189"/>
      <c r="WIV4196" s="189"/>
      <c r="WIW4196" s="189"/>
      <c r="WIX4196" s="189"/>
      <c r="WIY4196" s="189"/>
      <c r="WIZ4196" s="189"/>
      <c r="WJA4196" s="189"/>
      <c r="WJB4196" s="189"/>
      <c r="WJC4196" s="189"/>
      <c r="WJD4196" s="189"/>
      <c r="WJE4196" s="189"/>
      <c r="WJF4196" s="189"/>
      <c r="WJG4196" s="189"/>
      <c r="WJH4196" s="189"/>
      <c r="WJI4196" s="189"/>
      <c r="WJJ4196" s="189"/>
      <c r="WJK4196" s="189"/>
      <c r="WJL4196" s="189"/>
      <c r="WJM4196" s="189"/>
      <c r="WJN4196" s="189"/>
      <c r="WJO4196" s="189"/>
      <c r="WJP4196" s="189"/>
      <c r="WJQ4196" s="189"/>
      <c r="WJR4196" s="189"/>
      <c r="WJS4196" s="189"/>
      <c r="WJT4196" s="189"/>
      <c r="WJU4196" s="189"/>
      <c r="WJV4196" s="189"/>
      <c r="WJW4196" s="189"/>
      <c r="WJX4196" s="189"/>
      <c r="WJY4196" s="189"/>
      <c r="WJZ4196" s="189"/>
      <c r="WKA4196" s="189"/>
      <c r="WKB4196" s="189"/>
      <c r="WKC4196" s="189"/>
      <c r="WKD4196" s="189"/>
      <c r="WKE4196" s="189"/>
      <c r="WKF4196" s="189"/>
      <c r="WKG4196" s="189"/>
      <c r="WKH4196" s="189"/>
      <c r="WKI4196" s="189"/>
      <c r="WKJ4196" s="189"/>
      <c r="WKK4196" s="189"/>
      <c r="WKL4196" s="189"/>
      <c r="WKM4196" s="189"/>
      <c r="WKN4196" s="189"/>
      <c r="WKO4196" s="189"/>
      <c r="WKP4196" s="189"/>
      <c r="WKQ4196" s="189"/>
      <c r="WKR4196" s="189"/>
      <c r="WKS4196" s="189"/>
      <c r="WKT4196" s="189"/>
      <c r="WKU4196" s="189"/>
      <c r="WKV4196" s="189"/>
      <c r="WKW4196" s="189"/>
      <c r="WKX4196" s="189"/>
      <c r="WKY4196" s="189"/>
      <c r="WKZ4196" s="189"/>
      <c r="WLA4196" s="189"/>
      <c r="WLB4196" s="189"/>
      <c r="WLC4196" s="189"/>
      <c r="WLD4196" s="189"/>
      <c r="WLE4196" s="189"/>
      <c r="WLF4196" s="189"/>
      <c r="WLG4196" s="189"/>
      <c r="WLH4196" s="189"/>
      <c r="WLI4196" s="189"/>
      <c r="WLJ4196" s="189"/>
      <c r="WLK4196" s="189"/>
      <c r="WLL4196" s="189"/>
      <c r="WLM4196" s="189"/>
      <c r="WLN4196" s="189"/>
      <c r="WLO4196" s="189"/>
      <c r="WLP4196" s="189"/>
      <c r="WLQ4196" s="189"/>
      <c r="WLR4196" s="189"/>
      <c r="WLS4196" s="189"/>
      <c r="WLT4196" s="189"/>
      <c r="WLU4196" s="189"/>
      <c r="WLV4196" s="189"/>
      <c r="WLW4196" s="189"/>
      <c r="WLX4196" s="189"/>
      <c r="WLY4196" s="189"/>
      <c r="WLZ4196" s="189"/>
      <c r="WMA4196" s="189"/>
      <c r="WMB4196" s="189"/>
      <c r="WMC4196" s="189"/>
      <c r="WMD4196" s="189"/>
      <c r="WME4196" s="189"/>
      <c r="WMF4196" s="189"/>
      <c r="WMG4196" s="189"/>
      <c r="WMH4196" s="189"/>
      <c r="WMI4196" s="189"/>
      <c r="WMJ4196" s="189"/>
      <c r="WMK4196" s="189"/>
      <c r="WML4196" s="189"/>
      <c r="WMM4196" s="189"/>
      <c r="WMN4196" s="189"/>
      <c r="WMO4196" s="189"/>
      <c r="WMP4196" s="189"/>
      <c r="WMQ4196" s="189"/>
      <c r="WMR4196" s="189"/>
      <c r="WMS4196" s="189"/>
      <c r="WMT4196" s="189"/>
      <c r="WMU4196" s="189"/>
      <c r="WMV4196" s="189"/>
      <c r="WMW4196" s="189"/>
      <c r="WMX4196" s="189"/>
      <c r="WMY4196" s="189"/>
      <c r="WMZ4196" s="189"/>
      <c r="WNA4196" s="189"/>
      <c r="WNB4196" s="189"/>
      <c r="WNC4196" s="189"/>
      <c r="WND4196" s="189"/>
      <c r="WNE4196" s="189"/>
      <c r="WNF4196" s="189"/>
      <c r="WNG4196" s="189"/>
      <c r="WNH4196" s="189"/>
      <c r="WNI4196" s="189"/>
      <c r="WNJ4196" s="189"/>
      <c r="WNK4196" s="189"/>
      <c r="WNL4196" s="189"/>
      <c r="WNM4196" s="189"/>
      <c r="WNN4196" s="189"/>
      <c r="WNO4196" s="189"/>
      <c r="WNP4196" s="189"/>
      <c r="WNQ4196" s="189"/>
      <c r="WNR4196" s="189"/>
      <c r="WNS4196" s="189"/>
      <c r="WNT4196" s="189"/>
      <c r="WNU4196" s="189"/>
      <c r="WNV4196" s="189"/>
      <c r="WNW4196" s="189"/>
      <c r="WNX4196" s="189"/>
      <c r="WNY4196" s="189"/>
      <c r="WNZ4196" s="189"/>
      <c r="WOA4196" s="189"/>
      <c r="WOB4196" s="189"/>
      <c r="WOC4196" s="189"/>
      <c r="WOD4196" s="189"/>
      <c r="WOE4196" s="189"/>
      <c r="WOF4196" s="189"/>
      <c r="WOG4196" s="189"/>
      <c r="WOH4196" s="189"/>
      <c r="WOI4196" s="189"/>
      <c r="WOJ4196" s="189"/>
      <c r="WOK4196" s="189"/>
      <c r="WOL4196" s="189"/>
      <c r="WOM4196" s="189"/>
      <c r="WON4196" s="189"/>
      <c r="WOO4196" s="189"/>
      <c r="WOP4196" s="189"/>
      <c r="WOQ4196" s="189"/>
      <c r="WOR4196" s="189"/>
      <c r="WOS4196" s="189"/>
      <c r="WOT4196" s="189"/>
      <c r="WOU4196" s="189"/>
      <c r="WOV4196" s="189"/>
      <c r="WOW4196" s="189"/>
      <c r="WOX4196" s="189"/>
      <c r="WOY4196" s="189"/>
      <c r="WOZ4196" s="189"/>
      <c r="WPA4196" s="189"/>
      <c r="WPB4196" s="189"/>
      <c r="WPC4196" s="189"/>
      <c r="WPD4196" s="189"/>
      <c r="WPE4196" s="189"/>
      <c r="WPF4196" s="189"/>
      <c r="WPG4196" s="189"/>
      <c r="WPH4196" s="189"/>
      <c r="WPI4196" s="189"/>
      <c r="WPJ4196" s="189"/>
      <c r="WPK4196" s="189"/>
      <c r="WPL4196" s="189"/>
      <c r="WPM4196" s="189"/>
      <c r="WPN4196" s="189"/>
      <c r="WPO4196" s="189"/>
      <c r="WPP4196" s="189"/>
      <c r="WPQ4196" s="189"/>
      <c r="WPR4196" s="189"/>
      <c r="WPS4196" s="189"/>
      <c r="WPT4196" s="189"/>
      <c r="WPU4196" s="189"/>
      <c r="WPV4196" s="189"/>
      <c r="WPW4196" s="189"/>
      <c r="WPX4196" s="189"/>
      <c r="WPY4196" s="189"/>
      <c r="WPZ4196" s="189"/>
      <c r="WQA4196" s="189"/>
      <c r="WQB4196" s="189"/>
      <c r="WQC4196" s="189"/>
      <c r="WQD4196" s="189"/>
      <c r="WQE4196" s="189"/>
      <c r="WQF4196" s="189"/>
      <c r="WQG4196" s="189"/>
      <c r="WQH4196" s="189"/>
      <c r="WQI4196" s="189"/>
      <c r="WQJ4196" s="189"/>
      <c r="WQK4196" s="189"/>
      <c r="WQL4196" s="189"/>
      <c r="WQM4196" s="189"/>
      <c r="WQN4196" s="189"/>
      <c r="WQO4196" s="189"/>
      <c r="WQP4196" s="189"/>
      <c r="WQQ4196" s="189"/>
      <c r="WQR4196" s="189"/>
      <c r="WQS4196" s="189"/>
      <c r="WQT4196" s="189"/>
      <c r="WQU4196" s="189"/>
      <c r="WQV4196" s="189"/>
      <c r="WQW4196" s="189"/>
      <c r="WQX4196" s="189"/>
      <c r="WQY4196" s="189"/>
      <c r="WQZ4196" s="189"/>
      <c r="WRA4196" s="189"/>
      <c r="WRB4196" s="189"/>
      <c r="WRC4196" s="189"/>
      <c r="WRD4196" s="189"/>
      <c r="WRE4196" s="189"/>
      <c r="WRF4196" s="189"/>
      <c r="WRG4196" s="189"/>
      <c r="WRH4196" s="189"/>
      <c r="WRI4196" s="189"/>
      <c r="WRJ4196" s="189"/>
      <c r="WRK4196" s="189"/>
      <c r="WRL4196" s="189"/>
      <c r="WRM4196" s="189"/>
      <c r="WRN4196" s="189"/>
      <c r="WRO4196" s="189"/>
      <c r="WRP4196" s="189"/>
      <c r="WRQ4196" s="189"/>
      <c r="WRR4196" s="189"/>
      <c r="WRS4196" s="189"/>
      <c r="WRT4196" s="189"/>
      <c r="WRU4196" s="189"/>
      <c r="WRV4196" s="189"/>
      <c r="WRW4196" s="189"/>
      <c r="WRX4196" s="189"/>
      <c r="WRY4196" s="189"/>
      <c r="WRZ4196" s="189"/>
      <c r="WSA4196" s="189"/>
      <c r="WSB4196" s="189"/>
      <c r="WSC4196" s="189"/>
      <c r="WSD4196" s="189"/>
      <c r="WSE4196" s="189"/>
      <c r="WSF4196" s="189"/>
      <c r="WSG4196" s="189"/>
      <c r="WSH4196" s="189"/>
      <c r="WSI4196" s="189"/>
      <c r="WSJ4196" s="189"/>
      <c r="WSK4196" s="189"/>
      <c r="WSL4196" s="189"/>
      <c r="WSM4196" s="189"/>
      <c r="WSN4196" s="189"/>
      <c r="WSO4196" s="189"/>
      <c r="WSP4196" s="189"/>
      <c r="WSQ4196" s="189"/>
      <c r="WSR4196" s="189"/>
      <c r="WSS4196" s="189"/>
      <c r="WST4196" s="189"/>
      <c r="WSU4196" s="189"/>
      <c r="WSV4196" s="189"/>
      <c r="WSW4196" s="189"/>
      <c r="WSX4196" s="189"/>
      <c r="WSY4196" s="189"/>
      <c r="WSZ4196" s="189"/>
      <c r="WTA4196" s="189"/>
      <c r="WTB4196" s="189"/>
      <c r="WTC4196" s="189"/>
      <c r="WTD4196" s="189"/>
      <c r="WTE4196" s="189"/>
      <c r="WTF4196" s="189"/>
      <c r="WTG4196" s="189"/>
      <c r="WTH4196" s="189"/>
      <c r="WTI4196" s="189"/>
      <c r="WTJ4196" s="189"/>
      <c r="WTK4196" s="189"/>
      <c r="WTL4196" s="189"/>
      <c r="WTM4196" s="189"/>
      <c r="WTN4196" s="189"/>
      <c r="WTO4196" s="189"/>
      <c r="WTP4196" s="189"/>
      <c r="WTQ4196" s="189"/>
      <c r="WTR4196" s="189"/>
      <c r="WTS4196" s="189"/>
      <c r="WTT4196" s="189"/>
      <c r="WTU4196" s="189"/>
      <c r="WTV4196" s="189"/>
      <c r="WTW4196" s="189"/>
      <c r="WTX4196" s="189"/>
      <c r="WTY4196" s="189"/>
      <c r="WTZ4196" s="189"/>
      <c r="WUA4196" s="189"/>
      <c r="WUB4196" s="189"/>
      <c r="WUC4196" s="189"/>
      <c r="WUD4196" s="189"/>
      <c r="WUE4196" s="189"/>
      <c r="WUF4196" s="189"/>
      <c r="WUG4196" s="189"/>
      <c r="WUH4196" s="189"/>
      <c r="WUI4196" s="189"/>
      <c r="WUJ4196" s="189"/>
      <c r="WUK4196" s="189"/>
      <c r="WUL4196" s="189"/>
      <c r="WUM4196" s="189"/>
      <c r="WUN4196" s="189"/>
      <c r="WUO4196" s="189"/>
      <c r="WUP4196" s="189"/>
      <c r="WUQ4196" s="189"/>
      <c r="WUR4196" s="189"/>
      <c r="WUS4196" s="189"/>
      <c r="WUT4196" s="189"/>
      <c r="WUU4196" s="189"/>
      <c r="WUV4196" s="189"/>
      <c r="WUW4196" s="189"/>
      <c r="WUX4196" s="189"/>
      <c r="WUY4196" s="189"/>
      <c r="WUZ4196" s="189"/>
      <c r="WVA4196" s="189"/>
      <c r="WVB4196" s="189"/>
      <c r="WVC4196" s="189"/>
      <c r="WVD4196" s="189"/>
      <c r="WVE4196" s="189"/>
      <c r="WVF4196" s="189"/>
      <c r="WVG4196" s="189"/>
      <c r="WVH4196" s="189"/>
      <c r="WVI4196" s="189"/>
      <c r="WVJ4196" s="189"/>
      <c r="WVK4196" s="189"/>
      <c r="WVL4196" s="189"/>
      <c r="WVM4196" s="189"/>
      <c r="WVN4196" s="189"/>
      <c r="WVO4196" s="189"/>
      <c r="WVP4196" s="189"/>
      <c r="WVQ4196" s="189"/>
      <c r="WVR4196" s="189"/>
      <c r="WVS4196" s="189"/>
      <c r="WVT4196" s="189"/>
      <c r="WVU4196" s="189"/>
      <c r="WVV4196" s="189"/>
      <c r="WVW4196" s="189"/>
      <c r="WVX4196" s="189"/>
      <c r="WVY4196" s="189"/>
      <c r="WVZ4196" s="189"/>
      <c r="WWA4196" s="189"/>
      <c r="WWB4196" s="189"/>
      <c r="WWC4196" s="189"/>
      <c r="WWD4196" s="189"/>
      <c r="WWE4196" s="189"/>
      <c r="WWF4196" s="189"/>
      <c r="WWG4196" s="189"/>
      <c r="WWH4196" s="189"/>
      <c r="WWI4196" s="189"/>
      <c r="WWJ4196" s="189"/>
      <c r="WWK4196" s="189"/>
      <c r="WWL4196" s="189"/>
      <c r="WWM4196" s="189"/>
      <c r="WWN4196" s="189"/>
      <c r="WWO4196" s="189"/>
      <c r="WWP4196" s="189"/>
      <c r="WWQ4196" s="189"/>
      <c r="WWR4196" s="189"/>
      <c r="WWS4196" s="189"/>
      <c r="WWT4196" s="189"/>
      <c r="WWU4196" s="189"/>
      <c r="WWV4196" s="189"/>
      <c r="WWW4196" s="189"/>
      <c r="WWX4196" s="189"/>
      <c r="WWY4196" s="189"/>
      <c r="WWZ4196" s="189"/>
      <c r="WXA4196" s="189"/>
      <c r="WXB4196" s="189"/>
      <c r="WXC4196" s="189"/>
      <c r="WXD4196" s="189"/>
      <c r="WXE4196" s="189"/>
      <c r="WXF4196" s="189"/>
      <c r="WXG4196" s="189"/>
      <c r="WXH4196" s="189"/>
      <c r="WXI4196" s="189"/>
      <c r="WXJ4196" s="189"/>
      <c r="WXK4196" s="189"/>
      <c r="WXL4196" s="189"/>
      <c r="WXM4196" s="189"/>
      <c r="WXN4196" s="189"/>
      <c r="WXO4196" s="189"/>
      <c r="WXP4196" s="189"/>
      <c r="WXQ4196" s="189"/>
      <c r="WXR4196" s="189"/>
      <c r="WXS4196" s="189"/>
      <c r="WXT4196" s="189"/>
      <c r="WXU4196" s="189"/>
      <c r="WXV4196" s="189"/>
      <c r="WXW4196" s="189"/>
      <c r="WXX4196" s="189"/>
      <c r="WXY4196" s="189"/>
      <c r="WXZ4196" s="189"/>
      <c r="WYA4196" s="189"/>
      <c r="WYB4196" s="189"/>
      <c r="WYC4196" s="189"/>
      <c r="WYD4196" s="189"/>
      <c r="WYE4196" s="189"/>
      <c r="WYF4196" s="189"/>
      <c r="WYG4196" s="189"/>
      <c r="WYH4196" s="189"/>
      <c r="WYI4196" s="189"/>
      <c r="WYJ4196" s="189"/>
      <c r="WYK4196" s="189"/>
      <c r="WYL4196" s="189"/>
      <c r="WYM4196" s="189"/>
      <c r="WYN4196" s="189"/>
      <c r="WYO4196" s="189"/>
      <c r="WYP4196" s="189"/>
      <c r="WYQ4196" s="189"/>
      <c r="WYR4196" s="189"/>
      <c r="WYS4196" s="189"/>
      <c r="WYT4196" s="189"/>
      <c r="WYU4196" s="189"/>
      <c r="WYV4196" s="189"/>
      <c r="WYW4196" s="189"/>
      <c r="WYX4196" s="189"/>
      <c r="WYY4196" s="189"/>
      <c r="WYZ4196" s="189"/>
      <c r="WZA4196" s="189"/>
      <c r="WZB4196" s="189"/>
      <c r="WZC4196" s="189"/>
      <c r="WZD4196" s="189"/>
      <c r="WZE4196" s="189"/>
      <c r="WZF4196" s="189"/>
      <c r="WZG4196" s="189"/>
      <c r="WZH4196" s="189"/>
      <c r="WZI4196" s="189"/>
      <c r="WZJ4196" s="189"/>
      <c r="WZK4196" s="189"/>
      <c r="WZL4196" s="189"/>
      <c r="WZM4196" s="189"/>
      <c r="WZN4196" s="189"/>
      <c r="WZO4196" s="189"/>
      <c r="WZP4196" s="189"/>
      <c r="WZQ4196" s="189"/>
      <c r="WZR4196" s="189"/>
      <c r="WZS4196" s="189"/>
      <c r="WZT4196" s="189"/>
      <c r="WZU4196" s="189"/>
      <c r="WZV4196" s="189"/>
      <c r="WZW4196" s="189"/>
      <c r="WZX4196" s="189"/>
      <c r="WZY4196" s="189"/>
      <c r="WZZ4196" s="189"/>
      <c r="XAA4196" s="189"/>
      <c r="XAB4196" s="189"/>
      <c r="XAC4196" s="189"/>
      <c r="XAD4196" s="189"/>
      <c r="XAE4196" s="189"/>
      <c r="XAF4196" s="189"/>
      <c r="XAG4196" s="189"/>
      <c r="XAH4196" s="189"/>
      <c r="XAI4196" s="189"/>
      <c r="XAJ4196" s="189"/>
      <c r="XAK4196" s="189"/>
      <c r="XAL4196" s="189"/>
      <c r="XAM4196" s="189"/>
      <c r="XAN4196" s="189"/>
      <c r="XAO4196" s="189"/>
      <c r="XAP4196" s="189"/>
      <c r="XAQ4196" s="189"/>
      <c r="XAR4196" s="189"/>
      <c r="XAS4196" s="189"/>
      <c r="XAT4196" s="189"/>
      <c r="XAU4196" s="189"/>
      <c r="XAV4196" s="189"/>
      <c r="XAW4196" s="189"/>
      <c r="XAX4196" s="189"/>
      <c r="XAY4196" s="189"/>
      <c r="XAZ4196" s="189"/>
      <c r="XBA4196" s="189"/>
      <c r="XBB4196" s="189"/>
      <c r="XBC4196" s="189"/>
      <c r="XBD4196" s="189"/>
      <c r="XBE4196" s="189"/>
      <c r="XBF4196" s="189"/>
      <c r="XBG4196" s="189"/>
      <c r="XBH4196" s="189"/>
      <c r="XBI4196" s="189"/>
      <c r="XBJ4196" s="189"/>
      <c r="XBK4196" s="189"/>
      <c r="XBL4196" s="189"/>
      <c r="XBM4196" s="189"/>
      <c r="XBN4196" s="189"/>
      <c r="XBO4196" s="189"/>
      <c r="XBP4196" s="189"/>
      <c r="XBQ4196" s="189"/>
      <c r="XBR4196" s="189"/>
      <c r="XBS4196" s="189"/>
      <c r="XBT4196" s="189"/>
      <c r="XBU4196" s="189"/>
      <c r="XBV4196" s="189"/>
      <c r="XBW4196" s="189"/>
      <c r="XBX4196" s="189"/>
      <c r="XBY4196" s="189"/>
      <c r="XBZ4196" s="189"/>
      <c r="XCA4196" s="189"/>
      <c r="XCB4196" s="189"/>
      <c r="XCC4196" s="189"/>
      <c r="XCD4196" s="189"/>
      <c r="XCE4196" s="189"/>
      <c r="XCF4196" s="189"/>
      <c r="XCG4196" s="189"/>
      <c r="XCH4196" s="189"/>
      <c r="XCI4196" s="189"/>
      <c r="XCJ4196" s="189"/>
      <c r="XCK4196" s="189"/>
      <c r="XCL4196" s="189"/>
      <c r="XCM4196" s="189"/>
      <c r="XCN4196" s="189"/>
      <c r="XCO4196" s="189"/>
      <c r="XCP4196" s="189"/>
      <c r="XCQ4196" s="189"/>
      <c r="XCR4196" s="189"/>
      <c r="XCS4196" s="189"/>
      <c r="XCT4196" s="189"/>
      <c r="XCU4196" s="189"/>
      <c r="XCV4196" s="189"/>
      <c r="XCW4196" s="189"/>
      <c r="XCX4196" s="189"/>
      <c r="XCY4196" s="189"/>
      <c r="XCZ4196" s="189"/>
      <c r="XDA4196" s="189"/>
      <c r="XDB4196" s="189"/>
      <c r="XDC4196" s="189"/>
      <c r="XDD4196" s="189"/>
      <c r="XDE4196" s="189"/>
      <c r="XDF4196" s="189"/>
      <c r="XDG4196" s="189"/>
      <c r="XDH4196" s="189"/>
      <c r="XDI4196" s="189"/>
      <c r="XDJ4196" s="189"/>
      <c r="XDK4196" s="189"/>
      <c r="XDL4196" s="189"/>
      <c r="XDM4196" s="189"/>
      <c r="XDN4196" s="189"/>
      <c r="XDO4196" s="189"/>
      <c r="XDP4196" s="189"/>
      <c r="XDQ4196" s="189"/>
      <c r="XDR4196" s="189"/>
      <c r="XDS4196" s="189"/>
      <c r="XDT4196" s="189"/>
      <c r="XDU4196" s="189"/>
      <c r="XDV4196" s="189"/>
      <c r="XDW4196" s="189"/>
      <c r="XDX4196" s="189"/>
      <c r="XDY4196" s="189"/>
      <c r="XDZ4196" s="189"/>
      <c r="XEA4196" s="189"/>
      <c r="XEB4196" s="189"/>
      <c r="XEC4196" s="189"/>
      <c r="XED4196" s="189"/>
      <c r="XEE4196" s="189"/>
      <c r="XEF4196" s="189"/>
      <c r="XEG4196" s="189"/>
      <c r="XEH4196" s="189"/>
      <c r="XEI4196" s="189"/>
      <c r="XEJ4196" s="189"/>
      <c r="XEK4196" s="189"/>
      <c r="XEL4196" s="189"/>
      <c r="XEM4196" s="189"/>
      <c r="XEN4196" s="189"/>
      <c r="XEO4196" s="189"/>
      <c r="XEP4196" s="189"/>
      <c r="XEQ4196" s="189"/>
      <c r="XER4196" s="189"/>
      <c r="XES4196" s="189"/>
      <c r="XET4196" s="189"/>
      <c r="XEU4196" s="189"/>
      <c r="XEV4196" s="189"/>
      <c r="XEW4196" s="189"/>
      <c r="XEX4196" s="189"/>
      <c r="XEY4196" s="189"/>
      <c r="XEZ4196" s="189"/>
      <c r="XFA4196" s="189"/>
      <c r="XFB4196" s="189"/>
      <c r="XFC4196" s="189"/>
      <c r="XFD4196" s="189"/>
    </row>
    <row r="4200" spans="1:16384" s="2" customFormat="1" ht="13.2" x14ac:dyDescent="0.2">
      <c r="A4200" s="3"/>
      <c r="B4200" s="159"/>
      <c r="C4200" s="159"/>
      <c r="D4200" s="160"/>
      <c r="E4200" s="159"/>
      <c r="F4200" s="159"/>
      <c r="G4200" s="159"/>
      <c r="H4200" s="159"/>
      <c r="I4200" s="159"/>
      <c r="J4200" s="3"/>
      <c r="K4200" s="3"/>
      <c r="L4200" s="12"/>
      <c r="M4200" s="7"/>
      <c r="N4200" s="6"/>
      <c r="O4200" s="9"/>
    </row>
    <row r="4201" spans="1:16384" s="2" customFormat="1" ht="13.2" x14ac:dyDescent="0.2">
      <c r="A4201" s="3"/>
      <c r="B4201" s="3"/>
      <c r="C4201" s="3"/>
      <c r="D4201" s="18"/>
      <c r="E4201" s="3"/>
      <c r="F4201" s="3"/>
      <c r="G4201" s="3"/>
      <c r="H4201" s="3"/>
      <c r="I4201" s="3"/>
      <c r="J4201" s="3"/>
      <c r="K4201" s="3"/>
      <c r="L4201" s="12"/>
      <c r="M4201" s="7"/>
      <c r="N4201" s="6"/>
      <c r="O4201" s="9"/>
    </row>
    <row r="4202" spans="1:16384" s="2" customFormat="1" ht="13.2" x14ac:dyDescent="0.2">
      <c r="A4202" s="3"/>
      <c r="B4202" s="3"/>
      <c r="C4202" s="3"/>
      <c r="D4202" s="18"/>
      <c r="E4202" s="3"/>
      <c r="F4202" s="3"/>
      <c r="G4202" s="3"/>
      <c r="H4202" s="3"/>
      <c r="I4202" s="3"/>
      <c r="J4202" s="3"/>
      <c r="K4202" s="3"/>
      <c r="L4202" s="12"/>
      <c r="M4202" s="7"/>
      <c r="N4202" s="6"/>
      <c r="O4202" s="9"/>
    </row>
    <row r="4203" spans="1:16384" s="2" customFormat="1" ht="13.2" x14ac:dyDescent="0.2">
      <c r="A4203" s="3"/>
      <c r="B4203" s="3"/>
      <c r="C4203" s="3"/>
      <c r="D4203" s="18"/>
      <c r="E4203" s="3"/>
      <c r="F4203" s="3"/>
      <c r="G4203" s="3"/>
      <c r="H4203" s="3"/>
      <c r="I4203" s="3"/>
      <c r="J4203" s="3"/>
      <c r="K4203" s="3"/>
      <c r="L4203" s="12"/>
      <c r="M4203" s="7"/>
      <c r="N4203" s="6"/>
      <c r="O4203" s="9"/>
    </row>
    <row r="4204" spans="1:16384" s="2" customFormat="1" ht="13.2" x14ac:dyDescent="0.2">
      <c r="A4204" s="3"/>
      <c r="B4204" s="3"/>
      <c r="C4204" s="3"/>
      <c r="D4204" s="18"/>
      <c r="E4204" s="3"/>
      <c r="F4204" s="3"/>
      <c r="G4204" s="3"/>
      <c r="H4204" s="3"/>
      <c r="I4204" s="3"/>
      <c r="J4204" s="3"/>
      <c r="K4204" s="3"/>
      <c r="L4204" s="12"/>
      <c r="M4204" s="7"/>
      <c r="N4204" s="6"/>
      <c r="O4204" s="9"/>
    </row>
    <row r="4205" spans="1:16384" s="2" customFormat="1" ht="13.2" x14ac:dyDescent="0.2">
      <c r="A4205" s="3"/>
      <c r="B4205" s="3"/>
      <c r="C4205" s="3"/>
      <c r="D4205" s="18"/>
      <c r="E4205" s="3"/>
      <c r="F4205" s="3"/>
      <c r="G4205" s="3"/>
      <c r="H4205" s="3"/>
      <c r="I4205" s="3"/>
      <c r="J4205" s="3"/>
      <c r="K4205" s="3"/>
      <c r="L4205" s="12"/>
      <c r="M4205" s="7"/>
      <c r="N4205" s="6"/>
      <c r="O4205" s="9"/>
    </row>
    <row r="4206" spans="1:16384" s="2" customFormat="1" ht="13.2" x14ac:dyDescent="0.2">
      <c r="A4206" s="3"/>
      <c r="B4206" s="3"/>
      <c r="C4206" s="3"/>
      <c r="D4206" s="18"/>
      <c r="E4206" s="3"/>
      <c r="F4206" s="3"/>
      <c r="G4206" s="3"/>
      <c r="H4206" s="3"/>
      <c r="I4206" s="3"/>
      <c r="J4206" s="3"/>
      <c r="K4206" s="3"/>
      <c r="L4206" s="12"/>
      <c r="M4206" s="7"/>
      <c r="N4206" s="6"/>
      <c r="O4206" s="9"/>
    </row>
    <row r="4207" spans="1:16384" s="2" customFormat="1" ht="13.2" x14ac:dyDescent="0.2">
      <c r="A4207" s="3"/>
      <c r="B4207" s="3"/>
      <c r="C4207" s="3"/>
      <c r="D4207" s="18"/>
      <c r="E4207" s="3"/>
      <c r="F4207" s="3"/>
      <c r="G4207" s="3"/>
      <c r="H4207" s="3"/>
      <c r="I4207" s="3"/>
      <c r="J4207" s="3"/>
      <c r="K4207" s="3"/>
      <c r="L4207" s="12"/>
      <c r="M4207" s="7"/>
      <c r="N4207" s="6"/>
      <c r="O4207" s="9"/>
    </row>
    <row r="4208" spans="1:16384" s="2" customFormat="1" ht="13.2" x14ac:dyDescent="0.2">
      <c r="A4208" s="3"/>
      <c r="B4208" s="3"/>
      <c r="C4208" s="3"/>
      <c r="D4208" s="18"/>
      <c r="E4208" s="3"/>
      <c r="F4208" s="3"/>
      <c r="G4208" s="3"/>
      <c r="H4208" s="3"/>
      <c r="I4208" s="3"/>
      <c r="J4208" s="3"/>
      <c r="K4208" s="3"/>
      <c r="L4208" s="12"/>
      <c r="M4208" s="7"/>
      <c r="N4208" s="6"/>
      <c r="O4208" s="9"/>
    </row>
    <row r="4209" spans="1:15" s="2" customFormat="1" ht="13.2" x14ac:dyDescent="0.2">
      <c r="A4209" s="3"/>
      <c r="B4209" s="3"/>
      <c r="C4209" s="3"/>
      <c r="D4209" s="18"/>
      <c r="E4209" s="3"/>
      <c r="F4209" s="3"/>
      <c r="G4209" s="3"/>
      <c r="H4209" s="3"/>
      <c r="I4209" s="3"/>
      <c r="J4209" s="3"/>
      <c r="K4209" s="3"/>
      <c r="L4209" s="12"/>
      <c r="M4209" s="7"/>
      <c r="N4209" s="6"/>
      <c r="O4209" s="9"/>
    </row>
    <row r="4210" spans="1:15" s="2" customFormat="1" ht="13.2" x14ac:dyDescent="0.2">
      <c r="A4210" s="3"/>
      <c r="B4210" s="3"/>
      <c r="C4210" s="3"/>
      <c r="D4210" s="18"/>
      <c r="E4210" s="3"/>
      <c r="F4210" s="3"/>
      <c r="G4210" s="3"/>
      <c r="H4210" s="3"/>
      <c r="I4210" s="3"/>
      <c r="J4210" s="3"/>
      <c r="K4210" s="3"/>
      <c r="L4210" s="12"/>
      <c r="M4210" s="7"/>
      <c r="N4210" s="6"/>
      <c r="O4210" s="9"/>
    </row>
    <row r="4211" spans="1:15" s="2" customFormat="1" ht="13.2" x14ac:dyDescent="0.2">
      <c r="A4211" s="3"/>
      <c r="B4211" s="3"/>
      <c r="C4211" s="3"/>
      <c r="D4211" s="18"/>
      <c r="E4211" s="3"/>
      <c r="F4211" s="3"/>
      <c r="G4211" s="3"/>
      <c r="H4211" s="3"/>
      <c r="I4211" s="3"/>
      <c r="J4211" s="3"/>
      <c r="K4211" s="3"/>
      <c r="L4211" s="12"/>
      <c r="M4211" s="7"/>
      <c r="N4211" s="6"/>
      <c r="O4211" s="9"/>
    </row>
    <row r="4212" spans="1:15" s="2" customFormat="1" ht="13.2" x14ac:dyDescent="0.2">
      <c r="A4212" s="3"/>
      <c r="B4212" s="3"/>
      <c r="C4212" s="3"/>
      <c r="D4212" s="18"/>
      <c r="E4212" s="3"/>
      <c r="F4212" s="3"/>
      <c r="G4212" s="3"/>
      <c r="H4212" s="3"/>
      <c r="I4212" s="3"/>
      <c r="J4212" s="3"/>
      <c r="K4212" s="3"/>
      <c r="L4212" s="12"/>
      <c r="M4212" s="7"/>
      <c r="N4212" s="6"/>
      <c r="O4212" s="9"/>
    </row>
    <row r="4213" spans="1:15" s="2" customFormat="1" ht="13.2" x14ac:dyDescent="0.2">
      <c r="A4213" s="3"/>
      <c r="B4213" s="3"/>
      <c r="C4213" s="3"/>
      <c r="D4213" s="18"/>
      <c r="E4213" s="3"/>
      <c r="F4213" s="3"/>
      <c r="G4213" s="3"/>
      <c r="H4213" s="3"/>
      <c r="I4213" s="3"/>
      <c r="J4213" s="3"/>
      <c r="K4213" s="3"/>
      <c r="L4213" s="12"/>
      <c r="M4213" s="7"/>
      <c r="N4213" s="6"/>
      <c r="O4213" s="9"/>
    </row>
    <row r="4214" spans="1:15" s="2" customFormat="1" ht="13.2" x14ac:dyDescent="0.2">
      <c r="A4214" s="3"/>
      <c r="B4214" s="3"/>
      <c r="C4214" s="3"/>
      <c r="D4214" s="18"/>
      <c r="E4214" s="3"/>
      <c r="F4214" s="3"/>
      <c r="G4214" s="3"/>
      <c r="H4214" s="3"/>
      <c r="I4214" s="3"/>
      <c r="J4214" s="3"/>
      <c r="K4214" s="3"/>
      <c r="L4214" s="12"/>
      <c r="M4214" s="7"/>
      <c r="N4214" s="6"/>
      <c r="O4214" s="9"/>
    </row>
    <row r="4215" spans="1:15" s="2" customFormat="1" ht="13.2" x14ac:dyDescent="0.2">
      <c r="A4215" s="3"/>
      <c r="B4215" s="3"/>
      <c r="C4215" s="3"/>
      <c r="D4215" s="18"/>
      <c r="E4215" s="3"/>
      <c r="F4215" s="3"/>
      <c r="G4215" s="3"/>
      <c r="H4215" s="3"/>
      <c r="I4215" s="3"/>
      <c r="J4215" s="3"/>
      <c r="K4215" s="3"/>
      <c r="L4215" s="12"/>
      <c r="M4215" s="7"/>
      <c r="N4215" s="6"/>
      <c r="O4215" s="9"/>
    </row>
    <row r="4216" spans="1:15" s="2" customFormat="1" ht="13.2" x14ac:dyDescent="0.2">
      <c r="A4216" s="3"/>
      <c r="B4216" s="3"/>
      <c r="C4216" s="3"/>
      <c r="D4216" s="18"/>
      <c r="E4216" s="3"/>
      <c r="F4216" s="3"/>
      <c r="G4216" s="3"/>
      <c r="H4216" s="3"/>
      <c r="I4216" s="3"/>
      <c r="J4216" s="3"/>
      <c r="K4216" s="3"/>
      <c r="L4216" s="12"/>
      <c r="M4216" s="7"/>
      <c r="N4216" s="6"/>
      <c r="O4216" s="9"/>
    </row>
    <row r="4217" spans="1:15" s="2" customFormat="1" ht="13.2" x14ac:dyDescent="0.2">
      <c r="A4217" s="3"/>
      <c r="B4217" s="3"/>
      <c r="C4217" s="3"/>
      <c r="D4217" s="18"/>
      <c r="E4217" s="3"/>
      <c r="F4217" s="3"/>
      <c r="G4217" s="3"/>
      <c r="H4217" s="3"/>
      <c r="I4217" s="3"/>
      <c r="J4217" s="3"/>
      <c r="K4217" s="3"/>
      <c r="L4217" s="12"/>
      <c r="M4217" s="7"/>
      <c r="N4217" s="6"/>
      <c r="O4217" s="9"/>
    </row>
    <row r="4218" spans="1:15" s="2" customFormat="1" ht="13.2" x14ac:dyDescent="0.2">
      <c r="A4218" s="3"/>
      <c r="B4218" s="3"/>
      <c r="C4218" s="3"/>
      <c r="D4218" s="18"/>
      <c r="E4218" s="3"/>
      <c r="F4218" s="3"/>
      <c r="G4218" s="3"/>
      <c r="H4218" s="3"/>
      <c r="I4218" s="3"/>
      <c r="J4218" s="3"/>
      <c r="K4218" s="3"/>
      <c r="L4218" s="12"/>
      <c r="M4218" s="7"/>
      <c r="N4218" s="6"/>
      <c r="O4218" s="9"/>
    </row>
    <row r="4219" spans="1:15" s="2" customFormat="1" ht="13.2" x14ac:dyDescent="0.2">
      <c r="A4219" s="3"/>
      <c r="B4219" s="3"/>
      <c r="C4219" s="3"/>
      <c r="D4219" s="18"/>
      <c r="E4219" s="3"/>
      <c r="F4219" s="3"/>
      <c r="G4219" s="3"/>
      <c r="H4219" s="3"/>
      <c r="I4219" s="3"/>
      <c r="J4219" s="3"/>
      <c r="K4219" s="3"/>
      <c r="L4219" s="12"/>
      <c r="M4219" s="7"/>
      <c r="N4219" s="6"/>
      <c r="O4219" s="9"/>
    </row>
    <row r="4220" spans="1:15" s="2" customFormat="1" ht="13.2" x14ac:dyDescent="0.2">
      <c r="A4220" s="3"/>
      <c r="B4220" s="3"/>
      <c r="C4220" s="3"/>
      <c r="D4220" s="18"/>
      <c r="E4220" s="3"/>
      <c r="F4220" s="3"/>
      <c r="G4220" s="3"/>
      <c r="H4220" s="3"/>
      <c r="I4220" s="3"/>
      <c r="J4220" s="3"/>
      <c r="K4220" s="3"/>
      <c r="L4220" s="12"/>
      <c r="M4220" s="7"/>
      <c r="N4220" s="6"/>
      <c r="O4220" s="9"/>
    </row>
    <row r="4221" spans="1:15" s="2" customFormat="1" ht="13.2" x14ac:dyDescent="0.2">
      <c r="A4221" s="3"/>
      <c r="B4221" s="3"/>
      <c r="C4221" s="3"/>
      <c r="D4221" s="18"/>
      <c r="E4221" s="3"/>
      <c r="F4221" s="3"/>
      <c r="G4221" s="3"/>
      <c r="H4221" s="3"/>
      <c r="I4221" s="3"/>
      <c r="J4221" s="3"/>
      <c r="K4221" s="3"/>
      <c r="L4221" s="12"/>
      <c r="M4221" s="7"/>
      <c r="N4221" s="6"/>
      <c r="O4221" s="9"/>
    </row>
    <row r="4222" spans="1:15" s="2" customFormat="1" ht="13.2" x14ac:dyDescent="0.2">
      <c r="A4222" s="3"/>
      <c r="B4222" s="3"/>
      <c r="C4222" s="3"/>
      <c r="D4222" s="18"/>
      <c r="E4222" s="3"/>
      <c r="F4222" s="3"/>
      <c r="G4222" s="3"/>
      <c r="H4222" s="3"/>
      <c r="I4222" s="3"/>
      <c r="J4222" s="3"/>
      <c r="K4222" s="3"/>
      <c r="L4222" s="12"/>
      <c r="M4222" s="7"/>
      <c r="N4222" s="6"/>
      <c r="O4222" s="9"/>
    </row>
    <row r="4223" spans="1:15" s="2" customFormat="1" ht="13.2" x14ac:dyDescent="0.2">
      <c r="A4223" s="3"/>
      <c r="B4223" s="3"/>
      <c r="C4223" s="3"/>
      <c r="D4223" s="18"/>
      <c r="E4223" s="3"/>
      <c r="F4223" s="3"/>
      <c r="G4223" s="3"/>
      <c r="H4223" s="3"/>
      <c r="I4223" s="3"/>
      <c r="J4223" s="3"/>
      <c r="K4223" s="3"/>
      <c r="L4223" s="12"/>
      <c r="M4223" s="7"/>
      <c r="N4223" s="6"/>
      <c r="O4223" s="9"/>
    </row>
    <row r="4224" spans="1:15" s="2" customFormat="1" ht="13.2" x14ac:dyDescent="0.2">
      <c r="A4224" s="3"/>
      <c r="B4224" s="3"/>
      <c r="C4224" s="3"/>
      <c r="D4224" s="18"/>
      <c r="E4224" s="3"/>
      <c r="F4224" s="3"/>
      <c r="G4224" s="3"/>
      <c r="H4224" s="3"/>
      <c r="I4224" s="3"/>
      <c r="J4224" s="3"/>
      <c r="K4224" s="3"/>
      <c r="L4224" s="12"/>
      <c r="M4224" s="7"/>
      <c r="N4224" s="6"/>
      <c r="O4224" s="9"/>
    </row>
    <row r="4225" spans="1:15" s="2" customFormat="1" ht="13.2" x14ac:dyDescent="0.2">
      <c r="A4225" s="3"/>
      <c r="B4225" s="3"/>
      <c r="C4225" s="3"/>
      <c r="D4225" s="18"/>
      <c r="E4225" s="3"/>
      <c r="F4225" s="3"/>
      <c r="G4225" s="3"/>
      <c r="H4225" s="3"/>
      <c r="I4225" s="3"/>
      <c r="J4225" s="3"/>
      <c r="K4225" s="3"/>
      <c r="L4225" s="12"/>
      <c r="M4225" s="7"/>
      <c r="N4225" s="6"/>
      <c r="O4225" s="9"/>
    </row>
    <row r="4226" spans="1:15" s="2" customFormat="1" ht="13.2" x14ac:dyDescent="0.2">
      <c r="A4226" s="3"/>
      <c r="B4226" s="3"/>
      <c r="C4226" s="3"/>
      <c r="D4226" s="18"/>
      <c r="E4226" s="3"/>
      <c r="F4226" s="3"/>
      <c r="G4226" s="3"/>
      <c r="H4226" s="3"/>
      <c r="I4226" s="3"/>
      <c r="J4226" s="3"/>
      <c r="K4226" s="3"/>
      <c r="L4226" s="12"/>
      <c r="M4226" s="7"/>
      <c r="N4226" s="6"/>
      <c r="O4226" s="9"/>
    </row>
    <row r="4227" spans="1:15" s="2" customFormat="1" ht="13.2" x14ac:dyDescent="0.2">
      <c r="A4227" s="3"/>
      <c r="B4227" s="3"/>
      <c r="C4227" s="3"/>
      <c r="D4227" s="18"/>
      <c r="E4227" s="3"/>
      <c r="F4227" s="3"/>
      <c r="G4227" s="3"/>
      <c r="H4227" s="3"/>
      <c r="I4227" s="3"/>
      <c r="J4227" s="3"/>
      <c r="K4227" s="3"/>
      <c r="L4227" s="12"/>
      <c r="M4227" s="7"/>
      <c r="N4227" s="6"/>
      <c r="O4227" s="9"/>
    </row>
    <row r="4228" spans="1:15" s="2" customFormat="1" ht="13.2" x14ac:dyDescent="0.2">
      <c r="A4228" s="3"/>
      <c r="B4228" s="3"/>
      <c r="C4228" s="3"/>
      <c r="D4228" s="18"/>
      <c r="E4228" s="3"/>
      <c r="F4228" s="3"/>
      <c r="G4228" s="3"/>
      <c r="H4228" s="3"/>
      <c r="I4228" s="3"/>
      <c r="J4228" s="3"/>
      <c r="K4228" s="3"/>
      <c r="L4228" s="12"/>
      <c r="M4228" s="7"/>
      <c r="N4228" s="6"/>
      <c r="O4228" s="9"/>
    </row>
    <row r="4229" spans="1:15" s="2" customFormat="1" ht="13.2" x14ac:dyDescent="0.2">
      <c r="A4229" s="3"/>
      <c r="B4229" s="3"/>
      <c r="C4229" s="3"/>
      <c r="D4229" s="18"/>
      <c r="E4229" s="3"/>
      <c r="F4229" s="3"/>
      <c r="G4229" s="3"/>
      <c r="H4229" s="3"/>
      <c r="I4229" s="3"/>
      <c r="J4229" s="3"/>
      <c r="K4229" s="3"/>
      <c r="L4229" s="12"/>
      <c r="M4229" s="7"/>
      <c r="N4229" s="6"/>
      <c r="O4229" s="9"/>
    </row>
    <row r="4230" spans="1:15" s="2" customFormat="1" ht="13.2" x14ac:dyDescent="0.2">
      <c r="A4230" s="3"/>
      <c r="B4230" s="3"/>
      <c r="C4230" s="3"/>
      <c r="D4230" s="18"/>
      <c r="E4230" s="3"/>
      <c r="F4230" s="3"/>
      <c r="G4230" s="3"/>
      <c r="H4230" s="3"/>
      <c r="I4230" s="3"/>
      <c r="J4230" s="3"/>
      <c r="K4230" s="3"/>
      <c r="L4230" s="12"/>
      <c r="M4230" s="7"/>
      <c r="N4230" s="6"/>
      <c r="O4230" s="9"/>
    </row>
    <row r="4231" spans="1:15" s="2" customFormat="1" ht="13.2" x14ac:dyDescent="0.2">
      <c r="A4231" s="3"/>
      <c r="B4231" s="3"/>
      <c r="C4231" s="3"/>
      <c r="D4231" s="18"/>
      <c r="E4231" s="3"/>
      <c r="F4231" s="3"/>
      <c r="G4231" s="3"/>
      <c r="H4231" s="3"/>
      <c r="I4231" s="3"/>
      <c r="J4231" s="3"/>
      <c r="K4231" s="3"/>
      <c r="L4231" s="12"/>
      <c r="M4231" s="7"/>
      <c r="N4231" s="6"/>
      <c r="O4231" s="9"/>
    </row>
    <row r="4232" spans="1:15" s="2" customFormat="1" ht="13.2" x14ac:dyDescent="0.2">
      <c r="A4232" s="3"/>
      <c r="B4232" s="3"/>
      <c r="C4232" s="3"/>
      <c r="D4232" s="18"/>
      <c r="E4232" s="3"/>
      <c r="F4232" s="3"/>
      <c r="G4232" s="3"/>
      <c r="H4232" s="3"/>
      <c r="I4232" s="3"/>
      <c r="J4232" s="3"/>
      <c r="K4232" s="3"/>
      <c r="L4232" s="12"/>
      <c r="M4232" s="7"/>
      <c r="N4232" s="6"/>
      <c r="O4232" s="9"/>
    </row>
    <row r="4233" spans="1:15" s="2" customFormat="1" ht="13.2" x14ac:dyDescent="0.2">
      <c r="A4233" s="3"/>
      <c r="B4233" s="3"/>
      <c r="C4233" s="3"/>
      <c r="D4233" s="18"/>
      <c r="E4233" s="3"/>
      <c r="F4233" s="3"/>
      <c r="G4233" s="3"/>
      <c r="H4233" s="3"/>
      <c r="I4233" s="3"/>
      <c r="J4233" s="3"/>
      <c r="K4233" s="3"/>
      <c r="L4233" s="12"/>
      <c r="M4233" s="7"/>
      <c r="N4233" s="6"/>
      <c r="O4233" s="9"/>
    </row>
    <row r="4234" spans="1:15" s="2" customFormat="1" ht="13.2" x14ac:dyDescent="0.2">
      <c r="A4234" s="3"/>
      <c r="B4234" s="3"/>
      <c r="C4234" s="3"/>
      <c r="D4234" s="18"/>
      <c r="E4234" s="3"/>
      <c r="F4234" s="3"/>
      <c r="G4234" s="3"/>
      <c r="H4234" s="3"/>
      <c r="I4234" s="3"/>
      <c r="J4234" s="3"/>
      <c r="K4234" s="3"/>
      <c r="L4234" s="12"/>
      <c r="M4234" s="7"/>
      <c r="N4234" s="6"/>
      <c r="O4234" s="9"/>
    </row>
    <row r="4235" spans="1:15" s="2" customFormat="1" ht="13.2" x14ac:dyDescent="0.2">
      <c r="A4235" s="3"/>
      <c r="B4235" s="3"/>
      <c r="C4235" s="3"/>
      <c r="D4235" s="18"/>
      <c r="E4235" s="3"/>
      <c r="F4235" s="3"/>
      <c r="G4235" s="3"/>
      <c r="H4235" s="3"/>
      <c r="I4235" s="3"/>
      <c r="J4235" s="3"/>
      <c r="K4235" s="3"/>
      <c r="L4235" s="12"/>
      <c r="M4235" s="7"/>
      <c r="N4235" s="6"/>
      <c r="O4235" s="9"/>
    </row>
    <row r="4236" spans="1:15" s="2" customFormat="1" ht="13.2" x14ac:dyDescent="0.2">
      <c r="A4236" s="3"/>
      <c r="B4236" s="3"/>
      <c r="C4236" s="3"/>
      <c r="D4236" s="18"/>
      <c r="E4236" s="3"/>
      <c r="F4236" s="3"/>
      <c r="G4236" s="3"/>
      <c r="H4236" s="3"/>
      <c r="I4236" s="3"/>
      <c r="J4236" s="3"/>
      <c r="K4236" s="3"/>
      <c r="L4236" s="12"/>
      <c r="M4236" s="7"/>
      <c r="N4236" s="6"/>
      <c r="O4236" s="9"/>
    </row>
    <row r="4237" spans="1:15" s="2" customFormat="1" ht="13.2" x14ac:dyDescent="0.2">
      <c r="A4237" s="3"/>
      <c r="B4237" s="3"/>
      <c r="C4237" s="3"/>
      <c r="D4237" s="18"/>
      <c r="E4237" s="3"/>
      <c r="F4237" s="3"/>
      <c r="G4237" s="3"/>
      <c r="H4237" s="3"/>
      <c r="I4237" s="3"/>
      <c r="J4237" s="3"/>
      <c r="K4237" s="3"/>
      <c r="L4237" s="12"/>
      <c r="M4237" s="7"/>
      <c r="N4237" s="6"/>
      <c r="O4237" s="9"/>
    </row>
    <row r="4238" spans="1:15" s="2" customFormat="1" ht="13.2" x14ac:dyDescent="0.2">
      <c r="A4238" s="3"/>
      <c r="B4238" s="3"/>
      <c r="C4238" s="3"/>
      <c r="D4238" s="18"/>
      <c r="E4238" s="3"/>
      <c r="F4238" s="3"/>
      <c r="G4238" s="3"/>
      <c r="H4238" s="3"/>
      <c r="I4238" s="3"/>
      <c r="J4238" s="3"/>
      <c r="K4238" s="3"/>
      <c r="L4238" s="12"/>
      <c r="M4238" s="7"/>
      <c r="N4238" s="6"/>
      <c r="O4238" s="9"/>
    </row>
    <row r="4239" spans="1:15" s="2" customFormat="1" ht="13.2" x14ac:dyDescent="0.2">
      <c r="A4239" s="3"/>
      <c r="B4239" s="3"/>
      <c r="C4239" s="3"/>
      <c r="D4239" s="18"/>
      <c r="E4239" s="3"/>
      <c r="F4239" s="3"/>
      <c r="G4239" s="3"/>
      <c r="H4239" s="3"/>
      <c r="I4239" s="3"/>
      <c r="J4239" s="3"/>
      <c r="K4239" s="3"/>
      <c r="L4239" s="12"/>
      <c r="M4239" s="7"/>
      <c r="N4239" s="6"/>
      <c r="O4239" s="9"/>
    </row>
    <row r="4240" spans="1:15" s="2" customFormat="1" ht="13.2" x14ac:dyDescent="0.2">
      <c r="A4240" s="3"/>
      <c r="B4240" s="3"/>
      <c r="C4240" s="3"/>
      <c r="D4240" s="18"/>
      <c r="E4240" s="3"/>
      <c r="F4240" s="3"/>
      <c r="G4240" s="3"/>
      <c r="H4240" s="3"/>
      <c r="I4240" s="3"/>
      <c r="J4240" s="3"/>
      <c r="K4240" s="3"/>
      <c r="L4240" s="12"/>
      <c r="M4240" s="7"/>
      <c r="N4240" s="6"/>
      <c r="O4240" s="9"/>
    </row>
    <row r="4241" spans="1:15" s="2" customFormat="1" ht="13.2" x14ac:dyDescent="0.2">
      <c r="A4241" s="3"/>
      <c r="B4241" s="3"/>
      <c r="C4241" s="3"/>
      <c r="D4241" s="18"/>
      <c r="E4241" s="3"/>
      <c r="F4241" s="3"/>
      <c r="G4241" s="3"/>
      <c r="H4241" s="3"/>
      <c r="I4241" s="3"/>
      <c r="J4241" s="3"/>
      <c r="K4241" s="3"/>
      <c r="L4241" s="12"/>
      <c r="M4241" s="7"/>
      <c r="N4241" s="6"/>
      <c r="O4241" s="9"/>
    </row>
    <row r="4242" spans="1:15" s="2" customFormat="1" ht="13.2" x14ac:dyDescent="0.2">
      <c r="A4242" s="3"/>
      <c r="B4242" s="3"/>
      <c r="C4242" s="3"/>
      <c r="D4242" s="18"/>
      <c r="E4242" s="3"/>
      <c r="F4242" s="3"/>
      <c r="G4242" s="3"/>
      <c r="H4242" s="3"/>
      <c r="I4242" s="3"/>
      <c r="J4242" s="3"/>
      <c r="K4242" s="3"/>
      <c r="L4242" s="12"/>
      <c r="M4242" s="7"/>
      <c r="N4242" s="6"/>
      <c r="O4242" s="9"/>
    </row>
    <row r="4243" spans="1:15" s="2" customFormat="1" ht="13.2" x14ac:dyDescent="0.2">
      <c r="A4243" s="3"/>
      <c r="B4243" s="3"/>
      <c r="C4243" s="3"/>
      <c r="D4243" s="18"/>
      <c r="E4243" s="3"/>
      <c r="F4243" s="3"/>
      <c r="G4243" s="3"/>
      <c r="H4243" s="3"/>
      <c r="I4243" s="3"/>
      <c r="J4243" s="3"/>
      <c r="K4243" s="3"/>
      <c r="L4243" s="12"/>
      <c r="M4243" s="7"/>
      <c r="N4243" s="6"/>
      <c r="O4243" s="9"/>
    </row>
    <row r="4244" spans="1:15" s="2" customFormat="1" ht="13.2" x14ac:dyDescent="0.2">
      <c r="A4244" s="3"/>
      <c r="B4244" s="3"/>
      <c r="C4244" s="3"/>
      <c r="D4244" s="18"/>
      <c r="E4244" s="3"/>
      <c r="F4244" s="3"/>
      <c r="G4244" s="3"/>
      <c r="H4244" s="3"/>
      <c r="I4244" s="3"/>
      <c r="J4244" s="3"/>
      <c r="K4244" s="3"/>
      <c r="L4244" s="12"/>
      <c r="M4244" s="7"/>
      <c r="N4244" s="6"/>
      <c r="O4244" s="9"/>
    </row>
    <row r="4245" spans="1:15" s="2" customFormat="1" ht="13.2" x14ac:dyDescent="0.2">
      <c r="A4245" s="3"/>
      <c r="B4245" s="3"/>
      <c r="C4245" s="3"/>
      <c r="D4245" s="18"/>
      <c r="E4245" s="3"/>
      <c r="F4245" s="3"/>
      <c r="G4245" s="3"/>
      <c r="H4245" s="3"/>
      <c r="I4245" s="3"/>
      <c r="J4245" s="3"/>
      <c r="K4245" s="3"/>
      <c r="L4245" s="12"/>
      <c r="M4245" s="7"/>
      <c r="N4245" s="6"/>
      <c r="O4245" s="9"/>
    </row>
    <row r="4246" spans="1:15" s="2" customFormat="1" ht="13.2" x14ac:dyDescent="0.2">
      <c r="A4246" s="3"/>
      <c r="B4246" s="3"/>
      <c r="C4246" s="3"/>
      <c r="D4246" s="18"/>
      <c r="E4246" s="3"/>
      <c r="F4246" s="3"/>
      <c r="G4246" s="3"/>
      <c r="H4246" s="3"/>
      <c r="I4246" s="3"/>
      <c r="J4246" s="3"/>
      <c r="K4246" s="3"/>
      <c r="L4246" s="12"/>
      <c r="M4246" s="7"/>
      <c r="N4246" s="6"/>
      <c r="O4246" s="9"/>
    </row>
    <row r="4247" spans="1:15" s="2" customFormat="1" ht="13.2" x14ac:dyDescent="0.2">
      <c r="A4247" s="3"/>
      <c r="B4247" s="3"/>
      <c r="C4247" s="3"/>
      <c r="D4247" s="18"/>
      <c r="E4247" s="3"/>
      <c r="F4247" s="3"/>
      <c r="G4247" s="3"/>
      <c r="H4247" s="3"/>
      <c r="I4247" s="3"/>
      <c r="J4247" s="3"/>
      <c r="K4247" s="3"/>
      <c r="L4247" s="12"/>
      <c r="M4247" s="7"/>
      <c r="N4247" s="6"/>
      <c r="O4247" s="9"/>
    </row>
    <row r="4248" spans="1:15" s="2" customFormat="1" ht="13.2" x14ac:dyDescent="0.2">
      <c r="A4248" s="3"/>
      <c r="B4248" s="3"/>
      <c r="C4248" s="3"/>
      <c r="D4248" s="18"/>
      <c r="E4248" s="3"/>
      <c r="F4248" s="3"/>
      <c r="G4248" s="3"/>
      <c r="H4248" s="3"/>
      <c r="I4248" s="3"/>
      <c r="J4248" s="3"/>
      <c r="K4248" s="3"/>
      <c r="L4248" s="12"/>
      <c r="M4248" s="7"/>
      <c r="N4248" s="6"/>
      <c r="O4248" s="9"/>
    </row>
    <row r="4249" spans="1:15" s="2" customFormat="1" ht="13.2" x14ac:dyDescent="0.2">
      <c r="A4249" s="3"/>
      <c r="B4249" s="3"/>
      <c r="C4249" s="3"/>
      <c r="D4249" s="18"/>
      <c r="E4249" s="3"/>
      <c r="F4249" s="3"/>
      <c r="G4249" s="3"/>
      <c r="H4249" s="3"/>
      <c r="I4249" s="3"/>
      <c r="J4249" s="3"/>
      <c r="K4249" s="3"/>
      <c r="L4249" s="12"/>
      <c r="M4249" s="7"/>
      <c r="N4249" s="6"/>
      <c r="O4249" s="9"/>
    </row>
    <row r="4250" spans="1:15" s="2" customFormat="1" ht="13.2" x14ac:dyDescent="0.2">
      <c r="A4250" s="3"/>
      <c r="B4250" s="3"/>
      <c r="C4250" s="3"/>
      <c r="D4250" s="18"/>
      <c r="E4250" s="3"/>
      <c r="F4250" s="3"/>
      <c r="G4250" s="3"/>
      <c r="H4250" s="3"/>
      <c r="I4250" s="3"/>
      <c r="J4250" s="3"/>
      <c r="K4250" s="3"/>
      <c r="L4250" s="12"/>
      <c r="M4250" s="7"/>
      <c r="N4250" s="6"/>
      <c r="O4250" s="9"/>
    </row>
    <row r="4251" spans="1:15" s="2" customFormat="1" ht="13.2" x14ac:dyDescent="0.2">
      <c r="A4251" s="3"/>
      <c r="B4251" s="3"/>
      <c r="C4251" s="3"/>
      <c r="D4251" s="18"/>
      <c r="E4251" s="3"/>
      <c r="F4251" s="3"/>
      <c r="G4251" s="3"/>
      <c r="H4251" s="3"/>
      <c r="I4251" s="3"/>
      <c r="J4251" s="3"/>
      <c r="K4251" s="3"/>
      <c r="L4251" s="12"/>
      <c r="M4251" s="7"/>
      <c r="N4251" s="6"/>
      <c r="O4251" s="9"/>
    </row>
    <row r="4252" spans="1:15" s="2" customFormat="1" ht="13.2" x14ac:dyDescent="0.2">
      <c r="A4252" s="3"/>
      <c r="B4252" s="3"/>
      <c r="C4252" s="3"/>
      <c r="D4252" s="18"/>
      <c r="E4252" s="3"/>
      <c r="F4252" s="3"/>
      <c r="G4252" s="3"/>
      <c r="H4252" s="3"/>
      <c r="I4252" s="3"/>
      <c r="J4252" s="3"/>
      <c r="K4252" s="3"/>
      <c r="L4252" s="12"/>
      <c r="M4252" s="7"/>
      <c r="N4252" s="6"/>
      <c r="O4252" s="9"/>
    </row>
    <row r="4253" spans="1:15" s="2" customFormat="1" ht="13.2" x14ac:dyDescent="0.2">
      <c r="A4253" s="3"/>
      <c r="B4253" s="3"/>
      <c r="C4253" s="3"/>
      <c r="D4253" s="18"/>
      <c r="E4253" s="3"/>
      <c r="F4253" s="3"/>
      <c r="G4253" s="3"/>
      <c r="H4253" s="3"/>
      <c r="I4253" s="3"/>
      <c r="J4253" s="3"/>
      <c r="K4253" s="3"/>
      <c r="L4253" s="12"/>
      <c r="M4253" s="7"/>
      <c r="N4253" s="6"/>
      <c r="O4253" s="9"/>
    </row>
    <row r="4254" spans="1:15" s="2" customFormat="1" ht="13.2" x14ac:dyDescent="0.2">
      <c r="A4254" s="3"/>
      <c r="B4254" s="3"/>
      <c r="C4254" s="3"/>
      <c r="D4254" s="18"/>
      <c r="E4254" s="3"/>
      <c r="F4254" s="3"/>
      <c r="G4254" s="3"/>
      <c r="H4254" s="3"/>
      <c r="I4254" s="3"/>
      <c r="J4254" s="3"/>
      <c r="K4254" s="3"/>
      <c r="L4254" s="12"/>
      <c r="M4254" s="7"/>
      <c r="N4254" s="6"/>
      <c r="O4254" s="9"/>
    </row>
    <row r="4255" spans="1:15" s="2" customFormat="1" ht="13.2" x14ac:dyDescent="0.2">
      <c r="A4255" s="3"/>
      <c r="B4255" s="3"/>
      <c r="C4255" s="3"/>
      <c r="D4255" s="18"/>
      <c r="E4255" s="3"/>
      <c r="F4255" s="3"/>
      <c r="G4255" s="3"/>
      <c r="H4255" s="3"/>
      <c r="I4255" s="3"/>
      <c r="J4255" s="3"/>
      <c r="K4255" s="3"/>
      <c r="L4255" s="12"/>
      <c r="M4255" s="7"/>
      <c r="N4255" s="6"/>
      <c r="O4255" s="9"/>
    </row>
    <row r="4256" spans="1:15" s="2" customFormat="1" ht="13.2" x14ac:dyDescent="0.2">
      <c r="A4256" s="3"/>
      <c r="B4256" s="3"/>
      <c r="C4256" s="3"/>
      <c r="D4256" s="18"/>
      <c r="E4256" s="3"/>
      <c r="F4256" s="3"/>
      <c r="G4256" s="3"/>
      <c r="H4256" s="3"/>
      <c r="I4256" s="3"/>
      <c r="J4256" s="3"/>
      <c r="K4256" s="3"/>
      <c r="L4256" s="12"/>
      <c r="M4256" s="7"/>
      <c r="N4256" s="6"/>
      <c r="O4256" s="9"/>
    </row>
    <row r="4257" spans="1:15" s="2" customFormat="1" ht="13.2" x14ac:dyDescent="0.2">
      <c r="A4257" s="3"/>
      <c r="B4257" s="3"/>
      <c r="C4257" s="3"/>
      <c r="D4257" s="18"/>
      <c r="E4257" s="3"/>
      <c r="F4257" s="3"/>
      <c r="G4257" s="3"/>
      <c r="H4257" s="3"/>
      <c r="I4257" s="3"/>
      <c r="J4257" s="3"/>
      <c r="K4257" s="3"/>
      <c r="L4257" s="12"/>
      <c r="M4257" s="7"/>
      <c r="N4257" s="6"/>
      <c r="O4257" s="9"/>
    </row>
    <row r="4258" spans="1:15" s="2" customFormat="1" ht="13.2" x14ac:dyDescent="0.2">
      <c r="A4258" s="3"/>
      <c r="B4258" s="3"/>
      <c r="C4258" s="3"/>
      <c r="D4258" s="18"/>
      <c r="E4258" s="3"/>
      <c r="F4258" s="3"/>
      <c r="G4258" s="3"/>
      <c r="H4258" s="3"/>
      <c r="I4258" s="3"/>
      <c r="J4258" s="3"/>
      <c r="K4258" s="3"/>
      <c r="L4258" s="12"/>
      <c r="M4258" s="7"/>
      <c r="N4258" s="6"/>
      <c r="O4258" s="9"/>
    </row>
    <row r="4259" spans="1:15" s="2" customFormat="1" ht="13.2" x14ac:dyDescent="0.2">
      <c r="A4259" s="3"/>
      <c r="B4259" s="3"/>
      <c r="C4259" s="3"/>
      <c r="D4259" s="18"/>
      <c r="E4259" s="3"/>
      <c r="F4259" s="3"/>
      <c r="G4259" s="3"/>
      <c r="H4259" s="3"/>
      <c r="I4259" s="3"/>
      <c r="J4259" s="3"/>
      <c r="K4259" s="3"/>
      <c r="L4259" s="12"/>
      <c r="M4259" s="7"/>
      <c r="N4259" s="6"/>
      <c r="O4259" s="9"/>
    </row>
    <row r="4260" spans="1:15" s="2" customFormat="1" ht="13.2" x14ac:dyDescent="0.2">
      <c r="A4260" s="3"/>
      <c r="B4260" s="3"/>
      <c r="C4260" s="3"/>
      <c r="D4260" s="18"/>
      <c r="E4260" s="3"/>
      <c r="F4260" s="3"/>
      <c r="G4260" s="3"/>
      <c r="H4260" s="3"/>
      <c r="I4260" s="3"/>
      <c r="J4260" s="3"/>
      <c r="K4260" s="3"/>
      <c r="L4260" s="12"/>
      <c r="M4260" s="7"/>
      <c r="N4260" s="6"/>
      <c r="O4260" s="9"/>
    </row>
    <row r="4261" spans="1:15" s="2" customFormat="1" ht="13.2" x14ac:dyDescent="0.2">
      <c r="A4261" s="3"/>
      <c r="B4261" s="3"/>
      <c r="C4261" s="3"/>
      <c r="D4261" s="18"/>
      <c r="E4261" s="3"/>
      <c r="F4261" s="3"/>
      <c r="G4261" s="3"/>
      <c r="H4261" s="3"/>
      <c r="I4261" s="3"/>
      <c r="J4261" s="3"/>
      <c r="K4261" s="3"/>
      <c r="L4261" s="12"/>
      <c r="M4261" s="7"/>
      <c r="N4261" s="6"/>
      <c r="O4261" s="9"/>
    </row>
    <row r="4262" spans="1:15" s="2" customFormat="1" ht="13.2" x14ac:dyDescent="0.2">
      <c r="A4262" s="3"/>
      <c r="B4262" s="3"/>
      <c r="C4262" s="3"/>
      <c r="D4262" s="18"/>
      <c r="E4262" s="3"/>
      <c r="F4262" s="3"/>
      <c r="G4262" s="3"/>
      <c r="H4262" s="3"/>
      <c r="I4262" s="3"/>
      <c r="J4262" s="3"/>
      <c r="K4262" s="3"/>
      <c r="L4262" s="12"/>
      <c r="M4262" s="7"/>
      <c r="N4262" s="6"/>
      <c r="O4262" s="9"/>
    </row>
    <row r="4263" spans="1:15" s="2" customFormat="1" ht="13.2" x14ac:dyDescent="0.2">
      <c r="A4263" s="3"/>
      <c r="B4263" s="3"/>
      <c r="C4263" s="3"/>
      <c r="D4263" s="18"/>
      <c r="E4263" s="3"/>
      <c r="F4263" s="3"/>
      <c r="G4263" s="3"/>
      <c r="H4263" s="3"/>
      <c r="I4263" s="3"/>
      <c r="J4263" s="3"/>
      <c r="K4263" s="3"/>
      <c r="L4263" s="12"/>
      <c r="M4263" s="7"/>
      <c r="N4263" s="6"/>
      <c r="O4263" s="9"/>
    </row>
    <row r="4264" spans="1:15" s="2" customFormat="1" ht="13.2" x14ac:dyDescent="0.2">
      <c r="A4264" s="3"/>
      <c r="B4264" s="3"/>
      <c r="C4264" s="3"/>
      <c r="D4264" s="18"/>
      <c r="E4264" s="3"/>
      <c r="F4264" s="3"/>
      <c r="G4264" s="3"/>
      <c r="H4264" s="3"/>
      <c r="I4264" s="3"/>
      <c r="J4264" s="3"/>
      <c r="K4264" s="3"/>
      <c r="L4264" s="12"/>
      <c r="M4264" s="7"/>
      <c r="N4264" s="6"/>
      <c r="O4264" s="9"/>
    </row>
    <row r="4265" spans="1:15" s="2" customFormat="1" ht="13.2" x14ac:dyDescent="0.2">
      <c r="A4265" s="3"/>
      <c r="B4265" s="3"/>
      <c r="C4265" s="3"/>
      <c r="D4265" s="18"/>
      <c r="E4265" s="3"/>
      <c r="F4265" s="3"/>
      <c r="G4265" s="3"/>
      <c r="H4265" s="3"/>
      <c r="I4265" s="3"/>
      <c r="J4265" s="3"/>
      <c r="K4265" s="3"/>
      <c r="L4265" s="12"/>
      <c r="M4265" s="7"/>
      <c r="N4265" s="6"/>
      <c r="O4265" s="9"/>
    </row>
    <row r="4266" spans="1:15" s="2" customFormat="1" ht="13.2" x14ac:dyDescent="0.2">
      <c r="A4266" s="3"/>
      <c r="B4266" s="3"/>
      <c r="C4266" s="3"/>
      <c r="D4266" s="18"/>
      <c r="E4266" s="3"/>
      <c r="F4266" s="3"/>
      <c r="G4266" s="3"/>
      <c r="H4266" s="3"/>
      <c r="I4266" s="3"/>
      <c r="J4266" s="3"/>
      <c r="K4266" s="3"/>
      <c r="L4266" s="12"/>
      <c r="M4266" s="7"/>
      <c r="N4266" s="6"/>
      <c r="O4266" s="9"/>
    </row>
    <row r="4267" spans="1:15" s="2" customFormat="1" ht="13.2" x14ac:dyDescent="0.2">
      <c r="A4267" s="3"/>
      <c r="B4267" s="3"/>
      <c r="C4267" s="3"/>
      <c r="D4267" s="18"/>
      <c r="E4267" s="3"/>
      <c r="F4267" s="3"/>
      <c r="G4267" s="3"/>
      <c r="H4267" s="3"/>
      <c r="I4267" s="3"/>
      <c r="J4267" s="3"/>
      <c r="K4267" s="3"/>
      <c r="L4267" s="12"/>
      <c r="M4267" s="7"/>
      <c r="N4267" s="6"/>
      <c r="O4267" s="9"/>
    </row>
    <row r="4268" spans="1:15" s="2" customFormat="1" ht="13.2" x14ac:dyDescent="0.2">
      <c r="A4268" s="3"/>
      <c r="B4268" s="3"/>
      <c r="C4268" s="3"/>
      <c r="D4268" s="18"/>
      <c r="E4268" s="3"/>
      <c r="F4268" s="3"/>
      <c r="G4268" s="3"/>
      <c r="H4268" s="3"/>
      <c r="I4268" s="3"/>
      <c r="J4268" s="3"/>
      <c r="K4268" s="3"/>
      <c r="L4268" s="12"/>
      <c r="M4268" s="7"/>
      <c r="N4268" s="6"/>
      <c r="O4268" s="9"/>
    </row>
    <row r="4269" spans="1:15" s="2" customFormat="1" ht="13.2" x14ac:dyDescent="0.2">
      <c r="A4269" s="3"/>
      <c r="B4269" s="3"/>
      <c r="C4269" s="3"/>
      <c r="D4269" s="18"/>
      <c r="E4269" s="3"/>
      <c r="F4269" s="3"/>
      <c r="G4269" s="3"/>
      <c r="H4269" s="3"/>
      <c r="I4269" s="3"/>
      <c r="J4269" s="3"/>
      <c r="K4269" s="3"/>
      <c r="L4269" s="12"/>
      <c r="M4269" s="7"/>
      <c r="N4269" s="6"/>
      <c r="O4269" s="9"/>
    </row>
    <row r="4270" spans="1:15" s="2" customFormat="1" ht="13.2" x14ac:dyDescent="0.2">
      <c r="A4270" s="3"/>
      <c r="B4270" s="3"/>
      <c r="C4270" s="3"/>
      <c r="D4270" s="18"/>
      <c r="E4270" s="3"/>
      <c r="F4270" s="3"/>
      <c r="G4270" s="3"/>
      <c r="H4270" s="3"/>
      <c r="I4270" s="3"/>
      <c r="J4270" s="3"/>
      <c r="K4270" s="3"/>
      <c r="L4270" s="12"/>
      <c r="M4270" s="7"/>
      <c r="N4270" s="6"/>
      <c r="O4270" s="9"/>
    </row>
    <row r="4271" spans="1:15" s="2" customFormat="1" ht="13.2" x14ac:dyDescent="0.2">
      <c r="A4271" s="3"/>
      <c r="B4271" s="3"/>
      <c r="C4271" s="3"/>
      <c r="D4271" s="18"/>
      <c r="E4271" s="3"/>
      <c r="F4271" s="3"/>
      <c r="G4271" s="3"/>
      <c r="H4271" s="3"/>
      <c r="I4271" s="3"/>
      <c r="J4271" s="3"/>
      <c r="K4271" s="3"/>
      <c r="L4271" s="12"/>
      <c r="M4271" s="7"/>
      <c r="N4271" s="6"/>
      <c r="O4271" s="9"/>
    </row>
    <row r="4272" spans="1:15" s="2" customFormat="1" ht="13.2" x14ac:dyDescent="0.2">
      <c r="A4272" s="3"/>
      <c r="B4272" s="3"/>
      <c r="C4272" s="3"/>
      <c r="D4272" s="18"/>
      <c r="E4272" s="3"/>
      <c r="F4272" s="3"/>
      <c r="G4272" s="3"/>
      <c r="H4272" s="3"/>
      <c r="I4272" s="3"/>
      <c r="J4272" s="3"/>
      <c r="K4272" s="3"/>
      <c r="L4272" s="12"/>
      <c r="M4272" s="7"/>
      <c r="N4272" s="6"/>
      <c r="O4272" s="9"/>
    </row>
    <row r="4273" spans="1:15" s="2" customFormat="1" ht="13.2" x14ac:dyDescent="0.2">
      <c r="A4273" s="3"/>
      <c r="B4273" s="3"/>
      <c r="C4273" s="3"/>
      <c r="D4273" s="18"/>
      <c r="E4273" s="3"/>
      <c r="F4273" s="3"/>
      <c r="G4273" s="3"/>
      <c r="H4273" s="3"/>
      <c r="I4273" s="3"/>
      <c r="J4273" s="3"/>
      <c r="K4273" s="3"/>
      <c r="L4273" s="12"/>
      <c r="M4273" s="7"/>
      <c r="N4273" s="6"/>
      <c r="O4273" s="9"/>
    </row>
    <row r="4274" spans="1:15" s="2" customFormat="1" ht="13.2" x14ac:dyDescent="0.2">
      <c r="A4274" s="3"/>
      <c r="B4274" s="3"/>
      <c r="C4274" s="3"/>
      <c r="D4274" s="18"/>
      <c r="E4274" s="3"/>
      <c r="F4274" s="3"/>
      <c r="G4274" s="3"/>
      <c r="H4274" s="3"/>
      <c r="I4274" s="3"/>
      <c r="J4274" s="3"/>
      <c r="K4274" s="3"/>
      <c r="L4274" s="12"/>
      <c r="M4274" s="7"/>
      <c r="N4274" s="6"/>
      <c r="O4274" s="9"/>
    </row>
    <row r="4275" spans="1:15" s="2" customFormat="1" ht="13.2" x14ac:dyDescent="0.2">
      <c r="A4275" s="3"/>
      <c r="B4275" s="3"/>
      <c r="C4275" s="3"/>
      <c r="D4275" s="18"/>
      <c r="E4275" s="3"/>
      <c r="F4275" s="3"/>
      <c r="G4275" s="3"/>
      <c r="H4275" s="3"/>
      <c r="I4275" s="3"/>
      <c r="J4275" s="3"/>
      <c r="K4275" s="3"/>
      <c r="L4275" s="12"/>
      <c r="M4275" s="7"/>
      <c r="N4275" s="6"/>
      <c r="O4275" s="9"/>
    </row>
    <row r="4276" spans="1:15" s="2" customFormat="1" ht="13.2" x14ac:dyDescent="0.2">
      <c r="A4276" s="3"/>
      <c r="B4276" s="3"/>
      <c r="C4276" s="3"/>
      <c r="D4276" s="18"/>
      <c r="E4276" s="3"/>
      <c r="F4276" s="3"/>
      <c r="G4276" s="3"/>
      <c r="H4276" s="3"/>
      <c r="I4276" s="3"/>
      <c r="J4276" s="3"/>
      <c r="K4276" s="3"/>
      <c r="L4276" s="12"/>
      <c r="M4276" s="7"/>
      <c r="N4276" s="6"/>
      <c r="O4276" s="9"/>
    </row>
    <row r="4277" spans="1:15" s="2" customFormat="1" ht="13.2" x14ac:dyDescent="0.2">
      <c r="A4277" s="3"/>
      <c r="B4277" s="3"/>
      <c r="C4277" s="3"/>
      <c r="D4277" s="18"/>
      <c r="E4277" s="3"/>
      <c r="F4277" s="3"/>
      <c r="G4277" s="3"/>
      <c r="H4277" s="3"/>
      <c r="I4277" s="3"/>
      <c r="J4277" s="3"/>
      <c r="K4277" s="3"/>
      <c r="L4277" s="12"/>
      <c r="M4277" s="7"/>
      <c r="N4277" s="6"/>
      <c r="O4277" s="9"/>
    </row>
    <row r="4278" spans="1:15" s="2" customFormat="1" ht="13.2" x14ac:dyDescent="0.2">
      <c r="A4278" s="3"/>
      <c r="B4278" s="3"/>
      <c r="C4278" s="3"/>
      <c r="D4278" s="18"/>
      <c r="E4278" s="3"/>
      <c r="F4278" s="3"/>
      <c r="G4278" s="3"/>
      <c r="H4278" s="3"/>
      <c r="I4278" s="3"/>
      <c r="J4278" s="3"/>
      <c r="K4278" s="3"/>
      <c r="L4278" s="12"/>
      <c r="M4278" s="7"/>
      <c r="N4278" s="6"/>
      <c r="O4278" s="9"/>
    </row>
    <row r="4279" spans="1:15" s="2" customFormat="1" ht="13.2" x14ac:dyDescent="0.2">
      <c r="A4279" s="3"/>
      <c r="B4279" s="3"/>
      <c r="C4279" s="3"/>
      <c r="D4279" s="18"/>
      <c r="E4279" s="3"/>
      <c r="F4279" s="3"/>
      <c r="G4279" s="3"/>
      <c r="H4279" s="3"/>
      <c r="I4279" s="3"/>
      <c r="J4279" s="3"/>
      <c r="K4279" s="3"/>
      <c r="L4279" s="12"/>
      <c r="M4279" s="7"/>
      <c r="N4279" s="6"/>
      <c r="O4279" s="9"/>
    </row>
    <row r="4280" spans="1:15" s="2" customFormat="1" ht="13.2" x14ac:dyDescent="0.2">
      <c r="A4280" s="3"/>
      <c r="B4280" s="3"/>
      <c r="C4280" s="3"/>
      <c r="D4280" s="18"/>
      <c r="E4280" s="3"/>
      <c r="F4280" s="3"/>
      <c r="G4280" s="3"/>
      <c r="H4280" s="3"/>
      <c r="I4280" s="3"/>
      <c r="J4280" s="3"/>
      <c r="K4280" s="3"/>
      <c r="L4280" s="12"/>
      <c r="M4280" s="7"/>
      <c r="N4280" s="6"/>
      <c r="O4280" s="9"/>
    </row>
    <row r="4281" spans="1:15" s="2" customFormat="1" ht="13.2" x14ac:dyDescent="0.2">
      <c r="A4281" s="3"/>
      <c r="B4281" s="3"/>
      <c r="C4281" s="3"/>
      <c r="D4281" s="18"/>
      <c r="E4281" s="3"/>
      <c r="F4281" s="3"/>
      <c r="G4281" s="3"/>
      <c r="H4281" s="3"/>
      <c r="I4281" s="3"/>
      <c r="J4281" s="3"/>
      <c r="K4281" s="3"/>
      <c r="L4281" s="12"/>
      <c r="M4281" s="7"/>
      <c r="N4281" s="6"/>
      <c r="O4281" s="9"/>
    </row>
    <row r="4282" spans="1:15" s="2" customFormat="1" ht="13.2" x14ac:dyDescent="0.2">
      <c r="A4282" s="3"/>
      <c r="B4282" s="3"/>
      <c r="C4282" s="3"/>
      <c r="D4282" s="18"/>
      <c r="E4282" s="3"/>
      <c r="F4282" s="3"/>
      <c r="G4282" s="3"/>
      <c r="H4282" s="3"/>
      <c r="I4282" s="3"/>
      <c r="J4282" s="3"/>
      <c r="K4282" s="3"/>
      <c r="L4282" s="12"/>
      <c r="M4282" s="7"/>
      <c r="N4282" s="6"/>
      <c r="O4282" s="9"/>
    </row>
    <row r="4283" spans="1:15" s="2" customFormat="1" ht="13.2" x14ac:dyDescent="0.2">
      <c r="A4283" s="3"/>
      <c r="B4283" s="3"/>
      <c r="C4283" s="3"/>
      <c r="D4283" s="18"/>
      <c r="E4283" s="3"/>
      <c r="F4283" s="3"/>
      <c r="G4283" s="3"/>
      <c r="H4283" s="3"/>
      <c r="I4283" s="3"/>
      <c r="J4283" s="3"/>
      <c r="K4283" s="3"/>
      <c r="L4283" s="12"/>
      <c r="M4283" s="7"/>
      <c r="N4283" s="6"/>
      <c r="O4283" s="9"/>
    </row>
    <row r="4284" spans="1:15" s="2" customFormat="1" ht="13.2" x14ac:dyDescent="0.2">
      <c r="A4284" s="3"/>
      <c r="B4284" s="3"/>
      <c r="C4284" s="3"/>
      <c r="D4284" s="18"/>
      <c r="E4284" s="3"/>
      <c r="F4284" s="3"/>
      <c r="G4284" s="3"/>
      <c r="H4284" s="3"/>
      <c r="I4284" s="3"/>
      <c r="J4284" s="3"/>
      <c r="K4284" s="3"/>
      <c r="L4284" s="12"/>
      <c r="M4284" s="7"/>
      <c r="N4284" s="6"/>
      <c r="O4284" s="9"/>
    </row>
    <row r="4285" spans="1:15" s="2" customFormat="1" ht="13.2" x14ac:dyDescent="0.2">
      <c r="A4285" s="3"/>
      <c r="B4285" s="3"/>
      <c r="C4285" s="3"/>
      <c r="D4285" s="18"/>
      <c r="E4285" s="3"/>
      <c r="F4285" s="3"/>
      <c r="G4285" s="3"/>
      <c r="H4285" s="3"/>
      <c r="I4285" s="3"/>
      <c r="J4285" s="3"/>
      <c r="K4285" s="3"/>
      <c r="L4285" s="12"/>
      <c r="M4285" s="7"/>
      <c r="N4285" s="6"/>
      <c r="O4285" s="9"/>
    </row>
    <row r="4286" spans="1:15" s="2" customFormat="1" ht="13.2" x14ac:dyDescent="0.2">
      <c r="A4286" s="3"/>
      <c r="B4286" s="3"/>
      <c r="C4286" s="3"/>
      <c r="D4286" s="18"/>
      <c r="E4286" s="3"/>
      <c r="F4286" s="3"/>
      <c r="G4286" s="3"/>
      <c r="H4286" s="3"/>
      <c r="I4286" s="3"/>
      <c r="J4286" s="3"/>
      <c r="K4286" s="3"/>
      <c r="L4286" s="12"/>
      <c r="M4286" s="7"/>
      <c r="N4286" s="6"/>
      <c r="O4286" s="9"/>
    </row>
    <row r="4287" spans="1:15" s="2" customFormat="1" ht="13.2" x14ac:dyDescent="0.2">
      <c r="A4287" s="3"/>
      <c r="B4287" s="3"/>
      <c r="C4287" s="3"/>
      <c r="D4287" s="18"/>
      <c r="E4287" s="3"/>
      <c r="F4287" s="3"/>
      <c r="G4287" s="3"/>
      <c r="H4287" s="3"/>
      <c r="I4287" s="3"/>
      <c r="J4287" s="3"/>
      <c r="K4287" s="3"/>
      <c r="L4287" s="12"/>
      <c r="M4287" s="7"/>
      <c r="N4287" s="6"/>
      <c r="O4287" s="9"/>
    </row>
    <row r="4288" spans="1:15" s="2" customFormat="1" ht="13.2" x14ac:dyDescent="0.2">
      <c r="A4288" s="3"/>
      <c r="B4288" s="3"/>
      <c r="C4288" s="3"/>
      <c r="D4288" s="18"/>
      <c r="E4288" s="3"/>
      <c r="F4288" s="3"/>
      <c r="G4288" s="3"/>
      <c r="H4288" s="3"/>
      <c r="I4288" s="3"/>
      <c r="J4288" s="3"/>
      <c r="K4288" s="3"/>
      <c r="L4288" s="12"/>
      <c r="M4288" s="7"/>
      <c r="N4288" s="6"/>
      <c r="O4288" s="9"/>
    </row>
    <row r="4289" spans="1:15" s="2" customFormat="1" ht="13.2" x14ac:dyDescent="0.2">
      <c r="A4289" s="3"/>
      <c r="B4289" s="3"/>
      <c r="C4289" s="3"/>
      <c r="D4289" s="18"/>
      <c r="E4289" s="3"/>
      <c r="F4289" s="3"/>
      <c r="G4289" s="3"/>
      <c r="H4289" s="3"/>
      <c r="I4289" s="3"/>
      <c r="J4289" s="3"/>
      <c r="K4289" s="3"/>
      <c r="L4289" s="12"/>
      <c r="M4289" s="7"/>
      <c r="N4289" s="6"/>
      <c r="O4289" s="9"/>
    </row>
    <row r="4290" spans="1:15" s="2" customFormat="1" ht="13.2" x14ac:dyDescent="0.2">
      <c r="A4290" s="3"/>
      <c r="B4290" s="3"/>
      <c r="C4290" s="3"/>
      <c r="D4290" s="18"/>
      <c r="E4290" s="3"/>
      <c r="F4290" s="3"/>
      <c r="G4290" s="3"/>
      <c r="H4290" s="3"/>
      <c r="I4290" s="3"/>
      <c r="J4290" s="3"/>
      <c r="K4290" s="3"/>
      <c r="L4290" s="12"/>
      <c r="M4290" s="7"/>
      <c r="N4290" s="6"/>
      <c r="O4290" s="9"/>
    </row>
    <row r="4291" spans="1:15" s="2" customFormat="1" ht="13.2" x14ac:dyDescent="0.2">
      <c r="A4291" s="3"/>
      <c r="B4291" s="3"/>
      <c r="C4291" s="3"/>
      <c r="D4291" s="18"/>
      <c r="E4291" s="3"/>
      <c r="F4291" s="3"/>
      <c r="G4291" s="3"/>
      <c r="H4291" s="3"/>
      <c r="I4291" s="3"/>
      <c r="J4291" s="3"/>
      <c r="K4291" s="3"/>
      <c r="L4291" s="12"/>
      <c r="M4291" s="7"/>
      <c r="N4291" s="6"/>
      <c r="O4291" s="9"/>
    </row>
    <row r="4292" spans="1:15" s="2" customFormat="1" ht="13.2" x14ac:dyDescent="0.2">
      <c r="A4292" s="3"/>
      <c r="B4292" s="3"/>
      <c r="C4292" s="3"/>
      <c r="D4292" s="18"/>
      <c r="E4292" s="3"/>
      <c r="F4292" s="3"/>
      <c r="G4292" s="3"/>
      <c r="H4292" s="3"/>
      <c r="I4292" s="3"/>
      <c r="J4292" s="3"/>
      <c r="K4292" s="3"/>
      <c r="L4292" s="12"/>
      <c r="M4292" s="7"/>
      <c r="N4292" s="6"/>
      <c r="O4292" s="9"/>
    </row>
    <row r="4293" spans="1:15" s="2" customFormat="1" ht="13.2" x14ac:dyDescent="0.2">
      <c r="A4293" s="3"/>
      <c r="B4293" s="3"/>
      <c r="C4293" s="3"/>
      <c r="D4293" s="18"/>
      <c r="E4293" s="3"/>
      <c r="F4293" s="3"/>
      <c r="G4293" s="3"/>
      <c r="H4293" s="3"/>
      <c r="I4293" s="3"/>
      <c r="J4293" s="3"/>
      <c r="K4293" s="3"/>
      <c r="L4293" s="12"/>
      <c r="M4293" s="7"/>
      <c r="N4293" s="6"/>
      <c r="O4293" s="9"/>
    </row>
    <row r="4294" spans="1:15" s="2" customFormat="1" ht="13.2" x14ac:dyDescent="0.2">
      <c r="A4294" s="3"/>
      <c r="B4294" s="3"/>
      <c r="C4294" s="3"/>
      <c r="D4294" s="18"/>
      <c r="E4294" s="3"/>
      <c r="F4294" s="3"/>
      <c r="G4294" s="3"/>
      <c r="H4294" s="3"/>
      <c r="I4294" s="3"/>
      <c r="J4294" s="3"/>
      <c r="K4294" s="3"/>
      <c r="L4294" s="12"/>
      <c r="M4294" s="7"/>
      <c r="N4294" s="6"/>
      <c r="O4294" s="9"/>
    </row>
    <row r="4295" spans="1:15" s="2" customFormat="1" ht="13.2" x14ac:dyDescent="0.2">
      <c r="A4295" s="3"/>
      <c r="B4295" s="3"/>
      <c r="C4295" s="3"/>
      <c r="D4295" s="18"/>
      <c r="E4295" s="3"/>
      <c r="F4295" s="3"/>
      <c r="G4295" s="3"/>
      <c r="H4295" s="3"/>
      <c r="I4295" s="3"/>
      <c r="J4295" s="3"/>
      <c r="K4295" s="3"/>
      <c r="L4295" s="12"/>
      <c r="M4295" s="7"/>
      <c r="N4295" s="6"/>
      <c r="O4295" s="9"/>
    </row>
    <row r="4296" spans="1:15" s="2" customFormat="1" ht="13.2" x14ac:dyDescent="0.2">
      <c r="A4296" s="3"/>
      <c r="B4296" s="3"/>
      <c r="C4296" s="3"/>
      <c r="D4296" s="18"/>
      <c r="E4296" s="3"/>
      <c r="F4296" s="3"/>
      <c r="G4296" s="3"/>
      <c r="H4296" s="3"/>
      <c r="I4296" s="3"/>
      <c r="J4296" s="3"/>
      <c r="K4296" s="3"/>
      <c r="L4296" s="12"/>
      <c r="M4296" s="7"/>
      <c r="N4296" s="6"/>
      <c r="O4296" s="9"/>
    </row>
    <row r="4297" spans="1:15" s="2" customFormat="1" ht="13.2" x14ac:dyDescent="0.2">
      <c r="A4297" s="3"/>
      <c r="B4297" s="3"/>
      <c r="C4297" s="3"/>
      <c r="D4297" s="18"/>
      <c r="E4297" s="3"/>
      <c r="F4297" s="3"/>
      <c r="G4297" s="3"/>
      <c r="H4297" s="3"/>
      <c r="I4297" s="3"/>
      <c r="J4297" s="3"/>
      <c r="K4297" s="3"/>
      <c r="L4297" s="12"/>
      <c r="M4297" s="7"/>
      <c r="N4297" s="6"/>
      <c r="O4297" s="9"/>
    </row>
    <row r="4298" spans="1:15" s="2" customFormat="1" ht="13.2" x14ac:dyDescent="0.2">
      <c r="A4298" s="3"/>
      <c r="B4298" s="3"/>
      <c r="C4298" s="3"/>
      <c r="D4298" s="18"/>
      <c r="E4298" s="3"/>
      <c r="F4298" s="3"/>
      <c r="G4298" s="3"/>
      <c r="H4298" s="3"/>
      <c r="I4298" s="3"/>
      <c r="J4298" s="3"/>
      <c r="K4298" s="3"/>
      <c r="L4298" s="12"/>
      <c r="M4298" s="7"/>
      <c r="N4298" s="6"/>
      <c r="O4298" s="9"/>
    </row>
    <row r="4299" spans="1:15" s="2" customFormat="1" ht="13.2" x14ac:dyDescent="0.2">
      <c r="A4299" s="3"/>
      <c r="B4299" s="3"/>
      <c r="C4299" s="3"/>
      <c r="D4299" s="18"/>
      <c r="E4299" s="3"/>
      <c r="F4299" s="3"/>
      <c r="G4299" s="3"/>
      <c r="H4299" s="3"/>
      <c r="I4299" s="3"/>
      <c r="J4299" s="3"/>
      <c r="K4299" s="3"/>
      <c r="L4299" s="12"/>
      <c r="M4299" s="7"/>
      <c r="N4299" s="6"/>
      <c r="O4299" s="9"/>
    </row>
    <row r="4300" spans="1:15" s="2" customFormat="1" ht="13.2" x14ac:dyDescent="0.2">
      <c r="A4300" s="3"/>
      <c r="B4300" s="3"/>
      <c r="C4300" s="3"/>
      <c r="D4300" s="18"/>
      <c r="E4300" s="3"/>
      <c r="F4300" s="3"/>
      <c r="G4300" s="3"/>
      <c r="H4300" s="3"/>
      <c r="I4300" s="3"/>
      <c r="J4300" s="3"/>
      <c r="K4300" s="3"/>
      <c r="L4300" s="12"/>
      <c r="M4300" s="7"/>
      <c r="N4300" s="6"/>
      <c r="O4300" s="9"/>
    </row>
    <row r="4301" spans="1:15" s="2" customFormat="1" ht="13.2" x14ac:dyDescent="0.2">
      <c r="A4301" s="3"/>
      <c r="B4301" s="3"/>
      <c r="C4301" s="3"/>
      <c r="D4301" s="18"/>
      <c r="E4301" s="3"/>
      <c r="F4301" s="3"/>
      <c r="G4301" s="3"/>
      <c r="H4301" s="3"/>
      <c r="I4301" s="3"/>
      <c r="J4301" s="3"/>
      <c r="K4301" s="3"/>
      <c r="L4301" s="12"/>
      <c r="M4301" s="7"/>
      <c r="N4301" s="6"/>
      <c r="O4301" s="9"/>
    </row>
    <row r="4302" spans="1:15" s="2" customFormat="1" ht="13.2" x14ac:dyDescent="0.2">
      <c r="A4302" s="3"/>
      <c r="B4302" s="3"/>
      <c r="C4302" s="3"/>
      <c r="D4302" s="18"/>
      <c r="E4302" s="3"/>
      <c r="F4302" s="3"/>
      <c r="G4302" s="3"/>
      <c r="H4302" s="3"/>
      <c r="I4302" s="3"/>
      <c r="J4302" s="3"/>
      <c r="K4302" s="3"/>
      <c r="L4302" s="12"/>
      <c r="M4302" s="7"/>
      <c r="N4302" s="6"/>
      <c r="O4302" s="9"/>
    </row>
    <row r="4303" spans="1:15" s="2" customFormat="1" ht="13.2" x14ac:dyDescent="0.2">
      <c r="A4303" s="3"/>
      <c r="B4303" s="3"/>
      <c r="C4303" s="3"/>
      <c r="D4303" s="18"/>
      <c r="E4303" s="3"/>
      <c r="F4303" s="3"/>
      <c r="G4303" s="3"/>
      <c r="H4303" s="3"/>
      <c r="I4303" s="3"/>
      <c r="J4303" s="3"/>
      <c r="K4303" s="3"/>
      <c r="L4303" s="12"/>
      <c r="M4303" s="7"/>
      <c r="N4303" s="6"/>
      <c r="O4303" s="9"/>
    </row>
    <row r="4304" spans="1:15" s="2" customFormat="1" ht="13.2" x14ac:dyDescent="0.2">
      <c r="A4304" s="3"/>
      <c r="B4304" s="3"/>
      <c r="C4304" s="3"/>
      <c r="D4304" s="18"/>
      <c r="E4304" s="3"/>
      <c r="F4304" s="3"/>
      <c r="G4304" s="3"/>
      <c r="H4304" s="3"/>
      <c r="I4304" s="3"/>
      <c r="J4304" s="3"/>
      <c r="K4304" s="3"/>
      <c r="L4304" s="12"/>
      <c r="M4304" s="7"/>
      <c r="N4304" s="6"/>
      <c r="O4304" s="9"/>
    </row>
    <row r="4305" spans="1:15" s="2" customFormat="1" ht="13.2" x14ac:dyDescent="0.2">
      <c r="A4305" s="3"/>
      <c r="B4305" s="3"/>
      <c r="C4305" s="3"/>
      <c r="D4305" s="18"/>
      <c r="E4305" s="3"/>
      <c r="F4305" s="3"/>
      <c r="G4305" s="3"/>
      <c r="H4305" s="3"/>
      <c r="I4305" s="3"/>
      <c r="J4305" s="3"/>
      <c r="K4305" s="3"/>
      <c r="L4305" s="12"/>
      <c r="M4305" s="7"/>
      <c r="N4305" s="6"/>
      <c r="O4305" s="9"/>
    </row>
    <row r="4306" spans="1:15" s="2" customFormat="1" ht="13.2" x14ac:dyDescent="0.2">
      <c r="A4306" s="3"/>
      <c r="B4306" s="3"/>
      <c r="C4306" s="3"/>
      <c r="D4306" s="18"/>
      <c r="E4306" s="3"/>
      <c r="F4306" s="3"/>
      <c r="G4306" s="3"/>
      <c r="H4306" s="3"/>
      <c r="I4306" s="3"/>
      <c r="J4306" s="3"/>
      <c r="K4306" s="3"/>
      <c r="L4306" s="12"/>
      <c r="M4306" s="7"/>
      <c r="N4306" s="6"/>
      <c r="O4306" s="9"/>
    </row>
    <row r="4307" spans="1:15" s="2" customFormat="1" ht="13.2" x14ac:dyDescent="0.2">
      <c r="A4307" s="3"/>
      <c r="B4307" s="3"/>
      <c r="C4307" s="3"/>
      <c r="D4307" s="18"/>
      <c r="E4307" s="3"/>
      <c r="F4307" s="3"/>
      <c r="G4307" s="3"/>
      <c r="H4307" s="3"/>
      <c r="I4307" s="3"/>
      <c r="J4307" s="3"/>
      <c r="K4307" s="3"/>
      <c r="L4307" s="12"/>
      <c r="M4307" s="7"/>
      <c r="N4307" s="6"/>
      <c r="O4307" s="9"/>
    </row>
    <row r="4308" spans="1:15" s="2" customFormat="1" ht="13.2" x14ac:dyDescent="0.2">
      <c r="A4308" s="3"/>
      <c r="B4308" s="3"/>
      <c r="C4308" s="3"/>
      <c r="D4308" s="18"/>
      <c r="E4308" s="3"/>
      <c r="F4308" s="3"/>
      <c r="G4308" s="3"/>
      <c r="H4308" s="3"/>
      <c r="I4308" s="3"/>
      <c r="J4308" s="3"/>
      <c r="K4308" s="3"/>
      <c r="L4308" s="12"/>
      <c r="M4308" s="7"/>
      <c r="N4308" s="6"/>
      <c r="O4308" s="9"/>
    </row>
    <row r="4309" spans="1:15" s="2" customFormat="1" ht="13.2" x14ac:dyDescent="0.2">
      <c r="A4309" s="3"/>
      <c r="B4309" s="3"/>
      <c r="C4309" s="3"/>
      <c r="D4309" s="18"/>
      <c r="E4309" s="3"/>
      <c r="F4309" s="3"/>
      <c r="G4309" s="3"/>
      <c r="H4309" s="3"/>
      <c r="I4309" s="3"/>
      <c r="J4309" s="3"/>
      <c r="K4309" s="3"/>
      <c r="L4309" s="12"/>
      <c r="M4309" s="7"/>
      <c r="N4309" s="6"/>
      <c r="O4309" s="9"/>
    </row>
    <row r="4310" spans="1:15" s="2" customFormat="1" ht="13.2" x14ac:dyDescent="0.2">
      <c r="A4310" s="3"/>
      <c r="B4310" s="3"/>
      <c r="C4310" s="3"/>
      <c r="D4310" s="18"/>
      <c r="E4310" s="3"/>
      <c r="F4310" s="3"/>
      <c r="G4310" s="3"/>
      <c r="H4310" s="3"/>
      <c r="I4310" s="3"/>
      <c r="J4310" s="3"/>
      <c r="K4310" s="3"/>
      <c r="L4310" s="12"/>
      <c r="M4310" s="7"/>
      <c r="N4310" s="6"/>
      <c r="O4310" s="9"/>
    </row>
    <row r="4311" spans="1:15" s="2" customFormat="1" ht="13.2" x14ac:dyDescent="0.2">
      <c r="A4311" s="3"/>
      <c r="B4311" s="3"/>
      <c r="C4311" s="3"/>
      <c r="D4311" s="18"/>
      <c r="E4311" s="3"/>
      <c r="F4311" s="3"/>
      <c r="G4311" s="3"/>
      <c r="H4311" s="3"/>
      <c r="I4311" s="3"/>
      <c r="J4311" s="3"/>
      <c r="K4311" s="3"/>
      <c r="L4311" s="12"/>
      <c r="M4311" s="7"/>
      <c r="N4311" s="6"/>
      <c r="O4311" s="9"/>
    </row>
    <row r="4312" spans="1:15" s="2" customFormat="1" ht="13.2" x14ac:dyDescent="0.2">
      <c r="A4312" s="3"/>
      <c r="B4312" s="3"/>
      <c r="C4312" s="3"/>
      <c r="D4312" s="18"/>
      <c r="E4312" s="3"/>
      <c r="F4312" s="3"/>
      <c r="G4312" s="3"/>
      <c r="H4312" s="3"/>
      <c r="I4312" s="3"/>
      <c r="J4312" s="3"/>
      <c r="K4312" s="3"/>
      <c r="L4312" s="12"/>
      <c r="M4312" s="7"/>
      <c r="N4312" s="6"/>
      <c r="O4312" s="9"/>
    </row>
    <row r="4313" spans="1:15" s="2" customFormat="1" ht="13.2" x14ac:dyDescent="0.2">
      <c r="A4313" s="3"/>
      <c r="B4313" s="3"/>
      <c r="C4313" s="3"/>
      <c r="D4313" s="18"/>
      <c r="E4313" s="3"/>
      <c r="F4313" s="3"/>
      <c r="G4313" s="3"/>
      <c r="H4313" s="3"/>
      <c r="I4313" s="3"/>
      <c r="J4313" s="3"/>
      <c r="K4313" s="3"/>
      <c r="L4313" s="12"/>
      <c r="M4313" s="7"/>
      <c r="N4313" s="6"/>
      <c r="O4313" s="9"/>
    </row>
    <row r="4314" spans="1:15" s="2" customFormat="1" ht="13.2" x14ac:dyDescent="0.2">
      <c r="A4314" s="3"/>
      <c r="B4314" s="3"/>
      <c r="C4314" s="3"/>
      <c r="D4314" s="18"/>
      <c r="E4314" s="3"/>
      <c r="F4314" s="3"/>
      <c r="G4314" s="3"/>
      <c r="H4314" s="3"/>
      <c r="I4314" s="3"/>
      <c r="J4314" s="3"/>
      <c r="K4314" s="3"/>
      <c r="L4314" s="12"/>
      <c r="M4314" s="7"/>
      <c r="N4314" s="6"/>
      <c r="O4314" s="9"/>
    </row>
    <row r="4315" spans="1:15" s="2" customFormat="1" ht="13.2" x14ac:dyDescent="0.2">
      <c r="A4315" s="3"/>
      <c r="B4315" s="3"/>
      <c r="C4315" s="3"/>
      <c r="D4315" s="18"/>
      <c r="E4315" s="3"/>
      <c r="F4315" s="3"/>
      <c r="G4315" s="3"/>
      <c r="H4315" s="3"/>
      <c r="I4315" s="3"/>
      <c r="J4315" s="3"/>
      <c r="K4315" s="3"/>
      <c r="L4315" s="12"/>
      <c r="M4315" s="7"/>
      <c r="N4315" s="6"/>
      <c r="O4315" s="9"/>
    </row>
    <row r="4316" spans="1:15" s="2" customFormat="1" ht="13.2" x14ac:dyDescent="0.2">
      <c r="A4316" s="3"/>
      <c r="B4316" s="3"/>
      <c r="C4316" s="3"/>
      <c r="D4316" s="18"/>
      <c r="E4316" s="3"/>
      <c r="F4316" s="3"/>
      <c r="G4316" s="3"/>
      <c r="H4316" s="3"/>
      <c r="I4316" s="3"/>
      <c r="J4316" s="3"/>
      <c r="K4316" s="3"/>
      <c r="L4316" s="12"/>
      <c r="M4316" s="7"/>
      <c r="N4316" s="6"/>
      <c r="O4316" s="9"/>
    </row>
    <row r="4317" spans="1:15" s="2" customFormat="1" ht="13.2" x14ac:dyDescent="0.2">
      <c r="A4317" s="3"/>
      <c r="B4317" s="3"/>
      <c r="C4317" s="3"/>
      <c r="D4317" s="18"/>
      <c r="E4317" s="3"/>
      <c r="F4317" s="3"/>
      <c r="G4317" s="3"/>
      <c r="H4317" s="3"/>
      <c r="I4317" s="3"/>
      <c r="J4317" s="3"/>
      <c r="K4317" s="3"/>
      <c r="L4317" s="12"/>
      <c r="M4317" s="7"/>
      <c r="N4317" s="6"/>
      <c r="O4317" s="9"/>
    </row>
    <row r="4318" spans="1:15" s="2" customFormat="1" ht="13.2" x14ac:dyDescent="0.2">
      <c r="A4318" s="3"/>
      <c r="B4318" s="3"/>
      <c r="C4318" s="3"/>
      <c r="D4318" s="18"/>
      <c r="E4318" s="3"/>
      <c r="F4318" s="3"/>
      <c r="G4318" s="3"/>
      <c r="H4318" s="3"/>
      <c r="I4318" s="3"/>
      <c r="J4318" s="3"/>
      <c r="K4318" s="3"/>
      <c r="L4318" s="12"/>
      <c r="M4318" s="7"/>
      <c r="N4318" s="6"/>
      <c r="O4318" s="9"/>
    </row>
    <row r="4319" spans="1:15" s="2" customFormat="1" ht="13.2" x14ac:dyDescent="0.2">
      <c r="A4319" s="3"/>
      <c r="B4319" s="3"/>
      <c r="C4319" s="3"/>
      <c r="D4319" s="18"/>
      <c r="E4319" s="3"/>
      <c r="F4319" s="3"/>
      <c r="G4319" s="3"/>
      <c r="H4319" s="3"/>
      <c r="I4319" s="3"/>
      <c r="J4319" s="3"/>
      <c r="K4319" s="3"/>
      <c r="L4319" s="12"/>
      <c r="M4319" s="7"/>
      <c r="N4319" s="6"/>
      <c r="O4319" s="9"/>
    </row>
    <row r="4320" spans="1:15" s="2" customFormat="1" ht="13.2" x14ac:dyDescent="0.2">
      <c r="A4320" s="3"/>
      <c r="B4320" s="3"/>
      <c r="C4320" s="3"/>
      <c r="D4320" s="18"/>
      <c r="E4320" s="3"/>
      <c r="F4320" s="3"/>
      <c r="G4320" s="3"/>
      <c r="H4320" s="3"/>
      <c r="I4320" s="3"/>
      <c r="J4320" s="3"/>
      <c r="K4320" s="3"/>
      <c r="L4320" s="12"/>
      <c r="M4320" s="7"/>
      <c r="N4320" s="6"/>
      <c r="O4320" s="9"/>
    </row>
    <row r="4321" spans="1:15" s="2" customFormat="1" ht="13.2" x14ac:dyDescent="0.2">
      <c r="A4321" s="3"/>
      <c r="B4321" s="3"/>
      <c r="C4321" s="3"/>
      <c r="D4321" s="18"/>
      <c r="E4321" s="3"/>
      <c r="F4321" s="3"/>
      <c r="G4321" s="3"/>
      <c r="H4321" s="3"/>
      <c r="I4321" s="3"/>
      <c r="J4321" s="3"/>
      <c r="K4321" s="3"/>
      <c r="L4321" s="12"/>
      <c r="M4321" s="7"/>
      <c r="N4321" s="6"/>
      <c r="O4321" s="9"/>
    </row>
    <row r="4322" spans="1:15" s="2" customFormat="1" ht="13.2" x14ac:dyDescent="0.2">
      <c r="A4322" s="3"/>
      <c r="B4322" s="3"/>
      <c r="C4322" s="3"/>
      <c r="D4322" s="18"/>
      <c r="E4322" s="3"/>
      <c r="F4322" s="3"/>
      <c r="G4322" s="3"/>
      <c r="H4322" s="3"/>
      <c r="I4322" s="3"/>
      <c r="J4322" s="3"/>
      <c r="K4322" s="3"/>
      <c r="L4322" s="12"/>
      <c r="M4322" s="7"/>
      <c r="N4322" s="6"/>
      <c r="O4322" s="9"/>
    </row>
    <row r="4323" spans="1:15" s="2" customFormat="1" ht="13.2" x14ac:dyDescent="0.2">
      <c r="A4323" s="3"/>
      <c r="B4323" s="3"/>
      <c r="C4323" s="3"/>
      <c r="D4323" s="18"/>
      <c r="E4323" s="3"/>
      <c r="F4323" s="3"/>
      <c r="G4323" s="3"/>
      <c r="H4323" s="3"/>
      <c r="I4323" s="3"/>
      <c r="J4323" s="3"/>
      <c r="K4323" s="3"/>
      <c r="L4323" s="12"/>
      <c r="M4323" s="7"/>
      <c r="N4323" s="6"/>
      <c r="O4323" s="9"/>
    </row>
    <row r="4324" spans="1:15" s="2" customFormat="1" ht="13.2" x14ac:dyDescent="0.2">
      <c r="A4324" s="3"/>
      <c r="B4324" s="3"/>
      <c r="C4324" s="3"/>
      <c r="D4324" s="18"/>
      <c r="E4324" s="3"/>
      <c r="F4324" s="3"/>
      <c r="G4324" s="3"/>
      <c r="H4324" s="3"/>
      <c r="I4324" s="3"/>
      <c r="J4324" s="3"/>
      <c r="K4324" s="3"/>
      <c r="L4324" s="12"/>
      <c r="M4324" s="7"/>
      <c r="N4324" s="6"/>
      <c r="O4324" s="9"/>
    </row>
    <row r="4325" spans="1:15" s="2" customFormat="1" ht="13.2" x14ac:dyDescent="0.2">
      <c r="A4325" s="3"/>
      <c r="B4325" s="3"/>
      <c r="C4325" s="3"/>
      <c r="D4325" s="18"/>
      <c r="E4325" s="3"/>
      <c r="F4325" s="3"/>
      <c r="G4325" s="3"/>
      <c r="H4325" s="3"/>
      <c r="I4325" s="3"/>
      <c r="J4325" s="3"/>
      <c r="K4325" s="3"/>
      <c r="L4325" s="12"/>
      <c r="M4325" s="7"/>
      <c r="N4325" s="6"/>
      <c r="O4325" s="9"/>
    </row>
    <row r="4326" spans="1:15" s="2" customFormat="1" ht="13.2" x14ac:dyDescent="0.2">
      <c r="A4326" s="3"/>
      <c r="B4326" s="3"/>
      <c r="C4326" s="3"/>
      <c r="D4326" s="18"/>
      <c r="E4326" s="3"/>
      <c r="F4326" s="3"/>
      <c r="G4326" s="3"/>
      <c r="H4326" s="3"/>
      <c r="I4326" s="3"/>
      <c r="J4326" s="3"/>
      <c r="K4326" s="3"/>
      <c r="L4326" s="12"/>
      <c r="M4326" s="7"/>
      <c r="N4326" s="6"/>
      <c r="O4326" s="9"/>
    </row>
    <row r="4327" spans="1:15" s="2" customFormat="1" ht="13.2" x14ac:dyDescent="0.2">
      <c r="A4327" s="3"/>
      <c r="B4327" s="3"/>
      <c r="C4327" s="3"/>
      <c r="D4327" s="18"/>
      <c r="E4327" s="3"/>
      <c r="F4327" s="3"/>
      <c r="G4327" s="3"/>
      <c r="H4327" s="3"/>
      <c r="I4327" s="3"/>
      <c r="J4327" s="3"/>
      <c r="K4327" s="3"/>
      <c r="L4327" s="12"/>
      <c r="M4327" s="7"/>
      <c r="N4327" s="6"/>
      <c r="O4327" s="9"/>
    </row>
    <row r="4328" spans="1:15" s="2" customFormat="1" ht="13.2" x14ac:dyDescent="0.2">
      <c r="A4328" s="3"/>
      <c r="B4328" s="3"/>
      <c r="C4328" s="3"/>
      <c r="D4328" s="18"/>
      <c r="E4328" s="3"/>
      <c r="F4328" s="3"/>
      <c r="G4328" s="3"/>
      <c r="H4328" s="3"/>
      <c r="I4328" s="3"/>
      <c r="J4328" s="3"/>
      <c r="K4328" s="3"/>
      <c r="L4328" s="12"/>
      <c r="M4328" s="7"/>
      <c r="N4328" s="6"/>
      <c r="O4328" s="9"/>
    </row>
    <row r="4329" spans="1:15" s="2" customFormat="1" ht="13.2" x14ac:dyDescent="0.2">
      <c r="A4329" s="3"/>
      <c r="B4329" s="3"/>
      <c r="C4329" s="3"/>
      <c r="D4329" s="18"/>
      <c r="E4329" s="3"/>
      <c r="F4329" s="3"/>
      <c r="G4329" s="3"/>
      <c r="H4329" s="3"/>
      <c r="I4329" s="3"/>
      <c r="J4329" s="3"/>
      <c r="K4329" s="3"/>
      <c r="L4329" s="12"/>
      <c r="M4329" s="7"/>
      <c r="N4329" s="6"/>
      <c r="O4329" s="9"/>
    </row>
    <row r="4330" spans="1:15" s="2" customFormat="1" ht="13.2" x14ac:dyDescent="0.2">
      <c r="A4330" s="3"/>
      <c r="B4330" s="3"/>
      <c r="C4330" s="3"/>
      <c r="D4330" s="18"/>
      <c r="E4330" s="3"/>
      <c r="F4330" s="3"/>
      <c r="G4330" s="3"/>
      <c r="H4330" s="3"/>
      <c r="I4330" s="3"/>
      <c r="J4330" s="3"/>
      <c r="K4330" s="3"/>
      <c r="L4330" s="12"/>
      <c r="M4330" s="7"/>
      <c r="N4330" s="6"/>
      <c r="O4330" s="9"/>
    </row>
    <row r="4331" spans="1:15" s="2" customFormat="1" ht="13.2" x14ac:dyDescent="0.2">
      <c r="A4331" s="3"/>
      <c r="B4331" s="3"/>
      <c r="C4331" s="3"/>
      <c r="D4331" s="18"/>
      <c r="E4331" s="3"/>
      <c r="F4331" s="3"/>
      <c r="G4331" s="3"/>
      <c r="H4331" s="3"/>
      <c r="I4331" s="3"/>
      <c r="J4331" s="3"/>
      <c r="K4331" s="3"/>
      <c r="L4331" s="12"/>
      <c r="M4331" s="7"/>
      <c r="N4331" s="6"/>
      <c r="O4331" s="9"/>
    </row>
    <row r="4332" spans="1:15" s="2" customFormat="1" ht="13.2" x14ac:dyDescent="0.2">
      <c r="A4332" s="3"/>
      <c r="B4332" s="3"/>
      <c r="C4332" s="3"/>
      <c r="D4332" s="18"/>
      <c r="E4332" s="3"/>
      <c r="F4332" s="3"/>
      <c r="G4332" s="3"/>
      <c r="H4332" s="3"/>
      <c r="I4332" s="3"/>
      <c r="J4332" s="3"/>
      <c r="K4332" s="3"/>
      <c r="L4332" s="12"/>
      <c r="M4332" s="7"/>
      <c r="N4332" s="6"/>
      <c r="O4332" s="9"/>
    </row>
    <row r="4333" spans="1:15" s="2" customFormat="1" ht="13.2" x14ac:dyDescent="0.2">
      <c r="A4333" s="3"/>
      <c r="B4333" s="3"/>
      <c r="C4333" s="3"/>
      <c r="D4333" s="18"/>
      <c r="E4333" s="3"/>
      <c r="F4333" s="3"/>
      <c r="G4333" s="3"/>
      <c r="H4333" s="3"/>
      <c r="I4333" s="3"/>
      <c r="J4333" s="3"/>
      <c r="K4333" s="3"/>
      <c r="L4333" s="12"/>
      <c r="M4333" s="7"/>
      <c r="N4333" s="6"/>
      <c r="O4333" s="9"/>
    </row>
    <row r="4334" spans="1:15" s="2" customFormat="1" ht="13.2" x14ac:dyDescent="0.2">
      <c r="A4334" s="3"/>
      <c r="B4334" s="3"/>
      <c r="C4334" s="3"/>
      <c r="D4334" s="18"/>
      <c r="E4334" s="3"/>
      <c r="F4334" s="3"/>
      <c r="G4334" s="3"/>
      <c r="H4334" s="3"/>
      <c r="I4334" s="3"/>
      <c r="J4334" s="3"/>
      <c r="K4334" s="3"/>
      <c r="L4334" s="12"/>
      <c r="M4334" s="7"/>
      <c r="N4334" s="6"/>
      <c r="O4334" s="9"/>
    </row>
    <row r="4335" spans="1:15" s="2" customFormat="1" ht="13.2" x14ac:dyDescent="0.2">
      <c r="A4335" s="3"/>
      <c r="B4335" s="3"/>
      <c r="C4335" s="3"/>
      <c r="D4335" s="18"/>
      <c r="E4335" s="3"/>
      <c r="F4335" s="3"/>
      <c r="G4335" s="3"/>
      <c r="H4335" s="3"/>
      <c r="I4335" s="3"/>
      <c r="J4335" s="3"/>
      <c r="K4335" s="3"/>
      <c r="L4335" s="12"/>
      <c r="M4335" s="7"/>
      <c r="N4335" s="6"/>
      <c r="O4335" s="9"/>
    </row>
    <row r="4336" spans="1:15" s="2" customFormat="1" ht="13.2" x14ac:dyDescent="0.2">
      <c r="A4336" s="3"/>
      <c r="B4336" s="3"/>
      <c r="C4336" s="3"/>
      <c r="D4336" s="18"/>
      <c r="E4336" s="3"/>
      <c r="F4336" s="3"/>
      <c r="G4336" s="3"/>
      <c r="H4336" s="3"/>
      <c r="I4336" s="3"/>
      <c r="J4336" s="3"/>
      <c r="K4336" s="3"/>
      <c r="L4336" s="12"/>
      <c r="M4336" s="7"/>
      <c r="N4336" s="6"/>
      <c r="O4336" s="9"/>
    </row>
    <row r="4337" spans="1:15" s="2" customFormat="1" ht="13.2" x14ac:dyDescent="0.2">
      <c r="A4337" s="3"/>
      <c r="B4337" s="3"/>
      <c r="C4337" s="3"/>
      <c r="D4337" s="18"/>
      <c r="E4337" s="3"/>
      <c r="F4337" s="3"/>
      <c r="G4337" s="3"/>
      <c r="H4337" s="3"/>
      <c r="I4337" s="3"/>
      <c r="J4337" s="3"/>
      <c r="K4337" s="3"/>
      <c r="L4337" s="12"/>
      <c r="M4337" s="7"/>
      <c r="N4337" s="6"/>
      <c r="O4337" s="9"/>
    </row>
    <row r="4338" spans="1:15" s="2" customFormat="1" ht="13.2" x14ac:dyDescent="0.2">
      <c r="A4338" s="3"/>
      <c r="B4338" s="3"/>
      <c r="C4338" s="3"/>
      <c r="D4338" s="18"/>
      <c r="E4338" s="3"/>
      <c r="F4338" s="3"/>
      <c r="G4338" s="3"/>
      <c r="H4338" s="3"/>
      <c r="I4338" s="3"/>
      <c r="J4338" s="3"/>
      <c r="K4338" s="3"/>
      <c r="L4338" s="12"/>
      <c r="M4338" s="7"/>
      <c r="N4338" s="6"/>
      <c r="O4338" s="9"/>
    </row>
    <row r="4339" spans="1:15" s="2" customFormat="1" ht="13.2" x14ac:dyDescent="0.2">
      <c r="A4339" s="3"/>
      <c r="B4339" s="3"/>
      <c r="C4339" s="3"/>
      <c r="D4339" s="18"/>
      <c r="E4339" s="3"/>
      <c r="F4339" s="3"/>
      <c r="G4339" s="3"/>
      <c r="H4339" s="3"/>
      <c r="I4339" s="3"/>
      <c r="J4339" s="3"/>
      <c r="K4339" s="3"/>
      <c r="L4339" s="12"/>
      <c r="M4339" s="7"/>
      <c r="N4339" s="6"/>
      <c r="O4339" s="9"/>
    </row>
    <row r="4340" spans="1:15" s="2" customFormat="1" ht="13.2" x14ac:dyDescent="0.2">
      <c r="A4340" s="3"/>
      <c r="B4340" s="3"/>
      <c r="C4340" s="3"/>
      <c r="D4340" s="18"/>
      <c r="E4340" s="3"/>
      <c r="F4340" s="3"/>
      <c r="G4340" s="3"/>
      <c r="H4340" s="3"/>
      <c r="I4340" s="3"/>
      <c r="J4340" s="3"/>
      <c r="K4340" s="3"/>
      <c r="L4340" s="12"/>
      <c r="M4340" s="7"/>
      <c r="N4340" s="6"/>
      <c r="O4340" s="9"/>
    </row>
    <row r="4341" spans="1:15" s="2" customFormat="1" ht="13.2" x14ac:dyDescent="0.2">
      <c r="A4341" s="3"/>
      <c r="B4341" s="3"/>
      <c r="C4341" s="3"/>
      <c r="D4341" s="18"/>
      <c r="E4341" s="3"/>
      <c r="F4341" s="3"/>
      <c r="G4341" s="3"/>
      <c r="H4341" s="3"/>
      <c r="I4341" s="3"/>
      <c r="J4341" s="3"/>
      <c r="K4341" s="3"/>
      <c r="L4341" s="12"/>
      <c r="M4341" s="7"/>
      <c r="N4341" s="6"/>
      <c r="O4341" s="9"/>
    </row>
    <row r="4342" spans="1:15" s="2" customFormat="1" ht="13.2" x14ac:dyDescent="0.2">
      <c r="A4342" s="3"/>
      <c r="B4342" s="3"/>
      <c r="C4342" s="3"/>
      <c r="D4342" s="18"/>
      <c r="E4342" s="3"/>
      <c r="F4342" s="3"/>
      <c r="G4342" s="3"/>
      <c r="H4342" s="3"/>
      <c r="I4342" s="3"/>
      <c r="J4342" s="3"/>
      <c r="K4342" s="3"/>
      <c r="L4342" s="12"/>
      <c r="M4342" s="7"/>
      <c r="N4342" s="6"/>
      <c r="O4342" s="9"/>
    </row>
    <row r="4343" spans="1:15" s="2" customFormat="1" ht="13.2" x14ac:dyDescent="0.2">
      <c r="A4343" s="3"/>
      <c r="B4343" s="3"/>
      <c r="C4343" s="3"/>
      <c r="D4343" s="18"/>
      <c r="E4343" s="3"/>
      <c r="F4343" s="3"/>
      <c r="G4343" s="3"/>
      <c r="H4343" s="3"/>
      <c r="I4343" s="3"/>
      <c r="J4343" s="3"/>
      <c r="K4343" s="3"/>
      <c r="L4343" s="12"/>
      <c r="M4343" s="7"/>
      <c r="N4343" s="6"/>
      <c r="O4343" s="9"/>
    </row>
    <row r="4344" spans="1:15" s="2" customFormat="1" ht="13.2" x14ac:dyDescent="0.2">
      <c r="A4344" s="3"/>
      <c r="B4344" s="3"/>
      <c r="C4344" s="3"/>
      <c r="D4344" s="18"/>
      <c r="E4344" s="3"/>
      <c r="F4344" s="3"/>
      <c r="G4344" s="3"/>
      <c r="H4344" s="3"/>
      <c r="I4344" s="3"/>
      <c r="J4344" s="3"/>
      <c r="K4344" s="3"/>
      <c r="L4344" s="12"/>
      <c r="M4344" s="7"/>
      <c r="N4344" s="6"/>
      <c r="O4344" s="9"/>
    </row>
    <row r="4345" spans="1:15" s="2" customFormat="1" ht="13.2" x14ac:dyDescent="0.2">
      <c r="A4345" s="3"/>
      <c r="B4345" s="3"/>
      <c r="C4345" s="3"/>
      <c r="D4345" s="18"/>
      <c r="E4345" s="3"/>
      <c r="F4345" s="3"/>
      <c r="G4345" s="3"/>
      <c r="H4345" s="3"/>
      <c r="I4345" s="3"/>
      <c r="J4345" s="3"/>
      <c r="K4345" s="3"/>
      <c r="L4345" s="12"/>
      <c r="M4345" s="7"/>
      <c r="N4345" s="6"/>
      <c r="O4345" s="9"/>
    </row>
    <row r="4346" spans="1:15" s="2" customFormat="1" ht="13.2" x14ac:dyDescent="0.2">
      <c r="A4346" s="3"/>
      <c r="B4346" s="3"/>
      <c r="C4346" s="3"/>
      <c r="D4346" s="18"/>
      <c r="E4346" s="3"/>
      <c r="F4346" s="3"/>
      <c r="G4346" s="3"/>
      <c r="H4346" s="3"/>
      <c r="I4346" s="3"/>
      <c r="J4346" s="3"/>
      <c r="K4346" s="3"/>
      <c r="L4346" s="12"/>
      <c r="M4346" s="7"/>
      <c r="N4346" s="6"/>
      <c r="O4346" s="9"/>
    </row>
    <row r="4347" spans="1:15" s="2" customFormat="1" ht="13.2" x14ac:dyDescent="0.2">
      <c r="A4347" s="3"/>
      <c r="B4347" s="3"/>
      <c r="C4347" s="3"/>
      <c r="D4347" s="18"/>
      <c r="E4347" s="3"/>
      <c r="F4347" s="3"/>
      <c r="G4347" s="3"/>
      <c r="H4347" s="3"/>
      <c r="I4347" s="3"/>
      <c r="J4347" s="3"/>
      <c r="K4347" s="3"/>
      <c r="L4347" s="12"/>
      <c r="M4347" s="7"/>
      <c r="N4347" s="6"/>
      <c r="O4347" s="9"/>
    </row>
    <row r="4348" spans="1:15" s="2" customFormat="1" ht="13.2" x14ac:dyDescent="0.2">
      <c r="A4348" s="3"/>
      <c r="B4348" s="3"/>
      <c r="C4348" s="3"/>
      <c r="D4348" s="18"/>
      <c r="E4348" s="3"/>
      <c r="F4348" s="3"/>
      <c r="G4348" s="3"/>
      <c r="H4348" s="3"/>
      <c r="I4348" s="3"/>
      <c r="J4348" s="3"/>
      <c r="K4348" s="3"/>
      <c r="L4348" s="12"/>
      <c r="M4348" s="7"/>
      <c r="N4348" s="6"/>
      <c r="O4348" s="9"/>
    </row>
    <row r="4349" spans="1:15" s="2" customFormat="1" ht="13.2" x14ac:dyDescent="0.2">
      <c r="A4349" s="3"/>
      <c r="B4349" s="3"/>
      <c r="C4349" s="3"/>
      <c r="D4349" s="18"/>
      <c r="E4349" s="3"/>
      <c r="F4349" s="3"/>
      <c r="G4349" s="3"/>
      <c r="H4349" s="3"/>
      <c r="I4349" s="3"/>
      <c r="J4349" s="3"/>
      <c r="K4349" s="3"/>
      <c r="L4349" s="12"/>
      <c r="M4349" s="7"/>
      <c r="N4349" s="6"/>
      <c r="O4349" s="9"/>
    </row>
    <row r="4350" spans="1:15" s="2" customFormat="1" ht="13.2" x14ac:dyDescent="0.2">
      <c r="A4350" s="3"/>
      <c r="B4350" s="3"/>
      <c r="C4350" s="3"/>
      <c r="D4350" s="18"/>
      <c r="E4350" s="3"/>
      <c r="F4350" s="3"/>
      <c r="G4350" s="3"/>
      <c r="H4350" s="3"/>
      <c r="I4350" s="3"/>
      <c r="J4350" s="3"/>
      <c r="K4350" s="3"/>
      <c r="L4350" s="12"/>
      <c r="M4350" s="7"/>
      <c r="N4350" s="6"/>
      <c r="O4350" s="9"/>
    </row>
    <row r="4351" spans="1:15" s="2" customFormat="1" ht="13.2" x14ac:dyDescent="0.2">
      <c r="A4351" s="3"/>
      <c r="B4351" s="3"/>
      <c r="C4351" s="3"/>
      <c r="D4351" s="18"/>
      <c r="E4351" s="3"/>
      <c r="F4351" s="3"/>
      <c r="G4351" s="3"/>
      <c r="H4351" s="3"/>
      <c r="I4351" s="3"/>
      <c r="J4351" s="3"/>
      <c r="K4351" s="3"/>
      <c r="L4351" s="12"/>
      <c r="M4351" s="7"/>
      <c r="N4351" s="6"/>
      <c r="O4351" s="9"/>
    </row>
    <row r="4352" spans="1:15" s="2" customFormat="1" ht="13.2" x14ac:dyDescent="0.2">
      <c r="A4352" s="3"/>
      <c r="B4352" s="3"/>
      <c r="C4352" s="3"/>
      <c r="D4352" s="18"/>
      <c r="E4352" s="3"/>
      <c r="F4352" s="3"/>
      <c r="G4352" s="3"/>
      <c r="H4352" s="3"/>
      <c r="I4352" s="3"/>
      <c r="J4352" s="3"/>
      <c r="K4352" s="3"/>
      <c r="L4352" s="12"/>
      <c r="M4352" s="7"/>
      <c r="N4352" s="6"/>
      <c r="O4352" s="9"/>
    </row>
    <row r="4353" spans="1:15" s="2" customFormat="1" ht="13.2" x14ac:dyDescent="0.2">
      <c r="A4353" s="3"/>
      <c r="B4353" s="3"/>
      <c r="C4353" s="3"/>
      <c r="D4353" s="18"/>
      <c r="E4353" s="3"/>
      <c r="F4353" s="3"/>
      <c r="G4353" s="3"/>
      <c r="H4353" s="3"/>
      <c r="I4353" s="3"/>
      <c r="J4353" s="3"/>
      <c r="K4353" s="3"/>
      <c r="L4353" s="12"/>
      <c r="M4353" s="7"/>
      <c r="N4353" s="6"/>
      <c r="O4353" s="9"/>
    </row>
    <row r="4354" spans="1:15" s="2" customFormat="1" ht="13.2" x14ac:dyDescent="0.2">
      <c r="A4354" s="3"/>
      <c r="B4354" s="3"/>
      <c r="C4354" s="3"/>
      <c r="D4354" s="18"/>
      <c r="E4354" s="3"/>
      <c r="F4354" s="3"/>
      <c r="G4354" s="3"/>
      <c r="H4354" s="3"/>
      <c r="I4354" s="3"/>
      <c r="J4354" s="3"/>
      <c r="K4354" s="3"/>
      <c r="L4354" s="12"/>
      <c r="M4354" s="7"/>
      <c r="N4354" s="6"/>
      <c r="O4354" s="9"/>
    </row>
    <row r="4355" spans="1:15" s="2" customFormat="1" ht="13.2" x14ac:dyDescent="0.2">
      <c r="A4355" s="3"/>
      <c r="B4355" s="3"/>
      <c r="C4355" s="3"/>
      <c r="D4355" s="18"/>
      <c r="E4355" s="3"/>
      <c r="F4355" s="3"/>
      <c r="G4355" s="3"/>
      <c r="H4355" s="3"/>
      <c r="I4355" s="3"/>
      <c r="J4355" s="3"/>
      <c r="K4355" s="3"/>
      <c r="L4355" s="12"/>
      <c r="M4355" s="7"/>
      <c r="N4355" s="6"/>
      <c r="O4355" s="9"/>
    </row>
    <row r="4356" spans="1:15" s="2" customFormat="1" ht="13.2" x14ac:dyDescent="0.2">
      <c r="A4356" s="3"/>
      <c r="B4356" s="3"/>
      <c r="C4356" s="3"/>
      <c r="D4356" s="18"/>
      <c r="E4356" s="3"/>
      <c r="F4356" s="3"/>
      <c r="G4356" s="3"/>
      <c r="H4356" s="3"/>
      <c r="I4356" s="3"/>
      <c r="J4356" s="3"/>
      <c r="K4356" s="3"/>
      <c r="L4356" s="12"/>
      <c r="M4356" s="7"/>
      <c r="N4356" s="6"/>
      <c r="O4356" s="9"/>
    </row>
    <row r="4357" spans="1:15" s="2" customFormat="1" ht="13.2" x14ac:dyDescent="0.2">
      <c r="A4357" s="3"/>
      <c r="B4357" s="3"/>
      <c r="C4357" s="3"/>
      <c r="D4357" s="18"/>
      <c r="E4357" s="3"/>
      <c r="F4357" s="3"/>
      <c r="G4357" s="3"/>
      <c r="H4357" s="3"/>
      <c r="I4357" s="3"/>
      <c r="J4357" s="3"/>
      <c r="K4357" s="3"/>
      <c r="L4357" s="12"/>
      <c r="M4357" s="7"/>
      <c r="N4357" s="6"/>
      <c r="O4357" s="9"/>
    </row>
    <row r="4358" spans="1:15" s="2" customFormat="1" ht="13.2" x14ac:dyDescent="0.2">
      <c r="A4358" s="3"/>
      <c r="B4358" s="3"/>
      <c r="C4358" s="3"/>
      <c r="D4358" s="18"/>
      <c r="E4358" s="3"/>
      <c r="F4358" s="3"/>
      <c r="G4358" s="3"/>
      <c r="H4358" s="3"/>
      <c r="I4358" s="3"/>
      <c r="J4358" s="3"/>
      <c r="K4358" s="3"/>
      <c r="L4358" s="12"/>
      <c r="M4358" s="7"/>
      <c r="N4358" s="6"/>
      <c r="O4358" s="9"/>
    </row>
    <row r="4359" spans="1:15" s="2" customFormat="1" ht="13.2" x14ac:dyDescent="0.2">
      <c r="A4359" s="3"/>
      <c r="B4359" s="3"/>
      <c r="C4359" s="3"/>
      <c r="D4359" s="18"/>
      <c r="E4359" s="3"/>
      <c r="F4359" s="3"/>
      <c r="G4359" s="3"/>
      <c r="H4359" s="3"/>
      <c r="I4359" s="3"/>
      <c r="J4359" s="3"/>
      <c r="K4359" s="3"/>
      <c r="L4359" s="12"/>
      <c r="M4359" s="7"/>
      <c r="N4359" s="6"/>
      <c r="O4359" s="9"/>
    </row>
    <row r="4360" spans="1:15" s="2" customFormat="1" ht="13.2" x14ac:dyDescent="0.2">
      <c r="A4360" s="3"/>
      <c r="B4360" s="3"/>
      <c r="C4360" s="3"/>
      <c r="D4360" s="18"/>
      <c r="E4360" s="3"/>
      <c r="F4360" s="3"/>
      <c r="G4360" s="3"/>
      <c r="H4360" s="3"/>
      <c r="I4360" s="3"/>
      <c r="J4360" s="3"/>
      <c r="K4360" s="3"/>
      <c r="L4360" s="12"/>
      <c r="M4360" s="7"/>
      <c r="N4360" s="6"/>
      <c r="O4360" s="9"/>
    </row>
    <row r="4361" spans="1:15" s="2" customFormat="1" ht="13.2" x14ac:dyDescent="0.2">
      <c r="A4361" s="3"/>
      <c r="B4361" s="3"/>
      <c r="C4361" s="3"/>
      <c r="D4361" s="18"/>
      <c r="E4361" s="3"/>
      <c r="F4361" s="3"/>
      <c r="G4361" s="3"/>
      <c r="H4361" s="3"/>
      <c r="I4361" s="3"/>
      <c r="J4361" s="3"/>
      <c r="K4361" s="3"/>
      <c r="L4361" s="12"/>
      <c r="M4361" s="7"/>
      <c r="N4361" s="6"/>
      <c r="O4361" s="9"/>
    </row>
    <row r="4362" spans="1:15" s="2" customFormat="1" ht="13.2" x14ac:dyDescent="0.2">
      <c r="A4362" s="3"/>
      <c r="B4362" s="3"/>
      <c r="C4362" s="3"/>
      <c r="D4362" s="18"/>
      <c r="E4362" s="3"/>
      <c r="F4362" s="3"/>
      <c r="G4362" s="3"/>
      <c r="H4362" s="3"/>
      <c r="I4362" s="3"/>
      <c r="J4362" s="3"/>
      <c r="K4362" s="3"/>
      <c r="L4362" s="12"/>
      <c r="M4362" s="7"/>
      <c r="N4362" s="6"/>
      <c r="O4362" s="9"/>
    </row>
    <row r="4363" spans="1:15" s="2" customFormat="1" ht="13.2" x14ac:dyDescent="0.2">
      <c r="A4363" s="3"/>
      <c r="B4363" s="3"/>
      <c r="C4363" s="3"/>
      <c r="D4363" s="18"/>
      <c r="E4363" s="3"/>
      <c r="F4363" s="3"/>
      <c r="G4363" s="3"/>
      <c r="H4363" s="3"/>
      <c r="I4363" s="3"/>
      <c r="J4363" s="3"/>
      <c r="K4363" s="3"/>
      <c r="L4363" s="12"/>
      <c r="M4363" s="7"/>
      <c r="N4363" s="6"/>
      <c r="O4363" s="9"/>
    </row>
    <row r="4364" spans="1:15" s="2" customFormat="1" ht="13.2" x14ac:dyDescent="0.2">
      <c r="A4364" s="3"/>
      <c r="B4364" s="3"/>
      <c r="C4364" s="3"/>
      <c r="D4364" s="18"/>
      <c r="E4364" s="3"/>
      <c r="F4364" s="3"/>
      <c r="G4364" s="3"/>
      <c r="H4364" s="3"/>
      <c r="I4364" s="3"/>
      <c r="J4364" s="3"/>
      <c r="K4364" s="3"/>
      <c r="L4364" s="12"/>
      <c r="M4364" s="7"/>
      <c r="N4364" s="6"/>
      <c r="O4364" s="9"/>
    </row>
    <row r="4365" spans="1:15" s="2" customFormat="1" ht="13.2" x14ac:dyDescent="0.2">
      <c r="A4365" s="3"/>
      <c r="B4365" s="3"/>
      <c r="C4365" s="3"/>
      <c r="D4365" s="18"/>
      <c r="E4365" s="3"/>
      <c r="F4365" s="3"/>
      <c r="G4365" s="3"/>
      <c r="H4365" s="3"/>
      <c r="I4365" s="3"/>
      <c r="J4365" s="3"/>
      <c r="K4365" s="3"/>
      <c r="L4365" s="12"/>
      <c r="M4365" s="7"/>
      <c r="N4365" s="6"/>
      <c r="O4365" s="9"/>
    </row>
    <row r="4366" spans="1:15" s="2" customFormat="1" ht="13.2" x14ac:dyDescent="0.2">
      <c r="A4366" s="3"/>
      <c r="B4366" s="3"/>
      <c r="C4366" s="3"/>
      <c r="D4366" s="18"/>
      <c r="E4366" s="3"/>
      <c r="F4366" s="3"/>
      <c r="G4366" s="3"/>
      <c r="H4366" s="3"/>
      <c r="I4366" s="3"/>
      <c r="J4366" s="3"/>
      <c r="K4366" s="3"/>
      <c r="L4366" s="12"/>
      <c r="M4366" s="7"/>
      <c r="N4366" s="6"/>
      <c r="O4366" s="9"/>
    </row>
    <row r="4367" spans="1:15" s="2" customFormat="1" ht="13.2" x14ac:dyDescent="0.2">
      <c r="A4367" s="3"/>
      <c r="B4367" s="3"/>
      <c r="C4367" s="3"/>
      <c r="D4367" s="18"/>
      <c r="E4367" s="3"/>
      <c r="F4367" s="3"/>
      <c r="G4367" s="3"/>
      <c r="H4367" s="3"/>
      <c r="I4367" s="3"/>
      <c r="J4367" s="3"/>
      <c r="K4367" s="3"/>
      <c r="L4367" s="12"/>
      <c r="M4367" s="7"/>
      <c r="N4367" s="6"/>
      <c r="O4367" s="9"/>
    </row>
    <row r="4368" spans="1:15" s="2" customFormat="1" ht="13.2" x14ac:dyDescent="0.2">
      <c r="A4368" s="3"/>
      <c r="B4368" s="3"/>
      <c r="C4368" s="3"/>
      <c r="D4368" s="18"/>
      <c r="E4368" s="3"/>
      <c r="F4368" s="3"/>
      <c r="G4368" s="3"/>
      <c r="H4368" s="3"/>
      <c r="I4368" s="3"/>
      <c r="J4368" s="3"/>
      <c r="K4368" s="3"/>
      <c r="L4368" s="12"/>
      <c r="M4368" s="7"/>
      <c r="N4368" s="6"/>
      <c r="O4368" s="9"/>
    </row>
    <row r="4369" spans="1:15" s="2" customFormat="1" ht="13.2" x14ac:dyDescent="0.2">
      <c r="A4369" s="3"/>
      <c r="B4369" s="3"/>
      <c r="C4369" s="3"/>
      <c r="D4369" s="18"/>
      <c r="E4369" s="3"/>
      <c r="F4369" s="3"/>
      <c r="G4369" s="3"/>
      <c r="H4369" s="3"/>
      <c r="I4369" s="3"/>
      <c r="J4369" s="3"/>
      <c r="K4369" s="3"/>
      <c r="L4369" s="12"/>
      <c r="M4369" s="7"/>
      <c r="N4369" s="6"/>
      <c r="O4369" s="9"/>
    </row>
    <row r="4370" spans="1:15" s="2" customFormat="1" ht="13.2" x14ac:dyDescent="0.2">
      <c r="A4370" s="3"/>
      <c r="B4370" s="3"/>
      <c r="C4370" s="3"/>
      <c r="D4370" s="18"/>
      <c r="E4370" s="3"/>
      <c r="F4370" s="3"/>
      <c r="G4370" s="3"/>
      <c r="H4370" s="3"/>
      <c r="I4370" s="3"/>
      <c r="J4370" s="3"/>
      <c r="K4370" s="3"/>
      <c r="L4370" s="12"/>
      <c r="M4370" s="7"/>
      <c r="N4370" s="6"/>
      <c r="O4370" s="9"/>
    </row>
    <row r="4371" spans="1:15" s="2" customFormat="1" ht="13.2" x14ac:dyDescent="0.2">
      <c r="A4371" s="3"/>
      <c r="B4371" s="3"/>
      <c r="C4371" s="3"/>
      <c r="D4371" s="18"/>
      <c r="E4371" s="3"/>
      <c r="F4371" s="3"/>
      <c r="G4371" s="3"/>
      <c r="H4371" s="3"/>
      <c r="I4371" s="3"/>
      <c r="J4371" s="3"/>
      <c r="K4371" s="3"/>
      <c r="L4371" s="12"/>
      <c r="M4371" s="7"/>
      <c r="N4371" s="6"/>
      <c r="O4371" s="9"/>
    </row>
    <row r="4372" spans="1:15" s="2" customFormat="1" ht="13.2" x14ac:dyDescent="0.2">
      <c r="A4372" s="3"/>
      <c r="B4372" s="3"/>
      <c r="C4372" s="3"/>
      <c r="D4372" s="18"/>
      <c r="E4372" s="3"/>
      <c r="F4372" s="3"/>
      <c r="G4372" s="3"/>
      <c r="H4372" s="3"/>
      <c r="I4372" s="3"/>
      <c r="J4372" s="3"/>
      <c r="K4372" s="3"/>
      <c r="L4372" s="12"/>
      <c r="M4372" s="7"/>
      <c r="N4372" s="6"/>
      <c r="O4372" s="9"/>
    </row>
    <row r="4373" spans="1:15" s="2" customFormat="1" ht="13.2" x14ac:dyDescent="0.2">
      <c r="A4373" s="3"/>
      <c r="B4373" s="3"/>
      <c r="C4373" s="3"/>
      <c r="D4373" s="18"/>
      <c r="E4373" s="3"/>
      <c r="F4373" s="3"/>
      <c r="G4373" s="3"/>
      <c r="H4373" s="3"/>
      <c r="I4373" s="3"/>
      <c r="J4373" s="3"/>
      <c r="K4373" s="3"/>
      <c r="L4373" s="12"/>
      <c r="M4373" s="7"/>
      <c r="N4373" s="6"/>
      <c r="O4373" s="9"/>
    </row>
    <row r="4374" spans="1:15" s="2" customFormat="1" ht="13.2" x14ac:dyDescent="0.2">
      <c r="A4374" s="3"/>
      <c r="B4374" s="3"/>
      <c r="C4374" s="3"/>
      <c r="D4374" s="18"/>
      <c r="E4374" s="3"/>
      <c r="F4374" s="3"/>
      <c r="G4374" s="3"/>
      <c r="H4374" s="3"/>
      <c r="I4374" s="3"/>
      <c r="J4374" s="3"/>
      <c r="K4374" s="3"/>
      <c r="L4374" s="12"/>
      <c r="M4374" s="7"/>
      <c r="N4374" s="6"/>
      <c r="O4374" s="9"/>
    </row>
    <row r="4375" spans="1:15" s="2" customFormat="1" ht="13.2" x14ac:dyDescent="0.2">
      <c r="A4375" s="3"/>
      <c r="B4375" s="3"/>
      <c r="C4375" s="3"/>
      <c r="D4375" s="18"/>
      <c r="E4375" s="3"/>
      <c r="F4375" s="3"/>
      <c r="G4375" s="3"/>
      <c r="H4375" s="3"/>
      <c r="I4375" s="3"/>
      <c r="J4375" s="3"/>
      <c r="K4375" s="3"/>
      <c r="L4375" s="12"/>
      <c r="M4375" s="7"/>
      <c r="N4375" s="6"/>
      <c r="O4375" s="9"/>
    </row>
    <row r="4376" spans="1:15" s="2" customFormat="1" ht="13.2" x14ac:dyDescent="0.2">
      <c r="A4376" s="3"/>
      <c r="B4376" s="3"/>
      <c r="C4376" s="3"/>
      <c r="D4376" s="18"/>
      <c r="E4376" s="3"/>
      <c r="F4376" s="3"/>
      <c r="G4376" s="3"/>
      <c r="H4376" s="3"/>
      <c r="I4376" s="3"/>
      <c r="J4376" s="3"/>
      <c r="K4376" s="3"/>
      <c r="L4376" s="12"/>
      <c r="M4376" s="7"/>
      <c r="N4376" s="6"/>
      <c r="O4376" s="9"/>
    </row>
    <row r="4377" spans="1:15" s="2" customFormat="1" ht="13.2" x14ac:dyDescent="0.2">
      <c r="A4377" s="3"/>
      <c r="B4377" s="3"/>
      <c r="C4377" s="3"/>
      <c r="D4377" s="18"/>
      <c r="E4377" s="3"/>
      <c r="F4377" s="3"/>
      <c r="G4377" s="3"/>
      <c r="H4377" s="3"/>
      <c r="I4377" s="3"/>
      <c r="J4377" s="3"/>
      <c r="K4377" s="3"/>
      <c r="L4377" s="12"/>
      <c r="M4377" s="7"/>
      <c r="N4377" s="6"/>
      <c r="O4377" s="9"/>
    </row>
    <row r="4378" spans="1:15" s="2" customFormat="1" ht="13.2" x14ac:dyDescent="0.2">
      <c r="A4378" s="3"/>
      <c r="B4378" s="3"/>
      <c r="C4378" s="3"/>
      <c r="D4378" s="18"/>
      <c r="E4378" s="3"/>
      <c r="F4378" s="3"/>
      <c r="G4378" s="3"/>
      <c r="H4378" s="3"/>
      <c r="I4378" s="3"/>
      <c r="J4378" s="3"/>
      <c r="K4378" s="3"/>
      <c r="L4378" s="12"/>
      <c r="M4378" s="7"/>
      <c r="N4378" s="6"/>
      <c r="O4378" s="9"/>
    </row>
    <row r="4379" spans="1:15" s="2" customFormat="1" ht="13.2" x14ac:dyDescent="0.2">
      <c r="A4379" s="3"/>
      <c r="B4379" s="3"/>
      <c r="C4379" s="3"/>
      <c r="D4379" s="18"/>
      <c r="E4379" s="3"/>
      <c r="F4379" s="3"/>
      <c r="G4379" s="3"/>
      <c r="H4379" s="3"/>
      <c r="I4379" s="3"/>
      <c r="J4379" s="3"/>
      <c r="K4379" s="3"/>
      <c r="L4379" s="12"/>
      <c r="M4379" s="7"/>
      <c r="N4379" s="6"/>
      <c r="O4379" s="9"/>
    </row>
    <row r="4380" spans="1:15" s="2" customFormat="1" ht="13.2" x14ac:dyDescent="0.2">
      <c r="A4380" s="3"/>
      <c r="B4380" s="3"/>
      <c r="C4380" s="3"/>
      <c r="D4380" s="18"/>
      <c r="E4380" s="3"/>
      <c r="F4380" s="3"/>
      <c r="G4380" s="3"/>
      <c r="H4380" s="3"/>
      <c r="I4380" s="3"/>
      <c r="J4380" s="3"/>
      <c r="K4380" s="3"/>
      <c r="L4380" s="12"/>
      <c r="M4380" s="7"/>
      <c r="N4380" s="6"/>
      <c r="O4380" s="9"/>
    </row>
    <row r="4381" spans="1:15" s="2" customFormat="1" ht="13.2" x14ac:dyDescent="0.2">
      <c r="A4381" s="3"/>
      <c r="B4381" s="3"/>
      <c r="C4381" s="3"/>
      <c r="D4381" s="18"/>
      <c r="E4381" s="3"/>
      <c r="F4381" s="3"/>
      <c r="G4381" s="3"/>
      <c r="H4381" s="3"/>
      <c r="I4381" s="3"/>
      <c r="J4381" s="3"/>
      <c r="K4381" s="3"/>
      <c r="L4381" s="12"/>
      <c r="M4381" s="7"/>
      <c r="N4381" s="6"/>
      <c r="O4381" s="9"/>
    </row>
    <row r="4382" spans="1:15" s="2" customFormat="1" ht="13.2" x14ac:dyDescent="0.2">
      <c r="A4382" s="3"/>
      <c r="B4382" s="3"/>
      <c r="C4382" s="3"/>
      <c r="D4382" s="18"/>
      <c r="E4382" s="3"/>
      <c r="F4382" s="3"/>
      <c r="G4382" s="3"/>
      <c r="H4382" s="3"/>
      <c r="I4382" s="3"/>
      <c r="J4382" s="3"/>
      <c r="K4382" s="3"/>
      <c r="L4382" s="12"/>
      <c r="M4382" s="7"/>
      <c r="N4382" s="6"/>
      <c r="O4382" s="9"/>
    </row>
    <row r="4383" spans="1:15" s="2" customFormat="1" ht="13.2" x14ac:dyDescent="0.2">
      <c r="A4383" s="3"/>
      <c r="B4383" s="3"/>
      <c r="C4383" s="3"/>
      <c r="D4383" s="18"/>
      <c r="E4383" s="3"/>
      <c r="F4383" s="3"/>
      <c r="G4383" s="3"/>
      <c r="H4383" s="3"/>
      <c r="I4383" s="3"/>
      <c r="J4383" s="3"/>
      <c r="K4383" s="3"/>
      <c r="L4383" s="12"/>
      <c r="M4383" s="7"/>
      <c r="N4383" s="6"/>
      <c r="O4383" s="9"/>
    </row>
    <row r="4384" spans="1:15" s="2" customFormat="1" ht="13.2" x14ac:dyDescent="0.2">
      <c r="A4384" s="3"/>
      <c r="B4384" s="3"/>
      <c r="C4384" s="3"/>
      <c r="D4384" s="18"/>
      <c r="E4384" s="3"/>
      <c r="F4384" s="3"/>
      <c r="G4384" s="3"/>
      <c r="H4384" s="3"/>
      <c r="I4384" s="3"/>
      <c r="J4384" s="3"/>
      <c r="K4384" s="3"/>
      <c r="L4384" s="12"/>
      <c r="M4384" s="7"/>
      <c r="N4384" s="6"/>
      <c r="O4384" s="9"/>
    </row>
    <row r="4385" spans="1:15" s="2" customFormat="1" ht="13.2" x14ac:dyDescent="0.2">
      <c r="A4385" s="3"/>
      <c r="B4385" s="3"/>
      <c r="C4385" s="3"/>
      <c r="D4385" s="18"/>
      <c r="E4385" s="3"/>
      <c r="F4385" s="3"/>
      <c r="G4385" s="3"/>
      <c r="H4385" s="3"/>
      <c r="I4385" s="3"/>
      <c r="J4385" s="3"/>
      <c r="K4385" s="3"/>
      <c r="L4385" s="12"/>
      <c r="M4385" s="7"/>
      <c r="N4385" s="6"/>
      <c r="O4385" s="9"/>
    </row>
    <row r="4386" spans="1:15" s="2" customFormat="1" ht="13.2" x14ac:dyDescent="0.2">
      <c r="A4386" s="3"/>
      <c r="B4386" s="3"/>
      <c r="C4386" s="3"/>
      <c r="D4386" s="18"/>
      <c r="E4386" s="3"/>
      <c r="F4386" s="3"/>
      <c r="G4386" s="3"/>
      <c r="H4386" s="3"/>
      <c r="I4386" s="3"/>
      <c r="J4386" s="3"/>
      <c r="K4386" s="3"/>
      <c r="L4386" s="12"/>
      <c r="M4386" s="7"/>
      <c r="N4386" s="6"/>
      <c r="O4386" s="9"/>
    </row>
    <row r="4387" spans="1:15" s="2" customFormat="1" ht="13.2" x14ac:dyDescent="0.2">
      <c r="A4387" s="3"/>
      <c r="B4387" s="3"/>
      <c r="C4387" s="3"/>
      <c r="D4387" s="18"/>
      <c r="E4387" s="3"/>
      <c r="F4387" s="3"/>
      <c r="G4387" s="3"/>
      <c r="H4387" s="3"/>
      <c r="I4387" s="3"/>
      <c r="J4387" s="3"/>
      <c r="K4387" s="3"/>
      <c r="L4387" s="12"/>
      <c r="M4387" s="7"/>
      <c r="N4387" s="6"/>
      <c r="O4387" s="9"/>
    </row>
    <row r="4388" spans="1:15" s="2" customFormat="1" ht="13.2" x14ac:dyDescent="0.2">
      <c r="A4388" s="3"/>
      <c r="B4388" s="3"/>
      <c r="C4388" s="3"/>
      <c r="D4388" s="18"/>
      <c r="E4388" s="3"/>
      <c r="F4388" s="3"/>
      <c r="G4388" s="3"/>
      <c r="H4388" s="3"/>
      <c r="I4388" s="3"/>
      <c r="J4388" s="3"/>
      <c r="K4388" s="3"/>
      <c r="L4388" s="12"/>
      <c r="M4388" s="7"/>
      <c r="N4388" s="6"/>
      <c r="O4388" s="9"/>
    </row>
    <row r="4389" spans="1:15" s="2" customFormat="1" ht="13.2" x14ac:dyDescent="0.2">
      <c r="A4389" s="3"/>
      <c r="B4389" s="3"/>
      <c r="C4389" s="3"/>
      <c r="D4389" s="18"/>
      <c r="E4389" s="3"/>
      <c r="F4389" s="3"/>
      <c r="G4389" s="3"/>
      <c r="H4389" s="3"/>
      <c r="I4389" s="3"/>
      <c r="J4389" s="3"/>
      <c r="K4389" s="3"/>
      <c r="L4389" s="12"/>
      <c r="M4389" s="7"/>
      <c r="N4389" s="6"/>
      <c r="O4389" s="9"/>
    </row>
    <row r="4390" spans="1:15" s="2" customFormat="1" ht="13.2" x14ac:dyDescent="0.2">
      <c r="A4390" s="3"/>
      <c r="B4390" s="3"/>
      <c r="C4390" s="3"/>
      <c r="D4390" s="18"/>
      <c r="E4390" s="3"/>
      <c r="F4390" s="3"/>
      <c r="G4390" s="3"/>
      <c r="H4390" s="3"/>
      <c r="I4390" s="3"/>
      <c r="J4390" s="3"/>
      <c r="K4390" s="3"/>
      <c r="L4390" s="12"/>
      <c r="M4390" s="7"/>
      <c r="N4390" s="6"/>
      <c r="O4390" s="9"/>
    </row>
    <row r="4391" spans="1:15" s="2" customFormat="1" ht="13.2" x14ac:dyDescent="0.2">
      <c r="A4391" s="3"/>
      <c r="B4391" s="3"/>
      <c r="C4391" s="3"/>
      <c r="D4391" s="18"/>
      <c r="E4391" s="3"/>
      <c r="F4391" s="3"/>
      <c r="G4391" s="3"/>
      <c r="H4391" s="3"/>
      <c r="I4391" s="3"/>
      <c r="J4391" s="3"/>
      <c r="K4391" s="3"/>
      <c r="L4391" s="12"/>
      <c r="M4391" s="7"/>
      <c r="N4391" s="6"/>
      <c r="O4391" s="9"/>
    </row>
    <row r="4392" spans="1:15" s="2" customFormat="1" ht="13.2" x14ac:dyDescent="0.2">
      <c r="A4392" s="3"/>
      <c r="B4392" s="3"/>
      <c r="C4392" s="3"/>
      <c r="D4392" s="18"/>
      <c r="E4392" s="3"/>
      <c r="F4392" s="3"/>
      <c r="G4392" s="3"/>
      <c r="H4392" s="3"/>
      <c r="I4392" s="3"/>
      <c r="J4392" s="3"/>
      <c r="K4392" s="3"/>
      <c r="L4392" s="12"/>
      <c r="M4392" s="7"/>
      <c r="N4392" s="6"/>
      <c r="O4392" s="9"/>
    </row>
    <row r="4393" spans="1:15" s="2" customFormat="1" ht="13.2" x14ac:dyDescent="0.2">
      <c r="A4393" s="3"/>
      <c r="B4393" s="3"/>
      <c r="C4393" s="3"/>
      <c r="D4393" s="18"/>
      <c r="E4393" s="3"/>
      <c r="F4393" s="3"/>
      <c r="G4393" s="3"/>
      <c r="H4393" s="3"/>
      <c r="I4393" s="3"/>
      <c r="J4393" s="3"/>
      <c r="K4393" s="3"/>
      <c r="L4393" s="12"/>
      <c r="M4393" s="7"/>
      <c r="N4393" s="6"/>
      <c r="O4393" s="9"/>
    </row>
    <row r="4394" spans="1:15" s="2" customFormat="1" ht="13.2" x14ac:dyDescent="0.2">
      <c r="A4394" s="3"/>
      <c r="B4394" s="3"/>
      <c r="C4394" s="3"/>
      <c r="D4394" s="18"/>
      <c r="E4394" s="3"/>
      <c r="F4394" s="3"/>
      <c r="G4394" s="3"/>
      <c r="H4394" s="3"/>
      <c r="I4394" s="3"/>
      <c r="J4394" s="3"/>
      <c r="K4394" s="3"/>
      <c r="L4394" s="12"/>
      <c r="M4394" s="7"/>
      <c r="N4394" s="6"/>
      <c r="O4394" s="9"/>
    </row>
    <row r="4395" spans="1:15" s="2" customFormat="1" ht="13.2" x14ac:dyDescent="0.2">
      <c r="A4395" s="3"/>
      <c r="B4395" s="3"/>
      <c r="C4395" s="3"/>
      <c r="D4395" s="18"/>
      <c r="E4395" s="3"/>
      <c r="F4395" s="3"/>
      <c r="G4395" s="3"/>
      <c r="H4395" s="3"/>
      <c r="I4395" s="3"/>
      <c r="J4395" s="3"/>
      <c r="K4395" s="3"/>
      <c r="L4395" s="12"/>
      <c r="M4395" s="7"/>
      <c r="N4395" s="6"/>
      <c r="O4395" s="9"/>
    </row>
    <row r="4396" spans="1:15" s="2" customFormat="1" ht="13.2" x14ac:dyDescent="0.2">
      <c r="A4396" s="3"/>
      <c r="B4396" s="3"/>
      <c r="C4396" s="3"/>
      <c r="D4396" s="18"/>
      <c r="E4396" s="3"/>
      <c r="F4396" s="3"/>
      <c r="G4396" s="3"/>
      <c r="H4396" s="3"/>
      <c r="I4396" s="3"/>
      <c r="J4396" s="3"/>
      <c r="K4396" s="3"/>
      <c r="L4396" s="12"/>
      <c r="M4396" s="7"/>
      <c r="N4396" s="6"/>
      <c r="O4396" s="9"/>
    </row>
    <row r="4397" spans="1:15" s="2" customFormat="1" ht="13.2" x14ac:dyDescent="0.2">
      <c r="A4397" s="3"/>
      <c r="B4397" s="3"/>
      <c r="C4397" s="3"/>
      <c r="D4397" s="18"/>
      <c r="E4397" s="3"/>
      <c r="F4397" s="3"/>
      <c r="G4397" s="3"/>
      <c r="H4397" s="3"/>
      <c r="I4397" s="3"/>
      <c r="J4397" s="3"/>
      <c r="K4397" s="3"/>
      <c r="L4397" s="12"/>
      <c r="M4397" s="7"/>
      <c r="N4397" s="6"/>
      <c r="O4397" s="9"/>
    </row>
    <row r="4398" spans="1:15" s="2" customFormat="1" ht="13.2" x14ac:dyDescent="0.2">
      <c r="A4398" s="3"/>
      <c r="B4398" s="3"/>
      <c r="C4398" s="3"/>
      <c r="D4398" s="18"/>
      <c r="E4398" s="3"/>
      <c r="F4398" s="3"/>
      <c r="G4398" s="3"/>
      <c r="H4398" s="3"/>
      <c r="I4398" s="3"/>
      <c r="J4398" s="3"/>
      <c r="K4398" s="3"/>
      <c r="L4398" s="12"/>
      <c r="M4398" s="7"/>
      <c r="N4398" s="6"/>
      <c r="O4398" s="9"/>
    </row>
    <row r="4399" spans="1:15" s="2" customFormat="1" ht="13.2" x14ac:dyDescent="0.2">
      <c r="A4399" s="3"/>
      <c r="B4399" s="3"/>
      <c r="C4399" s="3"/>
      <c r="D4399" s="18"/>
      <c r="E4399" s="3"/>
      <c r="F4399" s="3"/>
      <c r="G4399" s="3"/>
      <c r="H4399" s="3"/>
      <c r="I4399" s="3"/>
      <c r="J4399" s="3"/>
      <c r="K4399" s="3"/>
      <c r="L4399" s="12"/>
      <c r="M4399" s="7"/>
      <c r="N4399" s="6"/>
      <c r="O4399" s="9"/>
    </row>
    <row r="4400" spans="1:15" s="2" customFormat="1" ht="13.2" x14ac:dyDescent="0.2">
      <c r="A4400" s="3"/>
      <c r="B4400" s="3"/>
      <c r="C4400" s="3"/>
      <c r="D4400" s="18"/>
      <c r="E4400" s="3"/>
      <c r="F4400" s="3"/>
      <c r="G4400" s="3"/>
      <c r="H4400" s="3"/>
      <c r="I4400" s="3"/>
      <c r="J4400" s="3"/>
      <c r="K4400" s="3"/>
      <c r="L4400" s="12"/>
      <c r="M4400" s="7"/>
      <c r="N4400" s="6"/>
      <c r="O4400" s="9"/>
    </row>
    <row r="4401" spans="1:15" s="2" customFormat="1" ht="13.2" x14ac:dyDescent="0.2">
      <c r="A4401" s="3"/>
      <c r="B4401" s="3"/>
      <c r="C4401" s="3"/>
      <c r="D4401" s="18"/>
      <c r="E4401" s="3"/>
      <c r="F4401" s="3"/>
      <c r="G4401" s="3"/>
      <c r="H4401" s="3"/>
      <c r="I4401" s="3"/>
      <c r="J4401" s="3"/>
      <c r="K4401" s="3"/>
      <c r="L4401" s="12"/>
      <c r="M4401" s="7"/>
      <c r="N4401" s="6"/>
      <c r="O4401" s="9"/>
    </row>
    <row r="4402" spans="1:15" s="2" customFormat="1" ht="13.2" x14ac:dyDescent="0.2">
      <c r="A4402" s="3"/>
      <c r="B4402" s="3"/>
      <c r="C4402" s="3"/>
      <c r="D4402" s="18"/>
      <c r="E4402" s="3"/>
      <c r="F4402" s="3"/>
      <c r="G4402" s="3"/>
      <c r="H4402" s="3"/>
      <c r="I4402" s="3"/>
      <c r="J4402" s="3"/>
      <c r="K4402" s="3"/>
      <c r="L4402" s="12"/>
      <c r="M4402" s="7"/>
      <c r="N4402" s="6"/>
      <c r="O4402" s="9"/>
    </row>
    <row r="4403" spans="1:15" s="2" customFormat="1" ht="13.2" x14ac:dyDescent="0.2">
      <c r="A4403" s="3"/>
      <c r="B4403" s="3"/>
      <c r="C4403" s="3"/>
      <c r="D4403" s="18"/>
      <c r="E4403" s="3"/>
      <c r="F4403" s="3"/>
      <c r="G4403" s="3"/>
      <c r="H4403" s="3"/>
      <c r="I4403" s="3"/>
      <c r="J4403" s="3"/>
      <c r="K4403" s="3"/>
      <c r="L4403" s="12"/>
      <c r="M4403" s="7"/>
      <c r="N4403" s="6"/>
      <c r="O4403" s="9"/>
    </row>
    <row r="4404" spans="1:15" s="2" customFormat="1" ht="13.2" x14ac:dyDescent="0.2">
      <c r="A4404" s="3"/>
      <c r="B4404" s="3"/>
      <c r="C4404" s="3"/>
      <c r="D4404" s="18"/>
      <c r="E4404" s="3"/>
      <c r="F4404" s="3"/>
      <c r="G4404" s="3"/>
      <c r="H4404" s="3"/>
      <c r="I4404" s="3"/>
      <c r="J4404" s="3"/>
      <c r="K4404" s="3"/>
      <c r="L4404" s="12"/>
      <c r="M4404" s="7"/>
      <c r="N4404" s="6"/>
      <c r="O4404" s="9"/>
    </row>
    <row r="4405" spans="1:15" s="2" customFormat="1" ht="13.2" x14ac:dyDescent="0.2">
      <c r="A4405" s="3"/>
      <c r="B4405" s="3"/>
      <c r="C4405" s="3"/>
      <c r="D4405" s="18"/>
      <c r="E4405" s="3"/>
      <c r="F4405" s="3"/>
      <c r="G4405" s="3"/>
      <c r="H4405" s="3"/>
      <c r="I4405" s="3"/>
      <c r="J4405" s="3"/>
      <c r="K4405" s="3"/>
      <c r="L4405" s="12"/>
      <c r="M4405" s="7"/>
      <c r="N4405" s="6"/>
      <c r="O4405" s="9"/>
    </row>
    <row r="4406" spans="1:15" s="2" customFormat="1" ht="13.2" x14ac:dyDescent="0.2">
      <c r="A4406" s="3"/>
      <c r="B4406" s="3"/>
      <c r="C4406" s="3"/>
      <c r="D4406" s="18"/>
      <c r="E4406" s="3"/>
      <c r="F4406" s="3"/>
      <c r="G4406" s="3"/>
      <c r="H4406" s="3"/>
      <c r="I4406" s="3"/>
      <c r="J4406" s="3"/>
      <c r="K4406" s="3"/>
      <c r="L4406" s="12"/>
      <c r="M4406" s="7"/>
      <c r="N4406" s="6"/>
      <c r="O4406" s="9"/>
    </row>
    <row r="4407" spans="1:15" s="2" customFormat="1" ht="13.2" x14ac:dyDescent="0.2">
      <c r="A4407" s="3"/>
      <c r="B4407" s="3"/>
      <c r="C4407" s="3"/>
      <c r="D4407" s="18"/>
      <c r="E4407" s="3"/>
      <c r="F4407" s="3"/>
      <c r="G4407" s="3"/>
      <c r="H4407" s="3"/>
      <c r="I4407" s="3"/>
      <c r="J4407" s="3"/>
      <c r="K4407" s="3"/>
      <c r="L4407" s="12"/>
      <c r="M4407" s="7"/>
      <c r="N4407" s="6"/>
      <c r="O4407" s="9"/>
    </row>
    <row r="4408" spans="1:15" s="2" customFormat="1" ht="13.2" x14ac:dyDescent="0.2">
      <c r="A4408" s="3"/>
      <c r="B4408" s="3"/>
      <c r="C4408" s="3"/>
      <c r="D4408" s="18"/>
      <c r="E4408" s="3"/>
      <c r="F4408" s="3"/>
      <c r="G4408" s="3"/>
      <c r="H4408" s="3"/>
      <c r="I4408" s="3"/>
      <c r="J4408" s="3"/>
      <c r="K4408" s="3"/>
      <c r="L4408" s="12"/>
      <c r="M4408" s="7"/>
      <c r="N4408" s="6"/>
      <c r="O4408" s="9"/>
    </row>
    <row r="4409" spans="1:15" s="2" customFormat="1" ht="13.2" x14ac:dyDescent="0.2">
      <c r="A4409" s="3"/>
      <c r="B4409" s="3"/>
      <c r="C4409" s="3"/>
      <c r="D4409" s="18"/>
      <c r="E4409" s="3"/>
      <c r="F4409" s="3"/>
      <c r="G4409" s="3"/>
      <c r="H4409" s="3"/>
      <c r="I4409" s="3"/>
      <c r="J4409" s="3"/>
      <c r="K4409" s="3"/>
      <c r="L4409" s="12"/>
      <c r="M4409" s="7"/>
      <c r="N4409" s="6"/>
      <c r="O4409" s="9"/>
    </row>
    <row r="4410" spans="1:15" s="2" customFormat="1" ht="13.2" x14ac:dyDescent="0.2">
      <c r="A4410" s="3"/>
      <c r="B4410" s="3"/>
      <c r="C4410" s="3"/>
      <c r="D4410" s="18"/>
      <c r="E4410" s="3"/>
      <c r="F4410" s="3"/>
      <c r="G4410" s="3"/>
      <c r="H4410" s="3"/>
      <c r="I4410" s="3"/>
      <c r="J4410" s="3"/>
      <c r="K4410" s="3"/>
      <c r="L4410" s="12"/>
      <c r="M4410" s="7"/>
      <c r="N4410" s="6"/>
      <c r="O4410" s="9"/>
    </row>
    <row r="4411" spans="1:15" s="2" customFormat="1" ht="13.2" x14ac:dyDescent="0.2">
      <c r="A4411" s="3"/>
      <c r="B4411" s="3"/>
      <c r="C4411" s="3"/>
      <c r="D4411" s="18"/>
      <c r="E4411" s="3"/>
      <c r="F4411" s="3"/>
      <c r="G4411" s="3"/>
      <c r="H4411" s="3"/>
      <c r="I4411" s="3"/>
      <c r="J4411" s="3"/>
      <c r="K4411" s="3"/>
      <c r="L4411" s="12"/>
      <c r="M4411" s="7"/>
      <c r="N4411" s="6"/>
      <c r="O4411" s="9"/>
    </row>
    <row r="4412" spans="1:15" s="2" customFormat="1" ht="13.2" x14ac:dyDescent="0.2">
      <c r="A4412" s="3"/>
      <c r="B4412" s="3"/>
      <c r="C4412" s="3"/>
      <c r="D4412" s="18"/>
      <c r="E4412" s="3"/>
      <c r="F4412" s="3"/>
      <c r="G4412" s="3"/>
      <c r="H4412" s="3"/>
      <c r="I4412" s="3"/>
      <c r="J4412" s="3"/>
      <c r="K4412" s="3"/>
      <c r="L4412" s="12"/>
      <c r="M4412" s="7"/>
      <c r="N4412" s="6"/>
      <c r="O4412" s="9"/>
    </row>
    <row r="4413" spans="1:15" s="2" customFormat="1" ht="13.2" x14ac:dyDescent="0.2">
      <c r="A4413" s="3"/>
      <c r="B4413" s="3"/>
      <c r="C4413" s="3"/>
      <c r="D4413" s="18"/>
      <c r="E4413" s="3"/>
      <c r="F4413" s="3"/>
      <c r="G4413" s="3"/>
      <c r="H4413" s="3"/>
      <c r="I4413" s="3"/>
      <c r="J4413" s="3"/>
      <c r="K4413" s="3"/>
      <c r="L4413" s="12"/>
      <c r="M4413" s="7"/>
      <c r="N4413" s="6"/>
      <c r="O4413" s="9"/>
    </row>
    <row r="4414" spans="1:15" s="2" customFormat="1" ht="13.2" x14ac:dyDescent="0.2">
      <c r="A4414" s="3"/>
      <c r="B4414" s="3"/>
      <c r="C4414" s="3"/>
      <c r="D4414" s="18"/>
      <c r="E4414" s="3"/>
      <c r="F4414" s="3"/>
      <c r="G4414" s="3"/>
      <c r="H4414" s="3"/>
      <c r="I4414" s="3"/>
      <c r="J4414" s="3"/>
      <c r="K4414" s="3"/>
      <c r="L4414" s="12"/>
      <c r="M4414" s="7"/>
      <c r="N4414" s="6"/>
      <c r="O4414" s="9"/>
    </row>
    <row r="4415" spans="1:15" s="2" customFormat="1" ht="13.2" x14ac:dyDescent="0.2">
      <c r="A4415" s="3"/>
      <c r="B4415" s="3"/>
      <c r="C4415" s="3"/>
      <c r="D4415" s="18"/>
      <c r="E4415" s="3"/>
      <c r="F4415" s="3"/>
      <c r="G4415" s="3"/>
      <c r="H4415" s="3"/>
      <c r="I4415" s="3"/>
      <c r="J4415" s="3"/>
      <c r="K4415" s="3"/>
      <c r="L4415" s="12"/>
      <c r="M4415" s="7"/>
      <c r="N4415" s="6"/>
      <c r="O4415" s="9"/>
    </row>
    <row r="4416" spans="1:15" s="2" customFormat="1" ht="13.2" x14ac:dyDescent="0.2">
      <c r="A4416" s="3"/>
      <c r="B4416" s="3"/>
      <c r="C4416" s="3"/>
      <c r="D4416" s="18"/>
      <c r="E4416" s="3"/>
      <c r="F4416" s="3"/>
      <c r="G4416" s="3"/>
      <c r="H4416" s="3"/>
      <c r="I4416" s="3"/>
      <c r="J4416" s="3"/>
      <c r="K4416" s="3"/>
      <c r="L4416" s="12"/>
      <c r="M4416" s="7"/>
      <c r="N4416" s="6"/>
      <c r="O4416" s="9"/>
    </row>
    <row r="4417" spans="1:15" s="2" customFormat="1" ht="13.2" x14ac:dyDescent="0.2">
      <c r="A4417" s="3"/>
      <c r="B4417" s="3"/>
      <c r="C4417" s="3"/>
      <c r="D4417" s="18"/>
      <c r="E4417" s="3"/>
      <c r="F4417" s="3"/>
      <c r="G4417" s="3"/>
      <c r="H4417" s="3"/>
      <c r="I4417" s="3"/>
      <c r="J4417" s="3"/>
      <c r="K4417" s="3"/>
      <c r="L4417" s="12"/>
      <c r="M4417" s="7"/>
      <c r="N4417" s="6"/>
      <c r="O4417" s="9"/>
    </row>
    <row r="4418" spans="1:15" s="2" customFormat="1" ht="13.2" x14ac:dyDescent="0.2">
      <c r="A4418" s="3"/>
      <c r="B4418" s="3"/>
      <c r="C4418" s="3"/>
      <c r="D4418" s="18"/>
      <c r="E4418" s="3"/>
      <c r="F4418" s="3"/>
      <c r="G4418" s="3"/>
      <c r="H4418" s="3"/>
      <c r="I4418" s="3"/>
      <c r="J4418" s="3"/>
      <c r="K4418" s="3"/>
      <c r="L4418" s="12"/>
      <c r="M4418" s="7"/>
      <c r="N4418" s="6"/>
      <c r="O4418" s="9"/>
    </row>
    <row r="4419" spans="1:15" s="2" customFormat="1" ht="13.2" x14ac:dyDescent="0.2">
      <c r="A4419" s="3"/>
      <c r="B4419" s="3"/>
      <c r="C4419" s="3"/>
      <c r="D4419" s="18"/>
      <c r="E4419" s="3"/>
      <c r="F4419" s="3"/>
      <c r="G4419" s="3"/>
      <c r="H4419" s="3"/>
      <c r="I4419" s="3"/>
      <c r="J4419" s="3"/>
      <c r="K4419" s="3"/>
      <c r="L4419" s="12"/>
      <c r="M4419" s="7"/>
      <c r="N4419" s="6"/>
      <c r="O4419" s="9"/>
    </row>
    <row r="4420" spans="1:15" s="2" customFormat="1" ht="13.2" x14ac:dyDescent="0.2">
      <c r="A4420" s="3"/>
      <c r="B4420" s="3"/>
      <c r="C4420" s="3"/>
      <c r="D4420" s="18"/>
      <c r="E4420" s="3"/>
      <c r="F4420" s="3"/>
      <c r="G4420" s="3"/>
      <c r="H4420" s="3"/>
      <c r="I4420" s="3"/>
      <c r="J4420" s="3"/>
      <c r="K4420" s="3"/>
      <c r="L4420" s="12"/>
      <c r="M4420" s="7"/>
      <c r="N4420" s="6"/>
      <c r="O4420" s="9"/>
    </row>
    <row r="4421" spans="1:15" s="2" customFormat="1" ht="13.2" x14ac:dyDescent="0.2">
      <c r="A4421" s="3"/>
      <c r="B4421" s="3"/>
      <c r="C4421" s="3"/>
      <c r="D4421" s="18"/>
      <c r="E4421" s="3"/>
      <c r="F4421" s="3"/>
      <c r="G4421" s="3"/>
      <c r="H4421" s="3"/>
      <c r="I4421" s="3"/>
      <c r="J4421" s="3"/>
      <c r="K4421" s="3"/>
      <c r="L4421" s="12"/>
      <c r="M4421" s="7"/>
      <c r="N4421" s="6"/>
      <c r="O4421" s="9"/>
    </row>
    <row r="4422" spans="1:15" s="2" customFormat="1" ht="13.2" x14ac:dyDescent="0.2">
      <c r="A4422" s="3"/>
      <c r="B4422" s="3"/>
      <c r="C4422" s="3"/>
      <c r="D4422" s="18"/>
      <c r="E4422" s="3"/>
      <c r="F4422" s="3"/>
      <c r="G4422" s="3"/>
      <c r="H4422" s="3"/>
      <c r="I4422" s="3"/>
      <c r="J4422" s="3"/>
      <c r="K4422" s="3"/>
      <c r="L4422" s="12"/>
      <c r="M4422" s="7"/>
      <c r="N4422" s="6"/>
      <c r="O4422" s="9"/>
    </row>
    <row r="4423" spans="1:15" s="2" customFormat="1" ht="13.2" x14ac:dyDescent="0.2">
      <c r="A4423" s="3"/>
      <c r="B4423" s="3"/>
      <c r="C4423" s="3"/>
      <c r="D4423" s="18"/>
      <c r="E4423" s="3"/>
      <c r="F4423" s="3"/>
      <c r="G4423" s="3"/>
      <c r="H4423" s="3"/>
      <c r="I4423" s="3"/>
      <c r="J4423" s="3"/>
      <c r="K4423" s="3"/>
      <c r="L4423" s="12"/>
      <c r="M4423" s="7"/>
      <c r="N4423" s="6"/>
      <c r="O4423" s="9"/>
    </row>
    <row r="4424" spans="1:15" s="2" customFormat="1" ht="13.2" x14ac:dyDescent="0.2">
      <c r="A4424" s="3"/>
      <c r="B4424" s="3"/>
      <c r="C4424" s="3"/>
      <c r="D4424" s="18"/>
      <c r="E4424" s="3"/>
      <c r="F4424" s="3"/>
      <c r="G4424" s="3"/>
      <c r="H4424" s="3"/>
      <c r="I4424" s="3"/>
      <c r="J4424" s="3"/>
      <c r="K4424" s="3"/>
      <c r="L4424" s="12"/>
      <c r="M4424" s="7"/>
      <c r="N4424" s="6"/>
      <c r="O4424" s="9"/>
    </row>
    <row r="4425" spans="1:15" s="2" customFormat="1" ht="13.2" x14ac:dyDescent="0.2">
      <c r="A4425" s="3"/>
      <c r="B4425" s="3"/>
      <c r="C4425" s="3"/>
      <c r="D4425" s="18"/>
      <c r="E4425" s="3"/>
      <c r="F4425" s="3"/>
      <c r="G4425" s="3"/>
      <c r="H4425" s="3"/>
      <c r="I4425" s="3"/>
      <c r="J4425" s="3"/>
      <c r="K4425" s="3"/>
      <c r="L4425" s="12"/>
      <c r="M4425" s="7"/>
      <c r="N4425" s="6"/>
      <c r="O4425" s="9"/>
    </row>
    <row r="4426" spans="1:15" s="2" customFormat="1" ht="13.2" x14ac:dyDescent="0.2">
      <c r="A4426" s="3"/>
      <c r="B4426" s="3"/>
      <c r="C4426" s="3"/>
      <c r="D4426" s="18"/>
      <c r="E4426" s="3"/>
      <c r="F4426" s="3"/>
      <c r="G4426" s="3"/>
      <c r="H4426" s="3"/>
      <c r="I4426" s="3"/>
      <c r="J4426" s="3"/>
      <c r="K4426" s="3"/>
      <c r="L4426" s="12"/>
      <c r="M4426" s="7"/>
      <c r="N4426" s="6"/>
      <c r="O4426" s="9"/>
    </row>
    <row r="4427" spans="1:15" s="2" customFormat="1" ht="13.2" x14ac:dyDescent="0.2">
      <c r="A4427" s="3"/>
      <c r="B4427" s="3"/>
      <c r="C4427" s="3"/>
      <c r="D4427" s="18"/>
      <c r="E4427" s="3"/>
      <c r="F4427" s="3"/>
      <c r="G4427" s="3"/>
      <c r="H4427" s="3"/>
      <c r="I4427" s="3"/>
      <c r="J4427" s="3"/>
      <c r="K4427" s="3"/>
      <c r="L4427" s="12"/>
      <c r="M4427" s="7"/>
      <c r="N4427" s="6"/>
      <c r="O4427" s="9"/>
    </row>
    <row r="4428" spans="1:15" s="2" customFormat="1" ht="13.2" x14ac:dyDescent="0.2">
      <c r="A4428" s="3"/>
      <c r="B4428" s="3"/>
      <c r="C4428" s="3"/>
      <c r="D4428" s="18"/>
      <c r="E4428" s="3"/>
      <c r="F4428" s="3"/>
      <c r="G4428" s="3"/>
      <c r="H4428" s="3"/>
      <c r="I4428" s="3"/>
      <c r="J4428" s="3"/>
      <c r="K4428" s="3"/>
      <c r="L4428" s="12"/>
      <c r="M4428" s="7"/>
      <c r="N4428" s="6"/>
      <c r="O4428" s="9"/>
    </row>
    <row r="4429" spans="1:15" s="2" customFormat="1" ht="13.2" x14ac:dyDescent="0.2">
      <c r="A4429" s="3"/>
      <c r="B4429" s="3"/>
      <c r="C4429" s="3"/>
      <c r="D4429" s="18"/>
      <c r="E4429" s="3"/>
      <c r="F4429" s="3"/>
      <c r="G4429" s="3"/>
      <c r="H4429" s="3"/>
      <c r="I4429" s="3"/>
      <c r="J4429" s="3"/>
      <c r="K4429" s="3"/>
      <c r="L4429" s="12"/>
      <c r="M4429" s="7"/>
      <c r="N4429" s="6"/>
      <c r="O4429" s="9"/>
    </row>
    <row r="4430" spans="1:15" s="2" customFormat="1" ht="13.2" x14ac:dyDescent="0.2">
      <c r="A4430" s="3"/>
      <c r="B4430" s="3"/>
      <c r="C4430" s="3"/>
      <c r="D4430" s="18"/>
      <c r="E4430" s="3"/>
      <c r="F4430" s="3"/>
      <c r="G4430" s="3"/>
      <c r="H4430" s="3"/>
      <c r="I4430" s="3"/>
      <c r="J4430" s="3"/>
      <c r="K4430" s="3"/>
      <c r="L4430" s="12"/>
      <c r="M4430" s="7"/>
      <c r="N4430" s="6"/>
      <c r="O4430" s="9"/>
    </row>
    <row r="4431" spans="1:15" s="2" customFormat="1" ht="13.2" x14ac:dyDescent="0.2">
      <c r="A4431" s="3"/>
      <c r="B4431" s="3"/>
      <c r="C4431" s="3"/>
      <c r="D4431" s="18"/>
      <c r="E4431" s="3"/>
      <c r="F4431" s="3"/>
      <c r="G4431" s="3"/>
      <c r="H4431" s="3"/>
      <c r="I4431" s="3"/>
      <c r="J4431" s="3"/>
      <c r="K4431" s="3"/>
      <c r="L4431" s="12"/>
      <c r="M4431" s="7"/>
      <c r="N4431" s="6"/>
      <c r="O4431" s="9"/>
    </row>
    <row r="4432" spans="1:15" s="2" customFormat="1" ht="13.2" x14ac:dyDescent="0.2">
      <c r="A4432" s="3"/>
      <c r="B4432" s="3"/>
      <c r="C4432" s="3"/>
      <c r="D4432" s="18"/>
      <c r="E4432" s="3"/>
      <c r="F4432" s="3"/>
      <c r="G4432" s="3"/>
      <c r="H4432" s="3"/>
      <c r="I4432" s="3"/>
      <c r="J4432" s="3"/>
      <c r="K4432" s="3"/>
      <c r="L4432" s="12"/>
      <c r="M4432" s="7"/>
      <c r="N4432" s="6"/>
      <c r="O4432" s="9"/>
    </row>
    <row r="4433" spans="1:15" s="2" customFormat="1" ht="13.2" x14ac:dyDescent="0.2">
      <c r="A4433" s="3"/>
      <c r="B4433" s="3"/>
      <c r="C4433" s="3"/>
      <c r="D4433" s="18"/>
      <c r="E4433" s="3"/>
      <c r="F4433" s="3"/>
      <c r="G4433" s="3"/>
      <c r="H4433" s="3"/>
      <c r="I4433" s="3"/>
      <c r="J4433" s="3"/>
      <c r="K4433" s="3"/>
      <c r="L4433" s="12"/>
      <c r="M4433" s="7"/>
      <c r="N4433" s="6"/>
      <c r="O4433" s="9"/>
    </row>
    <row r="4434" spans="1:15" s="2" customFormat="1" ht="13.2" x14ac:dyDescent="0.2">
      <c r="A4434" s="3"/>
      <c r="B4434" s="3"/>
      <c r="C4434" s="3"/>
      <c r="D4434" s="18"/>
      <c r="E4434" s="3"/>
      <c r="F4434" s="3"/>
      <c r="G4434" s="3"/>
      <c r="H4434" s="3"/>
      <c r="I4434" s="3"/>
      <c r="J4434" s="3"/>
      <c r="K4434" s="3"/>
      <c r="L4434" s="12"/>
      <c r="M4434" s="7"/>
      <c r="N4434" s="6"/>
      <c r="O4434" s="9"/>
    </row>
    <row r="4435" spans="1:15" s="2" customFormat="1" ht="13.2" x14ac:dyDescent="0.2">
      <c r="A4435" s="3"/>
      <c r="B4435" s="3"/>
      <c r="C4435" s="3"/>
      <c r="D4435" s="18"/>
      <c r="E4435" s="3"/>
      <c r="F4435" s="3"/>
      <c r="G4435" s="3"/>
      <c r="H4435" s="3"/>
      <c r="I4435" s="3"/>
      <c r="J4435" s="3"/>
      <c r="K4435" s="3"/>
      <c r="L4435" s="12"/>
      <c r="M4435" s="7"/>
      <c r="N4435" s="6"/>
      <c r="O4435" s="9"/>
    </row>
    <row r="4436" spans="1:15" s="2" customFormat="1" ht="13.2" x14ac:dyDescent="0.2">
      <c r="A4436" s="3"/>
      <c r="B4436" s="3"/>
      <c r="C4436" s="3"/>
      <c r="D4436" s="18"/>
      <c r="E4436" s="3"/>
      <c r="F4436" s="3"/>
      <c r="G4436" s="3"/>
      <c r="H4436" s="3"/>
      <c r="I4436" s="3"/>
      <c r="J4436" s="3"/>
      <c r="K4436" s="3"/>
      <c r="L4436" s="12"/>
      <c r="M4436" s="7"/>
      <c r="N4436" s="6"/>
      <c r="O4436" s="9"/>
    </row>
    <row r="4437" spans="1:15" s="2" customFormat="1" ht="13.2" x14ac:dyDescent="0.2">
      <c r="A4437" s="3"/>
      <c r="B4437" s="3"/>
      <c r="C4437" s="3"/>
      <c r="D4437" s="18"/>
      <c r="E4437" s="3"/>
      <c r="F4437" s="3"/>
      <c r="G4437" s="3"/>
      <c r="H4437" s="3"/>
      <c r="I4437" s="3"/>
      <c r="J4437" s="3"/>
      <c r="K4437" s="3"/>
      <c r="L4437" s="12"/>
      <c r="M4437" s="7"/>
      <c r="N4437" s="6"/>
      <c r="O4437" s="9"/>
    </row>
    <row r="4438" spans="1:15" s="2" customFormat="1" ht="13.2" x14ac:dyDescent="0.2">
      <c r="A4438" s="3"/>
      <c r="B4438" s="3"/>
      <c r="C4438" s="3"/>
      <c r="D4438" s="18"/>
      <c r="E4438" s="3"/>
      <c r="F4438" s="3"/>
      <c r="G4438" s="3"/>
      <c r="H4438" s="3"/>
      <c r="I4438" s="3"/>
      <c r="J4438" s="3"/>
      <c r="K4438" s="3"/>
      <c r="L4438" s="12"/>
      <c r="M4438" s="7"/>
      <c r="N4438" s="6"/>
      <c r="O4438" s="9"/>
    </row>
    <row r="4439" spans="1:15" s="2" customFormat="1" ht="13.2" x14ac:dyDescent="0.2">
      <c r="A4439" s="3"/>
      <c r="B4439" s="3"/>
      <c r="C4439" s="3"/>
      <c r="D4439" s="18"/>
      <c r="E4439" s="3"/>
      <c r="F4439" s="3"/>
      <c r="G4439" s="3"/>
      <c r="H4439" s="3"/>
      <c r="I4439" s="3"/>
      <c r="J4439" s="3"/>
      <c r="K4439" s="3"/>
      <c r="L4439" s="12"/>
      <c r="M4439" s="7"/>
      <c r="N4439" s="6"/>
      <c r="O4439" s="9"/>
    </row>
    <row r="4440" spans="1:15" s="2" customFormat="1" ht="13.2" x14ac:dyDescent="0.2">
      <c r="A4440" s="3"/>
      <c r="B4440" s="3"/>
      <c r="C4440" s="3"/>
      <c r="D4440" s="18"/>
      <c r="E4440" s="3"/>
      <c r="F4440" s="3"/>
      <c r="G4440" s="3"/>
      <c r="H4440" s="3"/>
      <c r="I4440" s="3"/>
      <c r="J4440" s="3"/>
      <c r="K4440" s="3"/>
      <c r="L4440" s="12"/>
      <c r="M4440" s="7"/>
      <c r="N4440" s="6"/>
      <c r="O4440" s="9"/>
    </row>
    <row r="4441" spans="1:15" s="2" customFormat="1" ht="13.2" x14ac:dyDescent="0.2">
      <c r="A4441" s="3"/>
      <c r="B4441" s="3"/>
      <c r="C4441" s="3"/>
      <c r="D4441" s="18"/>
      <c r="E4441" s="3"/>
      <c r="F4441" s="3"/>
      <c r="G4441" s="3"/>
      <c r="H4441" s="3"/>
      <c r="I4441" s="3"/>
      <c r="J4441" s="3"/>
      <c r="K4441" s="3"/>
      <c r="L4441" s="12"/>
      <c r="M4441" s="7"/>
      <c r="N4441" s="6"/>
      <c r="O4441" s="9"/>
    </row>
    <row r="4442" spans="1:15" s="2" customFormat="1" ht="13.2" x14ac:dyDescent="0.2">
      <c r="A4442" s="3"/>
      <c r="B4442" s="3"/>
      <c r="C4442" s="3"/>
      <c r="D4442" s="18"/>
      <c r="E4442" s="3"/>
      <c r="F4442" s="3"/>
      <c r="G4442" s="3"/>
      <c r="H4442" s="3"/>
      <c r="I4442" s="3"/>
      <c r="J4442" s="3"/>
      <c r="K4442" s="3"/>
      <c r="L4442" s="12"/>
      <c r="M4442" s="7"/>
      <c r="N4442" s="6"/>
      <c r="O4442" s="9"/>
    </row>
    <row r="4443" spans="1:15" s="2" customFormat="1" ht="13.2" x14ac:dyDescent="0.2">
      <c r="A4443" s="3"/>
      <c r="B4443" s="3"/>
      <c r="C4443" s="3"/>
      <c r="D4443" s="18"/>
      <c r="E4443" s="3"/>
      <c r="F4443" s="3"/>
      <c r="G4443" s="3"/>
      <c r="H4443" s="3"/>
      <c r="I4443" s="3"/>
      <c r="J4443" s="3"/>
      <c r="K4443" s="3"/>
      <c r="L4443" s="12"/>
      <c r="M4443" s="7"/>
      <c r="N4443" s="6"/>
      <c r="O4443" s="9"/>
    </row>
    <row r="4444" spans="1:15" s="2" customFormat="1" ht="13.2" x14ac:dyDescent="0.2">
      <c r="A4444" s="3"/>
      <c r="B4444" s="3"/>
      <c r="C4444" s="3"/>
      <c r="D4444" s="18"/>
      <c r="E4444" s="3"/>
      <c r="F4444" s="3"/>
      <c r="G4444" s="3"/>
      <c r="H4444" s="3"/>
      <c r="I4444" s="3"/>
      <c r="J4444" s="3"/>
      <c r="K4444" s="3"/>
      <c r="L4444" s="12"/>
      <c r="M4444" s="7"/>
      <c r="N4444" s="6"/>
      <c r="O4444" s="9"/>
    </row>
    <row r="4445" spans="1:15" s="2" customFormat="1" ht="13.2" x14ac:dyDescent="0.2">
      <c r="A4445" s="3"/>
      <c r="B4445" s="3"/>
      <c r="C4445" s="3"/>
      <c r="D4445" s="18"/>
      <c r="E4445" s="3"/>
      <c r="F4445" s="3"/>
      <c r="G4445" s="3"/>
      <c r="H4445" s="3"/>
      <c r="I4445" s="3"/>
      <c r="J4445" s="3"/>
      <c r="K4445" s="3"/>
      <c r="L4445" s="12"/>
      <c r="M4445" s="7"/>
      <c r="N4445" s="6"/>
      <c r="O4445" s="9"/>
    </row>
    <row r="4446" spans="1:15" s="2" customFormat="1" ht="13.2" x14ac:dyDescent="0.2">
      <c r="A4446" s="3"/>
      <c r="B4446" s="3"/>
      <c r="C4446" s="3"/>
      <c r="D4446" s="18"/>
      <c r="E4446" s="3"/>
      <c r="F4446" s="3"/>
      <c r="G4446" s="3"/>
      <c r="H4446" s="3"/>
      <c r="I4446" s="3"/>
      <c r="J4446" s="3"/>
      <c r="K4446" s="3"/>
      <c r="L4446" s="12"/>
      <c r="M4446" s="7"/>
      <c r="N4446" s="6"/>
      <c r="O4446" s="9"/>
    </row>
    <row r="4447" spans="1:15" s="2" customFormat="1" ht="13.2" x14ac:dyDescent="0.2">
      <c r="A4447" s="3"/>
      <c r="B4447" s="3"/>
      <c r="C4447" s="3"/>
      <c r="D4447" s="18"/>
      <c r="E4447" s="3"/>
      <c r="F4447" s="3"/>
      <c r="G4447" s="3"/>
      <c r="H4447" s="3"/>
      <c r="I4447" s="3"/>
      <c r="J4447" s="3"/>
      <c r="K4447" s="3"/>
      <c r="L4447" s="12"/>
      <c r="M4447" s="7"/>
      <c r="N4447" s="6"/>
      <c r="O4447" s="9"/>
    </row>
    <row r="4448" spans="1:15" s="2" customFormat="1" ht="13.2" x14ac:dyDescent="0.2">
      <c r="A4448" s="3"/>
      <c r="B4448" s="3"/>
      <c r="C4448" s="3"/>
      <c r="D4448" s="18"/>
      <c r="E4448" s="3"/>
      <c r="F4448" s="3"/>
      <c r="G4448" s="3"/>
      <c r="H4448" s="3"/>
      <c r="I4448" s="3"/>
      <c r="J4448" s="3"/>
      <c r="K4448" s="3"/>
      <c r="L4448" s="12"/>
      <c r="M4448" s="7"/>
      <c r="N4448" s="6"/>
      <c r="O4448" s="9"/>
    </row>
    <row r="4449" spans="1:15" s="2" customFormat="1" ht="13.2" x14ac:dyDescent="0.2">
      <c r="A4449" s="3"/>
      <c r="B4449" s="3"/>
      <c r="C4449" s="3"/>
      <c r="D4449" s="18"/>
      <c r="E4449" s="3"/>
      <c r="F4449" s="3"/>
      <c r="G4449" s="3"/>
      <c r="H4449" s="3"/>
      <c r="I4449" s="3"/>
      <c r="J4449" s="3"/>
      <c r="K4449" s="3"/>
      <c r="L4449" s="12"/>
      <c r="M4449" s="7"/>
      <c r="N4449" s="6"/>
      <c r="O4449" s="9"/>
    </row>
    <row r="4450" spans="1:15" s="2" customFormat="1" ht="13.2" x14ac:dyDescent="0.2">
      <c r="A4450" s="3"/>
      <c r="B4450" s="3"/>
      <c r="C4450" s="3"/>
      <c r="D4450" s="18"/>
      <c r="E4450" s="3"/>
      <c r="F4450" s="3"/>
      <c r="G4450" s="3"/>
      <c r="H4450" s="3"/>
      <c r="I4450" s="3"/>
      <c r="J4450" s="3"/>
      <c r="K4450" s="3"/>
      <c r="L4450" s="12"/>
      <c r="M4450" s="7"/>
      <c r="N4450" s="6"/>
      <c r="O4450" s="9"/>
    </row>
    <row r="4451" spans="1:15" s="2" customFormat="1" ht="13.2" x14ac:dyDescent="0.2">
      <c r="A4451" s="3"/>
      <c r="B4451" s="3"/>
      <c r="C4451" s="3"/>
      <c r="D4451" s="18"/>
      <c r="E4451" s="3"/>
      <c r="F4451" s="3"/>
      <c r="G4451" s="3"/>
      <c r="H4451" s="3"/>
      <c r="I4451" s="3"/>
      <c r="J4451" s="3"/>
      <c r="K4451" s="3"/>
      <c r="L4451" s="12"/>
      <c r="M4451" s="7"/>
      <c r="N4451" s="6"/>
      <c r="O4451" s="9"/>
    </row>
    <row r="4452" spans="1:15" s="2" customFormat="1" ht="13.2" x14ac:dyDescent="0.2">
      <c r="A4452" s="3"/>
      <c r="B4452" s="3"/>
      <c r="C4452" s="3"/>
      <c r="D4452" s="18"/>
      <c r="E4452" s="3"/>
      <c r="F4452" s="3"/>
      <c r="G4452" s="3"/>
      <c r="H4452" s="3"/>
      <c r="I4452" s="3"/>
      <c r="J4452" s="3"/>
      <c r="K4452" s="3"/>
      <c r="L4452" s="12"/>
      <c r="M4452" s="7"/>
      <c r="N4452" s="6"/>
      <c r="O4452" s="9"/>
    </row>
    <row r="4453" spans="1:15" s="2" customFormat="1" ht="13.2" x14ac:dyDescent="0.2">
      <c r="A4453" s="3"/>
      <c r="B4453" s="3"/>
      <c r="C4453" s="3"/>
      <c r="D4453" s="18"/>
      <c r="E4453" s="3"/>
      <c r="F4453" s="3"/>
      <c r="G4453" s="3"/>
      <c r="H4453" s="3"/>
      <c r="I4453" s="3"/>
      <c r="J4453" s="3"/>
      <c r="K4453" s="3"/>
      <c r="L4453" s="12"/>
      <c r="M4453" s="7"/>
      <c r="N4453" s="6"/>
      <c r="O4453" s="9"/>
    </row>
    <row r="4454" spans="1:15" s="2" customFormat="1" ht="13.2" x14ac:dyDescent="0.2">
      <c r="A4454" s="3"/>
      <c r="B4454" s="3"/>
      <c r="C4454" s="3"/>
      <c r="D4454" s="18"/>
      <c r="E4454" s="3"/>
      <c r="F4454" s="3"/>
      <c r="G4454" s="3"/>
      <c r="H4454" s="3"/>
      <c r="I4454" s="3"/>
      <c r="J4454" s="3"/>
      <c r="K4454" s="3"/>
      <c r="L4454" s="12"/>
      <c r="M4454" s="7"/>
      <c r="N4454" s="6"/>
      <c r="O4454" s="9"/>
    </row>
    <row r="4455" spans="1:15" s="2" customFormat="1" ht="13.2" x14ac:dyDescent="0.2">
      <c r="A4455" s="3"/>
      <c r="B4455" s="3"/>
      <c r="C4455" s="3"/>
      <c r="D4455" s="18"/>
      <c r="E4455" s="3"/>
      <c r="F4455" s="3"/>
      <c r="G4455" s="3"/>
      <c r="H4455" s="3"/>
      <c r="I4455" s="3"/>
      <c r="J4455" s="3"/>
      <c r="K4455" s="3"/>
      <c r="L4455" s="12"/>
      <c r="M4455" s="7"/>
      <c r="N4455" s="6"/>
      <c r="O4455" s="9"/>
    </row>
    <row r="4456" spans="1:15" s="2" customFormat="1" ht="13.2" x14ac:dyDescent="0.2">
      <c r="A4456" s="3"/>
      <c r="B4456" s="3"/>
      <c r="C4456" s="3"/>
      <c r="D4456" s="18"/>
      <c r="E4456" s="3"/>
      <c r="F4456" s="3"/>
      <c r="G4456" s="3"/>
      <c r="H4456" s="3"/>
      <c r="I4456" s="3"/>
      <c r="J4456" s="3"/>
      <c r="K4456" s="3"/>
      <c r="L4456" s="12"/>
      <c r="M4456" s="7"/>
      <c r="N4456" s="6"/>
      <c r="O4456" s="9"/>
    </row>
    <row r="4457" spans="1:15" s="2" customFormat="1" ht="13.2" x14ac:dyDescent="0.2">
      <c r="A4457" s="3"/>
      <c r="B4457" s="3"/>
      <c r="C4457" s="3"/>
      <c r="D4457" s="18"/>
      <c r="E4457" s="3"/>
      <c r="F4457" s="3"/>
      <c r="G4457" s="3"/>
      <c r="H4457" s="3"/>
      <c r="I4457" s="3"/>
      <c r="J4457" s="3"/>
      <c r="K4457" s="3"/>
      <c r="L4457" s="12"/>
      <c r="M4457" s="7"/>
      <c r="N4457" s="6"/>
      <c r="O4457" s="9"/>
    </row>
    <row r="4458" spans="1:15" s="2" customFormat="1" ht="13.2" x14ac:dyDescent="0.2">
      <c r="A4458" s="3"/>
      <c r="B4458" s="3"/>
      <c r="C4458" s="3"/>
      <c r="D4458" s="18"/>
      <c r="E4458" s="3"/>
      <c r="F4458" s="3"/>
      <c r="G4458" s="3"/>
      <c r="H4458" s="3"/>
      <c r="I4458" s="3"/>
      <c r="J4458" s="3"/>
      <c r="K4458" s="3"/>
      <c r="L4458" s="12"/>
      <c r="M4458" s="7"/>
      <c r="N4458" s="6"/>
      <c r="O4458" s="9"/>
    </row>
    <row r="4459" spans="1:15" s="2" customFormat="1" ht="13.2" x14ac:dyDescent="0.2">
      <c r="A4459" s="3"/>
      <c r="B4459" s="3"/>
      <c r="C4459" s="3"/>
      <c r="D4459" s="18"/>
      <c r="E4459" s="3"/>
      <c r="F4459" s="3"/>
      <c r="G4459" s="3"/>
      <c r="H4459" s="3"/>
      <c r="I4459" s="3"/>
      <c r="J4459" s="3"/>
      <c r="K4459" s="3"/>
      <c r="L4459" s="12"/>
      <c r="M4459" s="7"/>
      <c r="N4459" s="6"/>
      <c r="O4459" s="9"/>
    </row>
    <row r="4460" spans="1:15" s="2" customFormat="1" ht="13.2" x14ac:dyDescent="0.2">
      <c r="A4460" s="3"/>
      <c r="B4460" s="3"/>
      <c r="C4460" s="3"/>
      <c r="D4460" s="18"/>
      <c r="E4460" s="3"/>
      <c r="F4460" s="3"/>
      <c r="G4460" s="3"/>
      <c r="H4460" s="3"/>
      <c r="I4460" s="3"/>
      <c r="J4460" s="3"/>
      <c r="K4460" s="3"/>
      <c r="L4460" s="12"/>
      <c r="M4460" s="7"/>
      <c r="N4460" s="6"/>
      <c r="O4460" s="9"/>
    </row>
    <row r="4461" spans="1:15" s="2" customFormat="1" ht="13.2" x14ac:dyDescent="0.2">
      <c r="A4461" s="3"/>
      <c r="B4461" s="3"/>
      <c r="C4461" s="3"/>
      <c r="D4461" s="18"/>
      <c r="E4461" s="3"/>
      <c r="F4461" s="3"/>
      <c r="G4461" s="3"/>
      <c r="H4461" s="3"/>
      <c r="I4461" s="3"/>
      <c r="J4461" s="3"/>
      <c r="K4461" s="3"/>
      <c r="L4461" s="12"/>
      <c r="M4461" s="7"/>
      <c r="N4461" s="6"/>
      <c r="O4461" s="9"/>
    </row>
    <row r="4462" spans="1:15" s="2" customFormat="1" ht="13.2" x14ac:dyDescent="0.2">
      <c r="A4462" s="3"/>
      <c r="B4462" s="3"/>
      <c r="C4462" s="3"/>
      <c r="D4462" s="18"/>
      <c r="E4462" s="3"/>
      <c r="F4462" s="3"/>
      <c r="G4462" s="3"/>
      <c r="H4462" s="3"/>
      <c r="I4462" s="3"/>
      <c r="J4462" s="3"/>
      <c r="K4462" s="3"/>
      <c r="L4462" s="12"/>
      <c r="M4462" s="7"/>
      <c r="N4462" s="6"/>
      <c r="O4462" s="9"/>
    </row>
    <row r="4463" spans="1:15" s="2" customFormat="1" ht="13.2" x14ac:dyDescent="0.2">
      <c r="A4463" s="3"/>
      <c r="B4463" s="3"/>
      <c r="C4463" s="3"/>
      <c r="D4463" s="18"/>
      <c r="E4463" s="3"/>
      <c r="F4463" s="3"/>
      <c r="G4463" s="3"/>
      <c r="H4463" s="3"/>
      <c r="I4463" s="3"/>
      <c r="J4463" s="3"/>
      <c r="K4463" s="3"/>
      <c r="L4463" s="12"/>
      <c r="M4463" s="7"/>
      <c r="N4463" s="6"/>
      <c r="O4463" s="9"/>
    </row>
    <row r="4464" spans="1:15" s="2" customFormat="1" ht="13.2" x14ac:dyDescent="0.2">
      <c r="A4464" s="3"/>
      <c r="B4464" s="3"/>
      <c r="C4464" s="3"/>
      <c r="D4464" s="18"/>
      <c r="E4464" s="3"/>
      <c r="F4464" s="3"/>
      <c r="G4464" s="3"/>
      <c r="H4464" s="3"/>
      <c r="I4464" s="3"/>
      <c r="J4464" s="3"/>
      <c r="K4464" s="3"/>
      <c r="L4464" s="12"/>
      <c r="M4464" s="7"/>
      <c r="N4464" s="6"/>
      <c r="O4464" s="9"/>
    </row>
    <row r="4465" spans="1:15" s="2" customFormat="1" ht="13.2" x14ac:dyDescent="0.2">
      <c r="A4465" s="3"/>
      <c r="B4465" s="3"/>
      <c r="C4465" s="3"/>
      <c r="D4465" s="18"/>
      <c r="E4465" s="3"/>
      <c r="F4465" s="3"/>
      <c r="G4465" s="3"/>
      <c r="H4465" s="3"/>
      <c r="I4465" s="3"/>
      <c r="J4465" s="3"/>
      <c r="K4465" s="3"/>
      <c r="L4465" s="12"/>
      <c r="M4465" s="7"/>
      <c r="N4465" s="6"/>
      <c r="O4465" s="9"/>
    </row>
    <row r="4466" spans="1:15" s="2" customFormat="1" ht="13.2" x14ac:dyDescent="0.2">
      <c r="A4466" s="3"/>
      <c r="B4466" s="3"/>
      <c r="C4466" s="3"/>
      <c r="D4466" s="18"/>
      <c r="E4466" s="3"/>
      <c r="F4466" s="3"/>
      <c r="G4466" s="3"/>
      <c r="H4466" s="3"/>
      <c r="I4466" s="3"/>
      <c r="J4466" s="3"/>
      <c r="K4466" s="3"/>
      <c r="L4466" s="12"/>
      <c r="M4466" s="7"/>
      <c r="N4466" s="6"/>
      <c r="O4466" s="9"/>
    </row>
    <row r="4467" spans="1:15" s="2" customFormat="1" ht="13.2" x14ac:dyDescent="0.2">
      <c r="A4467" s="3"/>
      <c r="B4467" s="3"/>
      <c r="C4467" s="3"/>
      <c r="D4467" s="18"/>
      <c r="E4467" s="3"/>
      <c r="F4467" s="3"/>
      <c r="G4467" s="3"/>
      <c r="H4467" s="3"/>
      <c r="I4467" s="3"/>
      <c r="J4467" s="3"/>
      <c r="K4467" s="3"/>
      <c r="L4467" s="12"/>
      <c r="M4467" s="7"/>
      <c r="N4467" s="6"/>
      <c r="O4467" s="9"/>
    </row>
    <row r="4468" spans="1:15" s="2" customFormat="1" ht="13.2" x14ac:dyDescent="0.2">
      <c r="A4468" s="3"/>
      <c r="B4468" s="3"/>
      <c r="C4468" s="3"/>
      <c r="D4468" s="18"/>
      <c r="E4468" s="3"/>
      <c r="F4468" s="3"/>
      <c r="G4468" s="3"/>
      <c r="H4468" s="3"/>
      <c r="I4468" s="3"/>
      <c r="J4468" s="3"/>
      <c r="K4468" s="3"/>
      <c r="L4468" s="12"/>
      <c r="M4468" s="7"/>
      <c r="N4468" s="6"/>
      <c r="O4468" s="9"/>
    </row>
    <row r="4469" spans="1:15" s="2" customFormat="1" ht="13.2" x14ac:dyDescent="0.2">
      <c r="A4469" s="3"/>
      <c r="B4469" s="3"/>
      <c r="C4469" s="3"/>
      <c r="D4469" s="18"/>
      <c r="E4469" s="3"/>
      <c r="F4469" s="3"/>
      <c r="G4469" s="3"/>
      <c r="H4469" s="3"/>
      <c r="I4469" s="3"/>
      <c r="J4469" s="3"/>
      <c r="K4469" s="3"/>
      <c r="L4469" s="12"/>
      <c r="M4469" s="7"/>
      <c r="N4469" s="6"/>
      <c r="O4469" s="9"/>
    </row>
    <row r="4470" spans="1:15" s="2" customFormat="1" ht="13.2" x14ac:dyDescent="0.2">
      <c r="A4470" s="3"/>
      <c r="B4470" s="3"/>
      <c r="C4470" s="3"/>
      <c r="D4470" s="18"/>
      <c r="E4470" s="3"/>
      <c r="F4470" s="3"/>
      <c r="G4470" s="3"/>
      <c r="H4470" s="3"/>
      <c r="I4470" s="3"/>
      <c r="J4470" s="3"/>
      <c r="K4470" s="3"/>
      <c r="L4470" s="12"/>
      <c r="M4470" s="7"/>
      <c r="N4470" s="6"/>
      <c r="O4470" s="9"/>
    </row>
    <row r="4471" spans="1:15" s="2" customFormat="1" ht="13.2" x14ac:dyDescent="0.2">
      <c r="A4471" s="3"/>
      <c r="B4471" s="3"/>
      <c r="C4471" s="3"/>
      <c r="D4471" s="18"/>
      <c r="E4471" s="3"/>
      <c r="F4471" s="3"/>
      <c r="G4471" s="3"/>
      <c r="H4471" s="3"/>
      <c r="I4471" s="3"/>
      <c r="J4471" s="3"/>
      <c r="K4471" s="3"/>
      <c r="L4471" s="12"/>
      <c r="M4471" s="7"/>
      <c r="N4471" s="6"/>
      <c r="O4471" s="9"/>
    </row>
    <row r="4472" spans="1:15" s="2" customFormat="1" ht="13.2" x14ac:dyDescent="0.2">
      <c r="A4472" s="3"/>
      <c r="B4472" s="3"/>
      <c r="C4472" s="3"/>
      <c r="D4472" s="18"/>
      <c r="E4472" s="3"/>
      <c r="F4472" s="3"/>
      <c r="G4472" s="3"/>
      <c r="H4472" s="3"/>
      <c r="I4472" s="3"/>
      <c r="J4472" s="3"/>
      <c r="K4472" s="3"/>
      <c r="L4472" s="12"/>
      <c r="M4472" s="7"/>
      <c r="N4472" s="6"/>
      <c r="O4472" s="9"/>
    </row>
    <row r="4473" spans="1:15" s="2" customFormat="1" ht="13.2" x14ac:dyDescent="0.2">
      <c r="A4473" s="3"/>
      <c r="B4473" s="3"/>
      <c r="C4473" s="3"/>
      <c r="D4473" s="18"/>
      <c r="E4473" s="3"/>
      <c r="F4473" s="3"/>
      <c r="G4473" s="3"/>
      <c r="H4473" s="3"/>
      <c r="I4473" s="3"/>
      <c r="J4473" s="3"/>
      <c r="K4473" s="3"/>
      <c r="L4473" s="12"/>
      <c r="M4473" s="7"/>
      <c r="N4473" s="6"/>
      <c r="O4473" s="9"/>
    </row>
    <row r="4474" spans="1:15" s="2" customFormat="1" ht="13.2" x14ac:dyDescent="0.2">
      <c r="A4474" s="3"/>
      <c r="B4474" s="3"/>
      <c r="C4474" s="3"/>
      <c r="D4474" s="18"/>
      <c r="E4474" s="3"/>
      <c r="F4474" s="3"/>
      <c r="G4474" s="3"/>
      <c r="H4474" s="3"/>
      <c r="I4474" s="3"/>
      <c r="J4474" s="3"/>
      <c r="K4474" s="3"/>
      <c r="L4474" s="12"/>
      <c r="M4474" s="7"/>
      <c r="N4474" s="6"/>
      <c r="O4474" s="9"/>
    </row>
    <row r="4475" spans="1:15" s="2" customFormat="1" ht="13.2" x14ac:dyDescent="0.2">
      <c r="A4475" s="3"/>
      <c r="B4475" s="3"/>
      <c r="C4475" s="3"/>
      <c r="D4475" s="18"/>
      <c r="E4475" s="3"/>
      <c r="F4475" s="3"/>
      <c r="G4475" s="3"/>
      <c r="H4475" s="3"/>
      <c r="I4475" s="3"/>
      <c r="J4475" s="3"/>
      <c r="K4475" s="3"/>
      <c r="L4475" s="12"/>
      <c r="M4475" s="7"/>
      <c r="N4475" s="6"/>
      <c r="O4475" s="9"/>
    </row>
    <row r="4476" spans="1:15" s="2" customFormat="1" ht="13.2" x14ac:dyDescent="0.2">
      <c r="A4476" s="3"/>
      <c r="B4476" s="3"/>
      <c r="C4476" s="3"/>
      <c r="D4476" s="18"/>
      <c r="E4476" s="3"/>
      <c r="F4476" s="3"/>
      <c r="G4476" s="3"/>
      <c r="H4476" s="3"/>
      <c r="I4476" s="3"/>
      <c r="J4476" s="3"/>
      <c r="K4476" s="3"/>
      <c r="L4476" s="12"/>
      <c r="M4476" s="7"/>
      <c r="N4476" s="6"/>
      <c r="O4476" s="9"/>
    </row>
    <row r="4477" spans="1:15" s="2" customFormat="1" ht="13.2" x14ac:dyDescent="0.2">
      <c r="A4477" s="3"/>
      <c r="B4477" s="3"/>
      <c r="C4477" s="3"/>
      <c r="D4477" s="18"/>
      <c r="E4477" s="3"/>
      <c r="F4477" s="3"/>
      <c r="G4477" s="3"/>
      <c r="H4477" s="3"/>
      <c r="I4477" s="3"/>
      <c r="J4477" s="3"/>
      <c r="K4477" s="3"/>
      <c r="L4477" s="12"/>
      <c r="M4477" s="7"/>
      <c r="N4477" s="6"/>
      <c r="O4477" s="9"/>
    </row>
    <row r="4478" spans="1:15" s="2" customFormat="1" ht="13.2" x14ac:dyDescent="0.2">
      <c r="A4478" s="3"/>
      <c r="B4478" s="3"/>
      <c r="C4478" s="3"/>
      <c r="D4478" s="18"/>
      <c r="E4478" s="3"/>
      <c r="F4478" s="3"/>
      <c r="G4478" s="3"/>
      <c r="H4478" s="3"/>
      <c r="I4478" s="3"/>
      <c r="J4478" s="3"/>
      <c r="K4478" s="3"/>
      <c r="L4478" s="12"/>
      <c r="M4478" s="7"/>
      <c r="N4478" s="6"/>
      <c r="O4478" s="9"/>
    </row>
    <row r="4479" spans="1:15" s="2" customFormat="1" ht="13.2" x14ac:dyDescent="0.2">
      <c r="A4479" s="3"/>
      <c r="B4479" s="3"/>
      <c r="C4479" s="3"/>
      <c r="D4479" s="18"/>
      <c r="E4479" s="3"/>
      <c r="F4479" s="3"/>
      <c r="G4479" s="3"/>
      <c r="H4479" s="3"/>
      <c r="I4479" s="3"/>
      <c r="J4479" s="3"/>
      <c r="K4479" s="3"/>
      <c r="L4479" s="12"/>
      <c r="M4479" s="7"/>
      <c r="N4479" s="6"/>
      <c r="O4479" s="9"/>
    </row>
    <row r="4480" spans="1:15" s="2" customFormat="1" ht="13.2" x14ac:dyDescent="0.2">
      <c r="A4480" s="3"/>
      <c r="B4480" s="3"/>
      <c r="C4480" s="3"/>
      <c r="D4480" s="18"/>
      <c r="E4480" s="3"/>
      <c r="F4480" s="3"/>
      <c r="G4480" s="3"/>
      <c r="H4480" s="3"/>
      <c r="I4480" s="3"/>
      <c r="J4480" s="3"/>
      <c r="K4480" s="3"/>
      <c r="L4480" s="12"/>
      <c r="M4480" s="7"/>
      <c r="N4480" s="6"/>
      <c r="O4480" s="9"/>
    </row>
    <row r="4481" spans="1:15" s="2" customFormat="1" ht="13.2" x14ac:dyDescent="0.2">
      <c r="A4481" s="3"/>
      <c r="B4481" s="3"/>
      <c r="C4481" s="3"/>
      <c r="D4481" s="18"/>
      <c r="E4481" s="3"/>
      <c r="F4481" s="3"/>
      <c r="G4481" s="3"/>
      <c r="H4481" s="3"/>
      <c r="I4481" s="3"/>
      <c r="J4481" s="3"/>
      <c r="K4481" s="3"/>
      <c r="L4481" s="12"/>
      <c r="M4481" s="7"/>
      <c r="N4481" s="6"/>
      <c r="O4481" s="9"/>
    </row>
    <row r="4482" spans="1:15" s="2" customFormat="1" ht="13.2" x14ac:dyDescent="0.2">
      <c r="A4482" s="3"/>
      <c r="B4482" s="3"/>
      <c r="C4482" s="3"/>
      <c r="D4482" s="18"/>
      <c r="E4482" s="3"/>
      <c r="F4482" s="3"/>
      <c r="G4482" s="3"/>
      <c r="H4482" s="3"/>
      <c r="I4482" s="3"/>
      <c r="J4482" s="3"/>
      <c r="K4482" s="3"/>
      <c r="L4482" s="12"/>
      <c r="M4482" s="7"/>
      <c r="N4482" s="6"/>
      <c r="O4482" s="9"/>
    </row>
    <row r="4483" spans="1:15" s="2" customFormat="1" ht="13.2" x14ac:dyDescent="0.2">
      <c r="A4483" s="3"/>
      <c r="B4483" s="3"/>
      <c r="C4483" s="3"/>
      <c r="D4483" s="18"/>
      <c r="E4483" s="3"/>
      <c r="F4483" s="3"/>
      <c r="G4483" s="3"/>
      <c r="H4483" s="3"/>
      <c r="I4483" s="3"/>
      <c r="J4483" s="3"/>
      <c r="K4483" s="3"/>
      <c r="L4483" s="12"/>
      <c r="M4483" s="7"/>
      <c r="N4483" s="6"/>
      <c r="O4483" s="9"/>
    </row>
    <row r="4484" spans="1:15" s="2" customFormat="1" ht="13.2" x14ac:dyDescent="0.2">
      <c r="A4484" s="3"/>
      <c r="B4484" s="3"/>
      <c r="C4484" s="3"/>
      <c r="D4484" s="18"/>
      <c r="E4484" s="3"/>
      <c r="F4484" s="3"/>
      <c r="G4484" s="3"/>
      <c r="H4484" s="3"/>
      <c r="I4484" s="3"/>
      <c r="J4484" s="3"/>
      <c r="K4484" s="3"/>
      <c r="L4484" s="12"/>
      <c r="M4484" s="7"/>
      <c r="N4484" s="6"/>
      <c r="O4484" s="9"/>
    </row>
    <row r="4485" spans="1:15" s="2" customFormat="1" ht="13.2" x14ac:dyDescent="0.2">
      <c r="A4485" s="3"/>
      <c r="B4485" s="3"/>
      <c r="C4485" s="3"/>
      <c r="D4485" s="18"/>
      <c r="E4485" s="3"/>
      <c r="F4485" s="3"/>
      <c r="G4485" s="3"/>
      <c r="H4485" s="3"/>
      <c r="I4485" s="3"/>
      <c r="J4485" s="3"/>
      <c r="K4485" s="3"/>
      <c r="L4485" s="12"/>
      <c r="M4485" s="7"/>
      <c r="N4485" s="6"/>
      <c r="O4485" s="9"/>
    </row>
    <row r="4486" spans="1:15" s="2" customFormat="1" ht="13.2" x14ac:dyDescent="0.2">
      <c r="A4486" s="3"/>
      <c r="B4486" s="3"/>
      <c r="C4486" s="3"/>
      <c r="D4486" s="18"/>
      <c r="E4486" s="3"/>
      <c r="F4486" s="3"/>
      <c r="G4486" s="3"/>
      <c r="H4486" s="3"/>
      <c r="I4486" s="3"/>
      <c r="J4486" s="3"/>
      <c r="K4486" s="3"/>
      <c r="L4486" s="12"/>
      <c r="M4486" s="7"/>
      <c r="N4486" s="6"/>
      <c r="O4486" s="9"/>
    </row>
    <row r="4487" spans="1:15" s="2" customFormat="1" ht="13.2" x14ac:dyDescent="0.2">
      <c r="A4487" s="3"/>
      <c r="B4487" s="3"/>
      <c r="C4487" s="3"/>
      <c r="D4487" s="18"/>
      <c r="E4487" s="3"/>
      <c r="F4487" s="3"/>
      <c r="G4487" s="3"/>
      <c r="H4487" s="3"/>
      <c r="I4487" s="3"/>
      <c r="J4487" s="3"/>
      <c r="K4487" s="3"/>
      <c r="L4487" s="12"/>
      <c r="M4487" s="7"/>
      <c r="N4487" s="6"/>
      <c r="O4487" s="9"/>
    </row>
    <row r="4488" spans="1:15" s="2" customFormat="1" ht="13.2" x14ac:dyDescent="0.2">
      <c r="A4488" s="3"/>
      <c r="B4488" s="3"/>
      <c r="C4488" s="3"/>
      <c r="D4488" s="18"/>
      <c r="E4488" s="3"/>
      <c r="F4488" s="3"/>
      <c r="G4488" s="3"/>
      <c r="H4488" s="3"/>
      <c r="I4488" s="3"/>
      <c r="J4488" s="3"/>
      <c r="K4488" s="3"/>
      <c r="L4488" s="12"/>
      <c r="M4488" s="7"/>
      <c r="N4488" s="6"/>
      <c r="O4488" s="9"/>
    </row>
    <row r="4489" spans="1:15" s="2" customFormat="1" ht="13.2" x14ac:dyDescent="0.2">
      <c r="A4489" s="3"/>
      <c r="B4489" s="3"/>
      <c r="C4489" s="3"/>
      <c r="D4489" s="18"/>
      <c r="E4489" s="3"/>
      <c r="F4489" s="3"/>
      <c r="G4489" s="3"/>
      <c r="H4489" s="3"/>
      <c r="I4489" s="3"/>
      <c r="J4489" s="3"/>
      <c r="K4489" s="3"/>
      <c r="L4489" s="12"/>
      <c r="M4489" s="7"/>
      <c r="N4489" s="6"/>
      <c r="O4489" s="9"/>
    </row>
    <row r="4490" spans="1:15" s="2" customFormat="1" ht="13.2" x14ac:dyDescent="0.2">
      <c r="A4490" s="3"/>
      <c r="B4490" s="3"/>
      <c r="C4490" s="3"/>
      <c r="D4490" s="18"/>
      <c r="E4490" s="3"/>
      <c r="F4490" s="3"/>
      <c r="G4490" s="3"/>
      <c r="H4490" s="3"/>
      <c r="I4490" s="3"/>
      <c r="J4490" s="3"/>
      <c r="K4490" s="3"/>
      <c r="L4490" s="12"/>
      <c r="M4490" s="7"/>
      <c r="N4490" s="6"/>
      <c r="O4490" s="9"/>
    </row>
    <row r="4491" spans="1:15" s="2" customFormat="1" ht="13.2" x14ac:dyDescent="0.2">
      <c r="A4491" s="3"/>
      <c r="B4491" s="3"/>
      <c r="C4491" s="3"/>
      <c r="D4491" s="18"/>
      <c r="E4491" s="3"/>
      <c r="F4491" s="3"/>
      <c r="G4491" s="3"/>
      <c r="H4491" s="3"/>
      <c r="I4491" s="3"/>
      <c r="J4491" s="3"/>
      <c r="K4491" s="3"/>
      <c r="L4491" s="12"/>
      <c r="M4491" s="7"/>
      <c r="N4491" s="6"/>
      <c r="O4491" s="9"/>
    </row>
    <row r="4492" spans="1:15" s="2" customFormat="1" ht="13.2" x14ac:dyDescent="0.2">
      <c r="A4492" s="3"/>
      <c r="B4492" s="3"/>
      <c r="C4492" s="3"/>
      <c r="D4492" s="18"/>
      <c r="E4492" s="3"/>
      <c r="F4492" s="3"/>
      <c r="G4492" s="3"/>
      <c r="H4492" s="3"/>
      <c r="I4492" s="3"/>
      <c r="J4492" s="3"/>
      <c r="K4492" s="3"/>
      <c r="L4492" s="12"/>
      <c r="M4492" s="7"/>
      <c r="N4492" s="6"/>
      <c r="O4492" s="9"/>
    </row>
    <row r="4493" spans="1:15" s="2" customFormat="1" ht="13.2" x14ac:dyDescent="0.2">
      <c r="A4493" s="3"/>
      <c r="B4493" s="3"/>
      <c r="C4493" s="3"/>
      <c r="D4493" s="18"/>
      <c r="E4493" s="3"/>
      <c r="F4493" s="3"/>
      <c r="G4493" s="3"/>
      <c r="H4493" s="3"/>
      <c r="I4493" s="3"/>
      <c r="J4493" s="3"/>
      <c r="K4493" s="3"/>
      <c r="L4493" s="12"/>
      <c r="M4493" s="7"/>
      <c r="N4493" s="6"/>
      <c r="O4493" s="9"/>
    </row>
    <row r="4494" spans="1:15" s="2" customFormat="1" ht="13.2" x14ac:dyDescent="0.2">
      <c r="A4494" s="3"/>
      <c r="B4494" s="3"/>
      <c r="C4494" s="3"/>
      <c r="D4494" s="18"/>
      <c r="E4494" s="3"/>
      <c r="F4494" s="3"/>
      <c r="G4494" s="3"/>
      <c r="H4494" s="3"/>
      <c r="I4494" s="3"/>
      <c r="J4494" s="3"/>
      <c r="K4494" s="3"/>
      <c r="L4494" s="12"/>
      <c r="M4494" s="7"/>
      <c r="N4494" s="6"/>
      <c r="O4494" s="9"/>
    </row>
    <row r="4495" spans="1:15" s="2" customFormat="1" ht="13.2" x14ac:dyDescent="0.2">
      <c r="A4495" s="3"/>
      <c r="B4495" s="3"/>
      <c r="C4495" s="3"/>
      <c r="D4495" s="18"/>
      <c r="E4495" s="3"/>
      <c r="F4495" s="3"/>
      <c r="G4495" s="3"/>
      <c r="H4495" s="3"/>
      <c r="I4495" s="3"/>
      <c r="J4495" s="3"/>
      <c r="K4495" s="3"/>
      <c r="L4495" s="12"/>
      <c r="M4495" s="7"/>
      <c r="N4495" s="6"/>
      <c r="O4495" s="9"/>
    </row>
    <row r="4496" spans="1:15" s="2" customFormat="1" ht="13.2" x14ac:dyDescent="0.2">
      <c r="A4496" s="3"/>
      <c r="B4496" s="3"/>
      <c r="C4496" s="3"/>
      <c r="D4496" s="18"/>
      <c r="E4496" s="3"/>
      <c r="F4496" s="3"/>
      <c r="G4496" s="3"/>
      <c r="H4496" s="3"/>
      <c r="I4496" s="3"/>
      <c r="J4496" s="3"/>
      <c r="K4496" s="3"/>
      <c r="L4496" s="12"/>
      <c r="M4496" s="7"/>
      <c r="N4496" s="6"/>
      <c r="O4496" s="9"/>
    </row>
    <row r="4497" spans="1:15" s="2" customFormat="1" ht="13.2" x14ac:dyDescent="0.2">
      <c r="A4497" s="3"/>
      <c r="B4497" s="3"/>
      <c r="C4497" s="3"/>
      <c r="D4497" s="18"/>
      <c r="E4497" s="3"/>
      <c r="F4497" s="3"/>
      <c r="G4497" s="3"/>
      <c r="H4497" s="3"/>
      <c r="I4497" s="3"/>
      <c r="J4497" s="3"/>
      <c r="K4497" s="3"/>
      <c r="L4497" s="12"/>
      <c r="M4497" s="7"/>
      <c r="N4497" s="6"/>
      <c r="O4497" s="9"/>
    </row>
    <row r="4498" spans="1:15" s="2" customFormat="1" ht="13.2" x14ac:dyDescent="0.2">
      <c r="A4498" s="3"/>
      <c r="B4498" s="3"/>
      <c r="C4498" s="3"/>
      <c r="D4498" s="18"/>
      <c r="E4498" s="3"/>
      <c r="F4498" s="3"/>
      <c r="G4498" s="3"/>
      <c r="H4498" s="3"/>
      <c r="I4498" s="3"/>
      <c r="J4498" s="3"/>
      <c r="K4498" s="3"/>
      <c r="L4498" s="12"/>
      <c r="M4498" s="7"/>
      <c r="N4498" s="6"/>
      <c r="O4498" s="9"/>
    </row>
    <row r="4499" spans="1:15" s="2" customFormat="1" ht="13.2" x14ac:dyDescent="0.2">
      <c r="A4499" s="3"/>
      <c r="B4499" s="3"/>
      <c r="C4499" s="3"/>
      <c r="D4499" s="18"/>
      <c r="E4499" s="3"/>
      <c r="F4499" s="3"/>
      <c r="G4499" s="3"/>
      <c r="H4499" s="3"/>
      <c r="I4499" s="3"/>
      <c r="J4499" s="3"/>
      <c r="K4499" s="3"/>
      <c r="L4499" s="12"/>
      <c r="M4499" s="7"/>
      <c r="N4499" s="6"/>
      <c r="O4499" s="9"/>
    </row>
    <row r="4500" spans="1:15" s="2" customFormat="1" ht="13.2" x14ac:dyDescent="0.2">
      <c r="A4500" s="3"/>
      <c r="B4500" s="3"/>
      <c r="C4500" s="3"/>
      <c r="D4500" s="18"/>
      <c r="E4500" s="3"/>
      <c r="F4500" s="3"/>
      <c r="G4500" s="3"/>
      <c r="H4500" s="3"/>
      <c r="I4500" s="3"/>
      <c r="J4500" s="3"/>
      <c r="K4500" s="3"/>
      <c r="L4500" s="12"/>
      <c r="M4500" s="7"/>
      <c r="N4500" s="6"/>
      <c r="O4500" s="9"/>
    </row>
    <row r="4501" spans="1:15" s="2" customFormat="1" ht="13.2" x14ac:dyDescent="0.2">
      <c r="A4501" s="3"/>
      <c r="B4501" s="3"/>
      <c r="C4501" s="3"/>
      <c r="D4501" s="18"/>
      <c r="E4501" s="3"/>
      <c r="F4501" s="3"/>
      <c r="G4501" s="3"/>
      <c r="H4501" s="3"/>
      <c r="I4501" s="3"/>
      <c r="J4501" s="3"/>
      <c r="K4501" s="3"/>
      <c r="L4501" s="12"/>
      <c r="M4501" s="7"/>
      <c r="N4501" s="6"/>
      <c r="O4501" s="9"/>
    </row>
    <row r="4502" spans="1:15" s="2" customFormat="1" ht="13.2" x14ac:dyDescent="0.2">
      <c r="A4502" s="3"/>
      <c r="B4502" s="3"/>
      <c r="C4502" s="3"/>
      <c r="D4502" s="18"/>
      <c r="E4502" s="3"/>
      <c r="F4502" s="3"/>
      <c r="G4502" s="3"/>
      <c r="H4502" s="3"/>
      <c r="I4502" s="3"/>
      <c r="J4502" s="3"/>
      <c r="K4502" s="3"/>
      <c r="L4502" s="12"/>
      <c r="M4502" s="7"/>
      <c r="N4502" s="6"/>
      <c r="O4502" s="9"/>
    </row>
    <row r="4503" spans="1:15" s="2" customFormat="1" ht="13.2" x14ac:dyDescent="0.2">
      <c r="A4503" s="3"/>
      <c r="B4503" s="3"/>
      <c r="C4503" s="3"/>
      <c r="D4503" s="18"/>
      <c r="E4503" s="3"/>
      <c r="F4503" s="3"/>
      <c r="G4503" s="3"/>
      <c r="H4503" s="3"/>
      <c r="I4503" s="3"/>
      <c r="J4503" s="3"/>
      <c r="K4503" s="3"/>
      <c r="L4503" s="12"/>
      <c r="M4503" s="7"/>
      <c r="N4503" s="6"/>
      <c r="O4503" s="9"/>
    </row>
    <row r="4504" spans="1:15" s="2" customFormat="1" ht="13.2" x14ac:dyDescent="0.2">
      <c r="A4504" s="3"/>
      <c r="B4504" s="3"/>
      <c r="C4504" s="3"/>
      <c r="D4504" s="18"/>
      <c r="E4504" s="3"/>
      <c r="F4504" s="3"/>
      <c r="G4504" s="3"/>
      <c r="H4504" s="3"/>
      <c r="I4504" s="3"/>
      <c r="J4504" s="3"/>
      <c r="K4504" s="3"/>
      <c r="L4504" s="12"/>
      <c r="M4504" s="7"/>
      <c r="N4504" s="6"/>
      <c r="O4504" s="9"/>
    </row>
    <row r="4505" spans="1:15" s="2" customFormat="1" ht="13.2" x14ac:dyDescent="0.2">
      <c r="A4505" s="3"/>
      <c r="B4505" s="3"/>
      <c r="C4505" s="3"/>
      <c r="D4505" s="18"/>
      <c r="E4505" s="3"/>
      <c r="F4505" s="3"/>
      <c r="G4505" s="3"/>
      <c r="H4505" s="3"/>
      <c r="I4505" s="3"/>
      <c r="J4505" s="3"/>
      <c r="K4505" s="3"/>
      <c r="L4505" s="12"/>
      <c r="M4505" s="7"/>
      <c r="N4505" s="6"/>
      <c r="O4505" s="9"/>
    </row>
    <row r="4506" spans="1:15" s="2" customFormat="1" ht="13.2" x14ac:dyDescent="0.2">
      <c r="A4506" s="3"/>
      <c r="B4506" s="3"/>
      <c r="C4506" s="3"/>
      <c r="D4506" s="18"/>
      <c r="E4506" s="3"/>
      <c r="F4506" s="3"/>
      <c r="G4506" s="3"/>
      <c r="H4506" s="3"/>
      <c r="I4506" s="3"/>
      <c r="J4506" s="3"/>
      <c r="K4506" s="3"/>
      <c r="L4506" s="12"/>
      <c r="M4506" s="7"/>
      <c r="N4506" s="6"/>
      <c r="O4506" s="9"/>
    </row>
    <row r="4507" spans="1:15" s="2" customFormat="1" ht="13.2" x14ac:dyDescent="0.2">
      <c r="A4507" s="3"/>
      <c r="B4507" s="3"/>
      <c r="C4507" s="3"/>
      <c r="D4507" s="18"/>
      <c r="E4507" s="3"/>
      <c r="F4507" s="3"/>
      <c r="G4507" s="3"/>
      <c r="H4507" s="3"/>
      <c r="I4507" s="3"/>
      <c r="J4507" s="3"/>
      <c r="K4507" s="3"/>
      <c r="L4507" s="12"/>
      <c r="M4507" s="7"/>
      <c r="N4507" s="6"/>
      <c r="O4507" s="9"/>
    </row>
    <row r="4508" spans="1:15" s="2" customFormat="1" ht="13.2" x14ac:dyDescent="0.2">
      <c r="A4508" s="3"/>
      <c r="B4508" s="3"/>
      <c r="C4508" s="3"/>
      <c r="D4508" s="18"/>
      <c r="E4508" s="3"/>
      <c r="F4508" s="3"/>
      <c r="G4508" s="3"/>
      <c r="H4508" s="3"/>
      <c r="I4508" s="3"/>
      <c r="J4508" s="3"/>
      <c r="K4508" s="3"/>
      <c r="L4508" s="12"/>
      <c r="M4508" s="7"/>
      <c r="N4508" s="6"/>
      <c r="O4508" s="9"/>
    </row>
    <row r="4509" spans="1:15" s="2" customFormat="1" ht="13.2" x14ac:dyDescent="0.2">
      <c r="A4509" s="3"/>
      <c r="B4509" s="3"/>
      <c r="C4509" s="3"/>
      <c r="D4509" s="18"/>
      <c r="E4509" s="3"/>
      <c r="F4509" s="3"/>
      <c r="G4509" s="3"/>
      <c r="H4509" s="3"/>
      <c r="I4509" s="3"/>
      <c r="J4509" s="3"/>
      <c r="K4509" s="3"/>
      <c r="L4509" s="12"/>
      <c r="M4509" s="7"/>
      <c r="N4509" s="6"/>
      <c r="O4509" s="9"/>
    </row>
    <row r="4510" spans="1:15" s="2" customFormat="1" ht="13.2" x14ac:dyDescent="0.2">
      <c r="A4510" s="3"/>
      <c r="B4510" s="3"/>
      <c r="C4510" s="3"/>
      <c r="D4510" s="18"/>
      <c r="E4510" s="3"/>
      <c r="F4510" s="3"/>
      <c r="G4510" s="3"/>
      <c r="H4510" s="3"/>
      <c r="I4510" s="3"/>
      <c r="J4510" s="3"/>
      <c r="K4510" s="3"/>
      <c r="L4510" s="12"/>
      <c r="M4510" s="7"/>
      <c r="N4510" s="6"/>
      <c r="O4510" s="9"/>
    </row>
    <row r="4511" spans="1:15" s="2" customFormat="1" ht="13.2" x14ac:dyDescent="0.2">
      <c r="A4511" s="3"/>
      <c r="B4511" s="3"/>
      <c r="C4511" s="3"/>
      <c r="D4511" s="18"/>
      <c r="E4511" s="3"/>
      <c r="F4511" s="3"/>
      <c r="G4511" s="3"/>
      <c r="H4511" s="3"/>
      <c r="I4511" s="3"/>
      <c r="J4511" s="3"/>
      <c r="K4511" s="3"/>
      <c r="L4511" s="12"/>
      <c r="M4511" s="7"/>
      <c r="N4511" s="6"/>
      <c r="O4511" s="9"/>
    </row>
    <row r="4512" spans="1:15" s="2" customFormat="1" ht="13.2" x14ac:dyDescent="0.2">
      <c r="A4512" s="3"/>
      <c r="B4512" s="3"/>
      <c r="C4512" s="3"/>
      <c r="D4512" s="18"/>
      <c r="E4512" s="3"/>
      <c r="F4512" s="3"/>
      <c r="G4512" s="3"/>
      <c r="H4512" s="3"/>
      <c r="I4512" s="3"/>
      <c r="J4512" s="3"/>
      <c r="K4512" s="3"/>
      <c r="L4512" s="12"/>
      <c r="M4512" s="7"/>
      <c r="N4512" s="6"/>
      <c r="O4512" s="9"/>
    </row>
    <row r="4513" spans="1:15" s="2" customFormat="1" ht="13.2" x14ac:dyDescent="0.2">
      <c r="A4513" s="3"/>
      <c r="B4513" s="3"/>
      <c r="C4513" s="3"/>
      <c r="D4513" s="18"/>
      <c r="E4513" s="3"/>
      <c r="F4513" s="3"/>
      <c r="G4513" s="3"/>
      <c r="H4513" s="3"/>
      <c r="I4513" s="3"/>
      <c r="J4513" s="3"/>
      <c r="K4513" s="3"/>
      <c r="L4513" s="12"/>
      <c r="M4513" s="7"/>
      <c r="N4513" s="6"/>
      <c r="O4513" s="9"/>
    </row>
    <row r="4514" spans="1:15" s="2" customFormat="1" ht="13.2" x14ac:dyDescent="0.2">
      <c r="A4514" s="3"/>
      <c r="B4514" s="3"/>
      <c r="C4514" s="3"/>
      <c r="D4514" s="18"/>
      <c r="E4514" s="3"/>
      <c r="F4514" s="3"/>
      <c r="G4514" s="3"/>
      <c r="H4514" s="3"/>
      <c r="I4514" s="3"/>
      <c r="J4514" s="3"/>
      <c r="K4514" s="3"/>
      <c r="L4514" s="12"/>
      <c r="M4514" s="7"/>
      <c r="N4514" s="6"/>
      <c r="O4514" s="9"/>
    </row>
    <row r="4515" spans="1:15" s="2" customFormat="1" ht="13.2" x14ac:dyDescent="0.2">
      <c r="A4515" s="3"/>
      <c r="B4515" s="3"/>
      <c r="C4515" s="3"/>
      <c r="D4515" s="18"/>
      <c r="E4515" s="3"/>
      <c r="F4515" s="3"/>
      <c r="G4515" s="3"/>
      <c r="H4515" s="3"/>
      <c r="I4515" s="3"/>
      <c r="J4515" s="3"/>
      <c r="K4515" s="3"/>
      <c r="L4515" s="12"/>
      <c r="M4515" s="7"/>
      <c r="N4515" s="6"/>
      <c r="O4515" s="9"/>
    </row>
    <row r="4516" spans="1:15" s="2" customFormat="1" ht="13.2" x14ac:dyDescent="0.2">
      <c r="A4516" s="3"/>
      <c r="B4516" s="3"/>
      <c r="C4516" s="3"/>
      <c r="D4516" s="18"/>
      <c r="E4516" s="3"/>
      <c r="F4516" s="3"/>
      <c r="G4516" s="3"/>
      <c r="H4516" s="3"/>
      <c r="I4516" s="3"/>
      <c r="J4516" s="3"/>
      <c r="K4516" s="3"/>
      <c r="L4516" s="12"/>
      <c r="M4516" s="7"/>
      <c r="N4516" s="6"/>
      <c r="O4516" s="9"/>
    </row>
    <row r="4517" spans="1:15" s="2" customFormat="1" ht="13.2" x14ac:dyDescent="0.2">
      <c r="A4517" s="3"/>
      <c r="B4517" s="3"/>
      <c r="C4517" s="3"/>
      <c r="D4517" s="18"/>
      <c r="E4517" s="3"/>
      <c r="F4517" s="3"/>
      <c r="G4517" s="3"/>
      <c r="H4517" s="3"/>
      <c r="I4517" s="3"/>
      <c r="J4517" s="3"/>
      <c r="K4517" s="3"/>
      <c r="L4517" s="12"/>
      <c r="M4517" s="7"/>
      <c r="N4517" s="6"/>
      <c r="O4517" s="9"/>
    </row>
    <row r="4518" spans="1:15" s="2" customFormat="1" ht="13.2" x14ac:dyDescent="0.2">
      <c r="A4518" s="3"/>
      <c r="B4518" s="3"/>
      <c r="C4518" s="3"/>
      <c r="D4518" s="18"/>
      <c r="E4518" s="3"/>
      <c r="F4518" s="3"/>
      <c r="G4518" s="3"/>
      <c r="H4518" s="3"/>
      <c r="I4518" s="3"/>
      <c r="J4518" s="3"/>
      <c r="K4518" s="3"/>
      <c r="L4518" s="12"/>
      <c r="M4518" s="7"/>
      <c r="N4518" s="6"/>
      <c r="O4518" s="9"/>
    </row>
    <row r="4519" spans="1:15" s="2" customFormat="1" ht="13.2" x14ac:dyDescent="0.2">
      <c r="A4519" s="3"/>
      <c r="B4519" s="3"/>
      <c r="C4519" s="3"/>
      <c r="D4519" s="18"/>
      <c r="E4519" s="3"/>
      <c r="F4519" s="3"/>
      <c r="G4519" s="3"/>
      <c r="H4519" s="3"/>
      <c r="I4519" s="3"/>
      <c r="J4519" s="3"/>
      <c r="K4519" s="3"/>
      <c r="L4519" s="12"/>
      <c r="M4519" s="7"/>
      <c r="N4519" s="6"/>
      <c r="O4519" s="9"/>
    </row>
    <row r="4520" spans="1:15" s="2" customFormat="1" ht="13.2" x14ac:dyDescent="0.2">
      <c r="A4520" s="3"/>
      <c r="B4520" s="3"/>
      <c r="C4520" s="3"/>
      <c r="D4520" s="18"/>
      <c r="E4520" s="3"/>
      <c r="F4520" s="3"/>
      <c r="G4520" s="3"/>
      <c r="H4520" s="3"/>
      <c r="I4520" s="3"/>
      <c r="J4520" s="3"/>
      <c r="K4520" s="3"/>
      <c r="L4520" s="12"/>
      <c r="M4520" s="7"/>
      <c r="N4520" s="6"/>
      <c r="O4520" s="9"/>
    </row>
    <row r="4521" spans="1:15" s="2" customFormat="1" ht="13.2" x14ac:dyDescent="0.2">
      <c r="A4521" s="3"/>
      <c r="B4521" s="3"/>
      <c r="C4521" s="3"/>
      <c r="D4521" s="18"/>
      <c r="E4521" s="3"/>
      <c r="F4521" s="3"/>
      <c r="G4521" s="3"/>
      <c r="H4521" s="3"/>
      <c r="I4521" s="3"/>
      <c r="J4521" s="3"/>
      <c r="K4521" s="3"/>
      <c r="L4521" s="12"/>
      <c r="M4521" s="7"/>
      <c r="N4521" s="6"/>
      <c r="O4521" s="9"/>
    </row>
    <row r="4522" spans="1:15" s="2" customFormat="1" ht="13.2" x14ac:dyDescent="0.2">
      <c r="A4522" s="3"/>
      <c r="B4522" s="3"/>
      <c r="C4522" s="3"/>
      <c r="D4522" s="18"/>
      <c r="E4522" s="3"/>
      <c r="F4522" s="3"/>
      <c r="G4522" s="3"/>
      <c r="H4522" s="3"/>
      <c r="I4522" s="3"/>
      <c r="J4522" s="3"/>
      <c r="K4522" s="3"/>
      <c r="L4522" s="12"/>
      <c r="M4522" s="7"/>
      <c r="N4522" s="6"/>
      <c r="O4522" s="9"/>
    </row>
    <row r="4523" spans="1:15" s="2" customFormat="1" ht="13.2" x14ac:dyDescent="0.2">
      <c r="A4523" s="3"/>
      <c r="B4523" s="3"/>
      <c r="C4523" s="3"/>
      <c r="D4523" s="18"/>
      <c r="E4523" s="3"/>
      <c r="F4523" s="3"/>
      <c r="G4523" s="3"/>
      <c r="H4523" s="3"/>
      <c r="I4523" s="3"/>
      <c r="J4523" s="3"/>
      <c r="K4523" s="3"/>
      <c r="L4523" s="12"/>
      <c r="M4523" s="7"/>
      <c r="N4523" s="6"/>
      <c r="O4523" s="9"/>
    </row>
    <row r="4524" spans="1:15" s="2" customFormat="1" ht="13.2" x14ac:dyDescent="0.2">
      <c r="A4524" s="3"/>
      <c r="B4524" s="3"/>
      <c r="C4524" s="3"/>
      <c r="D4524" s="18"/>
      <c r="E4524" s="3"/>
      <c r="F4524" s="3"/>
      <c r="G4524" s="3"/>
      <c r="H4524" s="3"/>
      <c r="I4524" s="3"/>
      <c r="J4524" s="3"/>
      <c r="K4524" s="3"/>
      <c r="L4524" s="12"/>
      <c r="M4524" s="7"/>
      <c r="N4524" s="6"/>
      <c r="O4524" s="9"/>
    </row>
    <row r="4525" spans="1:15" s="2" customFormat="1" ht="13.2" x14ac:dyDescent="0.2">
      <c r="A4525" s="3"/>
      <c r="B4525" s="3"/>
      <c r="C4525" s="3"/>
      <c r="D4525" s="18"/>
      <c r="E4525" s="3"/>
      <c r="F4525" s="3"/>
      <c r="G4525" s="3"/>
      <c r="H4525" s="3"/>
      <c r="I4525" s="3"/>
      <c r="J4525" s="3"/>
      <c r="K4525" s="3"/>
      <c r="L4525" s="12"/>
      <c r="M4525" s="7"/>
      <c r="N4525" s="6"/>
      <c r="O4525" s="9"/>
    </row>
    <row r="4526" spans="1:15" s="2" customFormat="1" ht="13.2" x14ac:dyDescent="0.2">
      <c r="A4526" s="3"/>
      <c r="B4526" s="3"/>
      <c r="C4526" s="3"/>
      <c r="D4526" s="18"/>
      <c r="E4526" s="3"/>
      <c r="F4526" s="3"/>
      <c r="G4526" s="3"/>
      <c r="H4526" s="3"/>
      <c r="I4526" s="3"/>
      <c r="J4526" s="3"/>
      <c r="K4526" s="3"/>
      <c r="L4526" s="12"/>
      <c r="M4526" s="7"/>
      <c r="N4526" s="6"/>
      <c r="O4526" s="9"/>
    </row>
    <row r="4527" spans="1:15" s="2" customFormat="1" ht="13.2" x14ac:dyDescent="0.2">
      <c r="A4527" s="3"/>
      <c r="B4527" s="3"/>
      <c r="C4527" s="3"/>
      <c r="D4527" s="18"/>
      <c r="E4527" s="3"/>
      <c r="F4527" s="3"/>
      <c r="G4527" s="3"/>
      <c r="H4527" s="3"/>
      <c r="I4527" s="3"/>
      <c r="J4527" s="3"/>
      <c r="K4527" s="3"/>
      <c r="L4527" s="12"/>
      <c r="M4527" s="7"/>
      <c r="N4527" s="6"/>
      <c r="O4527" s="9"/>
    </row>
    <row r="4528" spans="1:15" s="2" customFormat="1" ht="13.2" x14ac:dyDescent="0.2">
      <c r="A4528" s="3"/>
      <c r="B4528" s="3"/>
      <c r="C4528" s="3"/>
      <c r="D4528" s="18"/>
      <c r="E4528" s="3"/>
      <c r="F4528" s="3"/>
      <c r="G4528" s="3"/>
      <c r="H4528" s="3"/>
      <c r="I4528" s="3"/>
      <c r="J4528" s="3"/>
      <c r="K4528" s="3"/>
      <c r="L4528" s="12"/>
      <c r="M4528" s="7"/>
      <c r="N4528" s="6"/>
      <c r="O4528" s="9"/>
    </row>
    <row r="4529" spans="1:15" s="2" customFormat="1" ht="13.2" x14ac:dyDescent="0.2">
      <c r="A4529" s="3"/>
      <c r="B4529" s="3"/>
      <c r="C4529" s="3"/>
      <c r="D4529" s="18"/>
      <c r="E4529" s="3"/>
      <c r="F4529" s="3"/>
      <c r="G4529" s="3"/>
      <c r="H4529" s="3"/>
      <c r="I4529" s="3"/>
      <c r="J4529" s="3"/>
      <c r="K4529" s="3"/>
      <c r="L4529" s="12"/>
      <c r="M4529" s="7"/>
      <c r="N4529" s="6"/>
      <c r="O4529" s="9"/>
    </row>
    <row r="4530" spans="1:15" s="2" customFormat="1" ht="13.2" x14ac:dyDescent="0.2">
      <c r="A4530" s="3"/>
      <c r="B4530" s="3"/>
      <c r="C4530" s="3"/>
      <c r="D4530" s="18"/>
      <c r="E4530" s="3"/>
      <c r="F4530" s="3"/>
      <c r="G4530" s="3"/>
      <c r="H4530" s="3"/>
      <c r="I4530" s="3"/>
      <c r="J4530" s="3"/>
      <c r="K4530" s="3"/>
      <c r="L4530" s="12"/>
      <c r="M4530" s="7"/>
      <c r="N4530" s="6"/>
      <c r="O4530" s="9"/>
    </row>
    <row r="4531" spans="1:15" s="2" customFormat="1" ht="13.2" x14ac:dyDescent="0.2">
      <c r="A4531" s="3"/>
      <c r="B4531" s="3"/>
      <c r="C4531" s="3"/>
      <c r="D4531" s="18"/>
      <c r="E4531" s="3"/>
      <c r="F4531" s="3"/>
      <c r="G4531" s="3"/>
      <c r="H4531" s="3"/>
      <c r="I4531" s="3"/>
      <c r="J4531" s="3"/>
      <c r="K4531" s="3"/>
      <c r="L4531" s="12"/>
      <c r="M4531" s="7"/>
      <c r="N4531" s="6"/>
      <c r="O4531" s="9"/>
    </row>
    <row r="4532" spans="1:15" s="2" customFormat="1" ht="13.2" x14ac:dyDescent="0.2">
      <c r="A4532" s="3"/>
      <c r="B4532" s="3"/>
      <c r="C4532" s="3"/>
      <c r="D4532" s="18"/>
      <c r="E4532" s="3"/>
      <c r="F4532" s="3"/>
      <c r="G4532" s="3"/>
      <c r="H4532" s="3"/>
      <c r="I4532" s="3"/>
      <c r="J4532" s="3"/>
      <c r="K4532" s="3"/>
      <c r="L4532" s="12"/>
      <c r="M4532" s="7"/>
      <c r="N4532" s="6"/>
      <c r="O4532" s="9"/>
    </row>
    <row r="4533" spans="1:15" s="2" customFormat="1" ht="13.2" x14ac:dyDescent="0.2">
      <c r="A4533" s="3"/>
      <c r="B4533" s="3"/>
      <c r="C4533" s="3"/>
      <c r="D4533" s="18"/>
      <c r="E4533" s="3"/>
      <c r="F4533" s="3"/>
      <c r="G4533" s="3"/>
      <c r="H4533" s="3"/>
      <c r="I4533" s="3"/>
      <c r="J4533" s="3"/>
      <c r="K4533" s="3"/>
      <c r="L4533" s="12"/>
      <c r="M4533" s="7"/>
      <c r="N4533" s="6"/>
      <c r="O4533" s="9"/>
    </row>
    <row r="4534" spans="1:15" s="2" customFormat="1" ht="13.2" x14ac:dyDescent="0.2">
      <c r="A4534" s="3"/>
      <c r="B4534" s="3"/>
      <c r="C4534" s="3"/>
      <c r="D4534" s="18"/>
      <c r="E4534" s="3"/>
      <c r="F4534" s="3"/>
      <c r="G4534" s="3"/>
      <c r="H4534" s="3"/>
      <c r="I4534" s="3"/>
      <c r="J4534" s="3"/>
      <c r="K4534" s="3"/>
      <c r="L4534" s="12"/>
      <c r="M4534" s="7"/>
      <c r="N4534" s="6"/>
      <c r="O4534" s="9"/>
    </row>
    <row r="4535" spans="1:15" s="2" customFormat="1" ht="13.2" x14ac:dyDescent="0.2">
      <c r="A4535" s="3"/>
      <c r="B4535" s="3"/>
      <c r="C4535" s="3"/>
      <c r="D4535" s="18"/>
      <c r="E4535" s="3"/>
      <c r="F4535" s="3"/>
      <c r="G4535" s="3"/>
      <c r="H4535" s="3"/>
      <c r="I4535" s="3"/>
      <c r="J4535" s="3"/>
      <c r="K4535" s="3"/>
      <c r="L4535" s="12"/>
      <c r="M4535" s="7"/>
      <c r="N4535" s="6"/>
      <c r="O4535" s="9"/>
    </row>
    <row r="4536" spans="1:15" s="2" customFormat="1" ht="13.2" x14ac:dyDescent="0.2">
      <c r="A4536" s="3"/>
      <c r="B4536" s="3"/>
      <c r="C4536" s="3"/>
      <c r="D4536" s="18"/>
      <c r="E4536" s="3"/>
      <c r="F4536" s="3"/>
      <c r="G4536" s="3"/>
      <c r="H4536" s="3"/>
      <c r="I4536" s="3"/>
      <c r="J4536" s="3"/>
      <c r="K4536" s="3"/>
      <c r="L4536" s="12"/>
      <c r="M4536" s="7"/>
      <c r="N4536" s="6"/>
      <c r="O4536" s="9"/>
    </row>
    <row r="4537" spans="1:15" s="2" customFormat="1" ht="13.2" x14ac:dyDescent="0.2">
      <c r="A4537" s="3"/>
      <c r="B4537" s="3"/>
      <c r="C4537" s="3"/>
      <c r="D4537" s="18"/>
      <c r="E4537" s="3"/>
      <c r="F4537" s="3"/>
      <c r="G4537" s="3"/>
      <c r="H4537" s="3"/>
      <c r="I4537" s="3"/>
      <c r="J4537" s="3"/>
      <c r="K4537" s="3"/>
      <c r="L4537" s="12"/>
      <c r="M4537" s="7"/>
      <c r="N4537" s="6"/>
      <c r="O4537" s="9"/>
    </row>
    <row r="4538" spans="1:15" s="2" customFormat="1" ht="13.2" x14ac:dyDescent="0.2">
      <c r="A4538" s="3"/>
      <c r="B4538" s="3"/>
      <c r="C4538" s="3"/>
      <c r="D4538" s="18"/>
      <c r="E4538" s="3"/>
      <c r="F4538" s="3"/>
      <c r="G4538" s="3"/>
      <c r="H4538" s="3"/>
      <c r="I4538" s="3"/>
      <c r="J4538" s="3"/>
      <c r="K4538" s="3"/>
      <c r="L4538" s="12"/>
      <c r="M4538" s="7"/>
      <c r="N4538" s="6"/>
      <c r="O4538" s="9"/>
    </row>
    <row r="4539" spans="1:15" s="2" customFormat="1" ht="13.2" x14ac:dyDescent="0.2">
      <c r="A4539" s="3"/>
      <c r="B4539" s="3"/>
      <c r="C4539" s="3"/>
      <c r="D4539" s="18"/>
      <c r="E4539" s="3"/>
      <c r="F4539" s="3"/>
      <c r="G4539" s="3"/>
      <c r="H4539" s="3"/>
      <c r="I4539" s="3"/>
      <c r="J4539" s="3"/>
      <c r="K4539" s="3"/>
      <c r="L4539" s="12"/>
      <c r="M4539" s="7"/>
      <c r="N4539" s="6"/>
      <c r="O4539" s="9"/>
    </row>
    <row r="4540" spans="1:15" s="2" customFormat="1" ht="13.2" x14ac:dyDescent="0.2">
      <c r="A4540" s="3"/>
      <c r="B4540" s="3"/>
      <c r="C4540" s="3"/>
      <c r="D4540" s="18"/>
      <c r="E4540" s="3"/>
      <c r="F4540" s="3"/>
      <c r="G4540" s="3"/>
      <c r="H4540" s="3"/>
      <c r="I4540" s="3"/>
      <c r="J4540" s="3"/>
      <c r="K4540" s="3"/>
      <c r="L4540" s="12"/>
      <c r="M4540" s="7"/>
      <c r="N4540" s="6"/>
      <c r="O4540" s="9"/>
    </row>
    <row r="4541" spans="1:15" s="2" customFormat="1" ht="13.2" x14ac:dyDescent="0.2">
      <c r="A4541" s="3"/>
      <c r="B4541" s="3"/>
      <c r="C4541" s="3"/>
      <c r="D4541" s="18"/>
      <c r="E4541" s="3"/>
      <c r="F4541" s="3"/>
      <c r="G4541" s="3"/>
      <c r="H4541" s="3"/>
      <c r="I4541" s="3"/>
      <c r="J4541" s="3"/>
      <c r="K4541" s="3"/>
      <c r="L4541" s="12"/>
      <c r="M4541" s="7"/>
      <c r="N4541" s="6"/>
      <c r="O4541" s="9"/>
    </row>
    <row r="4542" spans="1:15" s="2" customFormat="1" ht="13.2" x14ac:dyDescent="0.2">
      <c r="A4542" s="3"/>
      <c r="B4542" s="3"/>
      <c r="C4542" s="3"/>
      <c r="D4542" s="18"/>
      <c r="E4542" s="3"/>
      <c r="F4542" s="3"/>
      <c r="G4542" s="3"/>
      <c r="H4542" s="3"/>
      <c r="I4542" s="3"/>
      <c r="J4542" s="3"/>
      <c r="K4542" s="3"/>
      <c r="L4542" s="12"/>
      <c r="M4542" s="7"/>
      <c r="N4542" s="6"/>
      <c r="O4542" s="9"/>
    </row>
    <row r="4543" spans="1:15" s="2" customFormat="1" ht="13.2" x14ac:dyDescent="0.2">
      <c r="A4543" s="3"/>
      <c r="B4543" s="3"/>
      <c r="C4543" s="3"/>
      <c r="D4543" s="18"/>
      <c r="E4543" s="3"/>
      <c r="F4543" s="3"/>
      <c r="G4543" s="3"/>
      <c r="H4543" s="3"/>
      <c r="I4543" s="3"/>
      <c r="J4543" s="3"/>
      <c r="K4543" s="3"/>
      <c r="L4543" s="12"/>
      <c r="M4543" s="7"/>
      <c r="N4543" s="6"/>
      <c r="O4543" s="9"/>
    </row>
    <row r="4544" spans="1:15" s="2" customFormat="1" ht="13.2" x14ac:dyDescent="0.2">
      <c r="A4544" s="3"/>
      <c r="B4544" s="3"/>
      <c r="C4544" s="3"/>
      <c r="D4544" s="18"/>
      <c r="E4544" s="3"/>
      <c r="F4544" s="3"/>
      <c r="G4544" s="3"/>
      <c r="H4544" s="3"/>
      <c r="I4544" s="3"/>
      <c r="J4544" s="3"/>
      <c r="K4544" s="3"/>
      <c r="L4544" s="12"/>
      <c r="M4544" s="7"/>
      <c r="N4544" s="6"/>
      <c r="O4544" s="9"/>
    </row>
    <row r="4545" spans="1:15" s="2" customFormat="1" ht="13.2" x14ac:dyDescent="0.2">
      <c r="A4545" s="3"/>
      <c r="B4545" s="3"/>
      <c r="C4545" s="3"/>
      <c r="D4545" s="18"/>
      <c r="E4545" s="3"/>
      <c r="F4545" s="3"/>
      <c r="G4545" s="3"/>
      <c r="H4545" s="3"/>
      <c r="I4545" s="3"/>
      <c r="J4545" s="3"/>
      <c r="K4545" s="3"/>
      <c r="L4545" s="12"/>
      <c r="M4545" s="7"/>
      <c r="N4545" s="6"/>
      <c r="O4545" s="9"/>
    </row>
    <row r="4546" spans="1:15" s="2" customFormat="1" ht="13.2" x14ac:dyDescent="0.2">
      <c r="A4546" s="3"/>
      <c r="B4546" s="3"/>
      <c r="C4546" s="3"/>
      <c r="D4546" s="18"/>
      <c r="E4546" s="3"/>
      <c r="F4546" s="3"/>
      <c r="G4546" s="3"/>
      <c r="H4546" s="3"/>
      <c r="I4546" s="3"/>
      <c r="J4546" s="3"/>
      <c r="K4546" s="3"/>
      <c r="L4546" s="12"/>
      <c r="M4546" s="7"/>
      <c r="N4546" s="6"/>
      <c r="O4546" s="9"/>
    </row>
    <row r="4547" spans="1:15" s="2" customFormat="1" ht="13.2" x14ac:dyDescent="0.2">
      <c r="A4547" s="3"/>
      <c r="B4547" s="3"/>
      <c r="C4547" s="3"/>
      <c r="D4547" s="18"/>
      <c r="E4547" s="3"/>
      <c r="F4547" s="3"/>
      <c r="G4547" s="3"/>
      <c r="H4547" s="3"/>
      <c r="I4547" s="3"/>
      <c r="J4547" s="3"/>
      <c r="K4547" s="3"/>
      <c r="L4547" s="12"/>
      <c r="M4547" s="7"/>
      <c r="N4547" s="6"/>
      <c r="O4547" s="9"/>
    </row>
    <row r="4548" spans="1:15" s="2" customFormat="1" ht="13.2" x14ac:dyDescent="0.2">
      <c r="A4548" s="3"/>
      <c r="B4548" s="3"/>
      <c r="C4548" s="3"/>
      <c r="D4548" s="18"/>
      <c r="E4548" s="3"/>
      <c r="F4548" s="3"/>
      <c r="G4548" s="3"/>
      <c r="H4548" s="3"/>
      <c r="I4548" s="3"/>
      <c r="J4548" s="3"/>
      <c r="K4548" s="3"/>
      <c r="L4548" s="12"/>
      <c r="M4548" s="7"/>
      <c r="N4548" s="6"/>
      <c r="O4548" s="9"/>
    </row>
    <row r="4549" spans="1:15" s="2" customFormat="1" ht="13.2" x14ac:dyDescent="0.2">
      <c r="A4549" s="3"/>
      <c r="B4549" s="3"/>
      <c r="C4549" s="3"/>
      <c r="D4549" s="18"/>
      <c r="E4549" s="3"/>
      <c r="F4549" s="3"/>
      <c r="G4549" s="3"/>
      <c r="H4549" s="3"/>
      <c r="I4549" s="3"/>
      <c r="J4549" s="3"/>
      <c r="K4549" s="3"/>
      <c r="L4549" s="12"/>
      <c r="M4549" s="7"/>
      <c r="N4549" s="6"/>
      <c r="O4549" s="9"/>
    </row>
    <row r="4550" spans="1:15" s="2" customFormat="1" ht="13.2" x14ac:dyDescent="0.2">
      <c r="A4550" s="3"/>
      <c r="B4550" s="3"/>
      <c r="C4550" s="3"/>
      <c r="D4550" s="18"/>
      <c r="E4550" s="3"/>
      <c r="F4550" s="3"/>
      <c r="G4550" s="3"/>
      <c r="H4550" s="3"/>
      <c r="I4550" s="3"/>
      <c r="J4550" s="3"/>
      <c r="K4550" s="3"/>
      <c r="L4550" s="12"/>
      <c r="M4550" s="7"/>
      <c r="N4550" s="6"/>
      <c r="O4550" s="9"/>
    </row>
    <row r="4551" spans="1:15" s="2" customFormat="1" ht="13.2" x14ac:dyDescent="0.2">
      <c r="A4551" s="3"/>
      <c r="B4551" s="3"/>
      <c r="C4551" s="3"/>
      <c r="D4551" s="18"/>
      <c r="E4551" s="3"/>
      <c r="F4551" s="3"/>
      <c r="G4551" s="3"/>
      <c r="H4551" s="3"/>
      <c r="I4551" s="3"/>
      <c r="J4551" s="3"/>
      <c r="K4551" s="3"/>
      <c r="L4551" s="12"/>
      <c r="M4551" s="7"/>
      <c r="N4551" s="6"/>
      <c r="O4551" s="9"/>
    </row>
    <row r="4552" spans="1:15" s="2" customFormat="1" ht="13.2" x14ac:dyDescent="0.2">
      <c r="A4552" s="3"/>
      <c r="B4552" s="3"/>
      <c r="C4552" s="3"/>
      <c r="D4552" s="18"/>
      <c r="E4552" s="3"/>
      <c r="F4552" s="3"/>
      <c r="G4552" s="3"/>
      <c r="H4552" s="3"/>
      <c r="I4552" s="3"/>
      <c r="J4552" s="3"/>
      <c r="K4552" s="3"/>
      <c r="L4552" s="12"/>
      <c r="M4552" s="7"/>
      <c r="N4552" s="6"/>
      <c r="O4552" s="9"/>
    </row>
    <row r="4553" spans="1:15" s="2" customFormat="1" ht="13.2" x14ac:dyDescent="0.2">
      <c r="A4553" s="3"/>
      <c r="B4553" s="3"/>
      <c r="C4553" s="3"/>
      <c r="D4553" s="18"/>
      <c r="E4553" s="3"/>
      <c r="F4553" s="3"/>
      <c r="G4553" s="3"/>
      <c r="H4553" s="3"/>
      <c r="I4553" s="3"/>
      <c r="J4553" s="3"/>
      <c r="K4553" s="3"/>
      <c r="L4553" s="12"/>
      <c r="M4553" s="7"/>
      <c r="N4553" s="6"/>
      <c r="O4553" s="9"/>
    </row>
    <row r="4554" spans="1:15" s="2" customFormat="1" ht="13.2" x14ac:dyDescent="0.2">
      <c r="A4554" s="3"/>
      <c r="B4554" s="3"/>
      <c r="C4554" s="3"/>
      <c r="D4554" s="18"/>
      <c r="E4554" s="3"/>
      <c r="F4554" s="3"/>
      <c r="G4554" s="3"/>
      <c r="H4554" s="3"/>
      <c r="I4554" s="3"/>
      <c r="J4554" s="3"/>
      <c r="K4554" s="3"/>
      <c r="L4554" s="12"/>
      <c r="M4554" s="7"/>
      <c r="N4554" s="6"/>
      <c r="O4554" s="9"/>
    </row>
    <row r="4555" spans="1:15" s="2" customFormat="1" ht="13.2" x14ac:dyDescent="0.2">
      <c r="A4555" s="3"/>
      <c r="B4555" s="3"/>
      <c r="C4555" s="3"/>
      <c r="D4555" s="18"/>
      <c r="E4555" s="3"/>
      <c r="F4555" s="3"/>
      <c r="G4555" s="3"/>
      <c r="H4555" s="3"/>
      <c r="I4555" s="3"/>
      <c r="J4555" s="3"/>
      <c r="K4555" s="3"/>
      <c r="L4555" s="12"/>
      <c r="M4555" s="7"/>
      <c r="N4555" s="6"/>
      <c r="O4555" s="9"/>
    </row>
    <row r="4556" spans="1:15" s="2" customFormat="1" ht="13.2" x14ac:dyDescent="0.2">
      <c r="A4556" s="3"/>
      <c r="B4556" s="3"/>
      <c r="C4556" s="3"/>
      <c r="D4556" s="18"/>
      <c r="E4556" s="3"/>
      <c r="F4556" s="3"/>
      <c r="G4556" s="3"/>
      <c r="H4556" s="3"/>
      <c r="I4556" s="3"/>
      <c r="J4556" s="3"/>
      <c r="K4556" s="3"/>
      <c r="L4556" s="12"/>
      <c r="M4556" s="7"/>
      <c r="N4556" s="6"/>
      <c r="O4556" s="9"/>
    </row>
    <row r="4557" spans="1:15" s="2" customFormat="1" ht="13.2" x14ac:dyDescent="0.2">
      <c r="A4557" s="3"/>
      <c r="B4557" s="3"/>
      <c r="C4557" s="3"/>
      <c r="D4557" s="18"/>
      <c r="E4557" s="3"/>
      <c r="F4557" s="3"/>
      <c r="G4557" s="3"/>
      <c r="H4557" s="3"/>
      <c r="I4557" s="3"/>
      <c r="J4557" s="3"/>
      <c r="K4557" s="3"/>
      <c r="L4557" s="12"/>
      <c r="M4557" s="7"/>
      <c r="N4557" s="6"/>
      <c r="O4557" s="9"/>
    </row>
    <row r="4558" spans="1:15" s="2" customFormat="1" ht="13.2" x14ac:dyDescent="0.2">
      <c r="A4558" s="3"/>
      <c r="B4558" s="3"/>
      <c r="C4558" s="3"/>
      <c r="D4558" s="18"/>
      <c r="E4558" s="3"/>
      <c r="F4558" s="3"/>
      <c r="G4558" s="3"/>
      <c r="H4558" s="3"/>
      <c r="I4558" s="3"/>
      <c r="J4558" s="3"/>
      <c r="K4558" s="3"/>
      <c r="L4558" s="12"/>
      <c r="M4558" s="7"/>
      <c r="N4558" s="6"/>
      <c r="O4558" s="9"/>
    </row>
    <row r="4559" spans="1:15" s="2" customFormat="1" ht="13.2" x14ac:dyDescent="0.2">
      <c r="A4559" s="3"/>
      <c r="B4559" s="3"/>
      <c r="C4559" s="3"/>
      <c r="D4559" s="18"/>
      <c r="E4559" s="3"/>
      <c r="F4559" s="3"/>
      <c r="G4559" s="3"/>
      <c r="H4559" s="3"/>
      <c r="I4559" s="3"/>
      <c r="J4559" s="3"/>
      <c r="K4559" s="3"/>
      <c r="L4559" s="12"/>
      <c r="M4559" s="7"/>
      <c r="N4559" s="6"/>
      <c r="O4559" s="9"/>
    </row>
    <row r="4560" spans="1:15" s="2" customFormat="1" ht="13.2" x14ac:dyDescent="0.2">
      <c r="A4560" s="3"/>
      <c r="B4560" s="3"/>
      <c r="C4560" s="3"/>
      <c r="D4560" s="18"/>
      <c r="E4560" s="3"/>
      <c r="F4560" s="3"/>
      <c r="G4560" s="3"/>
      <c r="H4560" s="3"/>
      <c r="I4560" s="3"/>
      <c r="J4560" s="3"/>
      <c r="K4560" s="3"/>
      <c r="L4560" s="12"/>
      <c r="M4560" s="7"/>
      <c r="N4560" s="6"/>
      <c r="O4560" s="9"/>
    </row>
    <row r="4561" spans="1:15" s="2" customFormat="1" ht="13.2" x14ac:dyDescent="0.2">
      <c r="A4561" s="3"/>
      <c r="B4561" s="3"/>
      <c r="C4561" s="3"/>
      <c r="D4561" s="18"/>
      <c r="E4561" s="3"/>
      <c r="F4561" s="3"/>
      <c r="G4561" s="3"/>
      <c r="H4561" s="3"/>
      <c r="I4561" s="3"/>
      <c r="J4561" s="3"/>
      <c r="K4561" s="3"/>
      <c r="L4561" s="12"/>
      <c r="M4561" s="7"/>
      <c r="N4561" s="6"/>
      <c r="O4561" s="9"/>
    </row>
    <row r="4562" spans="1:15" s="2" customFormat="1" ht="13.2" x14ac:dyDescent="0.2">
      <c r="A4562" s="3"/>
      <c r="B4562" s="3"/>
      <c r="C4562" s="3"/>
      <c r="D4562" s="18"/>
      <c r="E4562" s="3"/>
      <c r="F4562" s="3"/>
      <c r="G4562" s="3"/>
      <c r="H4562" s="3"/>
      <c r="I4562" s="3"/>
      <c r="J4562" s="3"/>
      <c r="K4562" s="3"/>
      <c r="L4562" s="12"/>
      <c r="M4562" s="7"/>
      <c r="N4562" s="6"/>
      <c r="O4562" s="9"/>
    </row>
    <row r="4563" spans="1:15" s="2" customFormat="1" ht="13.2" x14ac:dyDescent="0.2">
      <c r="A4563" s="3"/>
      <c r="B4563" s="3"/>
      <c r="C4563" s="3"/>
      <c r="D4563" s="18"/>
      <c r="E4563" s="3"/>
      <c r="F4563" s="3"/>
      <c r="G4563" s="3"/>
      <c r="H4563" s="3"/>
      <c r="I4563" s="3"/>
      <c r="J4563" s="3"/>
      <c r="K4563" s="3"/>
      <c r="L4563" s="12"/>
      <c r="M4563" s="7"/>
      <c r="N4563" s="6"/>
      <c r="O4563" s="9"/>
    </row>
    <row r="4564" spans="1:15" s="2" customFormat="1" ht="13.2" x14ac:dyDescent="0.2">
      <c r="A4564" s="3"/>
      <c r="B4564" s="3"/>
      <c r="C4564" s="3"/>
      <c r="D4564" s="18"/>
      <c r="E4564" s="3"/>
      <c r="F4564" s="3"/>
      <c r="G4564" s="3"/>
      <c r="H4564" s="3"/>
      <c r="I4564" s="3"/>
      <c r="J4564" s="3"/>
      <c r="K4564" s="3"/>
      <c r="L4564" s="12"/>
      <c r="M4564" s="7"/>
      <c r="N4564" s="6"/>
      <c r="O4564" s="9"/>
    </row>
    <row r="4565" spans="1:15" s="2" customFormat="1" ht="13.2" x14ac:dyDescent="0.2">
      <c r="A4565" s="3"/>
      <c r="B4565" s="3"/>
      <c r="C4565" s="3"/>
      <c r="D4565" s="18"/>
      <c r="E4565" s="3"/>
      <c r="F4565" s="3"/>
      <c r="G4565" s="3"/>
      <c r="H4565" s="3"/>
      <c r="I4565" s="3"/>
      <c r="J4565" s="3"/>
      <c r="K4565" s="3"/>
      <c r="L4565" s="12"/>
      <c r="M4565" s="7"/>
      <c r="N4565" s="6"/>
      <c r="O4565" s="9"/>
    </row>
    <row r="4566" spans="1:15" s="2" customFormat="1" ht="13.2" x14ac:dyDescent="0.2">
      <c r="A4566" s="3"/>
      <c r="B4566" s="3"/>
      <c r="C4566" s="3"/>
      <c r="D4566" s="18"/>
      <c r="E4566" s="3"/>
      <c r="F4566" s="3"/>
      <c r="G4566" s="3"/>
      <c r="H4566" s="3"/>
      <c r="I4566" s="3"/>
      <c r="J4566" s="3"/>
      <c r="K4566" s="3"/>
      <c r="L4566" s="12"/>
      <c r="M4566" s="7"/>
      <c r="N4566" s="6"/>
      <c r="O4566" s="9"/>
    </row>
    <row r="4567" spans="1:15" s="2" customFormat="1" ht="13.2" x14ac:dyDescent="0.2">
      <c r="A4567" s="3"/>
      <c r="B4567" s="3"/>
      <c r="C4567" s="3"/>
      <c r="D4567" s="18"/>
      <c r="E4567" s="3"/>
      <c r="F4567" s="3"/>
      <c r="G4567" s="3"/>
      <c r="H4567" s="3"/>
      <c r="I4567" s="3"/>
      <c r="J4567" s="3"/>
      <c r="K4567" s="3"/>
      <c r="L4567" s="12"/>
      <c r="M4567" s="7"/>
      <c r="N4567" s="6"/>
      <c r="O4567" s="9"/>
    </row>
    <row r="4568" spans="1:15" s="2" customFormat="1" ht="13.2" x14ac:dyDescent="0.2">
      <c r="A4568" s="3"/>
      <c r="B4568" s="3"/>
      <c r="C4568" s="3"/>
      <c r="D4568" s="18"/>
      <c r="E4568" s="3"/>
      <c r="F4568" s="3"/>
      <c r="G4568" s="3"/>
      <c r="H4568" s="3"/>
      <c r="I4568" s="3"/>
      <c r="J4568" s="3"/>
      <c r="K4568" s="3"/>
      <c r="L4568" s="12"/>
      <c r="M4568" s="7"/>
      <c r="N4568" s="6"/>
      <c r="O4568" s="9"/>
    </row>
    <row r="4569" spans="1:15" s="2" customFormat="1" ht="13.2" x14ac:dyDescent="0.2">
      <c r="A4569" s="3"/>
      <c r="B4569" s="3"/>
      <c r="C4569" s="3"/>
      <c r="D4569" s="18"/>
      <c r="E4569" s="3"/>
      <c r="F4569" s="3"/>
      <c r="G4569" s="3"/>
      <c r="H4569" s="3"/>
      <c r="I4569" s="3"/>
      <c r="J4569" s="3"/>
      <c r="K4569" s="3"/>
      <c r="L4569" s="12"/>
      <c r="M4569" s="7"/>
      <c r="N4569" s="6"/>
      <c r="O4569" s="9"/>
    </row>
    <row r="4570" spans="1:15" s="2" customFormat="1" ht="13.2" x14ac:dyDescent="0.2">
      <c r="A4570" s="3"/>
      <c r="B4570" s="3"/>
      <c r="C4570" s="3"/>
      <c r="D4570" s="18"/>
      <c r="E4570" s="3"/>
      <c r="F4570" s="3"/>
      <c r="G4570" s="3"/>
      <c r="H4570" s="3"/>
      <c r="I4570" s="3"/>
      <c r="J4570" s="3"/>
      <c r="K4570" s="3"/>
      <c r="L4570" s="12"/>
      <c r="M4570" s="7"/>
      <c r="N4570" s="6"/>
      <c r="O4570" s="9"/>
    </row>
    <row r="4571" spans="1:15" s="2" customFormat="1" ht="13.2" x14ac:dyDescent="0.2">
      <c r="A4571" s="3"/>
      <c r="B4571" s="3"/>
      <c r="C4571" s="3"/>
      <c r="D4571" s="18"/>
      <c r="E4571" s="3"/>
      <c r="F4571" s="3"/>
      <c r="G4571" s="3"/>
      <c r="H4571" s="3"/>
      <c r="I4571" s="3"/>
      <c r="J4571" s="3"/>
      <c r="K4571" s="3"/>
      <c r="L4571" s="12"/>
      <c r="M4571" s="7"/>
      <c r="N4571" s="6"/>
      <c r="O4571" s="9"/>
    </row>
    <row r="4572" spans="1:15" s="2" customFormat="1" ht="13.2" x14ac:dyDescent="0.2">
      <c r="A4572" s="3"/>
      <c r="B4572" s="3"/>
      <c r="C4572" s="3"/>
      <c r="D4572" s="18"/>
      <c r="E4572" s="3"/>
      <c r="F4572" s="3"/>
      <c r="G4572" s="3"/>
      <c r="H4572" s="3"/>
      <c r="I4572" s="3"/>
      <c r="J4572" s="3"/>
      <c r="K4572" s="3"/>
      <c r="L4572" s="12"/>
      <c r="M4572" s="7"/>
      <c r="N4572" s="6"/>
      <c r="O4572" s="9"/>
    </row>
    <row r="4573" spans="1:15" s="2" customFormat="1" ht="13.2" x14ac:dyDescent="0.2">
      <c r="A4573" s="3"/>
      <c r="B4573" s="3"/>
      <c r="C4573" s="3"/>
      <c r="D4573" s="18"/>
      <c r="E4573" s="3"/>
      <c r="F4573" s="3"/>
      <c r="G4573" s="3"/>
      <c r="H4573" s="3"/>
      <c r="I4573" s="3"/>
      <c r="J4573" s="3"/>
      <c r="K4573" s="3"/>
      <c r="L4573" s="12"/>
      <c r="M4573" s="7"/>
      <c r="N4573" s="6"/>
      <c r="O4573" s="9"/>
    </row>
    <row r="4574" spans="1:15" s="2" customFormat="1" ht="13.2" x14ac:dyDescent="0.2">
      <c r="A4574" s="3"/>
      <c r="B4574" s="3"/>
      <c r="C4574" s="3"/>
      <c r="D4574" s="18"/>
      <c r="E4574" s="3"/>
      <c r="F4574" s="3"/>
      <c r="G4574" s="3"/>
      <c r="H4574" s="3"/>
      <c r="I4574" s="3"/>
      <c r="J4574" s="3"/>
      <c r="K4574" s="3"/>
      <c r="L4574" s="12"/>
      <c r="M4574" s="7"/>
      <c r="N4574" s="6"/>
      <c r="O4574" s="9"/>
    </row>
    <row r="4575" spans="1:15" s="2" customFormat="1" ht="13.2" x14ac:dyDescent="0.2">
      <c r="A4575" s="3"/>
      <c r="B4575" s="3"/>
      <c r="C4575" s="3"/>
      <c r="D4575" s="18"/>
      <c r="E4575" s="3"/>
      <c r="F4575" s="3"/>
      <c r="G4575" s="3"/>
      <c r="H4575" s="3"/>
      <c r="I4575" s="3"/>
      <c r="J4575" s="3"/>
      <c r="K4575" s="3"/>
      <c r="L4575" s="12"/>
      <c r="M4575" s="7"/>
      <c r="N4575" s="6"/>
      <c r="O4575" s="9"/>
    </row>
    <row r="4576" spans="1:15" s="2" customFormat="1" ht="13.2" x14ac:dyDescent="0.2">
      <c r="A4576" s="3"/>
      <c r="B4576" s="3"/>
      <c r="C4576" s="3"/>
      <c r="D4576" s="18"/>
      <c r="E4576" s="3"/>
      <c r="F4576" s="3"/>
      <c r="G4576" s="3"/>
      <c r="H4576" s="3"/>
      <c r="I4576" s="3"/>
      <c r="J4576" s="3"/>
      <c r="K4576" s="3"/>
      <c r="L4576" s="12"/>
      <c r="M4576" s="7"/>
      <c r="N4576" s="6"/>
      <c r="O4576" s="9"/>
    </row>
    <row r="4577" spans="1:15" s="2" customFormat="1" ht="13.2" x14ac:dyDescent="0.2">
      <c r="A4577" s="3"/>
      <c r="B4577" s="3"/>
      <c r="C4577" s="3"/>
      <c r="D4577" s="18"/>
      <c r="E4577" s="3"/>
      <c r="F4577" s="3"/>
      <c r="G4577" s="3"/>
      <c r="H4577" s="3"/>
      <c r="I4577" s="3"/>
      <c r="J4577" s="3"/>
      <c r="K4577" s="3"/>
      <c r="L4577" s="12"/>
      <c r="M4577" s="7"/>
      <c r="N4577" s="6"/>
      <c r="O4577" s="9"/>
    </row>
    <row r="4578" spans="1:15" s="2" customFormat="1" ht="13.2" x14ac:dyDescent="0.2">
      <c r="A4578" s="3"/>
      <c r="B4578" s="3"/>
      <c r="C4578" s="3"/>
      <c r="D4578" s="18"/>
      <c r="E4578" s="3"/>
      <c r="F4578" s="3"/>
      <c r="G4578" s="3"/>
      <c r="H4578" s="3"/>
      <c r="I4578" s="3"/>
      <c r="J4578" s="3"/>
      <c r="K4578" s="3"/>
      <c r="L4578" s="12"/>
      <c r="M4578" s="7"/>
      <c r="N4578" s="6"/>
      <c r="O4578" s="9"/>
    </row>
    <row r="4579" spans="1:15" s="2" customFormat="1" ht="13.2" x14ac:dyDescent="0.2">
      <c r="A4579" s="3"/>
      <c r="B4579" s="3"/>
      <c r="C4579" s="3"/>
      <c r="D4579" s="18"/>
      <c r="E4579" s="3"/>
      <c r="F4579" s="3"/>
      <c r="G4579" s="3"/>
      <c r="H4579" s="3"/>
      <c r="I4579" s="3"/>
      <c r="J4579" s="3"/>
      <c r="K4579" s="3"/>
      <c r="L4579" s="12"/>
      <c r="M4579" s="7"/>
      <c r="N4579" s="6"/>
      <c r="O4579" s="9"/>
    </row>
    <row r="4580" spans="1:15" s="2" customFormat="1" ht="13.2" x14ac:dyDescent="0.2">
      <c r="A4580" s="3"/>
      <c r="B4580" s="3"/>
      <c r="C4580" s="3"/>
      <c r="D4580" s="18"/>
      <c r="E4580" s="3"/>
      <c r="F4580" s="3"/>
      <c r="G4580" s="3"/>
      <c r="H4580" s="3"/>
      <c r="I4580" s="3"/>
      <c r="J4580" s="3"/>
      <c r="K4580" s="3"/>
      <c r="L4580" s="12"/>
      <c r="M4580" s="7"/>
      <c r="N4580" s="6"/>
      <c r="O4580" s="9"/>
    </row>
    <row r="4581" spans="1:15" s="2" customFormat="1" ht="13.2" x14ac:dyDescent="0.2">
      <c r="A4581" s="3"/>
      <c r="B4581" s="3"/>
      <c r="C4581" s="3"/>
      <c r="D4581" s="18"/>
      <c r="E4581" s="3"/>
      <c r="F4581" s="3"/>
      <c r="G4581" s="3"/>
      <c r="H4581" s="3"/>
      <c r="I4581" s="3"/>
      <c r="J4581" s="3"/>
      <c r="K4581" s="3"/>
      <c r="L4581" s="12"/>
      <c r="M4581" s="7"/>
      <c r="N4581" s="6"/>
      <c r="O4581" s="9"/>
    </row>
    <row r="4582" spans="1:15" s="2" customFormat="1" ht="13.2" x14ac:dyDescent="0.2">
      <c r="A4582" s="3"/>
      <c r="B4582" s="3"/>
      <c r="C4582" s="3"/>
      <c r="D4582" s="18"/>
      <c r="E4582" s="3"/>
      <c r="F4582" s="3"/>
      <c r="G4582" s="3"/>
      <c r="H4582" s="3"/>
      <c r="I4582" s="3"/>
      <c r="J4582" s="3"/>
      <c r="K4582" s="3"/>
      <c r="L4582" s="12"/>
      <c r="M4582" s="7"/>
      <c r="N4582" s="6"/>
      <c r="O4582" s="9"/>
    </row>
    <row r="4583" spans="1:15" s="2" customFormat="1" ht="13.2" x14ac:dyDescent="0.2">
      <c r="A4583" s="3"/>
      <c r="B4583" s="3"/>
      <c r="C4583" s="3"/>
      <c r="D4583" s="18"/>
      <c r="E4583" s="3"/>
      <c r="F4583" s="3"/>
      <c r="G4583" s="3"/>
      <c r="H4583" s="3"/>
      <c r="I4583" s="3"/>
      <c r="J4583" s="3"/>
      <c r="K4583" s="3"/>
      <c r="L4583" s="12"/>
      <c r="M4583" s="7"/>
      <c r="N4583" s="6"/>
      <c r="O4583" s="9"/>
    </row>
    <row r="4584" spans="1:15" s="2" customFormat="1" ht="13.2" x14ac:dyDescent="0.2">
      <c r="A4584" s="3"/>
      <c r="B4584" s="3"/>
      <c r="C4584" s="3"/>
      <c r="D4584" s="18"/>
      <c r="E4584" s="3"/>
      <c r="F4584" s="3"/>
      <c r="G4584" s="3"/>
      <c r="H4584" s="3"/>
      <c r="I4584" s="3"/>
      <c r="J4584" s="3"/>
      <c r="K4584" s="3"/>
      <c r="L4584" s="12"/>
      <c r="M4584" s="7"/>
      <c r="N4584" s="6"/>
      <c r="O4584" s="9"/>
    </row>
    <row r="4585" spans="1:15" s="2" customFormat="1" ht="13.2" x14ac:dyDescent="0.2">
      <c r="A4585" s="3"/>
      <c r="B4585" s="3"/>
      <c r="C4585" s="3"/>
      <c r="D4585" s="18"/>
      <c r="E4585" s="3"/>
      <c r="F4585" s="3"/>
      <c r="G4585" s="3"/>
      <c r="H4585" s="3"/>
      <c r="I4585" s="3"/>
      <c r="J4585" s="3"/>
      <c r="K4585" s="3"/>
      <c r="L4585" s="12"/>
      <c r="M4585" s="7"/>
      <c r="N4585" s="6"/>
      <c r="O4585" s="9"/>
    </row>
    <row r="4586" spans="1:15" s="2" customFormat="1" ht="13.2" x14ac:dyDescent="0.2">
      <c r="A4586" s="3"/>
      <c r="B4586" s="3"/>
      <c r="C4586" s="3"/>
      <c r="D4586" s="18"/>
      <c r="E4586" s="3"/>
      <c r="F4586" s="3"/>
      <c r="G4586" s="3"/>
      <c r="H4586" s="3"/>
      <c r="I4586" s="3"/>
      <c r="J4586" s="3"/>
      <c r="K4586" s="3"/>
      <c r="L4586" s="12"/>
      <c r="M4586" s="7"/>
      <c r="N4586" s="6"/>
      <c r="O4586" s="9"/>
    </row>
    <row r="4587" spans="1:15" s="2" customFormat="1" ht="13.2" x14ac:dyDescent="0.2">
      <c r="A4587" s="3"/>
      <c r="B4587" s="3"/>
      <c r="C4587" s="3"/>
      <c r="D4587" s="18"/>
      <c r="E4587" s="3"/>
      <c r="F4587" s="3"/>
      <c r="G4587" s="3"/>
      <c r="H4587" s="3"/>
      <c r="I4587" s="3"/>
      <c r="J4587" s="3"/>
      <c r="K4587" s="3"/>
      <c r="L4587" s="12"/>
      <c r="M4587" s="7"/>
      <c r="N4587" s="6"/>
      <c r="O4587" s="9"/>
    </row>
    <row r="4588" spans="1:15" s="2" customFormat="1" ht="13.2" x14ac:dyDescent="0.2">
      <c r="A4588" s="3"/>
      <c r="B4588" s="3"/>
      <c r="C4588" s="3"/>
      <c r="D4588" s="18"/>
      <c r="E4588" s="3"/>
      <c r="F4588" s="3"/>
      <c r="G4588" s="3"/>
      <c r="H4588" s="3"/>
      <c r="I4588" s="3"/>
      <c r="J4588" s="3"/>
      <c r="K4588" s="3"/>
      <c r="L4588" s="12"/>
      <c r="M4588" s="7"/>
      <c r="N4588" s="6"/>
      <c r="O4588" s="9"/>
    </row>
    <row r="4589" spans="1:15" s="2" customFormat="1" ht="13.2" x14ac:dyDescent="0.2">
      <c r="A4589" s="3"/>
      <c r="B4589" s="3"/>
      <c r="C4589" s="3"/>
      <c r="D4589" s="18"/>
      <c r="E4589" s="3"/>
      <c r="F4589" s="3"/>
      <c r="G4589" s="3"/>
      <c r="H4589" s="3"/>
      <c r="I4589" s="3"/>
      <c r="J4589" s="3"/>
      <c r="K4589" s="3"/>
      <c r="L4589" s="12"/>
      <c r="M4589" s="7"/>
      <c r="N4589" s="6"/>
      <c r="O4589" s="9"/>
    </row>
    <row r="4590" spans="1:15" s="2" customFormat="1" ht="13.2" x14ac:dyDescent="0.2">
      <c r="A4590" s="3"/>
      <c r="B4590" s="3"/>
      <c r="C4590" s="3"/>
      <c r="D4590" s="18"/>
      <c r="E4590" s="3"/>
      <c r="F4590" s="3"/>
      <c r="G4590" s="3"/>
      <c r="H4590" s="3"/>
      <c r="I4590" s="3"/>
      <c r="J4590" s="3"/>
      <c r="K4590" s="3"/>
      <c r="L4590" s="12"/>
      <c r="M4590" s="7"/>
      <c r="N4590" s="6"/>
      <c r="O4590" s="9"/>
    </row>
    <row r="4591" spans="1:15" s="2" customFormat="1" ht="13.2" x14ac:dyDescent="0.2">
      <c r="A4591" s="3"/>
      <c r="B4591" s="3"/>
      <c r="C4591" s="3"/>
      <c r="D4591" s="18"/>
      <c r="E4591" s="3"/>
      <c r="F4591" s="3"/>
      <c r="G4591" s="3"/>
      <c r="H4591" s="3"/>
      <c r="I4591" s="3"/>
      <c r="J4591" s="3"/>
      <c r="K4591" s="3"/>
      <c r="L4591" s="12"/>
      <c r="M4591" s="7"/>
      <c r="N4591" s="6"/>
      <c r="O4591" s="9"/>
    </row>
    <row r="4592" spans="1:15" s="2" customFormat="1" ht="13.2" x14ac:dyDescent="0.2">
      <c r="A4592" s="3"/>
      <c r="B4592" s="3"/>
      <c r="C4592" s="3"/>
      <c r="D4592" s="18"/>
      <c r="E4592" s="3"/>
      <c r="F4592" s="3"/>
      <c r="G4592" s="3"/>
      <c r="H4592" s="3"/>
      <c r="I4592" s="3"/>
      <c r="J4592" s="3"/>
      <c r="K4592" s="3"/>
      <c r="L4592" s="12"/>
      <c r="M4592" s="7"/>
      <c r="N4592" s="6"/>
      <c r="O4592" s="9"/>
    </row>
    <row r="4593" spans="1:15" s="2" customFormat="1" ht="13.2" x14ac:dyDescent="0.2">
      <c r="A4593" s="3"/>
      <c r="B4593" s="3"/>
      <c r="C4593" s="3"/>
      <c r="D4593" s="18"/>
      <c r="E4593" s="3"/>
      <c r="F4593" s="3"/>
      <c r="G4593" s="3"/>
      <c r="H4593" s="3"/>
      <c r="I4593" s="3"/>
      <c r="J4593" s="3"/>
      <c r="K4593" s="3"/>
      <c r="L4593" s="12"/>
      <c r="M4593" s="7"/>
      <c r="N4593" s="6"/>
      <c r="O4593" s="9"/>
    </row>
    <row r="4594" spans="1:15" s="2" customFormat="1" ht="13.2" x14ac:dyDescent="0.2">
      <c r="A4594" s="3"/>
      <c r="B4594" s="3"/>
      <c r="C4594" s="3"/>
      <c r="D4594" s="18"/>
      <c r="E4594" s="3"/>
      <c r="F4594" s="3"/>
      <c r="G4594" s="3"/>
      <c r="H4594" s="3"/>
      <c r="I4594" s="3"/>
      <c r="J4594" s="3"/>
      <c r="K4594" s="3"/>
      <c r="L4594" s="12"/>
      <c r="M4594" s="7"/>
      <c r="N4594" s="6"/>
      <c r="O4594" s="9"/>
    </row>
    <row r="4595" spans="1:15" s="2" customFormat="1" ht="13.2" x14ac:dyDescent="0.2">
      <c r="A4595" s="3"/>
      <c r="B4595" s="3"/>
      <c r="C4595" s="3"/>
      <c r="D4595" s="18"/>
      <c r="E4595" s="3"/>
      <c r="F4595" s="3"/>
      <c r="G4595" s="3"/>
      <c r="H4595" s="3"/>
      <c r="I4595" s="3"/>
      <c r="J4595" s="3"/>
      <c r="K4595" s="3"/>
      <c r="L4595" s="12"/>
      <c r="M4595" s="7"/>
      <c r="N4595" s="6"/>
      <c r="O4595" s="9"/>
    </row>
    <row r="4596" spans="1:15" s="2" customFormat="1" ht="13.2" x14ac:dyDescent="0.2">
      <c r="A4596" s="3"/>
      <c r="B4596" s="3"/>
      <c r="C4596" s="3"/>
      <c r="D4596" s="18"/>
      <c r="E4596" s="3"/>
      <c r="F4596" s="3"/>
      <c r="G4596" s="3"/>
      <c r="H4596" s="3"/>
      <c r="I4596" s="3"/>
      <c r="J4596" s="3"/>
      <c r="K4596" s="3"/>
      <c r="L4596" s="12"/>
      <c r="M4596" s="7"/>
      <c r="N4596" s="6"/>
      <c r="O4596" s="9"/>
    </row>
    <row r="4597" spans="1:15" s="2" customFormat="1" ht="13.2" x14ac:dyDescent="0.2">
      <c r="A4597" s="3"/>
      <c r="B4597" s="3"/>
      <c r="C4597" s="3"/>
      <c r="D4597" s="18"/>
      <c r="E4597" s="3"/>
      <c r="F4597" s="3"/>
      <c r="G4597" s="3"/>
      <c r="H4597" s="3"/>
      <c r="I4597" s="3"/>
      <c r="J4597" s="3"/>
      <c r="K4597" s="3"/>
      <c r="L4597" s="12"/>
      <c r="M4597" s="7"/>
      <c r="N4597" s="6"/>
      <c r="O4597" s="9"/>
    </row>
    <row r="4598" spans="1:15" s="2" customFormat="1" ht="13.2" x14ac:dyDescent="0.2">
      <c r="A4598" s="3"/>
      <c r="B4598" s="3"/>
      <c r="C4598" s="3"/>
      <c r="D4598" s="18"/>
      <c r="E4598" s="3"/>
      <c r="F4598" s="3"/>
      <c r="G4598" s="3"/>
      <c r="H4598" s="3"/>
      <c r="I4598" s="3"/>
      <c r="J4598" s="3"/>
      <c r="K4598" s="3"/>
      <c r="L4598" s="12"/>
      <c r="M4598" s="7"/>
      <c r="N4598" s="6"/>
      <c r="O4598" s="9"/>
    </row>
    <row r="4599" spans="1:15" s="2" customFormat="1" ht="13.2" x14ac:dyDescent="0.2">
      <c r="A4599" s="3"/>
      <c r="B4599" s="3"/>
      <c r="C4599" s="3"/>
      <c r="D4599" s="18"/>
      <c r="E4599" s="3"/>
      <c r="F4599" s="3"/>
      <c r="G4599" s="3"/>
      <c r="H4599" s="3"/>
      <c r="I4599" s="3"/>
      <c r="J4599" s="3"/>
      <c r="K4599" s="3"/>
      <c r="L4599" s="12"/>
      <c r="M4599" s="7"/>
      <c r="N4599" s="6"/>
      <c r="O4599" s="9"/>
    </row>
    <row r="4600" spans="1:15" s="2" customFormat="1" ht="13.2" x14ac:dyDescent="0.2">
      <c r="A4600" s="3"/>
      <c r="B4600" s="3"/>
      <c r="C4600" s="3"/>
      <c r="D4600" s="18"/>
      <c r="E4600" s="3"/>
      <c r="F4600" s="3"/>
      <c r="G4600" s="3"/>
      <c r="H4600" s="3"/>
      <c r="I4600" s="3"/>
      <c r="J4600" s="3"/>
      <c r="K4600" s="3"/>
      <c r="L4600" s="12"/>
      <c r="M4600" s="7"/>
      <c r="N4600" s="6"/>
      <c r="O4600" s="9"/>
    </row>
    <row r="4601" spans="1:15" s="2" customFormat="1" ht="13.2" x14ac:dyDescent="0.2">
      <c r="A4601" s="3"/>
      <c r="B4601" s="3"/>
      <c r="C4601" s="3"/>
      <c r="D4601" s="18"/>
      <c r="E4601" s="3"/>
      <c r="F4601" s="3"/>
      <c r="G4601" s="3"/>
      <c r="H4601" s="3"/>
      <c r="I4601" s="3"/>
      <c r="J4601" s="3"/>
      <c r="K4601" s="3"/>
      <c r="L4601" s="12"/>
      <c r="M4601" s="7"/>
      <c r="N4601" s="6"/>
      <c r="O4601" s="9"/>
    </row>
    <row r="4602" spans="1:15" s="2" customFormat="1" ht="13.2" x14ac:dyDescent="0.2">
      <c r="A4602" s="3"/>
      <c r="B4602" s="3"/>
      <c r="C4602" s="3"/>
      <c r="D4602" s="18"/>
      <c r="E4602" s="3"/>
      <c r="F4602" s="3"/>
      <c r="G4602" s="3"/>
      <c r="H4602" s="3"/>
      <c r="I4602" s="3"/>
      <c r="J4602" s="3"/>
      <c r="K4602" s="3"/>
      <c r="L4602" s="12"/>
      <c r="M4602" s="7"/>
      <c r="N4602" s="6"/>
      <c r="O4602" s="9"/>
    </row>
    <row r="4603" spans="1:15" s="2" customFormat="1" ht="13.2" x14ac:dyDescent="0.2">
      <c r="A4603" s="3"/>
      <c r="B4603" s="3"/>
      <c r="C4603" s="3"/>
      <c r="D4603" s="18"/>
      <c r="E4603" s="3"/>
      <c r="F4603" s="3"/>
      <c r="G4603" s="3"/>
      <c r="H4603" s="3"/>
      <c r="I4603" s="3"/>
      <c r="J4603" s="3"/>
      <c r="K4603" s="3"/>
      <c r="L4603" s="12"/>
      <c r="M4603" s="7"/>
      <c r="N4603" s="6"/>
      <c r="O4603" s="9"/>
    </row>
    <row r="4604" spans="1:15" s="2" customFormat="1" ht="13.2" x14ac:dyDescent="0.2">
      <c r="A4604" s="3"/>
      <c r="B4604" s="3"/>
      <c r="C4604" s="3"/>
      <c r="D4604" s="18"/>
      <c r="E4604" s="3"/>
      <c r="F4604" s="3"/>
      <c r="G4604" s="3"/>
      <c r="H4604" s="3"/>
      <c r="I4604" s="3"/>
      <c r="J4604" s="3"/>
      <c r="K4604" s="3"/>
      <c r="L4604" s="12"/>
      <c r="M4604" s="7"/>
      <c r="N4604" s="6"/>
      <c r="O4604" s="9"/>
    </row>
    <row r="4605" spans="1:15" s="2" customFormat="1" ht="13.2" x14ac:dyDescent="0.2">
      <c r="A4605" s="3"/>
      <c r="B4605" s="3"/>
      <c r="C4605" s="3"/>
      <c r="D4605" s="18"/>
      <c r="E4605" s="3"/>
      <c r="F4605" s="3"/>
      <c r="G4605" s="3"/>
      <c r="H4605" s="3"/>
      <c r="I4605" s="3"/>
      <c r="J4605" s="3"/>
      <c r="K4605" s="3"/>
      <c r="L4605" s="12"/>
      <c r="M4605" s="7"/>
      <c r="N4605" s="6"/>
      <c r="O4605" s="9"/>
    </row>
    <row r="4606" spans="1:15" s="2" customFormat="1" ht="13.2" x14ac:dyDescent="0.2">
      <c r="A4606" s="3"/>
      <c r="B4606" s="3"/>
      <c r="C4606" s="3"/>
      <c r="D4606" s="18"/>
      <c r="E4606" s="3"/>
      <c r="F4606" s="3"/>
      <c r="G4606" s="3"/>
      <c r="H4606" s="3"/>
      <c r="I4606" s="3"/>
      <c r="J4606" s="3"/>
      <c r="K4606" s="3"/>
      <c r="L4606" s="12"/>
      <c r="M4606" s="7"/>
      <c r="N4606" s="6"/>
      <c r="O4606" s="9"/>
    </row>
    <row r="4607" spans="1:15" s="2" customFormat="1" ht="13.2" x14ac:dyDescent="0.2">
      <c r="A4607" s="3"/>
      <c r="B4607" s="3"/>
      <c r="C4607" s="3"/>
      <c r="D4607" s="18"/>
      <c r="E4607" s="3"/>
      <c r="F4607" s="3"/>
      <c r="G4607" s="3"/>
      <c r="H4607" s="3"/>
      <c r="I4607" s="3"/>
      <c r="J4607" s="3"/>
      <c r="K4607" s="3"/>
      <c r="L4607" s="12"/>
      <c r="M4607" s="7"/>
      <c r="N4607" s="6"/>
      <c r="O4607" s="9"/>
    </row>
    <row r="4608" spans="1:15" s="2" customFormat="1" ht="13.2" x14ac:dyDescent="0.2">
      <c r="A4608" s="3"/>
      <c r="B4608" s="3"/>
      <c r="C4608" s="3"/>
      <c r="D4608" s="18"/>
      <c r="E4608" s="3"/>
      <c r="F4608" s="3"/>
      <c r="G4608" s="3"/>
      <c r="H4608" s="3"/>
      <c r="I4608" s="3"/>
      <c r="J4608" s="3"/>
      <c r="K4608" s="3"/>
      <c r="L4608" s="12"/>
      <c r="M4608" s="7"/>
      <c r="N4608" s="6"/>
      <c r="O4608" s="9"/>
    </row>
    <row r="4609" spans="1:15" s="2" customFormat="1" ht="13.2" x14ac:dyDescent="0.2">
      <c r="A4609" s="3"/>
      <c r="B4609" s="3"/>
      <c r="C4609" s="3"/>
      <c r="D4609" s="18"/>
      <c r="E4609" s="3"/>
      <c r="F4609" s="3"/>
      <c r="G4609" s="3"/>
      <c r="H4609" s="3"/>
      <c r="I4609" s="3"/>
      <c r="J4609" s="3"/>
      <c r="K4609" s="3"/>
      <c r="L4609" s="12"/>
      <c r="M4609" s="7"/>
      <c r="N4609" s="6"/>
      <c r="O4609" s="9"/>
    </row>
    <row r="4610" spans="1:15" s="2" customFormat="1" ht="13.2" x14ac:dyDescent="0.2">
      <c r="A4610" s="3"/>
      <c r="B4610" s="3"/>
      <c r="C4610" s="3"/>
      <c r="D4610" s="18"/>
      <c r="E4610" s="3"/>
      <c r="F4610" s="3"/>
      <c r="G4610" s="3"/>
      <c r="H4610" s="3"/>
      <c r="I4610" s="3"/>
      <c r="J4610" s="3"/>
      <c r="K4610" s="3"/>
      <c r="L4610" s="12"/>
      <c r="M4610" s="7"/>
      <c r="N4610" s="6"/>
      <c r="O4610" s="9"/>
    </row>
    <row r="4611" spans="1:15" s="2" customFormat="1" ht="13.2" x14ac:dyDescent="0.2">
      <c r="A4611" s="3"/>
      <c r="B4611" s="3"/>
      <c r="C4611" s="3"/>
      <c r="D4611" s="18"/>
      <c r="E4611" s="3"/>
      <c r="F4611" s="3"/>
      <c r="G4611" s="3"/>
      <c r="H4611" s="3"/>
      <c r="I4611" s="3"/>
      <c r="J4611" s="3"/>
      <c r="K4611" s="3"/>
      <c r="L4611" s="12"/>
      <c r="M4611" s="7"/>
      <c r="N4611" s="6"/>
      <c r="O4611" s="9"/>
    </row>
    <row r="4612" spans="1:15" s="2" customFormat="1" ht="13.2" x14ac:dyDescent="0.2">
      <c r="A4612" s="3"/>
      <c r="B4612" s="3"/>
      <c r="C4612" s="3"/>
      <c r="D4612" s="18"/>
      <c r="E4612" s="3"/>
      <c r="F4612" s="3"/>
      <c r="G4612" s="3"/>
      <c r="H4612" s="3"/>
      <c r="I4612" s="3"/>
      <c r="J4612" s="3"/>
      <c r="K4612" s="3"/>
      <c r="L4612" s="12"/>
      <c r="M4612" s="7"/>
      <c r="N4612" s="6"/>
      <c r="O4612" s="9"/>
    </row>
    <row r="4613" spans="1:15" s="2" customFormat="1" ht="13.2" x14ac:dyDescent="0.2">
      <c r="A4613" s="3"/>
      <c r="B4613" s="3"/>
      <c r="C4613" s="3"/>
      <c r="D4613" s="18"/>
      <c r="E4613" s="3"/>
      <c r="F4613" s="3"/>
      <c r="G4613" s="3"/>
      <c r="H4613" s="3"/>
      <c r="I4613" s="3"/>
      <c r="J4613" s="3"/>
      <c r="K4613" s="3"/>
      <c r="L4613" s="12"/>
      <c r="M4613" s="7"/>
      <c r="N4613" s="6"/>
      <c r="O4613" s="9"/>
    </row>
    <row r="4614" spans="1:15" s="2" customFormat="1" ht="13.2" x14ac:dyDescent="0.2">
      <c r="A4614" s="3"/>
      <c r="B4614" s="3"/>
      <c r="C4614" s="3"/>
      <c r="D4614" s="18"/>
      <c r="E4614" s="3"/>
      <c r="F4614" s="3"/>
      <c r="G4614" s="3"/>
      <c r="H4614" s="3"/>
      <c r="I4614" s="3"/>
      <c r="J4614" s="3"/>
      <c r="K4614" s="3"/>
      <c r="L4614" s="12"/>
      <c r="M4614" s="7"/>
      <c r="N4614" s="6"/>
      <c r="O4614" s="9"/>
    </row>
    <row r="4615" spans="1:15" s="2" customFormat="1" ht="13.2" x14ac:dyDescent="0.2">
      <c r="A4615" s="3"/>
      <c r="B4615" s="3"/>
      <c r="C4615" s="3"/>
      <c r="D4615" s="18"/>
      <c r="E4615" s="3"/>
      <c r="F4615" s="3"/>
      <c r="G4615" s="3"/>
      <c r="H4615" s="3"/>
      <c r="I4615" s="3"/>
      <c r="J4615" s="3"/>
      <c r="K4615" s="3"/>
      <c r="L4615" s="12"/>
      <c r="M4615" s="7"/>
      <c r="N4615" s="6"/>
      <c r="O4615" s="9"/>
    </row>
    <row r="4616" spans="1:15" s="2" customFormat="1" ht="13.2" x14ac:dyDescent="0.2">
      <c r="A4616" s="3"/>
      <c r="B4616" s="3"/>
      <c r="C4616" s="3"/>
      <c r="D4616" s="18"/>
      <c r="E4616" s="3"/>
      <c r="F4616" s="3"/>
      <c r="G4616" s="3"/>
      <c r="H4616" s="3"/>
      <c r="I4616" s="3"/>
      <c r="J4616" s="3"/>
      <c r="K4616" s="3"/>
      <c r="L4616" s="12"/>
      <c r="M4616" s="7"/>
      <c r="N4616" s="6"/>
      <c r="O4616" s="9"/>
    </row>
    <row r="4617" spans="1:15" s="2" customFormat="1" ht="13.2" x14ac:dyDescent="0.2">
      <c r="A4617" s="3"/>
      <c r="B4617" s="3"/>
      <c r="C4617" s="3"/>
      <c r="D4617" s="18"/>
      <c r="E4617" s="3"/>
      <c r="F4617" s="3"/>
      <c r="G4617" s="3"/>
      <c r="H4617" s="3"/>
      <c r="I4617" s="3"/>
      <c r="J4617" s="3"/>
      <c r="K4617" s="3"/>
      <c r="L4617" s="12"/>
      <c r="M4617" s="7"/>
      <c r="N4617" s="6"/>
      <c r="O4617" s="9"/>
    </row>
    <row r="4618" spans="1:15" s="2" customFormat="1" ht="13.2" x14ac:dyDescent="0.2">
      <c r="A4618" s="3"/>
      <c r="B4618" s="3"/>
      <c r="C4618" s="3"/>
      <c r="D4618" s="18"/>
      <c r="E4618" s="3"/>
      <c r="F4618" s="3"/>
      <c r="G4618" s="3"/>
      <c r="H4618" s="3"/>
      <c r="I4618" s="3"/>
      <c r="J4618" s="3"/>
      <c r="K4618" s="3"/>
      <c r="L4618" s="12"/>
      <c r="M4618" s="7"/>
      <c r="N4618" s="6"/>
      <c r="O4618" s="9"/>
    </row>
    <row r="4619" spans="1:15" s="2" customFormat="1" ht="13.2" x14ac:dyDescent="0.2">
      <c r="A4619" s="3"/>
      <c r="B4619" s="3"/>
      <c r="C4619" s="3"/>
      <c r="D4619" s="18"/>
      <c r="E4619" s="3"/>
      <c r="F4619" s="3"/>
      <c r="G4619" s="3"/>
      <c r="H4619" s="3"/>
      <c r="I4619" s="3"/>
      <c r="J4619" s="3"/>
      <c r="K4619" s="3"/>
      <c r="L4619" s="12"/>
      <c r="M4619" s="7"/>
      <c r="N4619" s="6"/>
      <c r="O4619" s="9"/>
    </row>
    <row r="4620" spans="1:15" s="2" customFormat="1" ht="13.2" x14ac:dyDescent="0.2">
      <c r="A4620" s="3"/>
      <c r="B4620" s="3"/>
      <c r="C4620" s="3"/>
      <c r="D4620" s="18"/>
      <c r="E4620" s="3"/>
      <c r="F4620" s="3"/>
      <c r="G4620" s="3"/>
      <c r="H4620" s="3"/>
      <c r="I4620" s="3"/>
      <c r="J4620" s="3"/>
      <c r="K4620" s="3"/>
      <c r="L4620" s="12"/>
      <c r="M4620" s="7"/>
      <c r="N4620" s="6"/>
      <c r="O4620" s="9"/>
    </row>
    <row r="4621" spans="1:15" s="2" customFormat="1" ht="13.2" x14ac:dyDescent="0.2">
      <c r="A4621" s="3"/>
      <c r="B4621" s="3"/>
      <c r="C4621" s="3"/>
      <c r="D4621" s="18"/>
      <c r="E4621" s="3"/>
      <c r="F4621" s="3"/>
      <c r="G4621" s="3"/>
      <c r="H4621" s="3"/>
      <c r="I4621" s="3"/>
      <c r="J4621" s="3"/>
      <c r="K4621" s="3"/>
      <c r="L4621" s="12"/>
      <c r="M4621" s="7"/>
      <c r="N4621" s="6"/>
      <c r="O4621" s="9"/>
    </row>
    <row r="4622" spans="1:15" s="2" customFormat="1" ht="13.2" x14ac:dyDescent="0.2">
      <c r="A4622" s="3"/>
      <c r="B4622" s="3"/>
      <c r="C4622" s="3"/>
      <c r="D4622" s="18"/>
      <c r="E4622" s="3"/>
      <c r="F4622" s="3"/>
      <c r="G4622" s="3"/>
      <c r="H4622" s="3"/>
      <c r="I4622" s="3"/>
      <c r="J4622" s="3"/>
      <c r="K4622" s="3"/>
      <c r="L4622" s="12"/>
      <c r="M4622" s="7"/>
      <c r="N4622" s="6"/>
      <c r="O4622" s="9"/>
    </row>
    <row r="4623" spans="1:15" s="2" customFormat="1" ht="13.2" x14ac:dyDescent="0.2">
      <c r="A4623" s="3"/>
      <c r="B4623" s="3"/>
      <c r="C4623" s="3"/>
      <c r="D4623" s="18"/>
      <c r="E4623" s="3"/>
      <c r="F4623" s="3"/>
      <c r="G4623" s="3"/>
      <c r="H4623" s="3"/>
      <c r="I4623" s="3"/>
      <c r="J4623" s="3"/>
      <c r="K4623" s="3"/>
      <c r="L4623" s="12"/>
      <c r="M4623" s="7"/>
      <c r="N4623" s="6"/>
      <c r="O4623" s="9"/>
    </row>
    <row r="4624" spans="1:15" s="2" customFormat="1" ht="13.2" x14ac:dyDescent="0.2">
      <c r="A4624" s="3"/>
      <c r="B4624" s="3"/>
      <c r="C4624" s="3"/>
      <c r="D4624" s="18"/>
      <c r="E4624" s="3"/>
      <c r="F4624" s="3"/>
      <c r="G4624" s="3"/>
      <c r="H4624" s="3"/>
      <c r="I4624" s="3"/>
      <c r="J4624" s="3"/>
      <c r="K4624" s="3"/>
      <c r="L4624" s="12"/>
      <c r="M4624" s="7"/>
      <c r="N4624" s="6"/>
      <c r="O4624" s="9"/>
    </row>
    <row r="4625" spans="1:15" s="2" customFormat="1" ht="13.2" x14ac:dyDescent="0.2">
      <c r="A4625" s="3"/>
      <c r="B4625" s="3"/>
      <c r="C4625" s="3"/>
      <c r="D4625" s="18"/>
      <c r="E4625" s="3"/>
      <c r="F4625" s="3"/>
      <c r="G4625" s="3"/>
      <c r="H4625" s="3"/>
      <c r="I4625" s="3"/>
      <c r="J4625" s="3"/>
      <c r="K4625" s="3"/>
      <c r="L4625" s="12"/>
      <c r="M4625" s="7"/>
      <c r="N4625" s="6"/>
      <c r="O4625" s="9"/>
    </row>
    <row r="4626" spans="1:15" s="2" customFormat="1" ht="13.2" x14ac:dyDescent="0.2">
      <c r="A4626" s="3"/>
      <c r="B4626" s="3"/>
      <c r="C4626" s="3"/>
      <c r="D4626" s="18"/>
      <c r="E4626" s="3"/>
      <c r="F4626" s="3"/>
      <c r="G4626" s="3"/>
      <c r="H4626" s="3"/>
      <c r="I4626" s="3"/>
      <c r="J4626" s="3"/>
      <c r="K4626" s="3"/>
      <c r="L4626" s="12"/>
      <c r="M4626" s="7"/>
      <c r="N4626" s="6"/>
      <c r="O4626" s="9"/>
    </row>
    <row r="4627" spans="1:15" s="2" customFormat="1" ht="13.2" x14ac:dyDescent="0.2">
      <c r="A4627" s="3"/>
      <c r="B4627" s="3"/>
      <c r="C4627" s="3"/>
      <c r="D4627" s="18"/>
      <c r="E4627" s="3"/>
      <c r="F4627" s="3"/>
      <c r="G4627" s="3"/>
      <c r="H4627" s="3"/>
      <c r="I4627" s="3"/>
      <c r="J4627" s="3"/>
      <c r="K4627" s="3"/>
      <c r="L4627" s="12"/>
      <c r="M4627" s="7"/>
      <c r="N4627" s="6"/>
      <c r="O4627" s="9"/>
    </row>
    <row r="4628" spans="1:15" s="2" customFormat="1" ht="13.2" x14ac:dyDescent="0.2">
      <c r="A4628" s="3"/>
      <c r="B4628" s="3"/>
      <c r="C4628" s="3"/>
      <c r="D4628" s="18"/>
      <c r="E4628" s="3"/>
      <c r="F4628" s="3"/>
      <c r="G4628" s="3"/>
      <c r="H4628" s="3"/>
      <c r="I4628" s="3"/>
      <c r="J4628" s="3"/>
      <c r="K4628" s="3"/>
      <c r="L4628" s="12"/>
      <c r="M4628" s="7"/>
      <c r="N4628" s="6"/>
      <c r="O4628" s="9"/>
    </row>
    <row r="4629" spans="1:15" s="2" customFormat="1" ht="13.2" x14ac:dyDescent="0.2">
      <c r="A4629" s="3"/>
      <c r="B4629" s="3"/>
      <c r="C4629" s="3"/>
      <c r="D4629" s="18"/>
      <c r="E4629" s="3"/>
      <c r="F4629" s="3"/>
      <c r="G4629" s="3"/>
      <c r="H4629" s="3"/>
      <c r="I4629" s="3"/>
      <c r="J4629" s="3"/>
      <c r="K4629" s="3"/>
      <c r="L4629" s="12"/>
      <c r="M4629" s="7"/>
      <c r="N4629" s="6"/>
      <c r="O4629" s="9"/>
    </row>
    <row r="4630" spans="1:15" s="2" customFormat="1" ht="13.2" x14ac:dyDescent="0.2">
      <c r="A4630" s="3"/>
      <c r="B4630" s="3"/>
      <c r="C4630" s="3"/>
      <c r="D4630" s="18"/>
      <c r="E4630" s="3"/>
      <c r="F4630" s="3"/>
      <c r="G4630" s="3"/>
      <c r="H4630" s="3"/>
      <c r="I4630" s="3"/>
      <c r="J4630" s="3"/>
      <c r="K4630" s="3"/>
      <c r="L4630" s="12"/>
      <c r="M4630" s="7"/>
      <c r="N4630" s="6"/>
      <c r="O4630" s="9"/>
    </row>
    <row r="4631" spans="1:15" s="2" customFormat="1" ht="13.2" x14ac:dyDescent="0.2">
      <c r="A4631" s="3"/>
      <c r="B4631" s="3"/>
      <c r="C4631" s="3"/>
      <c r="D4631" s="18"/>
      <c r="E4631" s="3"/>
      <c r="F4631" s="3"/>
      <c r="G4631" s="3"/>
      <c r="H4631" s="3"/>
      <c r="I4631" s="3"/>
      <c r="J4631" s="3"/>
      <c r="K4631" s="3"/>
      <c r="L4631" s="12"/>
      <c r="M4631" s="7"/>
      <c r="N4631" s="6"/>
      <c r="O4631" s="9"/>
    </row>
    <row r="4632" spans="1:15" s="2" customFormat="1" ht="13.2" x14ac:dyDescent="0.2">
      <c r="A4632" s="3"/>
      <c r="B4632" s="3"/>
      <c r="C4632" s="3"/>
      <c r="D4632" s="18"/>
      <c r="E4632" s="3"/>
      <c r="F4632" s="3"/>
      <c r="G4632" s="3"/>
      <c r="H4632" s="3"/>
      <c r="I4632" s="3"/>
      <c r="J4632" s="3"/>
      <c r="K4632" s="3"/>
      <c r="L4632" s="12"/>
      <c r="M4632" s="7"/>
      <c r="N4632" s="6"/>
      <c r="O4632" s="9"/>
    </row>
    <row r="4633" spans="1:15" s="2" customFormat="1" ht="13.2" x14ac:dyDescent="0.2">
      <c r="A4633" s="3"/>
      <c r="B4633" s="3"/>
      <c r="C4633" s="3"/>
      <c r="D4633" s="18"/>
      <c r="E4633" s="3"/>
      <c r="F4633" s="3"/>
      <c r="G4633" s="3"/>
      <c r="H4633" s="3"/>
      <c r="I4633" s="3"/>
      <c r="J4633" s="3"/>
      <c r="K4633" s="3"/>
      <c r="L4633" s="12"/>
      <c r="M4633" s="7"/>
      <c r="N4633" s="6"/>
      <c r="O4633" s="9"/>
    </row>
    <row r="4634" spans="1:15" s="2" customFormat="1" ht="13.2" x14ac:dyDescent="0.2">
      <c r="A4634" s="3"/>
      <c r="B4634" s="3"/>
      <c r="C4634" s="3"/>
      <c r="D4634" s="18"/>
      <c r="E4634" s="3"/>
      <c r="F4634" s="3"/>
      <c r="G4634" s="3"/>
      <c r="H4634" s="3"/>
      <c r="I4634" s="3"/>
      <c r="J4634" s="3"/>
      <c r="K4634" s="3"/>
      <c r="L4634" s="12"/>
      <c r="M4634" s="7"/>
      <c r="N4634" s="6"/>
      <c r="O4634" s="9"/>
    </row>
    <row r="4635" spans="1:15" s="2" customFormat="1" ht="13.2" x14ac:dyDescent="0.2">
      <c r="A4635" s="3"/>
      <c r="B4635" s="3"/>
      <c r="C4635" s="3"/>
      <c r="D4635" s="18"/>
      <c r="E4635" s="3"/>
      <c r="F4635" s="3"/>
      <c r="G4635" s="3"/>
      <c r="H4635" s="3"/>
      <c r="I4635" s="3"/>
      <c r="J4635" s="3"/>
      <c r="K4635" s="3"/>
      <c r="L4635" s="12"/>
      <c r="M4635" s="7"/>
      <c r="N4635" s="6"/>
      <c r="O4635" s="9"/>
    </row>
    <row r="4636" spans="1:15" s="2" customFormat="1" ht="13.2" x14ac:dyDescent="0.2">
      <c r="A4636" s="3"/>
      <c r="B4636" s="3"/>
      <c r="C4636" s="3"/>
      <c r="D4636" s="18"/>
      <c r="E4636" s="3"/>
      <c r="F4636" s="3"/>
      <c r="G4636" s="3"/>
      <c r="H4636" s="3"/>
      <c r="I4636" s="3"/>
      <c r="J4636" s="3"/>
      <c r="K4636" s="3"/>
      <c r="L4636" s="12"/>
      <c r="M4636" s="7"/>
      <c r="N4636" s="6"/>
      <c r="O4636" s="9"/>
    </row>
    <row r="4637" spans="1:15" s="2" customFormat="1" ht="13.2" x14ac:dyDescent="0.2">
      <c r="A4637" s="3"/>
      <c r="B4637" s="3"/>
      <c r="C4637" s="3"/>
      <c r="D4637" s="18"/>
      <c r="E4637" s="3"/>
      <c r="F4637" s="3"/>
      <c r="G4637" s="3"/>
      <c r="H4637" s="3"/>
      <c r="I4637" s="3"/>
      <c r="J4637" s="3"/>
      <c r="K4637" s="3"/>
      <c r="L4637" s="12"/>
      <c r="M4637" s="7"/>
      <c r="N4637" s="6"/>
      <c r="O4637" s="9"/>
    </row>
    <row r="4638" spans="1:15" s="2" customFormat="1" ht="13.2" x14ac:dyDescent="0.2">
      <c r="A4638" s="3"/>
      <c r="B4638" s="3"/>
      <c r="C4638" s="3"/>
      <c r="D4638" s="18"/>
      <c r="E4638" s="3"/>
      <c r="F4638" s="3"/>
      <c r="G4638" s="3"/>
      <c r="H4638" s="3"/>
      <c r="I4638" s="3"/>
      <c r="J4638" s="3"/>
      <c r="K4638" s="3"/>
      <c r="L4638" s="12"/>
      <c r="M4638" s="7"/>
      <c r="N4638" s="6"/>
      <c r="O4638" s="9"/>
    </row>
    <row r="4639" spans="1:15" s="2" customFormat="1" ht="13.2" x14ac:dyDescent="0.2">
      <c r="A4639" s="3"/>
      <c r="B4639" s="3"/>
      <c r="C4639" s="3"/>
      <c r="D4639" s="18"/>
      <c r="E4639" s="3"/>
      <c r="F4639" s="3"/>
      <c r="G4639" s="3"/>
      <c r="H4639" s="3"/>
      <c r="I4639" s="3"/>
      <c r="J4639" s="3"/>
      <c r="K4639" s="3"/>
      <c r="L4639" s="12"/>
      <c r="M4639" s="7"/>
      <c r="N4639" s="6"/>
      <c r="O4639" s="9"/>
    </row>
    <row r="4640" spans="1:15" s="2" customFormat="1" ht="13.2" x14ac:dyDescent="0.2">
      <c r="A4640" s="3"/>
      <c r="B4640" s="3"/>
      <c r="C4640" s="3"/>
      <c r="D4640" s="18"/>
      <c r="E4640" s="3"/>
      <c r="F4640" s="3"/>
      <c r="G4640" s="3"/>
      <c r="H4640" s="3"/>
      <c r="I4640" s="3"/>
      <c r="J4640" s="3"/>
      <c r="K4640" s="3"/>
      <c r="L4640" s="12"/>
      <c r="M4640" s="7"/>
      <c r="N4640" s="6"/>
      <c r="O4640" s="9"/>
    </row>
    <row r="4641" spans="1:15" s="2" customFormat="1" ht="13.2" x14ac:dyDescent="0.2">
      <c r="A4641" s="3"/>
      <c r="B4641" s="3"/>
      <c r="C4641" s="3"/>
      <c r="D4641" s="18"/>
      <c r="E4641" s="3"/>
      <c r="F4641" s="3"/>
      <c r="G4641" s="3"/>
      <c r="H4641" s="3"/>
      <c r="I4641" s="3"/>
      <c r="J4641" s="3"/>
      <c r="K4641" s="3"/>
      <c r="L4641" s="12"/>
      <c r="M4641" s="7"/>
      <c r="N4641" s="6"/>
      <c r="O4641" s="9"/>
    </row>
    <row r="4642" spans="1:15" s="2" customFormat="1" ht="13.2" x14ac:dyDescent="0.2">
      <c r="A4642" s="3"/>
      <c r="B4642" s="3"/>
      <c r="C4642" s="3"/>
      <c r="D4642" s="18"/>
      <c r="E4642" s="3"/>
      <c r="F4642" s="3"/>
      <c r="G4642" s="3"/>
      <c r="H4642" s="3"/>
      <c r="I4642" s="3"/>
      <c r="J4642" s="3"/>
      <c r="K4642" s="3"/>
      <c r="L4642" s="12"/>
      <c r="M4642" s="7"/>
      <c r="N4642" s="6"/>
      <c r="O4642" s="9"/>
    </row>
    <row r="4643" spans="1:15" s="2" customFormat="1" ht="13.2" x14ac:dyDescent="0.2">
      <c r="A4643" s="3"/>
      <c r="B4643" s="3"/>
      <c r="C4643" s="3"/>
      <c r="D4643" s="18"/>
      <c r="E4643" s="3"/>
      <c r="F4643" s="3"/>
      <c r="G4643" s="3"/>
      <c r="H4643" s="3"/>
      <c r="I4643" s="3"/>
      <c r="J4643" s="3"/>
      <c r="K4643" s="3"/>
      <c r="L4643" s="12"/>
      <c r="M4643" s="7"/>
      <c r="N4643" s="6"/>
      <c r="O4643" s="9"/>
    </row>
    <row r="4644" spans="1:15" s="2" customFormat="1" ht="13.2" x14ac:dyDescent="0.2">
      <c r="A4644" s="3"/>
      <c r="B4644" s="3"/>
      <c r="C4644" s="3"/>
      <c r="D4644" s="18"/>
      <c r="E4644" s="3"/>
      <c r="F4644" s="3"/>
      <c r="G4644" s="3"/>
      <c r="H4644" s="3"/>
      <c r="I4644" s="3"/>
      <c r="J4644" s="3"/>
      <c r="K4644" s="3"/>
      <c r="L4644" s="12"/>
      <c r="M4644" s="7"/>
      <c r="N4644" s="6"/>
      <c r="O4644" s="9"/>
    </row>
    <row r="4645" spans="1:15" s="2" customFormat="1" ht="13.2" x14ac:dyDescent="0.2">
      <c r="A4645" s="3"/>
      <c r="B4645" s="3"/>
      <c r="C4645" s="3"/>
      <c r="D4645" s="18"/>
      <c r="E4645" s="3"/>
      <c r="F4645" s="3"/>
      <c r="G4645" s="3"/>
      <c r="H4645" s="3"/>
      <c r="I4645" s="3"/>
      <c r="J4645" s="3"/>
      <c r="K4645" s="3"/>
      <c r="L4645" s="12"/>
      <c r="M4645" s="7"/>
      <c r="N4645" s="6"/>
      <c r="O4645" s="9"/>
    </row>
    <row r="4646" spans="1:15" s="2" customFormat="1" ht="13.2" x14ac:dyDescent="0.2">
      <c r="A4646" s="3"/>
      <c r="B4646" s="3"/>
      <c r="C4646" s="3"/>
      <c r="D4646" s="18"/>
      <c r="E4646" s="3"/>
      <c r="F4646" s="3"/>
      <c r="G4646" s="3"/>
      <c r="H4646" s="3"/>
      <c r="I4646" s="3"/>
      <c r="J4646" s="3"/>
      <c r="K4646" s="3"/>
      <c r="L4646" s="12"/>
      <c r="M4646" s="7"/>
      <c r="N4646" s="6"/>
      <c r="O4646" s="9"/>
    </row>
    <row r="4647" spans="1:15" s="2" customFormat="1" ht="13.2" x14ac:dyDescent="0.2">
      <c r="A4647" s="3"/>
      <c r="B4647" s="3"/>
      <c r="C4647" s="3"/>
      <c r="D4647" s="18"/>
      <c r="E4647" s="3"/>
      <c r="F4647" s="3"/>
      <c r="G4647" s="3"/>
      <c r="H4647" s="3"/>
      <c r="I4647" s="3"/>
      <c r="J4647" s="3"/>
      <c r="K4647" s="3"/>
      <c r="L4647" s="12"/>
      <c r="M4647" s="7"/>
      <c r="N4647" s="6"/>
      <c r="O4647" s="9"/>
    </row>
    <row r="4648" spans="1:15" s="2" customFormat="1" ht="13.2" x14ac:dyDescent="0.2">
      <c r="A4648" s="3"/>
      <c r="B4648" s="3"/>
      <c r="C4648" s="3"/>
      <c r="D4648" s="18"/>
      <c r="E4648" s="3"/>
      <c r="F4648" s="3"/>
      <c r="G4648" s="3"/>
      <c r="H4648" s="3"/>
      <c r="I4648" s="3"/>
      <c r="J4648" s="3"/>
      <c r="K4648" s="3"/>
      <c r="L4648" s="12"/>
      <c r="M4648" s="7"/>
      <c r="N4648" s="6"/>
      <c r="O4648" s="9"/>
    </row>
    <row r="4649" spans="1:15" s="2" customFormat="1" ht="13.2" x14ac:dyDescent="0.2">
      <c r="A4649" s="3"/>
      <c r="B4649" s="3"/>
      <c r="C4649" s="3"/>
      <c r="D4649" s="18"/>
      <c r="E4649" s="3"/>
      <c r="F4649" s="3"/>
      <c r="G4649" s="3"/>
      <c r="H4649" s="3"/>
      <c r="I4649" s="3"/>
      <c r="J4649" s="3"/>
      <c r="K4649" s="3"/>
      <c r="L4649" s="12"/>
      <c r="M4649" s="7"/>
      <c r="N4649" s="6"/>
      <c r="O4649" s="9"/>
    </row>
    <row r="4650" spans="1:15" s="2" customFormat="1" ht="13.2" x14ac:dyDescent="0.2">
      <c r="A4650" s="3"/>
      <c r="B4650" s="3"/>
      <c r="C4650" s="3"/>
      <c r="D4650" s="18"/>
      <c r="E4650" s="3"/>
      <c r="F4650" s="3"/>
      <c r="G4650" s="3"/>
      <c r="H4650" s="3"/>
      <c r="I4650" s="3"/>
      <c r="J4650" s="3"/>
      <c r="K4650" s="3"/>
      <c r="L4650" s="12"/>
      <c r="M4650" s="7"/>
      <c r="N4650" s="6"/>
      <c r="O4650" s="9"/>
    </row>
    <row r="4651" spans="1:15" s="2" customFormat="1" ht="13.2" x14ac:dyDescent="0.2">
      <c r="A4651" s="3"/>
      <c r="B4651" s="3"/>
      <c r="C4651" s="3"/>
      <c r="D4651" s="18"/>
      <c r="E4651" s="3"/>
      <c r="F4651" s="3"/>
      <c r="G4651" s="3"/>
      <c r="H4651" s="3"/>
      <c r="I4651" s="3"/>
      <c r="J4651" s="3"/>
      <c r="K4651" s="3"/>
      <c r="L4651" s="12"/>
      <c r="M4651" s="7"/>
      <c r="N4651" s="6"/>
      <c r="O4651" s="9"/>
    </row>
    <row r="4652" spans="1:15" s="2" customFormat="1" ht="13.2" x14ac:dyDescent="0.2">
      <c r="A4652" s="3"/>
      <c r="B4652" s="3"/>
      <c r="C4652" s="3"/>
      <c r="D4652" s="18"/>
      <c r="E4652" s="3"/>
      <c r="F4652" s="3"/>
      <c r="G4652" s="3"/>
      <c r="H4652" s="3"/>
      <c r="I4652" s="3"/>
      <c r="J4652" s="3"/>
      <c r="K4652" s="3"/>
      <c r="L4652" s="12"/>
      <c r="M4652" s="7"/>
      <c r="N4652" s="6"/>
      <c r="O4652" s="9"/>
    </row>
    <row r="4653" spans="1:15" s="2" customFormat="1" ht="13.2" x14ac:dyDescent="0.2">
      <c r="A4653" s="3"/>
      <c r="B4653" s="3"/>
      <c r="C4653" s="3"/>
      <c r="D4653" s="18"/>
      <c r="E4653" s="3"/>
      <c r="F4653" s="3"/>
      <c r="G4653" s="3"/>
      <c r="H4653" s="3"/>
      <c r="I4653" s="3"/>
      <c r="J4653" s="3"/>
      <c r="K4653" s="3"/>
      <c r="L4653" s="12"/>
      <c r="M4653" s="7"/>
      <c r="N4653" s="6"/>
      <c r="O4653" s="9"/>
    </row>
    <row r="4654" spans="1:15" s="2" customFormat="1" ht="13.2" x14ac:dyDescent="0.2">
      <c r="A4654" s="3"/>
      <c r="B4654" s="3"/>
      <c r="C4654" s="3"/>
      <c r="D4654" s="18"/>
      <c r="E4654" s="3"/>
      <c r="F4654" s="3"/>
      <c r="G4654" s="3"/>
      <c r="H4654" s="3"/>
      <c r="I4654" s="3"/>
      <c r="J4654" s="3"/>
      <c r="K4654" s="3"/>
      <c r="L4654" s="12"/>
      <c r="M4654" s="7"/>
      <c r="N4654" s="6"/>
      <c r="O4654" s="9"/>
    </row>
    <row r="4655" spans="1:15" s="2" customFormat="1" ht="13.2" x14ac:dyDescent="0.2">
      <c r="A4655" s="3"/>
      <c r="B4655" s="3"/>
      <c r="C4655" s="3"/>
      <c r="D4655" s="18"/>
      <c r="E4655" s="3"/>
      <c r="F4655" s="3"/>
      <c r="G4655" s="3"/>
      <c r="H4655" s="3"/>
      <c r="I4655" s="3"/>
      <c r="J4655" s="3"/>
      <c r="K4655" s="3"/>
      <c r="L4655" s="12"/>
      <c r="M4655" s="7"/>
      <c r="N4655" s="6"/>
      <c r="O4655" s="9"/>
    </row>
    <row r="4656" spans="1:15" s="2" customFormat="1" ht="13.2" x14ac:dyDescent="0.2">
      <c r="A4656" s="3"/>
      <c r="B4656" s="3"/>
      <c r="C4656" s="3"/>
      <c r="D4656" s="18"/>
      <c r="E4656" s="3"/>
      <c r="F4656" s="3"/>
      <c r="G4656" s="3"/>
      <c r="H4656" s="3"/>
      <c r="I4656" s="3"/>
      <c r="J4656" s="3"/>
      <c r="K4656" s="3"/>
      <c r="L4656" s="12"/>
      <c r="M4656" s="7"/>
      <c r="N4656" s="6"/>
      <c r="O4656" s="9"/>
    </row>
    <row r="4657" spans="1:15" s="2" customFormat="1" ht="13.2" x14ac:dyDescent="0.2">
      <c r="A4657" s="3"/>
      <c r="B4657" s="3"/>
      <c r="C4657" s="3"/>
      <c r="D4657" s="18"/>
      <c r="E4657" s="3"/>
      <c r="F4657" s="3"/>
      <c r="G4657" s="3"/>
      <c r="H4657" s="3"/>
      <c r="I4657" s="3"/>
      <c r="J4657" s="3"/>
      <c r="K4657" s="3"/>
      <c r="L4657" s="12"/>
      <c r="M4657" s="7"/>
      <c r="N4657" s="6"/>
      <c r="O4657" s="9"/>
    </row>
    <row r="4658" spans="1:15" s="2" customFormat="1" ht="13.2" x14ac:dyDescent="0.2">
      <c r="A4658" s="3"/>
      <c r="B4658" s="3"/>
      <c r="C4658" s="3"/>
      <c r="D4658" s="18"/>
      <c r="E4658" s="3"/>
      <c r="F4658" s="3"/>
      <c r="G4658" s="3"/>
      <c r="H4658" s="3"/>
      <c r="I4658" s="3"/>
      <c r="J4658" s="3"/>
      <c r="K4658" s="3"/>
      <c r="L4658" s="12"/>
      <c r="M4658" s="7"/>
      <c r="N4658" s="6"/>
      <c r="O4658" s="9"/>
    </row>
    <row r="4659" spans="1:15" s="2" customFormat="1" ht="13.2" x14ac:dyDescent="0.2">
      <c r="A4659" s="3"/>
      <c r="B4659" s="3"/>
      <c r="C4659" s="3"/>
      <c r="D4659" s="18"/>
      <c r="E4659" s="3"/>
      <c r="F4659" s="3"/>
      <c r="G4659" s="3"/>
      <c r="H4659" s="3"/>
      <c r="I4659" s="3"/>
      <c r="J4659" s="3"/>
      <c r="K4659" s="3"/>
      <c r="L4659" s="12"/>
      <c r="M4659" s="7"/>
      <c r="N4659" s="6"/>
      <c r="O4659" s="9"/>
    </row>
    <row r="4660" spans="1:15" s="2" customFormat="1" ht="13.2" x14ac:dyDescent="0.2">
      <c r="A4660" s="3"/>
      <c r="B4660" s="3"/>
      <c r="C4660" s="3"/>
      <c r="D4660" s="18"/>
      <c r="E4660" s="3"/>
      <c r="F4660" s="3"/>
      <c r="G4660" s="3"/>
      <c r="H4660" s="3"/>
      <c r="I4660" s="3"/>
      <c r="J4660" s="3"/>
      <c r="K4660" s="3"/>
      <c r="L4660" s="12"/>
      <c r="M4660" s="7"/>
      <c r="N4660" s="6"/>
      <c r="O4660" s="9"/>
    </row>
    <row r="4661" spans="1:15" s="2" customFormat="1" ht="13.2" x14ac:dyDescent="0.2">
      <c r="A4661" s="3"/>
      <c r="B4661" s="3"/>
      <c r="C4661" s="3"/>
      <c r="D4661" s="18"/>
      <c r="E4661" s="3"/>
      <c r="F4661" s="3"/>
      <c r="G4661" s="3"/>
      <c r="H4661" s="3"/>
      <c r="I4661" s="3"/>
      <c r="J4661" s="3"/>
      <c r="K4661" s="3"/>
      <c r="L4661" s="12"/>
      <c r="M4661" s="7"/>
      <c r="N4661" s="6"/>
      <c r="O4661" s="9"/>
    </row>
    <row r="4662" spans="1:15" s="2" customFormat="1" ht="13.2" x14ac:dyDescent="0.2">
      <c r="A4662" s="3"/>
      <c r="B4662" s="3"/>
      <c r="C4662" s="3"/>
      <c r="D4662" s="18"/>
      <c r="E4662" s="3"/>
      <c r="F4662" s="3"/>
      <c r="G4662" s="3"/>
      <c r="H4662" s="3"/>
      <c r="I4662" s="3"/>
      <c r="J4662" s="3"/>
      <c r="K4662" s="3"/>
      <c r="L4662" s="12"/>
      <c r="M4662" s="7"/>
      <c r="N4662" s="6"/>
      <c r="O4662" s="9"/>
    </row>
    <row r="4663" spans="1:15" s="2" customFormat="1" ht="13.2" x14ac:dyDescent="0.2">
      <c r="A4663" s="3"/>
      <c r="B4663" s="3"/>
      <c r="C4663" s="3"/>
      <c r="D4663" s="18"/>
      <c r="E4663" s="3"/>
      <c r="F4663" s="3"/>
      <c r="G4663" s="3"/>
      <c r="H4663" s="3"/>
      <c r="I4663" s="3"/>
      <c r="J4663" s="3"/>
      <c r="K4663" s="3"/>
      <c r="L4663" s="12"/>
      <c r="M4663" s="7"/>
      <c r="N4663" s="6"/>
      <c r="O4663" s="9"/>
    </row>
    <row r="4664" spans="1:15" s="2" customFormat="1" ht="13.2" x14ac:dyDescent="0.2">
      <c r="A4664" s="3"/>
      <c r="B4664" s="3"/>
      <c r="C4664" s="3"/>
      <c r="D4664" s="18"/>
      <c r="E4664" s="3"/>
      <c r="F4664" s="3"/>
      <c r="G4664" s="3"/>
      <c r="H4664" s="3"/>
      <c r="I4664" s="3"/>
      <c r="J4664" s="3"/>
      <c r="K4664" s="3"/>
      <c r="L4664" s="12"/>
      <c r="M4664" s="7"/>
      <c r="N4664" s="6"/>
      <c r="O4664" s="9"/>
    </row>
    <row r="4665" spans="1:15" s="2" customFormat="1" ht="13.2" x14ac:dyDescent="0.2">
      <c r="A4665" s="3"/>
      <c r="B4665" s="3"/>
      <c r="C4665" s="3"/>
      <c r="D4665" s="18"/>
      <c r="E4665" s="3"/>
      <c r="F4665" s="3"/>
      <c r="G4665" s="3"/>
      <c r="H4665" s="3"/>
      <c r="I4665" s="3"/>
      <c r="J4665" s="3"/>
      <c r="K4665" s="3"/>
      <c r="L4665" s="12"/>
      <c r="M4665" s="7"/>
      <c r="N4665" s="6"/>
      <c r="O4665" s="9"/>
    </row>
    <row r="4666" spans="1:15" s="2" customFormat="1" ht="13.2" x14ac:dyDescent="0.2">
      <c r="A4666" s="3"/>
      <c r="B4666" s="3"/>
      <c r="C4666" s="3"/>
      <c r="D4666" s="18"/>
      <c r="E4666" s="3"/>
      <c r="F4666" s="3"/>
      <c r="G4666" s="3"/>
      <c r="H4666" s="3"/>
      <c r="I4666" s="3"/>
      <c r="J4666" s="3"/>
      <c r="K4666" s="3"/>
      <c r="L4666" s="12"/>
      <c r="M4666" s="7"/>
      <c r="N4666" s="6"/>
      <c r="O4666" s="9"/>
    </row>
    <row r="4667" spans="1:15" s="2" customFormat="1" ht="13.2" x14ac:dyDescent="0.2">
      <c r="A4667" s="3"/>
      <c r="B4667" s="3"/>
      <c r="C4667" s="3"/>
      <c r="D4667" s="18"/>
      <c r="E4667" s="3"/>
      <c r="F4667" s="3"/>
      <c r="G4667" s="3"/>
      <c r="H4667" s="3"/>
      <c r="I4667" s="3"/>
      <c r="J4667" s="3"/>
      <c r="K4667" s="3"/>
      <c r="L4667" s="12"/>
      <c r="M4667" s="7"/>
      <c r="N4667" s="6"/>
      <c r="O4667" s="9"/>
    </row>
    <row r="4668" spans="1:15" s="2" customFormat="1" ht="13.2" x14ac:dyDescent="0.2">
      <c r="A4668" s="3"/>
      <c r="B4668" s="3"/>
      <c r="C4668" s="3"/>
      <c r="D4668" s="18"/>
      <c r="E4668" s="3"/>
      <c r="F4668" s="3"/>
      <c r="G4668" s="3"/>
      <c r="H4668" s="3"/>
      <c r="I4668" s="3"/>
      <c r="J4668" s="3"/>
      <c r="K4668" s="3"/>
      <c r="L4668" s="12"/>
      <c r="M4668" s="7"/>
      <c r="N4668" s="6"/>
      <c r="O4668" s="9"/>
    </row>
    <row r="4669" spans="1:15" s="2" customFormat="1" ht="13.2" x14ac:dyDescent="0.2">
      <c r="A4669" s="3"/>
      <c r="B4669" s="3"/>
      <c r="C4669" s="3"/>
      <c r="D4669" s="18"/>
      <c r="E4669" s="3"/>
      <c r="F4669" s="3"/>
      <c r="G4669" s="3"/>
      <c r="H4669" s="3"/>
      <c r="I4669" s="3"/>
      <c r="J4669" s="3"/>
      <c r="K4669" s="3"/>
      <c r="L4669" s="12"/>
      <c r="M4669" s="7"/>
      <c r="N4669" s="6"/>
      <c r="O4669" s="9"/>
    </row>
    <row r="4670" spans="1:15" s="2" customFormat="1" ht="13.2" x14ac:dyDescent="0.2">
      <c r="A4670" s="3"/>
      <c r="B4670" s="3"/>
      <c r="C4670" s="3"/>
      <c r="D4670" s="18"/>
      <c r="E4670" s="3"/>
      <c r="F4670" s="3"/>
      <c r="G4670" s="3"/>
      <c r="H4670" s="3"/>
      <c r="I4670" s="3"/>
      <c r="J4670" s="3"/>
      <c r="K4670" s="3"/>
      <c r="L4670" s="12"/>
      <c r="M4670" s="7"/>
      <c r="N4670" s="6"/>
      <c r="O4670" s="9"/>
    </row>
    <row r="4671" spans="1:15" s="2" customFormat="1" ht="13.2" x14ac:dyDescent="0.2">
      <c r="A4671" s="3"/>
      <c r="B4671" s="3"/>
      <c r="C4671" s="3"/>
      <c r="D4671" s="18"/>
      <c r="E4671" s="3"/>
      <c r="F4671" s="3"/>
      <c r="G4671" s="3"/>
      <c r="H4671" s="3"/>
      <c r="I4671" s="3"/>
      <c r="J4671" s="3"/>
      <c r="K4671" s="3"/>
      <c r="L4671" s="12"/>
      <c r="M4671" s="7"/>
      <c r="N4671" s="6"/>
      <c r="O4671" s="9"/>
    </row>
    <row r="4672" spans="1:15" s="2" customFormat="1" ht="13.2" x14ac:dyDescent="0.2">
      <c r="A4672" s="3"/>
      <c r="B4672" s="3"/>
      <c r="C4672" s="3"/>
      <c r="D4672" s="18"/>
      <c r="E4672" s="3"/>
      <c r="F4672" s="3"/>
      <c r="G4672" s="3"/>
      <c r="H4672" s="3"/>
      <c r="I4672" s="3"/>
      <c r="J4672" s="3"/>
      <c r="K4672" s="3"/>
      <c r="L4672" s="12"/>
      <c r="M4672" s="7"/>
      <c r="N4672" s="6"/>
      <c r="O4672" s="9"/>
    </row>
    <row r="4673" spans="1:15" s="2" customFormat="1" ht="13.2" x14ac:dyDescent="0.2">
      <c r="A4673" s="3"/>
      <c r="B4673" s="3"/>
      <c r="C4673" s="3"/>
      <c r="D4673" s="18"/>
      <c r="E4673" s="3"/>
      <c r="F4673" s="3"/>
      <c r="G4673" s="3"/>
      <c r="H4673" s="3"/>
      <c r="I4673" s="3"/>
      <c r="J4673" s="3"/>
      <c r="K4673" s="3"/>
      <c r="L4673" s="12"/>
      <c r="M4673" s="7"/>
      <c r="N4673" s="6"/>
      <c r="O4673" s="9"/>
    </row>
    <row r="4674" spans="1:15" s="2" customFormat="1" ht="13.2" x14ac:dyDescent="0.2">
      <c r="A4674" s="3"/>
      <c r="B4674" s="3"/>
      <c r="C4674" s="3"/>
      <c r="D4674" s="18"/>
      <c r="E4674" s="3"/>
      <c r="F4674" s="3"/>
      <c r="G4674" s="3"/>
      <c r="H4674" s="3"/>
      <c r="I4674" s="3"/>
      <c r="J4674" s="3"/>
      <c r="K4674" s="3"/>
      <c r="L4674" s="12"/>
      <c r="M4674" s="7"/>
      <c r="N4674" s="6"/>
      <c r="O4674" s="9"/>
    </row>
    <row r="4675" spans="1:15" s="2" customFormat="1" ht="13.2" x14ac:dyDescent="0.2">
      <c r="A4675" s="3"/>
      <c r="B4675" s="3"/>
      <c r="C4675" s="3"/>
      <c r="D4675" s="18"/>
      <c r="E4675" s="3"/>
      <c r="F4675" s="3"/>
      <c r="G4675" s="3"/>
      <c r="H4675" s="3"/>
      <c r="I4675" s="3"/>
      <c r="J4675" s="3"/>
      <c r="K4675" s="3"/>
      <c r="L4675" s="12"/>
      <c r="M4675" s="7"/>
      <c r="N4675" s="6"/>
      <c r="O4675" s="9"/>
    </row>
    <row r="4676" spans="1:15" s="2" customFormat="1" ht="13.2" x14ac:dyDescent="0.2">
      <c r="A4676" s="3"/>
      <c r="B4676" s="3"/>
      <c r="C4676" s="3"/>
      <c r="D4676" s="18"/>
      <c r="E4676" s="3"/>
      <c r="F4676" s="3"/>
      <c r="G4676" s="3"/>
      <c r="H4676" s="3"/>
      <c r="I4676" s="3"/>
      <c r="J4676" s="3"/>
      <c r="K4676" s="3"/>
      <c r="L4676" s="12"/>
      <c r="M4676" s="7"/>
      <c r="N4676" s="6"/>
      <c r="O4676" s="9"/>
    </row>
    <row r="4677" spans="1:15" s="2" customFormat="1" ht="13.2" x14ac:dyDescent="0.2">
      <c r="A4677" s="3"/>
      <c r="B4677" s="3"/>
      <c r="C4677" s="3"/>
      <c r="D4677" s="18"/>
      <c r="E4677" s="3"/>
      <c r="F4677" s="3"/>
      <c r="G4677" s="3"/>
      <c r="H4677" s="3"/>
      <c r="I4677" s="3"/>
      <c r="J4677" s="3"/>
      <c r="K4677" s="3"/>
      <c r="L4677" s="12"/>
      <c r="M4677" s="7"/>
      <c r="N4677" s="6"/>
      <c r="O4677" s="9"/>
    </row>
    <row r="4678" spans="1:15" s="2" customFormat="1" ht="13.2" x14ac:dyDescent="0.2">
      <c r="A4678" s="3"/>
      <c r="B4678" s="3"/>
      <c r="C4678" s="3"/>
      <c r="D4678" s="18"/>
      <c r="E4678" s="3"/>
      <c r="F4678" s="3"/>
      <c r="G4678" s="3"/>
      <c r="H4678" s="3"/>
      <c r="I4678" s="3"/>
      <c r="J4678" s="3"/>
      <c r="K4678" s="3"/>
      <c r="L4678" s="12"/>
      <c r="M4678" s="7"/>
      <c r="N4678" s="6"/>
      <c r="O4678" s="9"/>
    </row>
    <row r="4679" spans="1:15" s="2" customFormat="1" ht="13.2" x14ac:dyDescent="0.2">
      <c r="A4679" s="3"/>
      <c r="B4679" s="3"/>
      <c r="C4679" s="3"/>
      <c r="D4679" s="18"/>
      <c r="E4679" s="3"/>
      <c r="F4679" s="3"/>
      <c r="G4679" s="3"/>
      <c r="H4679" s="3"/>
      <c r="I4679" s="3"/>
      <c r="J4679" s="3"/>
      <c r="K4679" s="3"/>
      <c r="L4679" s="12"/>
      <c r="M4679" s="7"/>
      <c r="N4679" s="6"/>
      <c r="O4679" s="9"/>
    </row>
    <row r="4680" spans="1:15" s="2" customFormat="1" ht="13.2" x14ac:dyDescent="0.2">
      <c r="A4680" s="3"/>
      <c r="B4680" s="3"/>
      <c r="C4680" s="3"/>
      <c r="D4680" s="18"/>
      <c r="E4680" s="3"/>
      <c r="F4680" s="3"/>
      <c r="G4680" s="3"/>
      <c r="H4680" s="3"/>
      <c r="I4680" s="3"/>
      <c r="J4680" s="3"/>
      <c r="K4680" s="3"/>
      <c r="L4680" s="12"/>
      <c r="M4680" s="7"/>
      <c r="N4680" s="6"/>
      <c r="O4680" s="9"/>
    </row>
    <row r="4681" spans="1:15" s="2" customFormat="1" ht="13.2" x14ac:dyDescent="0.2">
      <c r="A4681" s="3"/>
      <c r="B4681" s="3"/>
      <c r="C4681" s="3"/>
      <c r="D4681" s="18"/>
      <c r="E4681" s="3"/>
      <c r="F4681" s="3"/>
      <c r="G4681" s="3"/>
      <c r="H4681" s="3"/>
      <c r="I4681" s="3"/>
      <c r="J4681" s="3"/>
      <c r="K4681" s="3"/>
      <c r="L4681" s="12"/>
      <c r="M4681" s="7"/>
      <c r="N4681" s="6"/>
      <c r="O4681" s="9"/>
    </row>
    <row r="4682" spans="1:15" s="2" customFormat="1" ht="13.2" x14ac:dyDescent="0.2">
      <c r="A4682" s="3"/>
      <c r="B4682" s="3"/>
      <c r="C4682" s="3"/>
      <c r="D4682" s="18"/>
      <c r="E4682" s="3"/>
      <c r="F4682" s="3"/>
      <c r="G4682" s="3"/>
      <c r="H4682" s="3"/>
      <c r="I4682" s="3"/>
      <c r="J4682" s="3"/>
      <c r="K4682" s="3"/>
      <c r="L4682" s="12"/>
      <c r="M4682" s="7"/>
      <c r="N4682" s="6"/>
      <c r="O4682" s="9"/>
    </row>
    <row r="4683" spans="1:15" s="2" customFormat="1" ht="13.2" x14ac:dyDescent="0.2">
      <c r="A4683" s="3"/>
      <c r="B4683" s="3"/>
      <c r="C4683" s="3"/>
      <c r="D4683" s="18"/>
      <c r="E4683" s="3"/>
      <c r="F4683" s="3"/>
      <c r="G4683" s="3"/>
      <c r="H4683" s="3"/>
      <c r="I4683" s="3"/>
      <c r="J4683" s="3"/>
      <c r="K4683" s="3"/>
      <c r="L4683" s="12"/>
      <c r="M4683" s="7"/>
      <c r="N4683" s="6"/>
      <c r="O4683" s="9"/>
    </row>
    <row r="4684" spans="1:15" s="2" customFormat="1" ht="13.2" x14ac:dyDescent="0.2">
      <c r="A4684" s="3"/>
      <c r="B4684" s="3"/>
      <c r="C4684" s="3"/>
      <c r="D4684" s="18"/>
      <c r="E4684" s="3"/>
      <c r="F4684" s="3"/>
      <c r="G4684" s="3"/>
      <c r="H4684" s="3"/>
      <c r="I4684" s="3"/>
      <c r="J4684" s="3"/>
      <c r="K4684" s="3"/>
      <c r="L4684" s="12"/>
      <c r="M4684" s="7"/>
      <c r="N4684" s="6"/>
      <c r="O4684" s="9"/>
    </row>
    <row r="4685" spans="1:15" s="2" customFormat="1" ht="13.2" x14ac:dyDescent="0.2">
      <c r="A4685" s="3"/>
      <c r="B4685" s="3"/>
      <c r="C4685" s="3"/>
      <c r="D4685" s="18"/>
      <c r="E4685" s="3"/>
      <c r="F4685" s="3"/>
      <c r="G4685" s="3"/>
      <c r="H4685" s="3"/>
      <c r="I4685" s="3"/>
      <c r="J4685" s="3"/>
      <c r="K4685" s="3"/>
      <c r="L4685" s="12"/>
      <c r="M4685" s="7"/>
      <c r="N4685" s="6"/>
      <c r="O4685" s="9"/>
    </row>
    <row r="4686" spans="1:15" s="2" customFormat="1" ht="13.2" x14ac:dyDescent="0.2">
      <c r="A4686" s="3"/>
      <c r="B4686" s="3"/>
      <c r="C4686" s="3"/>
      <c r="D4686" s="18"/>
      <c r="E4686" s="3"/>
      <c r="F4686" s="3"/>
      <c r="G4686" s="3"/>
      <c r="H4686" s="3"/>
      <c r="I4686" s="3"/>
      <c r="J4686" s="3"/>
      <c r="K4686" s="3"/>
      <c r="L4686" s="12"/>
      <c r="M4686" s="7"/>
      <c r="N4686" s="6"/>
      <c r="O4686" s="9"/>
    </row>
    <row r="4687" spans="1:15" s="2" customFormat="1" ht="13.2" x14ac:dyDescent="0.2">
      <c r="A4687" s="3"/>
      <c r="B4687" s="3"/>
      <c r="C4687" s="3"/>
      <c r="D4687" s="18"/>
      <c r="E4687" s="3"/>
      <c r="F4687" s="3"/>
      <c r="G4687" s="3"/>
      <c r="H4687" s="3"/>
      <c r="I4687" s="3"/>
      <c r="J4687" s="3"/>
      <c r="K4687" s="3"/>
      <c r="L4687" s="12"/>
      <c r="M4687" s="7"/>
      <c r="N4687" s="6"/>
      <c r="O4687" s="9"/>
    </row>
    <row r="4688" spans="1:15" s="2" customFormat="1" ht="13.2" x14ac:dyDescent="0.2">
      <c r="A4688" s="3"/>
      <c r="B4688" s="3"/>
      <c r="C4688" s="3"/>
      <c r="D4688" s="18"/>
      <c r="E4688" s="3"/>
      <c r="F4688" s="3"/>
      <c r="G4688" s="3"/>
      <c r="H4688" s="3"/>
      <c r="I4688" s="3"/>
      <c r="J4688" s="3"/>
      <c r="K4688" s="3"/>
      <c r="L4688" s="12"/>
      <c r="M4688" s="7"/>
      <c r="N4688" s="6"/>
      <c r="O4688" s="9"/>
    </row>
    <row r="4689" spans="1:15" s="2" customFormat="1" ht="13.2" x14ac:dyDescent="0.2">
      <c r="A4689" s="3"/>
      <c r="B4689" s="3"/>
      <c r="C4689" s="3"/>
      <c r="D4689" s="18"/>
      <c r="E4689" s="3"/>
      <c r="F4689" s="3"/>
      <c r="G4689" s="3"/>
      <c r="H4689" s="3"/>
      <c r="I4689" s="3"/>
      <c r="J4689" s="3"/>
      <c r="K4689" s="3"/>
      <c r="L4689" s="12"/>
      <c r="M4689" s="7"/>
      <c r="N4689" s="6"/>
      <c r="O4689" s="9"/>
    </row>
    <row r="4690" spans="1:15" s="2" customFormat="1" ht="13.2" x14ac:dyDescent="0.2">
      <c r="A4690" s="3"/>
      <c r="B4690" s="3"/>
      <c r="C4690" s="3"/>
      <c r="D4690" s="18"/>
      <c r="E4690" s="3"/>
      <c r="F4690" s="3"/>
      <c r="G4690" s="3"/>
      <c r="H4690" s="3"/>
      <c r="I4690" s="3"/>
      <c r="J4690" s="3"/>
      <c r="K4690" s="3"/>
      <c r="L4690" s="12"/>
      <c r="M4690" s="7"/>
      <c r="N4690" s="6"/>
      <c r="O4690" s="9"/>
    </row>
    <row r="4691" spans="1:15" s="2" customFormat="1" ht="13.2" x14ac:dyDescent="0.2">
      <c r="A4691" s="3"/>
      <c r="B4691" s="3"/>
      <c r="C4691" s="3"/>
      <c r="D4691" s="18"/>
      <c r="E4691" s="3"/>
      <c r="F4691" s="3"/>
      <c r="G4691" s="3"/>
      <c r="H4691" s="3"/>
      <c r="I4691" s="3"/>
      <c r="J4691" s="3"/>
      <c r="K4691" s="3"/>
      <c r="L4691" s="12"/>
      <c r="M4691" s="7"/>
      <c r="N4691" s="6"/>
      <c r="O4691" s="9"/>
    </row>
    <row r="4692" spans="1:15" s="2" customFormat="1" ht="13.2" x14ac:dyDescent="0.2">
      <c r="A4692" s="3"/>
      <c r="B4692" s="3"/>
      <c r="C4692" s="3"/>
      <c r="D4692" s="18"/>
      <c r="E4692" s="3"/>
      <c r="F4692" s="3"/>
      <c r="G4692" s="3"/>
      <c r="H4692" s="3"/>
      <c r="I4692" s="3"/>
      <c r="J4692" s="3"/>
      <c r="K4692" s="3"/>
      <c r="L4692" s="12"/>
      <c r="M4692" s="7"/>
      <c r="N4692" s="6"/>
      <c r="O4692" s="9"/>
    </row>
    <row r="4693" spans="1:15" s="2" customFormat="1" ht="13.2" x14ac:dyDescent="0.2">
      <c r="A4693" s="3"/>
      <c r="B4693" s="3"/>
      <c r="C4693" s="3"/>
      <c r="D4693" s="18"/>
      <c r="E4693" s="3"/>
      <c r="F4693" s="3"/>
      <c r="G4693" s="3"/>
      <c r="H4693" s="3"/>
      <c r="I4693" s="3"/>
      <c r="J4693" s="3"/>
      <c r="K4693" s="3"/>
      <c r="L4693" s="12"/>
      <c r="M4693" s="7"/>
      <c r="N4693" s="6"/>
      <c r="O4693" s="9"/>
    </row>
    <row r="4694" spans="1:15" s="2" customFormat="1" ht="13.2" x14ac:dyDescent="0.2">
      <c r="A4694" s="3"/>
      <c r="B4694" s="3"/>
      <c r="C4694" s="3"/>
      <c r="D4694" s="18"/>
      <c r="E4694" s="3"/>
      <c r="F4694" s="3"/>
      <c r="G4694" s="3"/>
      <c r="H4694" s="3"/>
      <c r="I4694" s="3"/>
      <c r="J4694" s="3"/>
      <c r="K4694" s="3"/>
      <c r="L4694" s="12"/>
      <c r="M4694" s="7"/>
      <c r="N4694" s="6"/>
      <c r="O4694" s="9"/>
    </row>
    <row r="4695" spans="1:15" s="2" customFormat="1" ht="13.2" x14ac:dyDescent="0.2">
      <c r="A4695" s="3"/>
      <c r="B4695" s="3"/>
      <c r="C4695" s="3"/>
      <c r="D4695" s="18"/>
      <c r="E4695" s="3"/>
      <c r="F4695" s="3"/>
      <c r="G4695" s="3"/>
      <c r="H4695" s="3"/>
      <c r="I4695" s="3"/>
      <c r="J4695" s="3"/>
      <c r="K4695" s="3"/>
      <c r="L4695" s="12"/>
      <c r="M4695" s="7"/>
      <c r="N4695" s="6"/>
      <c r="O4695" s="9"/>
    </row>
    <row r="4696" spans="1:15" s="2" customFormat="1" ht="13.2" x14ac:dyDescent="0.2">
      <c r="A4696" s="3"/>
      <c r="B4696" s="3"/>
      <c r="C4696" s="3"/>
      <c r="D4696" s="18"/>
      <c r="E4696" s="3"/>
      <c r="F4696" s="3"/>
      <c r="G4696" s="3"/>
      <c r="H4696" s="3"/>
      <c r="I4696" s="3"/>
      <c r="J4696" s="3"/>
      <c r="K4696" s="3"/>
      <c r="L4696" s="12"/>
      <c r="M4696" s="7"/>
      <c r="N4696" s="6"/>
      <c r="O4696" s="9"/>
    </row>
    <row r="4697" spans="1:15" s="2" customFormat="1" ht="13.2" x14ac:dyDescent="0.2">
      <c r="A4697" s="3"/>
      <c r="B4697" s="3"/>
      <c r="C4697" s="3"/>
      <c r="D4697" s="18"/>
      <c r="E4697" s="3"/>
      <c r="F4697" s="3"/>
      <c r="G4697" s="3"/>
      <c r="H4697" s="3"/>
      <c r="I4697" s="3"/>
      <c r="J4697" s="3"/>
      <c r="K4697" s="3"/>
      <c r="L4697" s="12"/>
      <c r="M4697" s="7"/>
      <c r="N4697" s="6"/>
      <c r="O4697" s="9"/>
    </row>
    <row r="4698" spans="1:15" s="2" customFormat="1" ht="13.2" x14ac:dyDescent="0.2">
      <c r="A4698" s="3"/>
      <c r="B4698" s="3"/>
      <c r="C4698" s="3"/>
      <c r="D4698" s="18"/>
      <c r="E4698" s="3"/>
      <c r="F4698" s="3"/>
      <c r="G4698" s="3"/>
      <c r="H4698" s="3"/>
      <c r="I4698" s="3"/>
      <c r="J4698" s="3"/>
      <c r="K4698" s="3"/>
      <c r="L4698" s="12"/>
      <c r="M4698" s="7"/>
      <c r="N4698" s="6"/>
      <c r="O4698" s="9"/>
    </row>
    <row r="4699" spans="1:15" s="2" customFormat="1" ht="13.2" x14ac:dyDescent="0.2">
      <c r="A4699" s="3"/>
      <c r="B4699" s="3"/>
      <c r="C4699" s="3"/>
      <c r="D4699" s="18"/>
      <c r="E4699" s="3"/>
      <c r="F4699" s="3"/>
      <c r="G4699" s="3"/>
      <c r="H4699" s="3"/>
      <c r="I4699" s="3"/>
      <c r="J4699" s="3"/>
      <c r="K4699" s="3"/>
      <c r="L4699" s="12"/>
      <c r="M4699" s="7"/>
      <c r="N4699" s="6"/>
      <c r="O4699" s="9"/>
    </row>
    <row r="4700" spans="1:15" s="2" customFormat="1" ht="13.2" x14ac:dyDescent="0.2">
      <c r="A4700" s="3"/>
      <c r="B4700" s="3"/>
      <c r="C4700" s="3"/>
      <c r="D4700" s="18"/>
      <c r="E4700" s="3"/>
      <c r="F4700" s="3"/>
      <c r="G4700" s="3"/>
      <c r="H4700" s="3"/>
      <c r="I4700" s="3"/>
      <c r="J4700" s="3"/>
      <c r="K4700" s="3"/>
      <c r="L4700" s="12"/>
      <c r="M4700" s="7"/>
      <c r="N4700" s="6"/>
      <c r="O4700" s="9"/>
    </row>
    <row r="4701" spans="1:15" s="2" customFormat="1" ht="13.2" x14ac:dyDescent="0.2">
      <c r="A4701" s="3"/>
      <c r="B4701" s="3"/>
      <c r="C4701" s="3"/>
      <c r="D4701" s="18"/>
      <c r="E4701" s="3"/>
      <c r="F4701" s="3"/>
      <c r="G4701" s="3"/>
      <c r="H4701" s="3"/>
      <c r="I4701" s="3"/>
      <c r="J4701" s="3"/>
      <c r="K4701" s="3"/>
      <c r="L4701" s="12"/>
      <c r="M4701" s="7"/>
      <c r="N4701" s="6"/>
      <c r="O4701" s="9"/>
    </row>
    <row r="4702" spans="1:15" s="2" customFormat="1" ht="13.2" x14ac:dyDescent="0.2">
      <c r="A4702" s="3"/>
      <c r="B4702" s="3"/>
      <c r="C4702" s="3"/>
      <c r="D4702" s="18"/>
      <c r="E4702" s="3"/>
      <c r="F4702" s="3"/>
      <c r="G4702" s="3"/>
      <c r="H4702" s="3"/>
      <c r="I4702" s="3"/>
      <c r="J4702" s="3"/>
      <c r="K4702" s="3"/>
      <c r="L4702" s="12"/>
      <c r="M4702" s="7"/>
      <c r="N4702" s="6"/>
      <c r="O4702" s="9"/>
    </row>
    <row r="4703" spans="1:15" s="2" customFormat="1" ht="13.2" x14ac:dyDescent="0.2">
      <c r="A4703" s="3"/>
      <c r="B4703" s="3"/>
      <c r="C4703" s="3"/>
      <c r="D4703" s="18"/>
      <c r="E4703" s="3"/>
      <c r="F4703" s="3"/>
      <c r="G4703" s="3"/>
      <c r="H4703" s="3"/>
      <c r="I4703" s="3"/>
      <c r="J4703" s="3"/>
      <c r="K4703" s="3"/>
      <c r="L4703" s="12"/>
      <c r="M4703" s="7"/>
      <c r="N4703" s="6"/>
      <c r="O4703" s="9"/>
    </row>
    <row r="4704" spans="1:15" s="2" customFormat="1" ht="13.2" x14ac:dyDescent="0.2">
      <c r="A4704" s="3"/>
      <c r="B4704" s="3"/>
      <c r="C4704" s="3"/>
      <c r="D4704" s="18"/>
      <c r="E4704" s="3"/>
      <c r="F4704" s="3"/>
      <c r="G4704" s="3"/>
      <c r="H4704" s="3"/>
      <c r="I4704" s="3"/>
      <c r="J4704" s="3"/>
      <c r="K4704" s="3"/>
      <c r="L4704" s="12"/>
      <c r="M4704" s="7"/>
      <c r="N4704" s="6"/>
      <c r="O4704" s="9"/>
    </row>
    <row r="4705" spans="1:15" s="2" customFormat="1" ht="13.2" x14ac:dyDescent="0.2">
      <c r="A4705" s="3"/>
      <c r="B4705" s="3"/>
      <c r="C4705" s="3"/>
      <c r="D4705" s="18"/>
      <c r="E4705" s="3"/>
      <c r="F4705" s="3"/>
      <c r="G4705" s="3"/>
      <c r="H4705" s="3"/>
      <c r="I4705" s="3"/>
      <c r="J4705" s="3"/>
      <c r="K4705" s="3"/>
      <c r="L4705" s="12"/>
      <c r="M4705" s="7"/>
      <c r="N4705" s="6"/>
      <c r="O4705" s="9"/>
    </row>
    <row r="4706" spans="1:15" s="2" customFormat="1" ht="13.2" x14ac:dyDescent="0.2">
      <c r="A4706" s="3"/>
      <c r="B4706" s="3"/>
      <c r="C4706" s="3"/>
      <c r="D4706" s="18"/>
      <c r="E4706" s="3"/>
      <c r="F4706" s="3"/>
      <c r="G4706" s="3"/>
      <c r="H4706" s="3"/>
      <c r="I4706" s="3"/>
      <c r="J4706" s="3"/>
      <c r="K4706" s="3"/>
      <c r="L4706" s="12"/>
      <c r="M4706" s="7"/>
      <c r="N4706" s="6"/>
      <c r="O4706" s="9"/>
    </row>
    <row r="4707" spans="1:15" s="2" customFormat="1" ht="13.2" x14ac:dyDescent="0.2">
      <c r="A4707" s="3"/>
      <c r="B4707" s="3"/>
      <c r="C4707" s="3"/>
      <c r="D4707" s="18"/>
      <c r="E4707" s="3"/>
      <c r="F4707" s="3"/>
      <c r="G4707" s="3"/>
      <c r="H4707" s="3"/>
      <c r="I4707" s="3"/>
      <c r="J4707" s="3"/>
      <c r="K4707" s="3"/>
      <c r="L4707" s="12"/>
      <c r="M4707" s="7"/>
      <c r="N4707" s="6"/>
      <c r="O4707" s="9"/>
    </row>
    <row r="4708" spans="1:15" s="2" customFormat="1" ht="13.2" x14ac:dyDescent="0.2">
      <c r="A4708" s="3"/>
      <c r="B4708" s="3"/>
      <c r="C4708" s="3"/>
      <c r="D4708" s="18"/>
      <c r="E4708" s="3"/>
      <c r="F4708" s="3"/>
      <c r="G4708" s="3"/>
      <c r="H4708" s="3"/>
      <c r="I4708" s="3"/>
      <c r="J4708" s="3"/>
      <c r="K4708" s="3"/>
      <c r="L4708" s="12"/>
      <c r="M4708" s="7"/>
      <c r="N4708" s="6"/>
      <c r="O4708" s="9"/>
    </row>
    <row r="4709" spans="1:15" s="2" customFormat="1" ht="13.2" x14ac:dyDescent="0.2">
      <c r="A4709" s="3"/>
      <c r="B4709" s="3"/>
      <c r="C4709" s="3"/>
      <c r="D4709" s="18"/>
      <c r="E4709" s="3"/>
      <c r="F4709" s="3"/>
      <c r="G4709" s="3"/>
      <c r="H4709" s="3"/>
      <c r="I4709" s="3"/>
      <c r="J4709" s="3"/>
      <c r="K4709" s="3"/>
      <c r="L4709" s="12"/>
      <c r="M4709" s="7"/>
      <c r="N4709" s="6"/>
      <c r="O4709" s="9"/>
    </row>
    <row r="4710" spans="1:15" s="2" customFormat="1" ht="13.2" x14ac:dyDescent="0.2">
      <c r="A4710" s="3"/>
      <c r="B4710" s="3"/>
      <c r="C4710" s="3"/>
      <c r="D4710" s="18"/>
      <c r="E4710" s="3"/>
      <c r="F4710" s="3"/>
      <c r="G4710" s="3"/>
      <c r="H4710" s="3"/>
      <c r="I4710" s="3"/>
      <c r="J4710" s="3"/>
      <c r="K4710" s="3"/>
      <c r="L4710" s="12"/>
      <c r="M4710" s="7"/>
      <c r="N4710" s="6"/>
      <c r="O4710" s="9"/>
    </row>
    <row r="4711" spans="1:15" s="2" customFormat="1" ht="13.2" x14ac:dyDescent="0.2">
      <c r="A4711" s="3"/>
      <c r="B4711" s="3"/>
      <c r="C4711" s="3"/>
      <c r="D4711" s="18"/>
      <c r="E4711" s="3"/>
      <c r="F4711" s="3"/>
      <c r="G4711" s="3"/>
      <c r="H4711" s="3"/>
      <c r="I4711" s="3"/>
      <c r="J4711" s="3"/>
      <c r="K4711" s="3"/>
      <c r="L4711" s="12"/>
      <c r="M4711" s="7"/>
      <c r="N4711" s="6"/>
      <c r="O4711" s="9"/>
    </row>
    <row r="4712" spans="1:15" s="2" customFormat="1" ht="13.2" x14ac:dyDescent="0.2">
      <c r="A4712" s="3"/>
      <c r="B4712" s="3"/>
      <c r="C4712" s="3"/>
      <c r="D4712" s="18"/>
      <c r="E4712" s="3"/>
      <c r="F4712" s="3"/>
      <c r="G4712" s="3"/>
      <c r="H4712" s="3"/>
      <c r="I4712" s="3"/>
      <c r="J4712" s="3"/>
      <c r="K4712" s="3"/>
      <c r="L4712" s="12"/>
      <c r="M4712" s="7"/>
      <c r="N4712" s="6"/>
      <c r="O4712" s="9"/>
    </row>
    <row r="4713" spans="1:15" s="2" customFormat="1" ht="13.2" x14ac:dyDescent="0.2">
      <c r="A4713" s="3"/>
      <c r="B4713" s="3"/>
      <c r="C4713" s="3"/>
      <c r="D4713" s="18"/>
      <c r="E4713" s="3"/>
      <c r="F4713" s="3"/>
      <c r="G4713" s="3"/>
      <c r="H4713" s="3"/>
      <c r="I4713" s="3"/>
      <c r="J4713" s="3"/>
      <c r="K4713" s="3"/>
      <c r="L4713" s="12"/>
      <c r="M4713" s="7"/>
      <c r="N4713" s="6"/>
      <c r="O4713" s="9"/>
    </row>
    <row r="4714" spans="1:15" s="2" customFormat="1" ht="13.2" x14ac:dyDescent="0.2">
      <c r="A4714" s="3"/>
      <c r="B4714" s="3"/>
      <c r="C4714" s="3"/>
      <c r="D4714" s="18"/>
      <c r="E4714" s="3"/>
      <c r="F4714" s="3"/>
      <c r="G4714" s="3"/>
      <c r="H4714" s="3"/>
      <c r="I4714" s="3"/>
      <c r="J4714" s="3"/>
      <c r="K4714" s="3"/>
      <c r="L4714" s="12"/>
      <c r="M4714" s="7"/>
      <c r="N4714" s="6"/>
      <c r="O4714" s="9"/>
    </row>
    <row r="4715" spans="1:15" s="2" customFormat="1" ht="13.2" x14ac:dyDescent="0.2">
      <c r="A4715" s="3"/>
      <c r="B4715" s="3"/>
      <c r="C4715" s="3"/>
      <c r="D4715" s="18"/>
      <c r="E4715" s="3"/>
      <c r="F4715" s="3"/>
      <c r="G4715" s="3"/>
      <c r="H4715" s="3"/>
      <c r="I4715" s="3"/>
      <c r="J4715" s="3"/>
      <c r="K4715" s="3"/>
      <c r="L4715" s="12"/>
      <c r="M4715" s="7"/>
      <c r="N4715" s="6"/>
      <c r="O4715" s="9"/>
    </row>
    <row r="4716" spans="1:15" s="2" customFormat="1" ht="13.2" x14ac:dyDescent="0.2">
      <c r="A4716" s="3"/>
      <c r="B4716" s="3"/>
      <c r="C4716" s="3"/>
      <c r="D4716" s="18"/>
      <c r="E4716" s="3"/>
      <c r="F4716" s="3"/>
      <c r="G4716" s="3"/>
      <c r="H4716" s="3"/>
      <c r="I4716" s="3"/>
      <c r="J4716" s="3"/>
      <c r="K4716" s="3"/>
      <c r="L4716" s="12"/>
      <c r="M4716" s="7"/>
      <c r="N4716" s="6"/>
      <c r="O4716" s="9"/>
    </row>
    <row r="4717" spans="1:15" s="2" customFormat="1" ht="13.2" x14ac:dyDescent="0.2">
      <c r="A4717" s="3"/>
      <c r="B4717" s="3"/>
      <c r="C4717" s="3"/>
      <c r="D4717" s="18"/>
      <c r="E4717" s="3"/>
      <c r="F4717" s="3"/>
      <c r="G4717" s="3"/>
      <c r="H4717" s="3"/>
      <c r="I4717" s="3"/>
      <c r="J4717" s="3"/>
      <c r="K4717" s="3"/>
      <c r="L4717" s="12"/>
      <c r="M4717" s="7"/>
      <c r="N4717" s="6"/>
      <c r="O4717" s="9"/>
    </row>
    <row r="4718" spans="1:15" s="2" customFormat="1" ht="13.2" x14ac:dyDescent="0.2">
      <c r="A4718" s="3"/>
      <c r="B4718" s="3"/>
      <c r="C4718" s="3"/>
      <c r="D4718" s="18"/>
      <c r="E4718" s="3"/>
      <c r="F4718" s="3"/>
      <c r="G4718" s="3"/>
      <c r="H4718" s="3"/>
      <c r="I4718" s="3"/>
      <c r="J4718" s="3"/>
      <c r="K4718" s="3"/>
      <c r="L4718" s="12"/>
      <c r="M4718" s="7"/>
      <c r="N4718" s="6"/>
      <c r="O4718" s="9"/>
    </row>
    <row r="4719" spans="1:15" s="2" customFormat="1" ht="13.2" x14ac:dyDescent="0.2">
      <c r="A4719" s="3"/>
      <c r="B4719" s="3"/>
      <c r="C4719" s="3"/>
      <c r="D4719" s="18"/>
      <c r="E4719" s="3"/>
      <c r="F4719" s="3"/>
      <c r="G4719" s="3"/>
      <c r="H4719" s="3"/>
      <c r="I4719" s="3"/>
      <c r="J4719" s="3"/>
      <c r="K4719" s="3"/>
      <c r="L4719" s="12"/>
      <c r="M4719" s="7"/>
      <c r="N4719" s="6"/>
      <c r="O4719" s="9"/>
    </row>
    <row r="4720" spans="1:15" s="2" customFormat="1" ht="13.2" x14ac:dyDescent="0.2">
      <c r="A4720" s="3"/>
      <c r="B4720" s="3"/>
      <c r="C4720" s="3"/>
      <c r="D4720" s="18"/>
      <c r="E4720" s="3"/>
      <c r="F4720" s="3"/>
      <c r="G4720" s="3"/>
      <c r="H4720" s="3"/>
      <c r="I4720" s="3"/>
      <c r="J4720" s="3"/>
      <c r="K4720" s="3"/>
      <c r="L4720" s="12"/>
      <c r="M4720" s="7"/>
      <c r="N4720" s="6"/>
      <c r="O4720" s="9"/>
    </row>
    <row r="4721" spans="1:15" s="2" customFormat="1" ht="13.2" x14ac:dyDescent="0.2">
      <c r="A4721" s="3"/>
      <c r="B4721" s="3"/>
      <c r="C4721" s="3"/>
      <c r="D4721" s="18"/>
      <c r="E4721" s="3"/>
      <c r="F4721" s="3"/>
      <c r="G4721" s="3"/>
      <c r="H4721" s="3"/>
      <c r="I4721" s="3"/>
      <c r="J4721" s="3"/>
      <c r="K4721" s="3"/>
      <c r="L4721" s="12"/>
      <c r="M4721" s="7"/>
      <c r="N4721" s="6"/>
      <c r="O4721" s="9"/>
    </row>
    <row r="4722" spans="1:15" s="2" customFormat="1" ht="13.2" x14ac:dyDescent="0.2">
      <c r="A4722" s="3"/>
      <c r="B4722" s="3"/>
      <c r="C4722" s="3"/>
      <c r="D4722" s="18"/>
      <c r="E4722" s="3"/>
      <c r="F4722" s="3"/>
      <c r="G4722" s="3"/>
      <c r="H4722" s="3"/>
      <c r="I4722" s="3"/>
      <c r="J4722" s="3"/>
      <c r="K4722" s="3"/>
      <c r="L4722" s="12"/>
      <c r="M4722" s="7"/>
      <c r="N4722" s="6"/>
      <c r="O4722" s="9"/>
    </row>
    <row r="4723" spans="1:15" s="2" customFormat="1" ht="13.2" x14ac:dyDescent="0.2">
      <c r="A4723" s="3"/>
      <c r="B4723" s="3"/>
      <c r="C4723" s="3"/>
      <c r="D4723" s="18"/>
      <c r="E4723" s="3"/>
      <c r="F4723" s="3"/>
      <c r="G4723" s="3"/>
      <c r="H4723" s="3"/>
      <c r="I4723" s="3"/>
      <c r="J4723" s="3"/>
      <c r="K4723" s="3"/>
      <c r="L4723" s="12"/>
      <c r="M4723" s="7"/>
      <c r="N4723" s="6"/>
      <c r="O4723" s="9"/>
    </row>
    <row r="4724" spans="1:15" s="2" customFormat="1" ht="13.2" x14ac:dyDescent="0.2">
      <c r="A4724" s="3"/>
      <c r="B4724" s="3"/>
      <c r="C4724" s="3"/>
      <c r="D4724" s="18"/>
      <c r="E4724" s="3"/>
      <c r="F4724" s="3"/>
      <c r="G4724" s="3"/>
      <c r="H4724" s="3"/>
      <c r="I4724" s="3"/>
      <c r="J4724" s="3"/>
      <c r="K4724" s="3"/>
      <c r="L4724" s="12"/>
      <c r="M4724" s="7"/>
      <c r="N4724" s="6"/>
      <c r="O4724" s="9"/>
    </row>
    <row r="4725" spans="1:15" s="2" customFormat="1" ht="13.2" x14ac:dyDescent="0.2">
      <c r="A4725" s="3"/>
      <c r="B4725" s="3"/>
      <c r="C4725" s="3"/>
      <c r="D4725" s="18"/>
      <c r="E4725" s="3"/>
      <c r="F4725" s="3"/>
      <c r="G4725" s="3"/>
      <c r="H4725" s="3"/>
      <c r="I4725" s="3"/>
      <c r="J4725" s="3"/>
      <c r="K4725" s="3"/>
      <c r="L4725" s="12"/>
      <c r="M4725" s="7"/>
      <c r="N4725" s="6"/>
      <c r="O4725" s="9"/>
    </row>
    <row r="4726" spans="1:15" s="2" customFormat="1" ht="13.2" x14ac:dyDescent="0.2">
      <c r="A4726" s="3"/>
      <c r="B4726" s="3"/>
      <c r="C4726" s="3"/>
      <c r="D4726" s="18"/>
      <c r="E4726" s="3"/>
      <c r="F4726" s="3"/>
      <c r="G4726" s="3"/>
      <c r="H4726" s="3"/>
      <c r="I4726" s="3"/>
      <c r="J4726" s="3"/>
      <c r="K4726" s="3"/>
      <c r="L4726" s="12"/>
      <c r="M4726" s="7"/>
      <c r="N4726" s="6"/>
      <c r="O4726" s="9"/>
    </row>
    <row r="4727" spans="1:15" s="2" customFormat="1" ht="13.2" x14ac:dyDescent="0.2">
      <c r="A4727" s="3"/>
      <c r="B4727" s="3"/>
      <c r="C4727" s="3"/>
      <c r="D4727" s="18"/>
      <c r="E4727" s="3"/>
      <c r="F4727" s="3"/>
      <c r="G4727" s="3"/>
      <c r="H4727" s="3"/>
      <c r="I4727" s="3"/>
      <c r="J4727" s="3"/>
      <c r="K4727" s="3"/>
      <c r="L4727" s="12"/>
      <c r="M4727" s="7"/>
      <c r="N4727" s="6"/>
      <c r="O4727" s="9"/>
    </row>
    <row r="4728" spans="1:15" s="2" customFormat="1" ht="13.2" x14ac:dyDescent="0.2">
      <c r="A4728" s="3"/>
      <c r="B4728" s="3"/>
      <c r="C4728" s="3"/>
      <c r="D4728" s="18"/>
      <c r="E4728" s="3"/>
      <c r="F4728" s="3"/>
      <c r="G4728" s="3"/>
      <c r="H4728" s="3"/>
      <c r="I4728" s="3"/>
      <c r="J4728" s="3"/>
      <c r="K4728" s="3"/>
      <c r="L4728" s="12"/>
      <c r="M4728" s="7"/>
      <c r="N4728" s="6"/>
      <c r="O4728" s="9"/>
    </row>
    <row r="4729" spans="1:15" s="2" customFormat="1" ht="13.2" x14ac:dyDescent="0.2">
      <c r="A4729" s="3"/>
      <c r="B4729" s="3"/>
      <c r="C4729" s="3"/>
      <c r="D4729" s="18"/>
      <c r="E4729" s="3"/>
      <c r="F4729" s="3"/>
      <c r="G4729" s="3"/>
      <c r="H4729" s="3"/>
      <c r="I4729" s="3"/>
      <c r="J4729" s="3"/>
      <c r="K4729" s="3"/>
      <c r="L4729" s="12"/>
      <c r="M4729" s="7"/>
      <c r="N4729" s="6"/>
      <c r="O4729" s="9"/>
    </row>
    <row r="4730" spans="1:15" s="2" customFormat="1" ht="13.2" x14ac:dyDescent="0.2">
      <c r="A4730" s="3"/>
      <c r="B4730" s="3"/>
      <c r="C4730" s="3"/>
      <c r="D4730" s="18"/>
      <c r="E4730" s="3"/>
      <c r="F4730" s="3"/>
      <c r="G4730" s="3"/>
      <c r="H4730" s="3"/>
      <c r="I4730" s="3"/>
      <c r="J4730" s="3"/>
      <c r="K4730" s="3"/>
      <c r="L4730" s="12"/>
      <c r="M4730" s="7"/>
      <c r="N4730" s="6"/>
      <c r="O4730" s="9"/>
    </row>
    <row r="4731" spans="1:15" s="2" customFormat="1" ht="13.2" x14ac:dyDescent="0.2">
      <c r="A4731" s="3"/>
      <c r="B4731" s="3"/>
      <c r="C4731" s="3"/>
      <c r="D4731" s="18"/>
      <c r="E4731" s="3"/>
      <c r="F4731" s="3"/>
      <c r="G4731" s="3"/>
      <c r="H4731" s="3"/>
      <c r="I4731" s="3"/>
      <c r="J4731" s="3"/>
      <c r="K4731" s="3"/>
      <c r="L4731" s="12"/>
      <c r="M4731" s="7"/>
      <c r="N4731" s="6"/>
      <c r="O4731" s="9"/>
    </row>
    <row r="4732" spans="1:15" s="2" customFormat="1" ht="13.2" x14ac:dyDescent="0.2">
      <c r="A4732" s="3"/>
      <c r="B4732" s="3"/>
      <c r="C4732" s="3"/>
      <c r="D4732" s="18"/>
      <c r="E4732" s="3"/>
      <c r="F4732" s="3"/>
      <c r="G4732" s="3"/>
      <c r="H4732" s="3"/>
      <c r="I4732" s="3"/>
      <c r="J4732" s="3"/>
      <c r="K4732" s="3"/>
      <c r="L4732" s="12"/>
      <c r="M4732" s="7"/>
      <c r="N4732" s="6"/>
      <c r="O4732" s="9"/>
    </row>
    <row r="4733" spans="1:15" s="2" customFormat="1" ht="13.2" x14ac:dyDescent="0.2">
      <c r="A4733" s="3"/>
      <c r="B4733" s="3"/>
      <c r="C4733" s="3"/>
      <c r="D4733" s="18"/>
      <c r="E4733" s="3"/>
      <c r="F4733" s="3"/>
      <c r="G4733" s="3"/>
      <c r="H4733" s="3"/>
      <c r="I4733" s="3"/>
      <c r="J4733" s="3"/>
      <c r="K4733" s="3"/>
      <c r="L4733" s="12"/>
      <c r="M4733" s="7"/>
      <c r="N4733" s="6"/>
      <c r="O4733" s="9"/>
    </row>
    <row r="4734" spans="1:15" s="2" customFormat="1" ht="13.2" x14ac:dyDescent="0.2">
      <c r="A4734" s="3"/>
      <c r="B4734" s="3"/>
      <c r="C4734" s="3"/>
      <c r="D4734" s="18"/>
      <c r="E4734" s="3"/>
      <c r="F4734" s="3"/>
      <c r="G4734" s="3"/>
      <c r="H4734" s="3"/>
      <c r="I4734" s="3"/>
      <c r="J4734" s="3"/>
      <c r="K4734" s="3"/>
      <c r="L4734" s="12"/>
      <c r="M4734" s="7"/>
      <c r="N4734" s="6"/>
      <c r="O4734" s="9"/>
    </row>
    <row r="4735" spans="1:15" s="2" customFormat="1" ht="13.2" x14ac:dyDescent="0.2">
      <c r="A4735" s="3"/>
      <c r="B4735" s="3"/>
      <c r="C4735" s="3"/>
      <c r="D4735" s="18"/>
      <c r="E4735" s="3"/>
      <c r="F4735" s="3"/>
      <c r="G4735" s="3"/>
      <c r="H4735" s="3"/>
      <c r="I4735" s="3"/>
      <c r="J4735" s="3"/>
      <c r="K4735" s="3"/>
      <c r="L4735" s="12"/>
      <c r="M4735" s="7"/>
      <c r="N4735" s="6"/>
      <c r="O4735" s="9"/>
    </row>
    <row r="4736" spans="1:15" s="2" customFormat="1" ht="13.2" x14ac:dyDescent="0.2">
      <c r="A4736" s="3"/>
      <c r="B4736" s="3"/>
      <c r="C4736" s="3"/>
      <c r="D4736" s="18"/>
      <c r="E4736" s="3"/>
      <c r="F4736" s="3"/>
      <c r="G4736" s="3"/>
      <c r="H4736" s="3"/>
      <c r="I4736" s="3"/>
      <c r="J4736" s="3"/>
      <c r="K4736" s="3"/>
      <c r="L4736" s="12"/>
      <c r="M4736" s="7"/>
      <c r="N4736" s="6"/>
      <c r="O4736" s="9"/>
    </row>
    <row r="4737" spans="1:15" s="2" customFormat="1" ht="13.2" x14ac:dyDescent="0.2">
      <c r="A4737" s="3"/>
      <c r="B4737" s="3"/>
      <c r="C4737" s="3"/>
      <c r="D4737" s="18"/>
      <c r="E4737" s="3"/>
      <c r="F4737" s="3"/>
      <c r="G4737" s="3"/>
      <c r="H4737" s="3"/>
      <c r="I4737" s="3"/>
      <c r="J4737" s="3"/>
      <c r="K4737" s="3"/>
      <c r="L4737" s="12"/>
      <c r="M4737" s="7"/>
      <c r="N4737" s="6"/>
      <c r="O4737" s="9"/>
    </row>
    <row r="4738" spans="1:15" s="2" customFormat="1" ht="13.2" x14ac:dyDescent="0.2">
      <c r="A4738" s="3"/>
      <c r="B4738" s="3"/>
      <c r="C4738" s="3"/>
      <c r="D4738" s="18"/>
      <c r="E4738" s="3"/>
      <c r="F4738" s="3"/>
      <c r="G4738" s="3"/>
      <c r="H4738" s="3"/>
      <c r="I4738" s="3"/>
      <c r="J4738" s="3"/>
      <c r="K4738" s="3"/>
      <c r="L4738" s="12"/>
      <c r="M4738" s="7"/>
      <c r="N4738" s="6"/>
      <c r="O4738" s="9"/>
    </row>
    <row r="4739" spans="1:15" s="2" customFormat="1" ht="13.2" x14ac:dyDescent="0.2">
      <c r="A4739" s="3"/>
      <c r="B4739" s="3"/>
      <c r="C4739" s="3"/>
      <c r="D4739" s="18"/>
      <c r="E4739" s="3"/>
      <c r="F4739" s="3"/>
      <c r="G4739" s="3"/>
      <c r="H4739" s="3"/>
      <c r="I4739" s="3"/>
      <c r="J4739" s="3"/>
      <c r="K4739" s="3"/>
      <c r="L4739" s="12"/>
      <c r="M4739" s="7"/>
      <c r="N4739" s="6"/>
      <c r="O4739" s="9"/>
    </row>
    <row r="4740" spans="1:15" s="2" customFormat="1" ht="13.2" x14ac:dyDescent="0.2">
      <c r="A4740" s="3"/>
      <c r="B4740" s="3"/>
      <c r="C4740" s="3"/>
      <c r="D4740" s="18"/>
      <c r="E4740" s="3"/>
      <c r="F4740" s="3"/>
      <c r="G4740" s="3"/>
      <c r="H4740" s="3"/>
      <c r="I4740" s="3"/>
      <c r="J4740" s="3"/>
      <c r="K4740" s="3"/>
      <c r="L4740" s="12"/>
      <c r="M4740" s="7"/>
      <c r="N4740" s="6"/>
      <c r="O4740" s="9"/>
    </row>
    <row r="4741" spans="1:15" s="2" customFormat="1" ht="13.2" x14ac:dyDescent="0.2">
      <c r="A4741" s="3"/>
      <c r="B4741" s="3"/>
      <c r="C4741" s="3"/>
      <c r="D4741" s="18"/>
      <c r="E4741" s="3"/>
      <c r="F4741" s="3"/>
      <c r="G4741" s="3"/>
      <c r="H4741" s="3"/>
      <c r="I4741" s="3"/>
      <c r="J4741" s="3"/>
      <c r="K4741" s="3"/>
      <c r="L4741" s="12"/>
      <c r="M4741" s="7"/>
      <c r="N4741" s="6"/>
      <c r="O4741" s="9"/>
    </row>
    <row r="4742" spans="1:15" s="2" customFormat="1" ht="13.2" x14ac:dyDescent="0.2">
      <c r="A4742" s="3"/>
      <c r="B4742" s="3"/>
      <c r="C4742" s="3"/>
      <c r="D4742" s="18"/>
      <c r="E4742" s="3"/>
      <c r="F4742" s="3"/>
      <c r="G4742" s="3"/>
      <c r="H4742" s="3"/>
      <c r="I4742" s="3"/>
      <c r="J4742" s="3"/>
      <c r="K4742" s="3"/>
      <c r="L4742" s="12"/>
      <c r="M4742" s="7"/>
      <c r="N4742" s="6"/>
      <c r="O4742" s="9"/>
    </row>
    <row r="4743" spans="1:15" s="2" customFormat="1" ht="13.2" x14ac:dyDescent="0.2">
      <c r="A4743" s="3"/>
      <c r="B4743" s="3"/>
      <c r="C4743" s="3"/>
      <c r="D4743" s="18"/>
      <c r="E4743" s="3"/>
      <c r="F4743" s="3"/>
      <c r="G4743" s="3"/>
      <c r="H4743" s="3"/>
      <c r="I4743" s="3"/>
      <c r="J4743" s="3"/>
      <c r="K4743" s="3"/>
      <c r="L4743" s="12"/>
      <c r="M4743" s="7"/>
      <c r="N4743" s="6"/>
      <c r="O4743" s="9"/>
    </row>
    <row r="4744" spans="1:15" s="2" customFormat="1" ht="13.2" x14ac:dyDescent="0.2">
      <c r="A4744" s="3"/>
      <c r="B4744" s="3"/>
      <c r="C4744" s="3"/>
      <c r="D4744" s="18"/>
      <c r="E4744" s="3"/>
      <c r="F4744" s="3"/>
      <c r="G4744" s="3"/>
      <c r="H4744" s="3"/>
      <c r="I4744" s="3"/>
      <c r="J4744" s="3"/>
      <c r="K4744" s="3"/>
      <c r="L4744" s="12"/>
      <c r="M4744" s="7"/>
      <c r="N4744" s="6"/>
      <c r="O4744" s="9"/>
    </row>
    <row r="4745" spans="1:15" s="2" customFormat="1" ht="13.2" x14ac:dyDescent="0.2">
      <c r="A4745" s="3"/>
      <c r="B4745" s="3"/>
      <c r="C4745" s="3"/>
      <c r="D4745" s="18"/>
      <c r="E4745" s="3"/>
      <c r="F4745" s="3"/>
      <c r="G4745" s="3"/>
      <c r="H4745" s="3"/>
      <c r="I4745" s="3"/>
      <c r="J4745" s="3"/>
      <c r="K4745" s="3"/>
      <c r="L4745" s="12"/>
      <c r="M4745" s="7"/>
      <c r="N4745" s="6"/>
      <c r="O4745" s="9"/>
    </row>
    <row r="4746" spans="1:15" s="2" customFormat="1" ht="13.2" x14ac:dyDescent="0.2">
      <c r="A4746" s="3"/>
      <c r="B4746" s="3"/>
      <c r="C4746" s="3"/>
      <c r="D4746" s="18"/>
      <c r="E4746" s="3"/>
      <c r="F4746" s="3"/>
      <c r="G4746" s="3"/>
      <c r="H4746" s="3"/>
      <c r="I4746" s="3"/>
      <c r="J4746" s="3"/>
      <c r="K4746" s="3"/>
      <c r="L4746" s="12"/>
      <c r="M4746" s="7"/>
      <c r="N4746" s="6"/>
      <c r="O4746" s="9"/>
    </row>
    <row r="4747" spans="1:15" s="2" customFormat="1" ht="13.2" x14ac:dyDescent="0.2">
      <c r="A4747" s="3"/>
      <c r="B4747" s="3"/>
      <c r="C4747" s="3"/>
      <c r="D4747" s="18"/>
      <c r="E4747" s="3"/>
      <c r="F4747" s="3"/>
      <c r="G4747" s="3"/>
      <c r="H4747" s="3"/>
      <c r="I4747" s="3"/>
      <c r="J4747" s="3"/>
      <c r="K4747" s="3"/>
      <c r="L4747" s="12"/>
      <c r="M4747" s="7"/>
      <c r="N4747" s="6"/>
      <c r="O4747" s="9"/>
    </row>
    <row r="4748" spans="1:15" s="2" customFormat="1" ht="13.2" x14ac:dyDescent="0.2">
      <c r="A4748" s="3"/>
      <c r="B4748" s="3"/>
      <c r="C4748" s="3"/>
      <c r="D4748" s="18"/>
      <c r="E4748" s="3"/>
      <c r="F4748" s="3"/>
      <c r="G4748" s="3"/>
      <c r="H4748" s="3"/>
      <c r="I4748" s="3"/>
      <c r="J4748" s="3"/>
      <c r="K4748" s="3"/>
      <c r="L4748" s="12"/>
      <c r="M4748" s="7"/>
      <c r="N4748" s="6"/>
      <c r="O4748" s="9"/>
    </row>
    <row r="4749" spans="1:15" s="2" customFormat="1" ht="13.2" x14ac:dyDescent="0.2">
      <c r="A4749" s="3"/>
      <c r="B4749" s="3"/>
      <c r="C4749" s="3"/>
      <c r="D4749" s="18"/>
      <c r="E4749" s="3"/>
      <c r="F4749" s="3"/>
      <c r="G4749" s="3"/>
      <c r="H4749" s="3"/>
      <c r="I4749" s="3"/>
      <c r="J4749" s="3"/>
      <c r="K4749" s="3"/>
      <c r="L4749" s="12"/>
      <c r="M4749" s="7"/>
      <c r="N4749" s="6"/>
      <c r="O4749" s="9"/>
    </row>
    <row r="4750" spans="1:15" s="2" customFormat="1" ht="13.2" x14ac:dyDescent="0.2">
      <c r="A4750" s="3"/>
      <c r="B4750" s="3"/>
      <c r="C4750" s="3"/>
      <c r="D4750" s="18"/>
      <c r="E4750" s="3"/>
      <c r="F4750" s="3"/>
      <c r="G4750" s="3"/>
      <c r="H4750" s="3"/>
      <c r="I4750" s="3"/>
      <c r="J4750" s="3"/>
      <c r="K4750" s="3"/>
      <c r="L4750" s="12"/>
      <c r="M4750" s="7"/>
      <c r="N4750" s="6"/>
      <c r="O4750" s="9"/>
    </row>
    <row r="4751" spans="1:15" s="2" customFormat="1" ht="13.2" x14ac:dyDescent="0.2">
      <c r="A4751" s="3"/>
      <c r="B4751" s="3"/>
      <c r="C4751" s="3"/>
      <c r="D4751" s="18"/>
      <c r="E4751" s="3"/>
      <c r="F4751" s="3"/>
      <c r="G4751" s="3"/>
      <c r="H4751" s="3"/>
      <c r="I4751" s="3"/>
      <c r="J4751" s="3"/>
      <c r="K4751" s="3"/>
      <c r="L4751" s="12"/>
      <c r="M4751" s="7"/>
      <c r="N4751" s="6"/>
      <c r="O4751" s="9"/>
    </row>
    <row r="4752" spans="1:15" s="2" customFormat="1" ht="13.2" x14ac:dyDescent="0.2">
      <c r="A4752" s="3"/>
      <c r="B4752" s="3"/>
      <c r="C4752" s="3"/>
      <c r="D4752" s="18"/>
      <c r="E4752" s="3"/>
      <c r="F4752" s="3"/>
      <c r="G4752" s="3"/>
      <c r="H4752" s="3"/>
      <c r="I4752" s="3"/>
      <c r="J4752" s="3"/>
      <c r="K4752" s="3"/>
      <c r="L4752" s="12"/>
      <c r="M4752" s="7"/>
      <c r="N4752" s="6"/>
      <c r="O4752" s="9"/>
    </row>
    <row r="4753" spans="1:15" s="2" customFormat="1" ht="13.2" x14ac:dyDescent="0.2">
      <c r="A4753" s="3"/>
      <c r="B4753" s="3"/>
      <c r="C4753" s="3"/>
      <c r="D4753" s="18"/>
      <c r="E4753" s="3"/>
      <c r="F4753" s="3"/>
      <c r="G4753" s="3"/>
      <c r="H4753" s="3"/>
      <c r="I4753" s="3"/>
      <c r="J4753" s="3"/>
      <c r="K4753" s="3"/>
      <c r="L4753" s="12"/>
      <c r="M4753" s="7"/>
      <c r="N4753" s="6"/>
      <c r="O4753" s="9"/>
    </row>
    <row r="4754" spans="1:15" s="2" customFormat="1" ht="13.2" x14ac:dyDescent="0.2">
      <c r="A4754" s="3"/>
      <c r="B4754" s="3"/>
      <c r="C4754" s="3"/>
      <c r="D4754" s="18"/>
      <c r="E4754" s="3"/>
      <c r="F4754" s="3"/>
      <c r="G4754" s="3"/>
      <c r="H4754" s="3"/>
      <c r="I4754" s="3"/>
      <c r="J4754" s="3"/>
      <c r="K4754" s="3"/>
      <c r="L4754" s="12"/>
      <c r="M4754" s="7"/>
      <c r="N4754" s="6"/>
      <c r="O4754" s="9"/>
    </row>
    <row r="4755" spans="1:15" s="2" customFormat="1" ht="13.2" x14ac:dyDescent="0.2">
      <c r="A4755" s="3"/>
      <c r="B4755" s="3"/>
      <c r="C4755" s="3"/>
      <c r="D4755" s="18"/>
      <c r="E4755" s="3"/>
      <c r="F4755" s="3"/>
      <c r="G4755" s="3"/>
      <c r="H4755" s="3"/>
      <c r="I4755" s="3"/>
      <c r="J4755" s="3"/>
      <c r="K4755" s="3"/>
      <c r="L4755" s="12"/>
      <c r="M4755" s="7"/>
      <c r="N4755" s="6"/>
      <c r="O4755" s="9"/>
    </row>
    <row r="4756" spans="1:15" s="2" customFormat="1" ht="13.2" x14ac:dyDescent="0.2">
      <c r="A4756" s="3"/>
      <c r="B4756" s="3"/>
      <c r="C4756" s="3"/>
      <c r="D4756" s="18"/>
      <c r="E4756" s="3"/>
      <c r="F4756" s="3"/>
      <c r="G4756" s="3"/>
      <c r="H4756" s="3"/>
      <c r="I4756" s="3"/>
      <c r="J4756" s="3"/>
      <c r="K4756" s="3"/>
      <c r="L4756" s="12"/>
      <c r="M4756" s="7"/>
      <c r="N4756" s="6"/>
      <c r="O4756" s="9"/>
    </row>
    <row r="4757" spans="1:15" s="2" customFormat="1" ht="13.2" x14ac:dyDescent="0.2">
      <c r="A4757" s="3"/>
      <c r="B4757" s="3"/>
      <c r="C4757" s="3"/>
      <c r="D4757" s="18"/>
      <c r="E4757" s="3"/>
      <c r="F4757" s="3"/>
      <c r="G4757" s="3"/>
      <c r="H4757" s="3"/>
      <c r="I4757" s="3"/>
      <c r="J4757" s="3"/>
      <c r="K4757" s="3"/>
      <c r="L4757" s="12"/>
      <c r="M4757" s="7"/>
      <c r="N4757" s="6"/>
      <c r="O4757" s="9"/>
    </row>
    <row r="4758" spans="1:15" s="2" customFormat="1" ht="13.2" x14ac:dyDescent="0.2">
      <c r="A4758" s="3"/>
      <c r="B4758" s="3"/>
      <c r="C4758" s="3"/>
      <c r="D4758" s="18"/>
      <c r="E4758" s="3"/>
      <c r="F4758" s="3"/>
      <c r="G4758" s="3"/>
      <c r="H4758" s="3"/>
      <c r="I4758" s="3"/>
      <c r="J4758" s="3"/>
      <c r="K4758" s="3"/>
      <c r="L4758" s="12"/>
      <c r="M4758" s="7"/>
      <c r="N4758" s="6"/>
      <c r="O4758" s="9"/>
    </row>
    <row r="4759" spans="1:15" s="2" customFormat="1" ht="13.2" x14ac:dyDescent="0.2">
      <c r="A4759" s="3"/>
      <c r="B4759" s="3"/>
      <c r="C4759" s="3"/>
      <c r="D4759" s="18"/>
      <c r="E4759" s="3"/>
      <c r="F4759" s="3"/>
      <c r="G4759" s="3"/>
      <c r="H4759" s="3"/>
      <c r="I4759" s="3"/>
      <c r="J4759" s="3"/>
      <c r="K4759" s="3"/>
      <c r="L4759" s="12"/>
      <c r="M4759" s="7"/>
      <c r="N4759" s="6"/>
      <c r="O4759" s="9"/>
    </row>
    <row r="4760" spans="1:15" s="2" customFormat="1" ht="13.2" x14ac:dyDescent="0.2">
      <c r="A4760" s="3"/>
      <c r="B4760" s="3"/>
      <c r="C4760" s="3"/>
      <c r="D4760" s="18"/>
      <c r="E4760" s="3"/>
      <c r="F4760" s="3"/>
      <c r="G4760" s="3"/>
      <c r="H4760" s="3"/>
      <c r="I4760" s="3"/>
      <c r="J4760" s="3"/>
      <c r="K4760" s="3"/>
      <c r="L4760" s="12"/>
      <c r="M4760" s="7"/>
      <c r="N4760" s="6"/>
      <c r="O4760" s="9"/>
    </row>
    <row r="4761" spans="1:15" s="2" customFormat="1" ht="13.2" x14ac:dyDescent="0.2">
      <c r="A4761" s="3"/>
      <c r="B4761" s="3"/>
      <c r="C4761" s="3"/>
      <c r="D4761" s="18"/>
      <c r="E4761" s="3"/>
      <c r="F4761" s="3"/>
      <c r="G4761" s="3"/>
      <c r="H4761" s="3"/>
      <c r="I4761" s="3"/>
      <c r="J4761" s="3"/>
      <c r="K4761" s="3"/>
      <c r="L4761" s="12"/>
      <c r="M4761" s="7"/>
      <c r="N4761" s="6"/>
      <c r="O4761" s="9"/>
    </row>
    <row r="4762" spans="1:15" s="2" customFormat="1" ht="13.2" x14ac:dyDescent="0.2">
      <c r="A4762" s="3"/>
      <c r="B4762" s="3"/>
      <c r="C4762" s="3"/>
      <c r="D4762" s="18"/>
      <c r="E4762" s="3"/>
      <c r="F4762" s="3"/>
      <c r="G4762" s="3"/>
      <c r="H4762" s="3"/>
      <c r="I4762" s="3"/>
      <c r="J4762" s="3"/>
      <c r="K4762" s="3"/>
      <c r="L4762" s="12"/>
      <c r="M4762" s="7"/>
      <c r="N4762" s="6"/>
      <c r="O4762" s="9"/>
    </row>
    <row r="4763" spans="1:15" s="2" customFormat="1" ht="13.2" x14ac:dyDescent="0.2">
      <c r="A4763" s="3"/>
      <c r="B4763" s="3"/>
      <c r="C4763" s="3"/>
      <c r="D4763" s="18"/>
      <c r="E4763" s="3"/>
      <c r="F4763" s="3"/>
      <c r="G4763" s="3"/>
      <c r="H4763" s="3"/>
      <c r="I4763" s="3"/>
      <c r="J4763" s="3"/>
      <c r="K4763" s="3"/>
      <c r="L4763" s="12"/>
      <c r="M4763" s="7"/>
      <c r="N4763" s="6"/>
      <c r="O4763" s="9"/>
    </row>
    <row r="4764" spans="1:15" s="2" customFormat="1" ht="13.2" x14ac:dyDescent="0.2">
      <c r="A4764" s="3"/>
      <c r="B4764" s="3"/>
      <c r="C4764" s="3"/>
      <c r="D4764" s="18"/>
      <c r="E4764" s="3"/>
      <c r="F4764" s="3"/>
      <c r="G4764" s="3"/>
      <c r="H4764" s="3"/>
      <c r="I4764" s="3"/>
      <c r="J4764" s="3"/>
      <c r="K4764" s="3"/>
      <c r="L4764" s="12"/>
      <c r="M4764" s="7"/>
      <c r="N4764" s="6"/>
      <c r="O4764" s="9"/>
    </row>
    <row r="4765" spans="1:15" s="2" customFormat="1" ht="13.2" x14ac:dyDescent="0.2">
      <c r="A4765" s="3"/>
      <c r="B4765" s="3"/>
      <c r="C4765" s="3"/>
      <c r="D4765" s="18"/>
      <c r="E4765" s="3"/>
      <c r="F4765" s="3"/>
      <c r="G4765" s="3"/>
      <c r="H4765" s="3"/>
      <c r="I4765" s="3"/>
      <c r="J4765" s="3"/>
      <c r="K4765" s="3"/>
      <c r="L4765" s="12"/>
      <c r="M4765" s="7"/>
      <c r="N4765" s="6"/>
      <c r="O4765" s="9"/>
    </row>
    <row r="4766" spans="1:15" s="2" customFormat="1" ht="13.2" x14ac:dyDescent="0.2">
      <c r="A4766" s="3"/>
      <c r="B4766" s="3"/>
      <c r="C4766" s="3"/>
      <c r="D4766" s="18"/>
      <c r="E4766" s="3"/>
      <c r="F4766" s="3"/>
      <c r="G4766" s="3"/>
      <c r="H4766" s="3"/>
      <c r="I4766" s="3"/>
      <c r="J4766" s="3"/>
      <c r="K4766" s="3"/>
      <c r="L4766" s="12"/>
      <c r="M4766" s="7"/>
      <c r="N4766" s="6"/>
      <c r="O4766" s="9"/>
    </row>
    <row r="4767" spans="1:15" s="2" customFormat="1" ht="13.2" x14ac:dyDescent="0.2">
      <c r="A4767" s="3"/>
      <c r="B4767" s="3"/>
      <c r="C4767" s="3"/>
      <c r="D4767" s="18"/>
      <c r="E4767" s="3"/>
      <c r="F4767" s="3"/>
      <c r="G4767" s="3"/>
      <c r="H4767" s="3"/>
      <c r="I4767" s="3"/>
      <c r="J4767" s="3"/>
      <c r="K4767" s="3"/>
      <c r="L4767" s="12"/>
      <c r="M4767" s="7"/>
      <c r="N4767" s="6"/>
      <c r="O4767" s="9"/>
    </row>
    <row r="4768" spans="1:15" s="2" customFormat="1" ht="13.2" x14ac:dyDescent="0.2">
      <c r="A4768" s="3"/>
      <c r="B4768" s="3"/>
      <c r="C4768" s="3"/>
      <c r="D4768" s="18"/>
      <c r="E4768" s="3"/>
      <c r="F4768" s="3"/>
      <c r="G4768" s="3"/>
      <c r="H4768" s="3"/>
      <c r="I4768" s="3"/>
      <c r="J4768" s="3"/>
      <c r="K4768" s="3"/>
      <c r="L4768" s="12"/>
      <c r="M4768" s="7"/>
      <c r="N4768" s="6"/>
      <c r="O4768" s="9"/>
    </row>
    <row r="4769" spans="1:15" s="2" customFormat="1" ht="13.2" x14ac:dyDescent="0.2">
      <c r="A4769" s="3"/>
      <c r="B4769" s="3"/>
      <c r="C4769" s="3"/>
      <c r="D4769" s="18"/>
      <c r="E4769" s="3"/>
      <c r="F4769" s="3"/>
      <c r="G4769" s="3"/>
      <c r="H4769" s="3"/>
      <c r="I4769" s="3"/>
      <c r="J4769" s="3"/>
      <c r="K4769" s="3"/>
      <c r="L4769" s="12"/>
      <c r="M4769" s="7"/>
      <c r="N4769" s="6"/>
      <c r="O4769" s="9"/>
    </row>
    <row r="4770" spans="1:15" s="2" customFormat="1" ht="13.2" x14ac:dyDescent="0.2">
      <c r="A4770" s="3"/>
      <c r="B4770" s="3"/>
      <c r="C4770" s="3"/>
      <c r="D4770" s="18"/>
      <c r="E4770" s="3"/>
      <c r="F4770" s="3"/>
      <c r="G4770" s="3"/>
      <c r="H4770" s="3"/>
      <c r="I4770" s="3"/>
      <c r="J4770" s="3"/>
      <c r="K4770" s="3"/>
      <c r="L4770" s="12"/>
      <c r="M4770" s="7"/>
      <c r="N4770" s="6"/>
      <c r="O4770" s="9"/>
    </row>
    <row r="4771" spans="1:15" s="2" customFormat="1" ht="13.2" x14ac:dyDescent="0.2">
      <c r="A4771" s="3"/>
      <c r="B4771" s="3"/>
      <c r="C4771" s="3"/>
      <c r="D4771" s="18"/>
      <c r="E4771" s="3"/>
      <c r="F4771" s="3"/>
      <c r="G4771" s="3"/>
      <c r="H4771" s="3"/>
      <c r="I4771" s="3"/>
      <c r="J4771" s="3"/>
      <c r="K4771" s="3"/>
      <c r="L4771" s="12"/>
      <c r="M4771" s="7"/>
      <c r="N4771" s="6"/>
      <c r="O4771" s="9"/>
    </row>
    <row r="4772" spans="1:15" s="2" customFormat="1" ht="13.2" x14ac:dyDescent="0.2">
      <c r="A4772" s="3"/>
      <c r="B4772" s="3"/>
      <c r="C4772" s="3"/>
      <c r="D4772" s="18"/>
      <c r="E4772" s="3"/>
      <c r="F4772" s="3"/>
      <c r="G4772" s="3"/>
      <c r="H4772" s="3"/>
      <c r="I4772" s="3"/>
      <c r="J4772" s="3"/>
      <c r="K4772" s="3"/>
      <c r="L4772" s="12"/>
      <c r="M4772" s="7"/>
      <c r="N4772" s="6"/>
      <c r="O4772" s="9"/>
    </row>
    <row r="4773" spans="1:15" s="2" customFormat="1" ht="13.2" x14ac:dyDescent="0.2">
      <c r="A4773" s="3"/>
      <c r="B4773" s="3"/>
      <c r="C4773" s="3"/>
      <c r="D4773" s="18"/>
      <c r="E4773" s="3"/>
      <c r="F4773" s="3"/>
      <c r="G4773" s="3"/>
      <c r="H4773" s="3"/>
      <c r="I4773" s="3"/>
      <c r="J4773" s="3"/>
      <c r="K4773" s="3"/>
      <c r="L4773" s="12"/>
      <c r="M4773" s="7"/>
      <c r="N4773" s="6"/>
      <c r="O4773" s="9"/>
    </row>
    <row r="4774" spans="1:15" s="2" customFormat="1" ht="13.2" x14ac:dyDescent="0.2">
      <c r="A4774" s="3"/>
      <c r="B4774" s="3"/>
      <c r="C4774" s="3"/>
      <c r="D4774" s="18"/>
      <c r="E4774" s="3"/>
      <c r="F4774" s="3"/>
      <c r="G4774" s="3"/>
      <c r="H4774" s="3"/>
      <c r="I4774" s="3"/>
      <c r="J4774" s="3"/>
      <c r="K4774" s="3"/>
      <c r="L4774" s="12"/>
      <c r="M4774" s="7"/>
      <c r="N4774" s="6"/>
      <c r="O4774" s="9"/>
    </row>
    <row r="4775" spans="1:15" s="2" customFormat="1" ht="13.2" x14ac:dyDescent="0.2">
      <c r="A4775" s="3"/>
      <c r="B4775" s="3"/>
      <c r="C4775" s="3"/>
      <c r="D4775" s="18"/>
      <c r="E4775" s="3"/>
      <c r="F4775" s="3"/>
      <c r="G4775" s="3"/>
      <c r="H4775" s="3"/>
      <c r="I4775" s="3"/>
      <c r="J4775" s="3"/>
      <c r="K4775" s="3"/>
      <c r="L4775" s="12"/>
      <c r="M4775" s="7"/>
      <c r="N4775" s="6"/>
      <c r="O4775" s="9"/>
    </row>
    <row r="4776" spans="1:15" s="2" customFormat="1" ht="13.2" x14ac:dyDescent="0.2">
      <c r="A4776" s="3"/>
      <c r="B4776" s="3"/>
      <c r="C4776" s="3"/>
      <c r="D4776" s="18"/>
      <c r="E4776" s="3"/>
      <c r="F4776" s="3"/>
      <c r="G4776" s="3"/>
      <c r="H4776" s="3"/>
      <c r="I4776" s="3"/>
      <c r="J4776" s="3"/>
      <c r="K4776" s="3"/>
      <c r="L4776" s="12"/>
      <c r="M4776" s="7"/>
      <c r="N4776" s="6"/>
      <c r="O4776" s="9"/>
    </row>
    <row r="4777" spans="1:15" s="2" customFormat="1" ht="13.2" x14ac:dyDescent="0.2">
      <c r="A4777" s="3"/>
      <c r="B4777" s="3"/>
      <c r="C4777" s="3"/>
      <c r="D4777" s="18"/>
      <c r="E4777" s="3"/>
      <c r="F4777" s="3"/>
      <c r="G4777" s="3"/>
      <c r="H4777" s="3"/>
      <c r="I4777" s="3"/>
      <c r="J4777" s="3"/>
      <c r="K4777" s="3"/>
      <c r="L4777" s="12"/>
      <c r="M4777" s="7"/>
      <c r="N4777" s="6"/>
      <c r="O4777" s="9"/>
    </row>
    <row r="4778" spans="1:15" s="2" customFormat="1" ht="13.2" x14ac:dyDescent="0.2">
      <c r="A4778" s="3"/>
      <c r="B4778" s="3"/>
      <c r="C4778" s="3"/>
      <c r="D4778" s="18"/>
      <c r="E4778" s="3"/>
      <c r="F4778" s="3"/>
      <c r="G4778" s="3"/>
      <c r="H4778" s="3"/>
      <c r="I4778" s="3"/>
      <c r="J4778" s="3"/>
      <c r="K4778" s="3"/>
      <c r="L4778" s="12"/>
      <c r="M4778" s="7"/>
      <c r="N4778" s="6"/>
      <c r="O4778" s="9"/>
    </row>
    <row r="4779" spans="1:15" s="2" customFormat="1" ht="13.2" x14ac:dyDescent="0.2">
      <c r="A4779" s="3"/>
      <c r="B4779" s="3"/>
      <c r="C4779" s="3"/>
      <c r="D4779" s="18"/>
      <c r="E4779" s="3"/>
      <c r="F4779" s="3"/>
      <c r="G4779" s="3"/>
      <c r="H4779" s="3"/>
      <c r="I4779" s="3"/>
      <c r="J4779" s="3"/>
      <c r="K4779" s="3"/>
      <c r="L4779" s="12"/>
      <c r="M4779" s="7"/>
      <c r="N4779" s="6"/>
      <c r="O4779" s="9"/>
    </row>
    <row r="4780" spans="1:15" s="2" customFormat="1" ht="13.2" x14ac:dyDescent="0.2">
      <c r="A4780" s="3"/>
      <c r="B4780" s="3"/>
      <c r="C4780" s="3"/>
      <c r="D4780" s="18"/>
      <c r="E4780" s="3"/>
      <c r="F4780" s="3"/>
      <c r="G4780" s="3"/>
      <c r="H4780" s="3"/>
      <c r="I4780" s="3"/>
      <c r="J4780" s="3"/>
      <c r="K4780" s="3"/>
      <c r="L4780" s="12"/>
      <c r="M4780" s="7"/>
      <c r="N4780" s="6"/>
      <c r="O4780" s="9"/>
    </row>
    <row r="4781" spans="1:15" s="2" customFormat="1" ht="13.2" x14ac:dyDescent="0.2">
      <c r="A4781" s="3"/>
      <c r="B4781" s="3"/>
      <c r="C4781" s="3"/>
      <c r="D4781" s="18"/>
      <c r="E4781" s="3"/>
      <c r="F4781" s="3"/>
      <c r="G4781" s="3"/>
      <c r="H4781" s="3"/>
      <c r="I4781" s="3"/>
      <c r="J4781" s="3"/>
      <c r="K4781" s="3"/>
      <c r="L4781" s="12"/>
      <c r="M4781" s="7"/>
      <c r="N4781" s="6"/>
      <c r="O4781" s="9"/>
    </row>
    <row r="4782" spans="1:15" s="2" customFormat="1" ht="13.2" x14ac:dyDescent="0.2">
      <c r="A4782" s="3"/>
      <c r="B4782" s="3"/>
      <c r="C4782" s="3"/>
      <c r="D4782" s="18"/>
      <c r="E4782" s="3"/>
      <c r="F4782" s="3"/>
      <c r="G4782" s="3"/>
      <c r="H4782" s="3"/>
      <c r="I4782" s="3"/>
      <c r="J4782" s="3"/>
      <c r="K4782" s="3"/>
      <c r="L4782" s="12"/>
      <c r="M4782" s="7"/>
      <c r="N4782" s="6"/>
      <c r="O4782" s="9"/>
    </row>
    <row r="4783" spans="1:15" s="2" customFormat="1" ht="13.2" x14ac:dyDescent="0.2">
      <c r="A4783" s="3"/>
      <c r="B4783" s="3"/>
      <c r="C4783" s="3"/>
      <c r="D4783" s="18"/>
      <c r="E4783" s="3"/>
      <c r="F4783" s="3"/>
      <c r="G4783" s="3"/>
      <c r="H4783" s="3"/>
      <c r="I4783" s="3"/>
      <c r="J4783" s="3"/>
      <c r="K4783" s="3"/>
      <c r="L4783" s="12"/>
      <c r="M4783" s="7"/>
      <c r="N4783" s="6"/>
      <c r="O4783" s="9"/>
    </row>
    <row r="4784" spans="1:15" s="2" customFormat="1" ht="13.2" x14ac:dyDescent="0.2">
      <c r="A4784" s="3"/>
      <c r="B4784" s="3"/>
      <c r="C4784" s="3"/>
      <c r="D4784" s="18"/>
      <c r="E4784" s="3"/>
      <c r="F4784" s="3"/>
      <c r="G4784" s="3"/>
      <c r="H4784" s="3"/>
      <c r="I4784" s="3"/>
      <c r="J4784" s="3"/>
      <c r="K4784" s="3"/>
      <c r="L4784" s="12"/>
      <c r="M4784" s="7"/>
      <c r="N4784" s="6"/>
      <c r="O4784" s="9"/>
    </row>
    <row r="4785" spans="1:15" s="2" customFormat="1" ht="13.2" x14ac:dyDescent="0.2">
      <c r="A4785" s="3"/>
      <c r="B4785" s="3"/>
      <c r="C4785" s="3"/>
      <c r="D4785" s="18"/>
      <c r="E4785" s="3"/>
      <c r="F4785" s="3"/>
      <c r="G4785" s="3"/>
      <c r="H4785" s="3"/>
      <c r="I4785" s="3"/>
      <c r="J4785" s="3"/>
      <c r="K4785" s="3"/>
      <c r="L4785" s="12"/>
      <c r="M4785" s="7"/>
      <c r="N4785" s="6"/>
      <c r="O4785" s="9"/>
    </row>
    <row r="4786" spans="1:15" s="2" customFormat="1" ht="13.2" x14ac:dyDescent="0.2">
      <c r="A4786" s="3"/>
      <c r="B4786" s="3"/>
      <c r="C4786" s="3"/>
      <c r="D4786" s="18"/>
      <c r="E4786" s="3"/>
      <c r="F4786" s="3"/>
      <c r="G4786" s="3"/>
      <c r="H4786" s="3"/>
      <c r="I4786" s="3"/>
      <c r="J4786" s="3"/>
      <c r="K4786" s="3"/>
      <c r="L4786" s="12"/>
      <c r="M4786" s="7"/>
      <c r="N4786" s="6"/>
      <c r="O4786" s="9"/>
    </row>
    <row r="4787" spans="1:15" s="2" customFormat="1" ht="13.2" x14ac:dyDescent="0.2">
      <c r="A4787" s="3"/>
      <c r="B4787" s="3"/>
      <c r="C4787" s="3"/>
      <c r="D4787" s="18"/>
      <c r="E4787" s="3"/>
      <c r="F4787" s="3"/>
      <c r="G4787" s="3"/>
      <c r="H4787" s="3"/>
      <c r="I4787" s="3"/>
      <c r="J4787" s="3"/>
      <c r="K4787" s="3"/>
      <c r="L4787" s="12"/>
      <c r="M4787" s="7"/>
      <c r="N4787" s="6"/>
      <c r="O4787" s="9"/>
    </row>
    <row r="4788" spans="1:15" s="2" customFormat="1" ht="13.2" x14ac:dyDescent="0.2">
      <c r="A4788" s="3"/>
      <c r="B4788" s="3"/>
      <c r="C4788" s="3"/>
      <c r="D4788" s="18"/>
      <c r="E4788" s="3"/>
      <c r="F4788" s="3"/>
      <c r="G4788" s="3"/>
      <c r="H4788" s="3"/>
      <c r="I4788" s="3"/>
      <c r="J4788" s="3"/>
      <c r="K4788" s="3"/>
      <c r="L4788" s="12"/>
      <c r="M4788" s="7"/>
      <c r="N4788" s="6"/>
      <c r="O4788" s="9"/>
    </row>
    <row r="4789" spans="1:15" s="2" customFormat="1" ht="13.2" x14ac:dyDescent="0.2">
      <c r="A4789" s="3"/>
      <c r="B4789" s="3"/>
      <c r="C4789" s="3"/>
      <c r="D4789" s="18"/>
      <c r="E4789" s="3"/>
      <c r="F4789" s="3"/>
      <c r="G4789" s="3"/>
      <c r="H4789" s="3"/>
      <c r="I4789" s="3"/>
      <c r="J4789" s="3"/>
      <c r="K4789" s="3"/>
      <c r="L4789" s="12"/>
      <c r="M4789" s="7"/>
      <c r="N4789" s="6"/>
      <c r="O4789" s="9"/>
    </row>
    <row r="4790" spans="1:15" s="2" customFormat="1" ht="13.2" x14ac:dyDescent="0.2">
      <c r="A4790" s="3"/>
      <c r="B4790" s="3"/>
      <c r="C4790" s="3"/>
      <c r="D4790" s="18"/>
      <c r="E4790" s="3"/>
      <c r="F4790" s="3"/>
      <c r="G4790" s="3"/>
      <c r="H4790" s="3"/>
      <c r="I4790" s="3"/>
      <c r="J4790" s="3"/>
      <c r="K4790" s="3"/>
      <c r="L4790" s="12"/>
      <c r="M4790" s="7"/>
      <c r="N4790" s="6"/>
      <c r="O4790" s="9"/>
    </row>
    <row r="4791" spans="1:15" s="2" customFormat="1" ht="13.2" x14ac:dyDescent="0.2">
      <c r="A4791" s="3"/>
      <c r="B4791" s="3"/>
      <c r="C4791" s="3"/>
      <c r="D4791" s="18"/>
      <c r="E4791" s="3"/>
      <c r="F4791" s="3"/>
      <c r="G4791" s="3"/>
      <c r="H4791" s="3"/>
      <c r="I4791" s="3"/>
      <c r="J4791" s="3"/>
      <c r="K4791" s="3"/>
      <c r="L4791" s="12"/>
      <c r="M4791" s="7"/>
      <c r="N4791" s="6"/>
      <c r="O4791" s="9"/>
    </row>
    <row r="4792" spans="1:15" s="2" customFormat="1" ht="13.2" x14ac:dyDescent="0.2">
      <c r="A4792" s="3"/>
      <c r="B4792" s="3"/>
      <c r="C4792" s="3"/>
      <c r="D4792" s="18"/>
      <c r="E4792" s="3"/>
      <c r="F4792" s="3"/>
      <c r="G4792" s="3"/>
      <c r="H4792" s="3"/>
      <c r="I4792" s="3"/>
      <c r="J4792" s="3"/>
      <c r="K4792" s="3"/>
      <c r="L4792" s="12"/>
      <c r="M4792" s="7"/>
      <c r="N4792" s="6"/>
      <c r="O4792" s="9"/>
    </row>
    <row r="4793" spans="1:15" s="2" customFormat="1" ht="13.2" x14ac:dyDescent="0.2">
      <c r="A4793" s="3"/>
      <c r="B4793" s="3"/>
      <c r="C4793" s="3"/>
      <c r="D4793" s="18"/>
      <c r="E4793" s="3"/>
      <c r="F4793" s="3"/>
      <c r="G4793" s="3"/>
      <c r="H4793" s="3"/>
      <c r="I4793" s="3"/>
      <c r="J4793" s="3"/>
      <c r="K4793" s="3"/>
      <c r="L4793" s="12"/>
      <c r="M4793" s="7"/>
      <c r="N4793" s="6"/>
      <c r="O4793" s="9"/>
    </row>
    <row r="4794" spans="1:15" s="2" customFormat="1" ht="13.2" x14ac:dyDescent="0.2">
      <c r="A4794" s="3"/>
      <c r="B4794" s="3"/>
      <c r="C4794" s="3"/>
      <c r="D4794" s="18"/>
      <c r="E4794" s="3"/>
      <c r="F4794" s="3"/>
      <c r="G4794" s="3"/>
      <c r="H4794" s="3"/>
      <c r="I4794" s="3"/>
      <c r="J4794" s="3"/>
      <c r="K4794" s="3"/>
      <c r="L4794" s="12"/>
      <c r="M4794" s="7"/>
      <c r="N4794" s="6"/>
      <c r="O4794" s="9"/>
    </row>
    <row r="4795" spans="1:15" s="2" customFormat="1" ht="13.2" x14ac:dyDescent="0.2">
      <c r="A4795" s="3"/>
      <c r="B4795" s="3"/>
      <c r="C4795" s="3"/>
      <c r="D4795" s="18"/>
      <c r="E4795" s="3"/>
      <c r="F4795" s="3"/>
      <c r="G4795" s="3"/>
      <c r="H4795" s="3"/>
      <c r="I4795" s="3"/>
      <c r="J4795" s="3"/>
      <c r="K4795" s="3"/>
      <c r="L4795" s="12"/>
      <c r="M4795" s="7"/>
      <c r="N4795" s="6"/>
      <c r="O4795" s="9"/>
    </row>
    <row r="4796" spans="1:15" s="2" customFormat="1" ht="13.2" x14ac:dyDescent="0.2">
      <c r="A4796" s="3"/>
      <c r="B4796" s="3"/>
      <c r="C4796" s="3"/>
      <c r="D4796" s="18"/>
      <c r="E4796" s="3"/>
      <c r="F4796" s="3"/>
      <c r="G4796" s="3"/>
      <c r="H4796" s="3"/>
      <c r="I4796" s="3"/>
      <c r="J4796" s="3"/>
      <c r="K4796" s="3"/>
      <c r="L4796" s="12"/>
      <c r="M4796" s="7"/>
      <c r="N4796" s="6"/>
      <c r="O4796" s="9"/>
    </row>
    <row r="4797" spans="1:15" s="2" customFormat="1" ht="13.2" x14ac:dyDescent="0.2">
      <c r="A4797" s="3"/>
      <c r="B4797" s="3"/>
      <c r="C4797" s="3"/>
      <c r="D4797" s="18"/>
      <c r="E4797" s="3"/>
      <c r="F4797" s="3"/>
      <c r="G4797" s="3"/>
      <c r="H4797" s="3"/>
      <c r="I4797" s="3"/>
      <c r="J4797" s="3"/>
      <c r="K4797" s="3"/>
      <c r="L4797" s="12"/>
      <c r="M4797" s="7"/>
      <c r="N4797" s="6"/>
      <c r="O4797" s="9"/>
    </row>
    <row r="4798" spans="1:15" s="2" customFormat="1" ht="13.2" x14ac:dyDescent="0.2">
      <c r="A4798" s="3"/>
      <c r="B4798" s="3"/>
      <c r="C4798" s="3"/>
      <c r="D4798" s="18"/>
      <c r="E4798" s="3"/>
      <c r="F4798" s="3"/>
      <c r="G4798" s="3"/>
      <c r="H4798" s="3"/>
      <c r="I4798" s="3"/>
      <c r="J4798" s="3"/>
      <c r="K4798" s="3"/>
      <c r="L4798" s="12"/>
      <c r="M4798" s="7"/>
      <c r="N4798" s="6"/>
      <c r="O4798" s="9"/>
    </row>
    <row r="4799" spans="1:15" s="2" customFormat="1" ht="13.2" x14ac:dyDescent="0.2">
      <c r="A4799" s="3"/>
      <c r="B4799" s="3"/>
      <c r="C4799" s="3"/>
      <c r="D4799" s="18"/>
      <c r="E4799" s="3"/>
      <c r="F4799" s="3"/>
      <c r="G4799" s="3"/>
      <c r="H4799" s="3"/>
      <c r="I4799" s="3"/>
      <c r="J4799" s="3"/>
      <c r="K4799" s="3"/>
      <c r="L4799" s="12"/>
      <c r="M4799" s="7"/>
      <c r="N4799" s="6"/>
      <c r="O4799" s="9"/>
    </row>
    <row r="4800" spans="1:15" s="2" customFormat="1" ht="13.2" x14ac:dyDescent="0.2">
      <c r="A4800" s="3"/>
      <c r="B4800" s="3"/>
      <c r="C4800" s="3"/>
      <c r="D4800" s="18"/>
      <c r="E4800" s="3"/>
      <c r="F4800" s="3"/>
      <c r="G4800" s="3"/>
      <c r="H4800" s="3"/>
      <c r="I4800" s="3"/>
      <c r="J4800" s="3"/>
      <c r="K4800" s="3"/>
      <c r="L4800" s="12"/>
      <c r="M4800" s="7"/>
      <c r="N4800" s="6"/>
      <c r="O4800" s="9"/>
    </row>
    <row r="4801" spans="1:15" s="2" customFormat="1" ht="13.2" x14ac:dyDescent="0.2">
      <c r="A4801" s="3"/>
      <c r="B4801" s="3"/>
      <c r="C4801" s="3"/>
      <c r="D4801" s="18"/>
      <c r="E4801" s="3"/>
      <c r="F4801" s="3"/>
      <c r="G4801" s="3"/>
      <c r="H4801" s="3"/>
      <c r="I4801" s="3"/>
      <c r="J4801" s="3"/>
      <c r="K4801" s="3"/>
      <c r="L4801" s="12"/>
      <c r="M4801" s="7"/>
      <c r="N4801" s="6"/>
      <c r="O4801" s="9"/>
    </row>
    <row r="4802" spans="1:15" s="2" customFormat="1" ht="13.2" x14ac:dyDescent="0.2">
      <c r="A4802" s="3"/>
      <c r="B4802" s="3"/>
      <c r="C4802" s="3"/>
      <c r="D4802" s="18"/>
      <c r="E4802" s="3"/>
      <c r="F4802" s="3"/>
      <c r="G4802" s="3"/>
      <c r="H4802" s="3"/>
      <c r="I4802" s="3"/>
      <c r="J4802" s="3"/>
      <c r="K4802" s="3"/>
      <c r="L4802" s="12"/>
      <c r="M4802" s="7"/>
      <c r="N4802" s="6"/>
      <c r="O4802" s="9"/>
    </row>
    <row r="4803" spans="1:15" s="2" customFormat="1" ht="13.2" x14ac:dyDescent="0.2">
      <c r="A4803" s="3"/>
      <c r="B4803" s="3"/>
      <c r="C4803" s="3"/>
      <c r="D4803" s="18"/>
      <c r="E4803" s="3"/>
      <c r="F4803" s="3"/>
      <c r="G4803" s="3"/>
      <c r="H4803" s="3"/>
      <c r="I4803" s="3"/>
      <c r="J4803" s="3"/>
      <c r="K4803" s="3"/>
      <c r="L4803" s="12"/>
      <c r="M4803" s="7"/>
      <c r="N4803" s="6"/>
      <c r="O4803" s="9"/>
    </row>
    <row r="4804" spans="1:15" s="2" customFormat="1" ht="13.2" x14ac:dyDescent="0.2">
      <c r="A4804" s="3"/>
      <c r="B4804" s="3"/>
      <c r="C4804" s="3"/>
      <c r="D4804" s="18"/>
      <c r="E4804" s="3"/>
      <c r="F4804" s="3"/>
      <c r="G4804" s="3"/>
      <c r="H4804" s="3"/>
      <c r="I4804" s="3"/>
      <c r="J4804" s="3"/>
      <c r="K4804" s="3"/>
      <c r="L4804" s="12"/>
      <c r="M4804" s="7"/>
      <c r="N4804" s="6"/>
      <c r="O4804" s="9"/>
    </row>
    <row r="4805" spans="1:15" s="2" customFormat="1" ht="13.2" x14ac:dyDescent="0.2">
      <c r="A4805" s="3"/>
      <c r="B4805" s="3"/>
      <c r="C4805" s="3"/>
      <c r="D4805" s="18"/>
      <c r="E4805" s="3"/>
      <c r="F4805" s="3"/>
      <c r="G4805" s="3"/>
      <c r="H4805" s="3"/>
      <c r="I4805" s="3"/>
      <c r="J4805" s="3"/>
      <c r="K4805" s="3"/>
      <c r="L4805" s="12"/>
      <c r="M4805" s="7"/>
      <c r="N4805" s="6"/>
      <c r="O4805" s="9"/>
    </row>
    <row r="4806" spans="1:15" s="2" customFormat="1" ht="13.2" x14ac:dyDescent="0.2">
      <c r="A4806" s="3"/>
      <c r="B4806" s="3"/>
      <c r="C4806" s="3"/>
      <c r="D4806" s="18"/>
      <c r="E4806" s="3"/>
      <c r="F4806" s="3"/>
      <c r="G4806" s="3"/>
      <c r="H4806" s="3"/>
      <c r="I4806" s="3"/>
      <c r="J4806" s="3"/>
      <c r="K4806" s="3"/>
      <c r="L4806" s="12"/>
      <c r="M4806" s="7"/>
      <c r="N4806" s="6"/>
      <c r="O4806" s="9"/>
    </row>
    <row r="4807" spans="1:15" s="2" customFormat="1" ht="13.2" x14ac:dyDescent="0.2">
      <c r="A4807" s="3"/>
      <c r="B4807" s="3"/>
      <c r="C4807" s="3"/>
      <c r="D4807" s="18"/>
      <c r="E4807" s="3"/>
      <c r="F4807" s="3"/>
      <c r="G4807" s="3"/>
      <c r="H4807" s="3"/>
      <c r="I4807" s="3"/>
      <c r="J4807" s="3"/>
      <c r="K4807" s="3"/>
      <c r="L4807" s="12"/>
      <c r="M4807" s="7"/>
      <c r="N4807" s="6"/>
      <c r="O4807" s="9"/>
    </row>
    <row r="4808" spans="1:15" s="2" customFormat="1" ht="13.2" x14ac:dyDescent="0.2">
      <c r="A4808" s="3"/>
      <c r="B4808" s="3"/>
      <c r="C4808" s="3"/>
      <c r="D4808" s="18"/>
      <c r="E4808" s="3"/>
      <c r="F4808" s="3"/>
      <c r="G4808" s="3"/>
      <c r="H4808" s="3"/>
      <c r="I4808" s="3"/>
      <c r="J4808" s="3"/>
      <c r="K4808" s="3"/>
      <c r="L4808" s="12"/>
      <c r="M4808" s="7"/>
      <c r="N4808" s="6"/>
      <c r="O4808" s="9"/>
    </row>
    <row r="4809" spans="1:15" s="2" customFormat="1" ht="13.2" x14ac:dyDescent="0.2">
      <c r="A4809" s="3"/>
      <c r="B4809" s="3"/>
      <c r="C4809" s="3"/>
      <c r="D4809" s="18"/>
      <c r="E4809" s="3"/>
      <c r="F4809" s="3"/>
      <c r="G4809" s="3"/>
      <c r="H4809" s="3"/>
      <c r="I4809" s="3"/>
      <c r="J4809" s="3"/>
      <c r="K4809" s="3"/>
      <c r="L4809" s="12"/>
      <c r="M4809" s="7"/>
      <c r="N4809" s="6"/>
      <c r="O4809" s="9"/>
    </row>
    <row r="4810" spans="1:15" s="2" customFormat="1" ht="13.2" x14ac:dyDescent="0.2">
      <c r="A4810" s="3"/>
      <c r="B4810" s="3"/>
      <c r="C4810" s="3"/>
      <c r="D4810" s="18"/>
      <c r="E4810" s="3"/>
      <c r="F4810" s="3"/>
      <c r="G4810" s="3"/>
      <c r="H4810" s="3"/>
      <c r="I4810" s="3"/>
      <c r="J4810" s="3"/>
      <c r="K4810" s="3"/>
      <c r="L4810" s="12"/>
      <c r="M4810" s="7"/>
      <c r="N4810" s="6"/>
      <c r="O4810" s="9"/>
    </row>
    <row r="4811" spans="1:15" s="2" customFormat="1" ht="13.2" x14ac:dyDescent="0.2">
      <c r="A4811" s="3"/>
      <c r="B4811" s="3"/>
      <c r="C4811" s="3"/>
      <c r="D4811" s="18"/>
      <c r="E4811" s="3"/>
      <c r="F4811" s="3"/>
      <c r="G4811" s="3"/>
      <c r="H4811" s="3"/>
      <c r="I4811" s="3"/>
      <c r="J4811" s="3"/>
      <c r="K4811" s="3"/>
      <c r="L4811" s="12"/>
      <c r="M4811" s="7"/>
      <c r="N4811" s="6"/>
      <c r="O4811" s="9"/>
    </row>
    <row r="4812" spans="1:15" s="2" customFormat="1" ht="13.2" x14ac:dyDescent="0.2">
      <c r="A4812" s="3"/>
      <c r="B4812" s="3"/>
      <c r="C4812" s="3"/>
      <c r="D4812" s="18"/>
      <c r="E4812" s="3"/>
      <c r="F4812" s="3"/>
      <c r="G4812" s="3"/>
      <c r="H4812" s="3"/>
      <c r="I4812" s="3"/>
      <c r="J4812" s="3"/>
      <c r="K4812" s="3"/>
      <c r="L4812" s="12"/>
      <c r="M4812" s="7"/>
      <c r="N4812" s="6"/>
      <c r="O4812" s="9"/>
    </row>
    <row r="4813" spans="1:15" s="2" customFormat="1" ht="13.2" x14ac:dyDescent="0.2">
      <c r="A4813" s="3"/>
      <c r="B4813" s="3"/>
      <c r="C4813" s="3"/>
      <c r="D4813" s="18"/>
      <c r="E4813" s="3"/>
      <c r="F4813" s="3"/>
      <c r="G4813" s="3"/>
      <c r="H4813" s="3"/>
      <c r="I4813" s="3"/>
      <c r="J4813" s="3"/>
      <c r="K4813" s="3"/>
      <c r="L4813" s="12"/>
      <c r="M4813" s="7"/>
      <c r="N4813" s="6"/>
      <c r="O4813" s="9"/>
    </row>
    <row r="4814" spans="1:15" s="2" customFormat="1" ht="13.2" x14ac:dyDescent="0.2">
      <c r="A4814" s="3"/>
      <c r="B4814" s="3"/>
      <c r="C4814" s="3"/>
      <c r="D4814" s="18"/>
      <c r="E4814" s="3"/>
      <c r="F4814" s="3"/>
      <c r="G4814" s="3"/>
      <c r="H4814" s="3"/>
      <c r="I4814" s="3"/>
      <c r="J4814" s="3"/>
      <c r="K4814" s="3"/>
      <c r="L4814" s="12"/>
      <c r="M4814" s="7"/>
      <c r="N4814" s="6"/>
      <c r="O4814" s="9"/>
    </row>
    <row r="4815" spans="1:15" s="2" customFormat="1" ht="13.2" x14ac:dyDescent="0.2">
      <c r="A4815" s="3"/>
      <c r="B4815" s="3"/>
      <c r="C4815" s="3"/>
      <c r="D4815" s="18"/>
      <c r="E4815" s="3"/>
      <c r="F4815" s="3"/>
      <c r="G4815" s="3"/>
      <c r="H4815" s="3"/>
      <c r="I4815" s="3"/>
      <c r="J4815" s="3"/>
      <c r="K4815" s="3"/>
      <c r="L4815" s="12"/>
      <c r="M4815" s="7"/>
      <c r="N4815" s="6"/>
      <c r="O4815" s="9"/>
    </row>
    <row r="4816" spans="1:15" s="2" customFormat="1" ht="13.2" x14ac:dyDescent="0.2">
      <c r="A4816" s="3"/>
      <c r="B4816" s="3"/>
      <c r="C4816" s="3"/>
      <c r="D4816" s="18"/>
      <c r="E4816" s="3"/>
      <c r="F4816" s="3"/>
      <c r="G4816" s="3"/>
      <c r="H4816" s="3"/>
      <c r="I4816" s="3"/>
      <c r="J4816" s="3"/>
      <c r="K4816" s="3"/>
      <c r="L4816" s="12"/>
      <c r="M4816" s="7"/>
      <c r="N4816" s="6"/>
      <c r="O4816" s="9"/>
    </row>
    <row r="4817" spans="1:15" s="2" customFormat="1" ht="13.2" x14ac:dyDescent="0.2">
      <c r="A4817" s="3"/>
      <c r="B4817" s="3"/>
      <c r="C4817" s="3"/>
      <c r="D4817" s="18"/>
      <c r="E4817" s="3"/>
      <c r="F4817" s="3"/>
      <c r="G4817" s="3"/>
      <c r="H4817" s="3"/>
      <c r="I4817" s="3"/>
      <c r="J4817" s="3"/>
      <c r="K4817" s="3"/>
      <c r="L4817" s="12"/>
      <c r="M4817" s="7"/>
      <c r="N4817" s="6"/>
      <c r="O4817" s="9"/>
    </row>
    <row r="4818" spans="1:15" s="2" customFormat="1" ht="13.2" x14ac:dyDescent="0.2">
      <c r="A4818" s="3"/>
      <c r="B4818" s="3"/>
      <c r="C4818" s="3"/>
      <c r="D4818" s="18"/>
      <c r="E4818" s="3"/>
      <c r="F4818" s="3"/>
      <c r="G4818" s="3"/>
      <c r="H4818" s="3"/>
      <c r="I4818" s="3"/>
      <c r="J4818" s="3"/>
      <c r="K4818" s="3"/>
      <c r="L4818" s="12"/>
      <c r="M4818" s="7"/>
      <c r="N4818" s="6"/>
      <c r="O4818" s="9"/>
    </row>
    <row r="4819" spans="1:15" s="2" customFormat="1" ht="13.2" x14ac:dyDescent="0.2">
      <c r="A4819" s="3"/>
      <c r="B4819" s="3"/>
      <c r="C4819" s="3"/>
      <c r="D4819" s="18"/>
      <c r="E4819" s="3"/>
      <c r="F4819" s="3"/>
      <c r="G4819" s="3"/>
      <c r="H4819" s="3"/>
      <c r="I4819" s="3"/>
      <c r="J4819" s="3"/>
      <c r="K4819" s="3"/>
      <c r="L4819" s="12"/>
      <c r="M4819" s="7"/>
      <c r="N4819" s="6"/>
      <c r="O4819" s="9"/>
    </row>
    <row r="4820" spans="1:15" s="2" customFormat="1" ht="13.2" x14ac:dyDescent="0.2">
      <c r="A4820" s="3"/>
      <c r="B4820" s="3"/>
      <c r="C4820" s="3"/>
      <c r="D4820" s="18"/>
      <c r="E4820" s="3"/>
      <c r="F4820" s="3"/>
      <c r="G4820" s="3"/>
      <c r="H4820" s="3"/>
      <c r="I4820" s="3"/>
      <c r="J4820" s="3"/>
      <c r="K4820" s="3"/>
      <c r="L4820" s="12"/>
      <c r="M4820" s="7"/>
      <c r="N4820" s="6"/>
      <c r="O4820" s="9"/>
    </row>
    <row r="4821" spans="1:15" s="2" customFormat="1" ht="13.2" x14ac:dyDescent="0.2">
      <c r="A4821" s="3"/>
      <c r="B4821" s="3"/>
      <c r="C4821" s="3"/>
      <c r="D4821" s="18"/>
      <c r="E4821" s="3"/>
      <c r="F4821" s="3"/>
      <c r="G4821" s="3"/>
      <c r="H4821" s="3"/>
      <c r="I4821" s="3"/>
      <c r="J4821" s="3"/>
      <c r="K4821" s="3"/>
      <c r="L4821" s="12"/>
      <c r="M4821" s="7"/>
      <c r="N4821" s="6"/>
      <c r="O4821" s="9"/>
    </row>
    <row r="4822" spans="1:15" s="2" customFormat="1" ht="13.2" x14ac:dyDescent="0.2">
      <c r="A4822" s="3"/>
      <c r="B4822" s="3"/>
      <c r="C4822" s="3"/>
      <c r="D4822" s="18"/>
      <c r="E4822" s="3"/>
      <c r="F4822" s="3"/>
      <c r="G4822" s="3"/>
      <c r="H4822" s="3"/>
      <c r="I4822" s="3"/>
      <c r="J4822" s="3"/>
      <c r="K4822" s="3"/>
      <c r="L4822" s="12"/>
      <c r="M4822" s="7"/>
      <c r="N4822" s="6"/>
      <c r="O4822" s="9"/>
    </row>
    <row r="4823" spans="1:15" s="2" customFormat="1" ht="13.2" x14ac:dyDescent="0.2">
      <c r="A4823" s="3"/>
      <c r="B4823" s="3"/>
      <c r="C4823" s="3"/>
      <c r="D4823" s="18"/>
      <c r="E4823" s="3"/>
      <c r="F4823" s="3"/>
      <c r="G4823" s="3"/>
      <c r="H4823" s="3"/>
      <c r="I4823" s="3"/>
      <c r="J4823" s="3"/>
      <c r="K4823" s="3"/>
      <c r="L4823" s="12"/>
      <c r="M4823" s="7"/>
      <c r="N4823" s="6"/>
      <c r="O4823" s="9"/>
    </row>
    <row r="4824" spans="1:15" s="2" customFormat="1" ht="13.2" x14ac:dyDescent="0.2">
      <c r="A4824" s="3"/>
      <c r="B4824" s="3"/>
      <c r="C4824" s="3"/>
      <c r="D4824" s="18"/>
      <c r="E4824" s="3"/>
      <c r="F4824" s="3"/>
      <c r="G4824" s="3"/>
      <c r="H4824" s="3"/>
      <c r="I4824" s="3"/>
      <c r="J4824" s="3"/>
      <c r="K4824" s="3"/>
      <c r="L4824" s="12"/>
      <c r="M4824" s="7"/>
      <c r="N4824" s="6"/>
      <c r="O4824" s="9"/>
    </row>
    <row r="4825" spans="1:15" s="2" customFormat="1" ht="13.2" x14ac:dyDescent="0.2">
      <c r="A4825" s="3"/>
      <c r="B4825" s="3"/>
      <c r="C4825" s="3"/>
      <c r="D4825" s="18"/>
      <c r="E4825" s="3"/>
      <c r="F4825" s="3"/>
      <c r="G4825" s="3"/>
      <c r="H4825" s="3"/>
      <c r="I4825" s="3"/>
      <c r="J4825" s="3"/>
      <c r="K4825" s="3"/>
      <c r="L4825" s="12"/>
      <c r="M4825" s="7"/>
      <c r="N4825" s="6"/>
      <c r="O4825" s="9"/>
    </row>
    <row r="4826" spans="1:15" s="2" customFormat="1" ht="13.2" x14ac:dyDescent="0.2">
      <c r="A4826" s="3"/>
      <c r="B4826" s="3"/>
      <c r="C4826" s="3"/>
      <c r="D4826" s="18"/>
      <c r="E4826" s="3"/>
      <c r="F4826" s="3"/>
      <c r="G4826" s="3"/>
      <c r="H4826" s="3"/>
      <c r="I4826" s="3"/>
      <c r="J4826" s="3"/>
      <c r="K4826" s="3"/>
      <c r="L4826" s="12"/>
      <c r="M4826" s="7"/>
      <c r="N4826" s="6"/>
      <c r="O4826" s="9"/>
    </row>
    <row r="4827" spans="1:15" s="2" customFormat="1" ht="13.2" x14ac:dyDescent="0.2">
      <c r="A4827" s="3"/>
      <c r="B4827" s="3"/>
      <c r="C4827" s="3"/>
      <c r="D4827" s="18"/>
      <c r="E4827" s="3"/>
      <c r="F4827" s="3"/>
      <c r="G4827" s="3"/>
      <c r="H4827" s="3"/>
      <c r="I4827" s="3"/>
      <c r="J4827" s="3"/>
      <c r="K4827" s="3"/>
      <c r="L4827" s="12"/>
      <c r="M4827" s="7"/>
      <c r="N4827" s="6"/>
      <c r="O4827" s="9"/>
    </row>
    <row r="4828" spans="1:15" s="2" customFormat="1" ht="13.2" x14ac:dyDescent="0.2">
      <c r="A4828" s="3"/>
      <c r="B4828" s="3"/>
      <c r="C4828" s="3"/>
      <c r="D4828" s="18"/>
      <c r="E4828" s="3"/>
      <c r="F4828" s="3"/>
      <c r="G4828" s="3"/>
      <c r="H4828" s="3"/>
      <c r="I4828" s="3"/>
      <c r="J4828" s="3"/>
      <c r="K4828" s="3"/>
      <c r="L4828" s="12"/>
      <c r="M4828" s="7"/>
      <c r="N4828" s="6"/>
      <c r="O4828" s="9"/>
    </row>
    <row r="4829" spans="1:15" s="2" customFormat="1" ht="13.2" x14ac:dyDescent="0.2">
      <c r="A4829" s="3"/>
      <c r="B4829" s="3"/>
      <c r="C4829" s="3"/>
      <c r="D4829" s="18"/>
      <c r="E4829" s="3"/>
      <c r="F4829" s="3"/>
      <c r="G4829" s="3"/>
      <c r="H4829" s="3"/>
      <c r="I4829" s="3"/>
      <c r="J4829" s="3"/>
      <c r="K4829" s="3"/>
      <c r="L4829" s="12"/>
      <c r="M4829" s="7"/>
      <c r="N4829" s="6"/>
      <c r="O4829" s="9"/>
    </row>
    <row r="4830" spans="1:15" s="2" customFormat="1" ht="13.2" x14ac:dyDescent="0.2">
      <c r="A4830" s="3"/>
      <c r="B4830" s="3"/>
      <c r="C4830" s="3"/>
      <c r="D4830" s="18"/>
      <c r="E4830" s="3"/>
      <c r="F4830" s="3"/>
      <c r="G4830" s="3"/>
      <c r="H4830" s="3"/>
      <c r="I4830" s="3"/>
      <c r="J4830" s="3"/>
      <c r="K4830" s="3"/>
      <c r="L4830" s="12"/>
      <c r="M4830" s="7"/>
      <c r="N4830" s="6"/>
      <c r="O4830" s="9"/>
    </row>
    <row r="4831" spans="1:15" s="2" customFormat="1" ht="13.2" x14ac:dyDescent="0.2">
      <c r="A4831" s="3"/>
      <c r="B4831" s="3"/>
      <c r="C4831" s="3"/>
      <c r="D4831" s="18"/>
      <c r="E4831" s="3"/>
      <c r="F4831" s="3"/>
      <c r="G4831" s="3"/>
      <c r="H4831" s="3"/>
      <c r="I4831" s="3"/>
      <c r="J4831" s="3"/>
      <c r="K4831" s="3"/>
      <c r="L4831" s="12"/>
      <c r="M4831" s="7"/>
      <c r="N4831" s="6"/>
      <c r="O4831" s="9"/>
    </row>
    <row r="4832" spans="1:15" s="2" customFormat="1" ht="13.2" x14ac:dyDescent="0.2">
      <c r="A4832" s="3"/>
      <c r="B4832" s="3"/>
      <c r="C4832" s="3"/>
      <c r="D4832" s="18"/>
      <c r="E4832" s="3"/>
      <c r="F4832" s="3"/>
      <c r="G4832" s="3"/>
      <c r="H4832" s="3"/>
      <c r="I4832" s="3"/>
      <c r="J4832" s="3"/>
      <c r="K4832" s="3"/>
      <c r="L4832" s="12"/>
      <c r="M4832" s="7"/>
      <c r="N4832" s="6"/>
      <c r="O4832" s="9"/>
    </row>
    <row r="4833" spans="1:15" s="2" customFormat="1" ht="13.2" x14ac:dyDescent="0.2">
      <c r="A4833" s="3"/>
      <c r="B4833" s="3"/>
      <c r="C4833" s="3"/>
      <c r="D4833" s="18"/>
      <c r="E4833" s="3"/>
      <c r="F4833" s="3"/>
      <c r="G4833" s="3"/>
      <c r="H4833" s="3"/>
      <c r="I4833" s="3"/>
      <c r="J4833" s="3"/>
      <c r="K4833" s="3"/>
      <c r="L4833" s="12"/>
      <c r="M4833" s="7"/>
      <c r="N4833" s="6"/>
      <c r="O4833" s="9"/>
    </row>
    <row r="4834" spans="1:15" s="2" customFormat="1" ht="13.2" x14ac:dyDescent="0.2">
      <c r="A4834" s="3"/>
      <c r="B4834" s="3"/>
      <c r="C4834" s="3"/>
      <c r="D4834" s="18"/>
      <c r="E4834" s="3"/>
      <c r="F4834" s="3"/>
      <c r="G4834" s="3"/>
      <c r="H4834" s="3"/>
      <c r="I4834" s="3"/>
      <c r="J4834" s="3"/>
      <c r="K4834" s="3"/>
      <c r="L4834" s="12"/>
      <c r="M4834" s="7"/>
      <c r="N4834" s="6"/>
      <c r="O4834" s="9"/>
    </row>
    <row r="4835" spans="1:15" s="2" customFormat="1" ht="13.2" x14ac:dyDescent="0.2">
      <c r="A4835" s="3"/>
      <c r="B4835" s="3"/>
      <c r="C4835" s="3"/>
      <c r="D4835" s="18"/>
      <c r="E4835" s="3"/>
      <c r="F4835" s="3"/>
      <c r="G4835" s="3"/>
      <c r="H4835" s="3"/>
      <c r="I4835" s="3"/>
      <c r="J4835" s="3"/>
      <c r="K4835" s="3"/>
      <c r="L4835" s="12"/>
      <c r="M4835" s="7"/>
      <c r="N4835" s="6"/>
      <c r="O4835" s="9"/>
    </row>
    <row r="4836" spans="1:15" s="2" customFormat="1" ht="13.2" x14ac:dyDescent="0.2">
      <c r="A4836" s="3"/>
      <c r="B4836" s="3"/>
      <c r="C4836" s="3"/>
      <c r="D4836" s="18"/>
      <c r="E4836" s="3"/>
      <c r="F4836" s="3"/>
      <c r="G4836" s="3"/>
      <c r="H4836" s="3"/>
      <c r="I4836" s="3"/>
      <c r="J4836" s="3"/>
      <c r="K4836" s="3"/>
      <c r="L4836" s="12"/>
      <c r="M4836" s="7"/>
      <c r="N4836" s="6"/>
      <c r="O4836" s="9"/>
    </row>
    <row r="4837" spans="1:15" s="2" customFormat="1" ht="13.2" x14ac:dyDescent="0.2">
      <c r="A4837" s="3"/>
      <c r="B4837" s="3"/>
      <c r="C4837" s="3"/>
      <c r="D4837" s="18"/>
      <c r="E4837" s="3"/>
      <c r="F4837" s="3"/>
      <c r="G4837" s="3"/>
      <c r="H4837" s="3"/>
      <c r="I4837" s="3"/>
      <c r="J4837" s="3"/>
      <c r="K4837" s="3"/>
      <c r="L4837" s="12"/>
      <c r="M4837" s="7"/>
      <c r="N4837" s="6"/>
      <c r="O4837" s="9"/>
    </row>
    <row r="4838" spans="1:15" s="2" customFormat="1" ht="13.2" x14ac:dyDescent="0.2">
      <c r="A4838" s="3"/>
      <c r="B4838" s="3"/>
      <c r="C4838" s="3"/>
      <c r="D4838" s="18"/>
      <c r="E4838" s="3"/>
      <c r="F4838" s="3"/>
      <c r="G4838" s="3"/>
      <c r="H4838" s="3"/>
      <c r="I4838" s="3"/>
      <c r="J4838" s="3"/>
      <c r="K4838" s="3"/>
      <c r="L4838" s="12"/>
      <c r="M4838" s="7"/>
      <c r="N4838" s="6"/>
      <c r="O4838" s="9"/>
    </row>
    <row r="4839" spans="1:15" s="2" customFormat="1" ht="13.2" x14ac:dyDescent="0.2">
      <c r="A4839" s="3"/>
      <c r="B4839" s="3"/>
      <c r="C4839" s="3"/>
      <c r="D4839" s="18"/>
      <c r="E4839" s="3"/>
      <c r="F4839" s="3"/>
      <c r="G4839" s="3"/>
      <c r="H4839" s="3"/>
      <c r="I4839" s="3"/>
      <c r="J4839" s="3"/>
      <c r="K4839" s="3"/>
      <c r="L4839" s="12"/>
      <c r="M4839" s="7"/>
      <c r="N4839" s="6"/>
      <c r="O4839" s="9"/>
    </row>
    <row r="4840" spans="1:15" s="2" customFormat="1" ht="13.2" x14ac:dyDescent="0.2">
      <c r="A4840" s="3"/>
      <c r="B4840" s="3"/>
      <c r="C4840" s="3"/>
      <c r="D4840" s="18"/>
      <c r="E4840" s="3"/>
      <c r="F4840" s="3"/>
      <c r="G4840" s="3"/>
      <c r="H4840" s="3"/>
      <c r="I4840" s="3"/>
      <c r="J4840" s="3"/>
      <c r="K4840" s="3"/>
      <c r="L4840" s="12"/>
      <c r="M4840" s="7"/>
      <c r="N4840" s="6"/>
      <c r="O4840" s="9"/>
    </row>
    <row r="4841" spans="1:15" s="2" customFormat="1" ht="13.2" x14ac:dyDescent="0.2">
      <c r="A4841" s="3"/>
      <c r="B4841" s="3"/>
      <c r="C4841" s="3"/>
      <c r="D4841" s="18"/>
      <c r="E4841" s="3"/>
      <c r="F4841" s="3"/>
      <c r="G4841" s="3"/>
      <c r="H4841" s="3"/>
      <c r="I4841" s="3"/>
      <c r="J4841" s="3"/>
      <c r="K4841" s="3"/>
      <c r="L4841" s="12"/>
      <c r="M4841" s="7"/>
      <c r="N4841" s="6"/>
      <c r="O4841" s="9"/>
    </row>
    <row r="4842" spans="1:15" s="2" customFormat="1" ht="13.2" x14ac:dyDescent="0.2">
      <c r="A4842" s="3"/>
      <c r="B4842" s="3"/>
      <c r="C4842" s="3"/>
      <c r="D4842" s="18"/>
      <c r="E4842" s="3"/>
      <c r="F4842" s="3"/>
      <c r="G4842" s="3"/>
      <c r="H4842" s="3"/>
      <c r="I4842" s="3"/>
      <c r="J4842" s="3"/>
      <c r="K4842" s="3"/>
      <c r="L4842" s="12"/>
      <c r="M4842" s="7"/>
      <c r="N4842" s="6"/>
      <c r="O4842" s="9"/>
    </row>
    <row r="4843" spans="1:15" s="2" customFormat="1" ht="13.2" x14ac:dyDescent="0.2">
      <c r="A4843" s="3"/>
      <c r="B4843" s="3"/>
      <c r="C4843" s="3"/>
      <c r="D4843" s="18"/>
      <c r="E4843" s="3"/>
      <c r="F4843" s="3"/>
      <c r="G4843" s="3"/>
      <c r="H4843" s="3"/>
      <c r="I4843" s="3"/>
      <c r="J4843" s="3"/>
      <c r="K4843" s="3"/>
      <c r="L4843" s="12"/>
      <c r="M4843" s="7"/>
      <c r="N4843" s="6"/>
      <c r="O4843" s="9"/>
    </row>
    <row r="4844" spans="1:15" s="2" customFormat="1" ht="13.2" x14ac:dyDescent="0.2">
      <c r="A4844" s="3"/>
      <c r="B4844" s="3"/>
      <c r="C4844" s="3"/>
      <c r="D4844" s="18"/>
      <c r="E4844" s="3"/>
      <c r="F4844" s="3"/>
      <c r="G4844" s="3"/>
      <c r="H4844" s="3"/>
      <c r="I4844" s="3"/>
      <c r="J4844" s="3"/>
      <c r="K4844" s="3"/>
      <c r="L4844" s="12"/>
      <c r="M4844" s="7"/>
      <c r="N4844" s="6"/>
      <c r="O4844" s="9"/>
    </row>
    <row r="4845" spans="1:15" s="2" customFormat="1" ht="13.2" x14ac:dyDescent="0.2">
      <c r="A4845" s="3"/>
      <c r="B4845" s="3"/>
      <c r="C4845" s="3"/>
      <c r="D4845" s="18"/>
      <c r="E4845" s="3"/>
      <c r="F4845" s="3"/>
      <c r="G4845" s="3"/>
      <c r="H4845" s="3"/>
      <c r="I4845" s="3"/>
      <c r="J4845" s="3"/>
      <c r="K4845" s="3"/>
      <c r="L4845" s="12"/>
      <c r="M4845" s="7"/>
      <c r="N4845" s="6"/>
      <c r="O4845" s="9"/>
    </row>
    <row r="4846" spans="1:15" s="2" customFormat="1" ht="13.2" x14ac:dyDescent="0.2">
      <c r="A4846" s="3"/>
      <c r="B4846" s="3"/>
      <c r="C4846" s="3"/>
      <c r="D4846" s="18"/>
      <c r="E4846" s="3"/>
      <c r="F4846" s="3"/>
      <c r="G4846" s="3"/>
      <c r="H4846" s="3"/>
      <c r="I4846" s="3"/>
      <c r="J4846" s="3"/>
      <c r="K4846" s="3"/>
      <c r="L4846" s="12"/>
      <c r="M4846" s="7"/>
      <c r="N4846" s="6"/>
      <c r="O4846" s="9"/>
    </row>
    <row r="4847" spans="1:15" s="2" customFormat="1" ht="13.2" x14ac:dyDescent="0.2">
      <c r="A4847" s="3"/>
      <c r="B4847" s="3"/>
      <c r="C4847" s="3"/>
      <c r="D4847" s="18"/>
      <c r="E4847" s="3"/>
      <c r="F4847" s="3"/>
      <c r="G4847" s="3"/>
      <c r="H4847" s="3"/>
      <c r="I4847" s="3"/>
      <c r="J4847" s="3"/>
      <c r="K4847" s="3"/>
      <c r="L4847" s="12"/>
      <c r="M4847" s="7"/>
      <c r="N4847" s="6"/>
      <c r="O4847" s="9"/>
    </row>
    <row r="4848" spans="1:15" s="2" customFormat="1" ht="13.2" x14ac:dyDescent="0.2">
      <c r="A4848" s="3"/>
      <c r="B4848" s="3"/>
      <c r="C4848" s="3"/>
      <c r="D4848" s="18"/>
      <c r="E4848" s="3"/>
      <c r="F4848" s="3"/>
      <c r="G4848" s="3"/>
      <c r="H4848" s="3"/>
      <c r="I4848" s="3"/>
      <c r="J4848" s="3"/>
      <c r="K4848" s="3"/>
      <c r="L4848" s="12"/>
      <c r="M4848" s="7"/>
      <c r="N4848" s="6"/>
      <c r="O4848" s="9"/>
    </row>
    <row r="4849" spans="1:15" s="2" customFormat="1" ht="13.2" x14ac:dyDescent="0.2">
      <c r="A4849" s="3"/>
      <c r="B4849" s="3"/>
      <c r="C4849" s="3"/>
      <c r="D4849" s="18"/>
      <c r="E4849" s="3"/>
      <c r="F4849" s="3"/>
      <c r="G4849" s="3"/>
      <c r="H4849" s="3"/>
      <c r="I4849" s="3"/>
      <c r="J4849" s="3"/>
      <c r="K4849" s="3"/>
      <c r="L4849" s="12"/>
      <c r="M4849" s="7"/>
      <c r="N4849" s="6"/>
      <c r="O4849" s="9"/>
    </row>
    <row r="4850" spans="1:15" s="2" customFormat="1" ht="13.2" x14ac:dyDescent="0.2">
      <c r="A4850" s="3"/>
      <c r="B4850" s="3"/>
      <c r="C4850" s="3"/>
      <c r="D4850" s="18"/>
      <c r="E4850" s="3"/>
      <c r="F4850" s="3"/>
      <c r="G4850" s="3"/>
      <c r="H4850" s="3"/>
      <c r="I4850" s="3"/>
      <c r="J4850" s="3"/>
      <c r="K4850" s="3"/>
      <c r="L4850" s="12"/>
      <c r="M4850" s="7"/>
      <c r="N4850" s="6"/>
      <c r="O4850" s="9"/>
    </row>
    <row r="4851" spans="1:15" s="2" customFormat="1" ht="13.2" x14ac:dyDescent="0.2">
      <c r="A4851" s="3"/>
      <c r="B4851" s="3"/>
      <c r="C4851" s="3"/>
      <c r="D4851" s="18"/>
      <c r="E4851" s="3"/>
      <c r="F4851" s="3"/>
      <c r="G4851" s="3"/>
      <c r="H4851" s="3"/>
      <c r="I4851" s="3"/>
      <c r="J4851" s="3"/>
      <c r="K4851" s="3"/>
      <c r="L4851" s="12"/>
      <c r="M4851" s="7"/>
      <c r="N4851" s="6"/>
      <c r="O4851" s="9"/>
    </row>
    <row r="4852" spans="1:15" s="2" customFormat="1" ht="13.2" x14ac:dyDescent="0.2">
      <c r="A4852" s="3"/>
      <c r="B4852" s="3"/>
      <c r="C4852" s="3"/>
      <c r="D4852" s="18"/>
      <c r="E4852" s="3"/>
      <c r="F4852" s="3"/>
      <c r="G4852" s="3"/>
      <c r="H4852" s="3"/>
      <c r="I4852" s="3"/>
      <c r="J4852" s="3"/>
      <c r="K4852" s="3"/>
      <c r="L4852" s="12"/>
      <c r="M4852" s="7"/>
      <c r="N4852" s="6"/>
      <c r="O4852" s="9"/>
    </row>
    <row r="4853" spans="1:15" s="2" customFormat="1" ht="13.2" x14ac:dyDescent="0.2">
      <c r="A4853" s="3"/>
      <c r="B4853" s="3"/>
      <c r="C4853" s="3"/>
      <c r="D4853" s="18"/>
      <c r="E4853" s="3"/>
      <c r="F4853" s="3"/>
      <c r="G4853" s="3"/>
      <c r="H4853" s="3"/>
      <c r="I4853" s="3"/>
      <c r="J4853" s="3"/>
      <c r="K4853" s="3"/>
      <c r="L4853" s="12"/>
      <c r="M4853" s="7"/>
      <c r="N4853" s="6"/>
      <c r="O4853" s="9"/>
    </row>
    <row r="4854" spans="1:15" s="2" customFormat="1" ht="13.2" x14ac:dyDescent="0.2">
      <c r="A4854" s="3"/>
      <c r="B4854" s="3"/>
      <c r="C4854" s="3"/>
      <c r="D4854" s="18"/>
      <c r="E4854" s="3"/>
      <c r="F4854" s="3"/>
      <c r="G4854" s="3"/>
      <c r="H4854" s="3"/>
      <c r="I4854" s="3"/>
      <c r="J4854" s="3"/>
      <c r="K4854" s="3"/>
      <c r="L4854" s="12"/>
      <c r="M4854" s="7"/>
      <c r="N4854" s="6"/>
      <c r="O4854" s="9"/>
    </row>
    <row r="4855" spans="1:15" s="2" customFormat="1" ht="13.2" x14ac:dyDescent="0.2">
      <c r="A4855" s="3"/>
      <c r="B4855" s="3"/>
      <c r="C4855" s="3"/>
      <c r="D4855" s="18"/>
      <c r="E4855" s="3"/>
      <c r="F4855" s="3"/>
      <c r="G4855" s="3"/>
      <c r="H4855" s="3"/>
      <c r="I4855" s="3"/>
      <c r="J4855" s="3"/>
      <c r="K4855" s="3"/>
      <c r="L4855" s="12"/>
      <c r="M4855" s="7"/>
      <c r="N4855" s="6"/>
      <c r="O4855" s="9"/>
    </row>
    <row r="4856" spans="1:15" s="2" customFormat="1" ht="13.2" x14ac:dyDescent="0.2">
      <c r="A4856" s="3"/>
      <c r="B4856" s="3"/>
      <c r="C4856" s="3"/>
      <c r="D4856" s="18"/>
      <c r="E4856" s="3"/>
      <c r="F4856" s="3"/>
      <c r="G4856" s="3"/>
      <c r="H4856" s="3"/>
      <c r="I4856" s="3"/>
      <c r="J4856" s="3"/>
      <c r="K4856" s="3"/>
      <c r="L4856" s="12"/>
      <c r="M4856" s="7"/>
      <c r="N4856" s="6"/>
      <c r="O4856" s="9"/>
    </row>
    <row r="4857" spans="1:15" s="2" customFormat="1" ht="13.2" x14ac:dyDescent="0.2">
      <c r="A4857" s="3"/>
      <c r="B4857" s="3"/>
      <c r="C4857" s="3"/>
      <c r="D4857" s="18"/>
      <c r="E4857" s="3"/>
      <c r="F4857" s="3"/>
      <c r="G4857" s="3"/>
      <c r="H4857" s="3"/>
      <c r="I4857" s="3"/>
      <c r="J4857" s="3"/>
      <c r="K4857" s="3"/>
      <c r="L4857" s="12"/>
      <c r="M4857" s="7"/>
      <c r="N4857" s="6"/>
      <c r="O4857" s="9"/>
    </row>
    <row r="4858" spans="1:15" s="2" customFormat="1" ht="13.2" x14ac:dyDescent="0.2">
      <c r="A4858" s="3"/>
      <c r="B4858" s="3"/>
      <c r="C4858" s="3"/>
      <c r="D4858" s="18"/>
      <c r="E4858" s="3"/>
      <c r="F4858" s="3"/>
      <c r="G4858" s="3"/>
      <c r="H4858" s="3"/>
      <c r="I4858" s="3"/>
      <c r="J4858" s="3"/>
      <c r="K4858" s="3"/>
      <c r="L4858" s="12"/>
      <c r="M4858" s="7"/>
      <c r="N4858" s="6"/>
      <c r="O4858" s="9"/>
    </row>
    <row r="4859" spans="1:15" s="2" customFormat="1" ht="13.2" x14ac:dyDescent="0.2">
      <c r="A4859" s="3"/>
      <c r="B4859" s="3"/>
      <c r="C4859" s="3"/>
      <c r="D4859" s="18"/>
      <c r="E4859" s="3"/>
      <c r="F4859" s="3"/>
      <c r="G4859" s="3"/>
      <c r="H4859" s="3"/>
      <c r="I4859" s="3"/>
      <c r="J4859" s="3"/>
      <c r="K4859" s="3"/>
      <c r="L4859" s="12"/>
      <c r="M4859" s="7"/>
      <c r="N4859" s="6"/>
      <c r="O4859" s="9"/>
    </row>
    <row r="4860" spans="1:15" s="2" customFormat="1" ht="13.2" x14ac:dyDescent="0.2">
      <c r="A4860" s="3"/>
      <c r="B4860" s="3"/>
      <c r="C4860" s="3"/>
      <c r="D4860" s="18"/>
      <c r="E4860" s="3"/>
      <c r="F4860" s="3"/>
      <c r="G4860" s="3"/>
      <c r="H4860" s="3"/>
      <c r="I4860" s="3"/>
      <c r="J4860" s="3"/>
      <c r="K4860" s="3"/>
      <c r="L4860" s="12"/>
      <c r="M4860" s="7"/>
      <c r="N4860" s="6"/>
      <c r="O4860" s="9"/>
    </row>
    <row r="4861" spans="1:15" s="2" customFormat="1" ht="13.2" x14ac:dyDescent="0.2">
      <c r="A4861" s="3"/>
      <c r="B4861" s="3"/>
      <c r="C4861" s="3"/>
      <c r="D4861" s="18"/>
      <c r="E4861" s="3"/>
      <c r="F4861" s="3"/>
      <c r="G4861" s="3"/>
      <c r="H4861" s="3"/>
      <c r="I4861" s="3"/>
      <c r="J4861" s="3"/>
      <c r="K4861" s="3"/>
      <c r="L4861" s="12"/>
      <c r="M4861" s="7"/>
      <c r="N4861" s="6"/>
      <c r="O4861" s="9"/>
    </row>
    <row r="4862" spans="1:15" s="2" customFormat="1" ht="13.2" x14ac:dyDescent="0.2">
      <c r="A4862" s="3"/>
      <c r="B4862" s="3"/>
      <c r="C4862" s="3"/>
      <c r="D4862" s="18"/>
      <c r="E4862" s="3"/>
      <c r="F4862" s="3"/>
      <c r="G4862" s="3"/>
      <c r="H4862" s="3"/>
      <c r="I4862" s="3"/>
      <c r="J4862" s="3"/>
      <c r="K4862" s="3"/>
      <c r="L4862" s="12"/>
      <c r="M4862" s="7"/>
      <c r="N4862" s="6"/>
      <c r="O4862" s="9"/>
    </row>
    <row r="4863" spans="1:15" s="2" customFormat="1" ht="13.2" x14ac:dyDescent="0.2">
      <c r="A4863" s="3"/>
      <c r="B4863" s="3"/>
      <c r="C4863" s="3"/>
      <c r="D4863" s="18"/>
      <c r="E4863" s="3"/>
      <c r="F4863" s="3"/>
      <c r="G4863" s="3"/>
      <c r="H4863" s="3"/>
      <c r="I4863" s="3"/>
      <c r="J4863" s="3"/>
      <c r="K4863" s="3"/>
      <c r="L4863" s="12"/>
      <c r="M4863" s="7"/>
      <c r="N4863" s="6"/>
      <c r="O4863" s="9"/>
    </row>
    <row r="4864" spans="1:15" s="2" customFormat="1" ht="13.2" x14ac:dyDescent="0.2">
      <c r="A4864" s="3"/>
      <c r="B4864" s="3"/>
      <c r="C4864" s="3"/>
      <c r="D4864" s="18"/>
      <c r="E4864" s="3"/>
      <c r="F4864" s="3"/>
      <c r="G4864" s="3"/>
      <c r="H4864" s="3"/>
      <c r="I4864" s="3"/>
      <c r="J4864" s="3"/>
      <c r="K4864" s="3"/>
      <c r="L4864" s="12"/>
      <c r="M4864" s="7"/>
      <c r="N4864" s="6"/>
      <c r="O4864" s="9"/>
    </row>
    <row r="4865" spans="1:15" s="2" customFormat="1" ht="13.2" x14ac:dyDescent="0.2">
      <c r="A4865" s="3"/>
      <c r="B4865" s="3"/>
      <c r="C4865" s="3"/>
      <c r="D4865" s="18"/>
      <c r="E4865" s="3"/>
      <c r="F4865" s="3"/>
      <c r="G4865" s="3"/>
      <c r="H4865" s="3"/>
      <c r="I4865" s="3"/>
      <c r="J4865" s="3"/>
      <c r="K4865" s="3"/>
      <c r="L4865" s="12"/>
      <c r="M4865" s="7"/>
      <c r="N4865" s="6"/>
      <c r="O4865" s="9"/>
    </row>
    <row r="4866" spans="1:15" s="2" customFormat="1" ht="13.2" x14ac:dyDescent="0.2">
      <c r="A4866" s="3"/>
      <c r="B4866" s="3"/>
      <c r="C4866" s="3"/>
      <c r="D4866" s="18"/>
      <c r="E4866" s="3"/>
      <c r="F4866" s="3"/>
      <c r="G4866" s="3"/>
      <c r="H4866" s="3"/>
      <c r="I4866" s="3"/>
      <c r="J4866" s="3"/>
      <c r="K4866" s="3"/>
      <c r="L4866" s="12"/>
      <c r="M4866" s="7"/>
      <c r="N4866" s="6"/>
      <c r="O4866" s="9"/>
    </row>
    <row r="4867" spans="1:15" s="2" customFormat="1" ht="13.2" x14ac:dyDescent="0.2">
      <c r="A4867" s="3"/>
      <c r="B4867" s="3"/>
      <c r="C4867" s="3"/>
      <c r="D4867" s="18"/>
      <c r="E4867" s="3"/>
      <c r="F4867" s="3"/>
      <c r="G4867" s="3"/>
      <c r="H4867" s="3"/>
      <c r="I4867" s="3"/>
      <c r="J4867" s="3"/>
      <c r="K4867" s="3"/>
      <c r="L4867" s="12"/>
      <c r="M4867" s="7"/>
      <c r="N4867" s="6"/>
      <c r="O4867" s="9"/>
    </row>
    <row r="4868" spans="1:15" s="2" customFormat="1" ht="13.2" x14ac:dyDescent="0.2">
      <c r="A4868" s="3"/>
      <c r="B4868" s="3"/>
      <c r="C4868" s="3"/>
      <c r="D4868" s="18"/>
      <c r="E4868" s="3"/>
      <c r="F4868" s="3"/>
      <c r="G4868" s="3"/>
      <c r="H4868" s="3"/>
      <c r="I4868" s="3"/>
      <c r="J4868" s="3"/>
      <c r="K4868" s="3"/>
      <c r="L4868" s="12"/>
      <c r="M4868" s="7"/>
      <c r="N4868" s="6"/>
      <c r="O4868" s="9"/>
    </row>
    <row r="4869" spans="1:15" s="2" customFormat="1" ht="13.2" x14ac:dyDescent="0.2">
      <c r="A4869" s="3"/>
      <c r="B4869" s="3"/>
      <c r="C4869" s="3"/>
      <c r="D4869" s="18"/>
      <c r="E4869" s="3"/>
      <c r="F4869" s="3"/>
      <c r="G4869" s="3"/>
      <c r="H4869" s="3"/>
      <c r="I4869" s="3"/>
      <c r="J4869" s="3"/>
      <c r="K4869" s="3"/>
      <c r="L4869" s="12"/>
      <c r="M4869" s="7"/>
      <c r="N4869" s="6"/>
      <c r="O4869" s="9"/>
    </row>
    <row r="4870" spans="1:15" s="2" customFormat="1" ht="13.2" x14ac:dyDescent="0.2">
      <c r="A4870" s="3"/>
      <c r="B4870" s="3"/>
      <c r="C4870" s="3"/>
      <c r="D4870" s="18"/>
      <c r="E4870" s="3"/>
      <c r="F4870" s="3"/>
      <c r="G4870" s="3"/>
      <c r="H4870" s="3"/>
      <c r="I4870" s="3"/>
      <c r="J4870" s="3"/>
      <c r="K4870" s="3"/>
      <c r="L4870" s="12"/>
      <c r="M4870" s="7"/>
      <c r="N4870" s="6"/>
      <c r="O4870" s="9"/>
    </row>
    <row r="4871" spans="1:15" s="2" customFormat="1" ht="13.2" x14ac:dyDescent="0.2">
      <c r="A4871" s="3"/>
      <c r="B4871" s="3"/>
      <c r="C4871" s="3"/>
      <c r="D4871" s="18"/>
      <c r="E4871" s="3"/>
      <c r="F4871" s="3"/>
      <c r="G4871" s="3"/>
      <c r="H4871" s="3"/>
      <c r="I4871" s="3"/>
      <c r="J4871" s="3"/>
      <c r="K4871" s="3"/>
      <c r="L4871" s="12"/>
      <c r="M4871" s="7"/>
      <c r="N4871" s="6"/>
      <c r="O4871" s="9"/>
    </row>
    <row r="4872" spans="1:15" s="2" customFormat="1" ht="13.2" x14ac:dyDescent="0.2">
      <c r="A4872" s="3"/>
      <c r="B4872" s="3"/>
      <c r="C4872" s="3"/>
      <c r="D4872" s="18"/>
      <c r="E4872" s="3"/>
      <c r="F4872" s="3"/>
      <c r="G4872" s="3"/>
      <c r="H4872" s="3"/>
      <c r="I4872" s="3"/>
      <c r="J4872" s="3"/>
      <c r="K4872" s="3"/>
      <c r="L4872" s="12"/>
      <c r="M4872" s="7"/>
      <c r="N4872" s="6"/>
      <c r="O4872" s="9"/>
    </row>
    <row r="4873" spans="1:15" s="2" customFormat="1" ht="13.2" x14ac:dyDescent="0.2">
      <c r="A4873" s="3"/>
      <c r="B4873" s="3"/>
      <c r="C4873" s="3"/>
      <c r="D4873" s="18"/>
      <c r="E4873" s="3"/>
      <c r="F4873" s="3"/>
      <c r="G4873" s="3"/>
      <c r="H4873" s="3"/>
      <c r="I4873" s="3"/>
      <c r="J4873" s="3"/>
      <c r="K4873" s="3"/>
      <c r="L4873" s="12"/>
      <c r="M4873" s="7"/>
      <c r="N4873" s="6"/>
      <c r="O4873" s="9"/>
    </row>
    <row r="4874" spans="1:15" s="2" customFormat="1" ht="13.2" x14ac:dyDescent="0.2">
      <c r="A4874" s="3"/>
      <c r="B4874" s="3"/>
      <c r="C4874" s="3"/>
      <c r="D4874" s="18"/>
      <c r="E4874" s="3"/>
      <c r="F4874" s="3"/>
      <c r="G4874" s="3"/>
      <c r="H4874" s="3"/>
      <c r="I4874" s="3"/>
      <c r="J4874" s="3"/>
      <c r="K4874" s="3"/>
      <c r="L4874" s="12"/>
      <c r="M4874" s="7"/>
      <c r="N4874" s="6"/>
      <c r="O4874" s="9"/>
    </row>
    <row r="4875" spans="1:15" s="2" customFormat="1" ht="13.2" x14ac:dyDescent="0.2">
      <c r="A4875" s="3"/>
      <c r="B4875" s="3"/>
      <c r="C4875" s="3"/>
      <c r="D4875" s="18"/>
      <c r="E4875" s="3"/>
      <c r="F4875" s="3"/>
      <c r="G4875" s="3"/>
      <c r="H4875" s="3"/>
      <c r="I4875" s="3"/>
      <c r="J4875" s="3"/>
      <c r="K4875" s="3"/>
      <c r="L4875" s="12"/>
      <c r="M4875" s="7"/>
      <c r="N4875" s="6"/>
      <c r="O4875" s="9"/>
    </row>
    <row r="4876" spans="1:15" s="2" customFormat="1" ht="13.2" x14ac:dyDescent="0.2">
      <c r="A4876" s="3"/>
      <c r="B4876" s="3"/>
      <c r="C4876" s="3"/>
      <c r="D4876" s="18"/>
      <c r="E4876" s="3"/>
      <c r="F4876" s="3"/>
      <c r="G4876" s="3"/>
      <c r="H4876" s="3"/>
      <c r="I4876" s="3"/>
      <c r="J4876" s="3"/>
      <c r="K4876" s="3"/>
      <c r="L4876" s="12"/>
      <c r="M4876" s="7"/>
      <c r="N4876" s="6"/>
      <c r="O4876" s="9"/>
    </row>
    <row r="4877" spans="1:15" s="2" customFormat="1" ht="13.2" x14ac:dyDescent="0.2">
      <c r="A4877" s="3"/>
      <c r="B4877" s="3"/>
      <c r="C4877" s="3"/>
      <c r="D4877" s="18"/>
      <c r="E4877" s="3"/>
      <c r="F4877" s="3"/>
      <c r="G4877" s="3"/>
      <c r="H4877" s="3"/>
      <c r="I4877" s="3"/>
      <c r="J4877" s="3"/>
      <c r="K4877" s="3"/>
      <c r="L4877" s="12"/>
      <c r="M4877" s="7"/>
      <c r="N4877" s="6"/>
      <c r="O4877" s="9"/>
    </row>
    <row r="4878" spans="1:15" s="2" customFormat="1" ht="13.2" x14ac:dyDescent="0.2">
      <c r="A4878" s="3"/>
      <c r="B4878" s="3"/>
      <c r="C4878" s="3"/>
      <c r="D4878" s="18"/>
      <c r="E4878" s="3"/>
      <c r="F4878" s="3"/>
      <c r="G4878" s="3"/>
      <c r="H4878" s="3"/>
      <c r="I4878" s="3"/>
      <c r="J4878" s="3"/>
      <c r="K4878" s="3"/>
      <c r="L4878" s="12"/>
      <c r="M4878" s="7"/>
      <c r="N4878" s="6"/>
      <c r="O4878" s="9"/>
    </row>
    <row r="4879" spans="1:15" s="2" customFormat="1" ht="13.2" x14ac:dyDescent="0.2">
      <c r="A4879" s="3"/>
      <c r="B4879" s="3"/>
      <c r="C4879" s="3"/>
      <c r="D4879" s="18"/>
      <c r="E4879" s="3"/>
      <c r="F4879" s="3"/>
      <c r="G4879" s="3"/>
      <c r="H4879" s="3"/>
      <c r="I4879" s="3"/>
      <c r="J4879" s="3"/>
      <c r="K4879" s="3"/>
      <c r="L4879" s="12"/>
      <c r="M4879" s="7"/>
      <c r="N4879" s="6"/>
      <c r="O4879" s="9"/>
    </row>
    <row r="4880" spans="1:15" s="2" customFormat="1" ht="13.2" x14ac:dyDescent="0.2">
      <c r="A4880" s="3"/>
      <c r="B4880" s="3"/>
      <c r="C4880" s="3"/>
      <c r="D4880" s="18"/>
      <c r="E4880" s="3"/>
      <c r="F4880" s="3"/>
      <c r="G4880" s="3"/>
      <c r="H4880" s="3"/>
      <c r="I4880" s="3"/>
      <c r="J4880" s="3"/>
      <c r="K4880" s="3"/>
      <c r="L4880" s="12"/>
      <c r="M4880" s="7"/>
      <c r="N4880" s="6"/>
      <c r="O4880" s="9"/>
    </row>
    <row r="4881" spans="1:15" s="2" customFormat="1" ht="13.2" x14ac:dyDescent="0.2">
      <c r="A4881" s="3"/>
      <c r="B4881" s="3"/>
      <c r="C4881" s="3"/>
      <c r="D4881" s="18"/>
      <c r="E4881" s="3"/>
      <c r="F4881" s="3"/>
      <c r="G4881" s="3"/>
      <c r="H4881" s="3"/>
      <c r="I4881" s="3"/>
      <c r="J4881" s="3"/>
      <c r="K4881" s="3"/>
      <c r="L4881" s="12"/>
      <c r="M4881" s="7"/>
      <c r="N4881" s="6"/>
      <c r="O4881" s="9"/>
    </row>
    <row r="4882" spans="1:15" s="2" customFormat="1" ht="13.2" x14ac:dyDescent="0.2">
      <c r="A4882" s="3"/>
      <c r="B4882" s="3"/>
      <c r="C4882" s="3"/>
      <c r="D4882" s="18"/>
      <c r="E4882" s="3"/>
      <c r="F4882" s="3"/>
      <c r="G4882" s="3"/>
      <c r="H4882" s="3"/>
      <c r="I4882" s="3"/>
      <c r="J4882" s="3"/>
      <c r="K4882" s="3"/>
      <c r="L4882" s="12"/>
      <c r="M4882" s="7"/>
      <c r="N4882" s="6"/>
      <c r="O4882" s="9"/>
    </row>
    <row r="4883" spans="1:15" s="2" customFormat="1" ht="13.2" x14ac:dyDescent="0.2">
      <c r="A4883" s="3"/>
      <c r="B4883" s="3"/>
      <c r="C4883" s="3"/>
      <c r="D4883" s="18"/>
      <c r="E4883" s="3"/>
      <c r="F4883" s="3"/>
      <c r="G4883" s="3"/>
      <c r="H4883" s="3"/>
      <c r="I4883" s="3"/>
      <c r="J4883" s="3"/>
      <c r="K4883" s="3"/>
      <c r="L4883" s="12"/>
      <c r="M4883" s="7"/>
      <c r="N4883" s="6"/>
      <c r="O4883" s="9"/>
    </row>
    <row r="4884" spans="1:15" s="2" customFormat="1" ht="13.2" x14ac:dyDescent="0.2">
      <c r="A4884" s="3"/>
      <c r="B4884" s="3"/>
      <c r="C4884" s="3"/>
      <c r="D4884" s="18"/>
      <c r="E4884" s="3"/>
      <c r="F4884" s="3"/>
      <c r="G4884" s="3"/>
      <c r="H4884" s="3"/>
      <c r="I4884" s="3"/>
      <c r="J4884" s="3"/>
      <c r="K4884" s="3"/>
      <c r="L4884" s="12"/>
      <c r="M4884" s="7"/>
      <c r="N4884" s="6"/>
      <c r="O4884" s="9"/>
    </row>
    <row r="4885" spans="1:15" s="2" customFormat="1" ht="13.2" x14ac:dyDescent="0.2">
      <c r="A4885" s="3"/>
      <c r="B4885" s="3"/>
      <c r="C4885" s="3"/>
      <c r="D4885" s="18"/>
      <c r="E4885" s="3"/>
      <c r="F4885" s="3"/>
      <c r="G4885" s="3"/>
      <c r="H4885" s="3"/>
      <c r="I4885" s="3"/>
      <c r="J4885" s="3"/>
      <c r="K4885" s="3"/>
      <c r="L4885" s="12"/>
      <c r="M4885" s="7"/>
      <c r="N4885" s="6"/>
      <c r="O4885" s="9"/>
    </row>
    <row r="4886" spans="1:15" s="2" customFormat="1" ht="13.2" x14ac:dyDescent="0.2">
      <c r="A4886" s="3"/>
      <c r="B4886" s="3"/>
      <c r="C4886" s="3"/>
      <c r="D4886" s="18"/>
      <c r="E4886" s="3"/>
      <c r="F4886" s="3"/>
      <c r="G4886" s="3"/>
      <c r="H4886" s="3"/>
      <c r="I4886" s="3"/>
      <c r="J4886" s="3"/>
      <c r="K4886" s="3"/>
      <c r="L4886" s="12"/>
      <c r="M4886" s="7"/>
      <c r="N4886" s="6"/>
      <c r="O4886" s="9"/>
    </row>
    <row r="4887" spans="1:15" s="2" customFormat="1" ht="13.2" x14ac:dyDescent="0.2">
      <c r="A4887" s="3"/>
      <c r="B4887" s="3"/>
      <c r="C4887" s="3"/>
      <c r="D4887" s="18"/>
      <c r="E4887" s="3"/>
      <c r="F4887" s="3"/>
      <c r="G4887" s="3"/>
      <c r="H4887" s="3"/>
      <c r="I4887" s="3"/>
      <c r="J4887" s="3"/>
      <c r="K4887" s="3"/>
      <c r="L4887" s="12"/>
      <c r="M4887" s="7"/>
      <c r="N4887" s="6"/>
      <c r="O4887" s="9"/>
    </row>
    <row r="4888" spans="1:15" s="2" customFormat="1" ht="13.2" x14ac:dyDescent="0.2">
      <c r="A4888" s="3"/>
      <c r="B4888" s="3"/>
      <c r="C4888" s="3"/>
      <c r="D4888" s="18"/>
      <c r="E4888" s="3"/>
      <c r="F4888" s="3"/>
      <c r="G4888" s="3"/>
      <c r="H4888" s="3"/>
      <c r="I4888" s="3"/>
      <c r="J4888" s="3"/>
      <c r="K4888" s="3"/>
      <c r="L4888" s="12"/>
      <c r="M4888" s="7"/>
      <c r="N4888" s="6"/>
      <c r="O4888" s="9"/>
    </row>
    <row r="4889" spans="1:15" s="2" customFormat="1" ht="13.2" x14ac:dyDescent="0.2">
      <c r="A4889" s="3"/>
      <c r="B4889" s="3"/>
      <c r="C4889" s="3"/>
      <c r="D4889" s="18"/>
      <c r="E4889" s="3"/>
      <c r="F4889" s="3"/>
      <c r="G4889" s="3"/>
      <c r="H4889" s="3"/>
      <c r="I4889" s="3"/>
      <c r="J4889" s="3"/>
      <c r="K4889" s="3"/>
      <c r="L4889" s="12"/>
      <c r="M4889" s="7"/>
      <c r="N4889" s="6"/>
      <c r="O4889" s="9"/>
    </row>
    <row r="4890" spans="1:15" s="2" customFormat="1" ht="13.2" x14ac:dyDescent="0.2">
      <c r="A4890" s="3"/>
      <c r="B4890" s="3"/>
      <c r="C4890" s="3"/>
      <c r="D4890" s="18"/>
      <c r="E4890" s="3"/>
      <c r="F4890" s="3"/>
      <c r="G4890" s="3"/>
      <c r="H4890" s="3"/>
      <c r="I4890" s="3"/>
      <c r="J4890" s="3"/>
      <c r="K4890" s="3"/>
      <c r="L4890" s="12"/>
      <c r="M4890" s="7"/>
      <c r="N4890" s="6"/>
      <c r="O4890" s="9"/>
    </row>
    <row r="4891" spans="1:15" s="2" customFormat="1" ht="13.2" x14ac:dyDescent="0.2">
      <c r="A4891" s="3"/>
      <c r="B4891" s="3"/>
      <c r="C4891" s="3"/>
      <c r="D4891" s="18"/>
      <c r="E4891" s="3"/>
      <c r="F4891" s="3"/>
      <c r="G4891" s="3"/>
      <c r="H4891" s="3"/>
      <c r="I4891" s="3"/>
      <c r="J4891" s="3"/>
      <c r="K4891" s="3"/>
      <c r="L4891" s="12"/>
      <c r="M4891" s="7"/>
      <c r="N4891" s="6"/>
      <c r="O4891" s="9"/>
    </row>
    <row r="4892" spans="1:15" s="2" customFormat="1" ht="13.2" x14ac:dyDescent="0.2">
      <c r="A4892" s="3"/>
      <c r="B4892" s="3"/>
      <c r="C4892" s="3"/>
      <c r="D4892" s="18"/>
      <c r="E4892" s="3"/>
      <c r="F4892" s="3"/>
      <c r="G4892" s="3"/>
      <c r="H4892" s="3"/>
      <c r="I4892" s="3"/>
      <c r="J4892" s="3"/>
      <c r="K4892" s="3"/>
      <c r="L4892" s="12"/>
      <c r="M4892" s="7"/>
      <c r="N4892" s="6"/>
      <c r="O4892" s="9"/>
    </row>
    <row r="4893" spans="1:15" s="2" customFormat="1" ht="13.2" x14ac:dyDescent="0.2">
      <c r="A4893" s="3"/>
      <c r="B4893" s="3"/>
      <c r="C4893" s="3"/>
      <c r="D4893" s="18"/>
      <c r="E4893" s="3"/>
      <c r="F4893" s="3"/>
      <c r="G4893" s="3"/>
      <c r="H4893" s="3"/>
      <c r="I4893" s="3"/>
      <c r="J4893" s="3"/>
      <c r="K4893" s="3"/>
      <c r="L4893" s="12"/>
      <c r="M4893" s="7"/>
      <c r="N4893" s="6"/>
      <c r="O4893" s="9"/>
    </row>
    <row r="4894" spans="1:15" s="2" customFormat="1" ht="13.2" x14ac:dyDescent="0.2">
      <c r="A4894" s="3"/>
      <c r="B4894" s="3"/>
      <c r="C4894" s="3"/>
      <c r="D4894" s="18"/>
      <c r="E4894" s="3"/>
      <c r="F4894" s="3"/>
      <c r="G4894" s="3"/>
      <c r="H4894" s="3"/>
      <c r="I4894" s="3"/>
      <c r="J4894" s="3"/>
      <c r="K4894" s="3"/>
      <c r="L4894" s="12"/>
      <c r="M4894" s="7"/>
      <c r="N4894" s="6"/>
      <c r="O4894" s="9"/>
    </row>
    <row r="4895" spans="1:15" s="2" customFormat="1" ht="13.2" x14ac:dyDescent="0.2">
      <c r="A4895" s="3"/>
      <c r="B4895" s="3"/>
      <c r="C4895" s="3"/>
      <c r="D4895" s="18"/>
      <c r="E4895" s="3"/>
      <c r="F4895" s="3"/>
      <c r="G4895" s="3"/>
      <c r="H4895" s="3"/>
      <c r="I4895" s="3"/>
      <c r="J4895" s="3"/>
      <c r="K4895" s="3"/>
      <c r="L4895" s="12"/>
      <c r="M4895" s="7"/>
      <c r="N4895" s="6"/>
      <c r="O4895" s="9"/>
    </row>
    <row r="4896" spans="1:15" s="2" customFormat="1" ht="13.2" x14ac:dyDescent="0.2">
      <c r="A4896" s="3"/>
      <c r="B4896" s="3"/>
      <c r="C4896" s="3"/>
      <c r="D4896" s="18"/>
      <c r="E4896" s="3"/>
      <c r="F4896" s="3"/>
      <c r="G4896" s="3"/>
      <c r="H4896" s="3"/>
      <c r="I4896" s="3"/>
      <c r="J4896" s="3"/>
      <c r="K4896" s="3"/>
      <c r="L4896" s="12"/>
      <c r="M4896" s="7"/>
      <c r="N4896" s="6"/>
      <c r="O4896" s="9"/>
    </row>
    <row r="4897" spans="1:15" s="2" customFormat="1" ht="13.2" x14ac:dyDescent="0.2">
      <c r="A4897" s="3"/>
      <c r="B4897" s="3"/>
      <c r="C4897" s="3"/>
      <c r="D4897" s="18"/>
      <c r="E4897" s="3"/>
      <c r="F4897" s="3"/>
      <c r="G4897" s="3"/>
      <c r="H4897" s="3"/>
      <c r="I4897" s="3"/>
      <c r="J4897" s="3"/>
      <c r="K4897" s="3"/>
      <c r="L4897" s="12"/>
      <c r="M4897" s="7"/>
      <c r="N4897" s="6"/>
      <c r="O4897" s="9"/>
    </row>
    <row r="4898" spans="1:15" s="2" customFormat="1" ht="13.2" x14ac:dyDescent="0.2">
      <c r="A4898" s="3"/>
      <c r="B4898" s="3"/>
      <c r="C4898" s="3"/>
      <c r="D4898" s="18"/>
      <c r="E4898" s="3"/>
      <c r="F4898" s="3"/>
      <c r="G4898" s="3"/>
      <c r="H4898" s="3"/>
      <c r="I4898" s="3"/>
      <c r="J4898" s="3"/>
      <c r="K4898" s="3"/>
      <c r="L4898" s="12"/>
      <c r="M4898" s="7"/>
      <c r="N4898" s="6"/>
      <c r="O4898" s="9"/>
    </row>
    <row r="4899" spans="1:15" s="2" customFormat="1" ht="13.2" x14ac:dyDescent="0.2">
      <c r="A4899" s="3"/>
      <c r="B4899" s="3"/>
      <c r="C4899" s="3"/>
      <c r="D4899" s="18"/>
      <c r="E4899" s="3"/>
      <c r="F4899" s="3"/>
      <c r="G4899" s="3"/>
      <c r="H4899" s="3"/>
      <c r="I4899" s="3"/>
      <c r="J4899" s="3"/>
      <c r="K4899" s="3"/>
      <c r="L4899" s="12"/>
      <c r="M4899" s="7"/>
      <c r="N4899" s="6"/>
      <c r="O4899" s="9"/>
    </row>
    <row r="4900" spans="1:15" s="2" customFormat="1" ht="13.2" x14ac:dyDescent="0.2">
      <c r="A4900" s="3"/>
      <c r="B4900" s="3"/>
      <c r="C4900" s="3"/>
      <c r="D4900" s="18"/>
      <c r="E4900" s="3"/>
      <c r="F4900" s="3"/>
      <c r="G4900" s="3"/>
      <c r="H4900" s="3"/>
      <c r="I4900" s="3"/>
      <c r="J4900" s="3"/>
      <c r="K4900" s="3"/>
      <c r="L4900" s="12"/>
      <c r="M4900" s="7"/>
      <c r="N4900" s="6"/>
      <c r="O4900" s="9"/>
    </row>
    <row r="4901" spans="1:15" s="2" customFormat="1" ht="13.2" x14ac:dyDescent="0.2">
      <c r="A4901" s="3"/>
      <c r="B4901" s="3"/>
      <c r="C4901" s="3"/>
      <c r="D4901" s="18"/>
      <c r="E4901" s="3"/>
      <c r="F4901" s="3"/>
      <c r="G4901" s="3"/>
      <c r="H4901" s="3"/>
      <c r="I4901" s="3"/>
      <c r="J4901" s="3"/>
      <c r="K4901" s="3"/>
      <c r="L4901" s="12"/>
      <c r="M4901" s="7"/>
      <c r="N4901" s="6"/>
      <c r="O4901" s="9"/>
    </row>
    <row r="4902" spans="1:15" s="2" customFormat="1" ht="13.2" x14ac:dyDescent="0.2">
      <c r="A4902" s="3"/>
      <c r="B4902" s="3"/>
      <c r="C4902" s="3"/>
      <c r="D4902" s="18"/>
      <c r="E4902" s="3"/>
      <c r="F4902" s="3"/>
      <c r="G4902" s="3"/>
      <c r="H4902" s="3"/>
      <c r="I4902" s="3"/>
      <c r="J4902" s="3"/>
      <c r="K4902" s="3"/>
      <c r="L4902" s="12"/>
      <c r="M4902" s="7"/>
      <c r="N4902" s="6"/>
      <c r="O4902" s="9"/>
    </row>
    <row r="4903" spans="1:15" s="2" customFormat="1" ht="13.2" x14ac:dyDescent="0.2">
      <c r="A4903" s="3"/>
      <c r="B4903" s="3"/>
      <c r="C4903" s="3"/>
      <c r="D4903" s="18"/>
      <c r="E4903" s="3"/>
      <c r="F4903" s="3"/>
      <c r="G4903" s="3"/>
      <c r="H4903" s="3"/>
      <c r="I4903" s="3"/>
      <c r="J4903" s="3"/>
      <c r="K4903" s="3"/>
      <c r="L4903" s="12"/>
      <c r="M4903" s="7"/>
      <c r="N4903" s="6"/>
      <c r="O4903" s="9"/>
    </row>
    <row r="4904" spans="1:15" s="2" customFormat="1" ht="13.2" x14ac:dyDescent="0.2">
      <c r="A4904" s="3"/>
      <c r="B4904" s="3"/>
      <c r="C4904" s="3"/>
      <c r="D4904" s="18"/>
      <c r="E4904" s="3"/>
      <c r="F4904" s="3"/>
      <c r="G4904" s="3"/>
      <c r="H4904" s="3"/>
      <c r="I4904" s="3"/>
      <c r="J4904" s="3"/>
      <c r="K4904" s="3"/>
      <c r="L4904" s="12"/>
      <c r="M4904" s="7"/>
      <c r="N4904" s="6"/>
      <c r="O4904" s="9"/>
    </row>
    <row r="4905" spans="1:15" s="2" customFormat="1" ht="13.2" x14ac:dyDescent="0.2">
      <c r="A4905" s="3"/>
      <c r="B4905" s="3"/>
      <c r="C4905" s="3"/>
      <c r="D4905" s="18"/>
      <c r="E4905" s="3"/>
      <c r="F4905" s="3"/>
      <c r="G4905" s="3"/>
      <c r="H4905" s="3"/>
      <c r="I4905" s="3"/>
      <c r="J4905" s="3"/>
      <c r="K4905" s="3"/>
      <c r="L4905" s="12"/>
      <c r="M4905" s="7"/>
      <c r="N4905" s="6"/>
      <c r="O4905" s="9"/>
    </row>
    <row r="4906" spans="1:15" s="2" customFormat="1" ht="13.2" x14ac:dyDescent="0.2">
      <c r="A4906" s="3"/>
      <c r="B4906" s="3"/>
      <c r="C4906" s="3"/>
      <c r="D4906" s="18"/>
      <c r="E4906" s="3"/>
      <c r="F4906" s="3"/>
      <c r="G4906" s="3"/>
      <c r="H4906" s="3"/>
      <c r="I4906" s="3"/>
      <c r="J4906" s="3"/>
      <c r="K4906" s="3"/>
      <c r="L4906" s="12"/>
      <c r="M4906" s="7"/>
      <c r="N4906" s="6"/>
      <c r="O4906" s="9"/>
    </row>
    <row r="4907" spans="1:15" s="2" customFormat="1" ht="13.2" x14ac:dyDescent="0.2">
      <c r="A4907" s="3"/>
      <c r="B4907" s="3"/>
      <c r="C4907" s="3"/>
      <c r="D4907" s="18"/>
      <c r="E4907" s="3"/>
      <c r="F4907" s="3"/>
      <c r="G4907" s="3"/>
      <c r="H4907" s="3"/>
      <c r="I4907" s="3"/>
      <c r="J4907" s="3"/>
      <c r="K4907" s="3"/>
      <c r="L4907" s="12"/>
      <c r="M4907" s="7"/>
      <c r="N4907" s="6"/>
      <c r="O4907" s="9"/>
    </row>
    <row r="4908" spans="1:15" s="2" customFormat="1" ht="13.2" x14ac:dyDescent="0.2">
      <c r="A4908" s="3"/>
      <c r="B4908" s="3"/>
      <c r="C4908" s="3"/>
      <c r="D4908" s="18"/>
      <c r="E4908" s="3"/>
      <c r="F4908" s="3"/>
      <c r="G4908" s="3"/>
      <c r="H4908" s="3"/>
      <c r="I4908" s="3"/>
      <c r="J4908" s="3"/>
      <c r="K4908" s="3"/>
      <c r="L4908" s="12"/>
      <c r="M4908" s="7"/>
      <c r="N4908" s="6"/>
      <c r="O4908" s="9"/>
    </row>
    <row r="4909" spans="1:15" s="2" customFormat="1" ht="13.2" x14ac:dyDescent="0.2">
      <c r="A4909" s="3"/>
      <c r="B4909" s="3"/>
      <c r="C4909" s="3"/>
      <c r="D4909" s="18"/>
      <c r="E4909" s="3"/>
      <c r="F4909" s="3"/>
      <c r="G4909" s="3"/>
      <c r="H4909" s="3"/>
      <c r="I4909" s="3"/>
      <c r="J4909" s="3"/>
      <c r="K4909" s="3"/>
      <c r="L4909" s="12"/>
      <c r="M4909" s="7"/>
      <c r="N4909" s="6"/>
      <c r="O4909" s="9"/>
    </row>
    <row r="4910" spans="1:15" s="2" customFormat="1" ht="13.2" x14ac:dyDescent="0.2">
      <c r="A4910" s="3"/>
      <c r="B4910" s="3"/>
      <c r="C4910" s="3"/>
      <c r="D4910" s="18"/>
      <c r="E4910" s="3"/>
      <c r="F4910" s="3"/>
      <c r="G4910" s="3"/>
      <c r="H4910" s="3"/>
      <c r="I4910" s="3"/>
      <c r="J4910" s="3"/>
      <c r="K4910" s="3"/>
      <c r="L4910" s="12"/>
      <c r="M4910" s="7"/>
      <c r="N4910" s="6"/>
      <c r="O4910" s="9"/>
    </row>
    <row r="4911" spans="1:15" s="2" customFormat="1" ht="13.2" x14ac:dyDescent="0.2">
      <c r="A4911" s="3"/>
      <c r="B4911" s="3"/>
      <c r="C4911" s="3"/>
      <c r="D4911" s="18"/>
      <c r="E4911" s="3"/>
      <c r="F4911" s="3"/>
      <c r="G4911" s="3"/>
      <c r="H4911" s="3"/>
      <c r="I4911" s="3"/>
      <c r="J4911" s="3"/>
      <c r="K4911" s="3"/>
      <c r="L4911" s="12"/>
      <c r="M4911" s="7"/>
      <c r="N4911" s="6"/>
      <c r="O4911" s="9"/>
    </row>
    <row r="4912" spans="1:15" s="2" customFormat="1" ht="13.2" x14ac:dyDescent="0.2">
      <c r="A4912" s="3"/>
      <c r="B4912" s="3"/>
      <c r="C4912" s="3"/>
      <c r="D4912" s="18"/>
      <c r="E4912" s="3"/>
      <c r="F4912" s="3"/>
      <c r="G4912" s="3"/>
      <c r="H4912" s="3"/>
      <c r="I4912" s="3"/>
      <c r="J4912" s="3"/>
      <c r="K4912" s="3"/>
      <c r="L4912" s="12"/>
      <c r="M4912" s="7"/>
      <c r="N4912" s="6"/>
      <c r="O4912" s="9"/>
    </row>
    <row r="4913" spans="1:15" s="2" customFormat="1" ht="13.2" x14ac:dyDescent="0.2">
      <c r="A4913" s="3"/>
      <c r="B4913" s="3"/>
      <c r="C4913" s="3"/>
      <c r="D4913" s="18"/>
      <c r="E4913" s="3"/>
      <c r="F4913" s="3"/>
      <c r="G4913" s="3"/>
      <c r="H4913" s="3"/>
      <c r="I4913" s="3"/>
      <c r="J4913" s="3"/>
      <c r="K4913" s="3"/>
      <c r="L4913" s="12"/>
      <c r="M4913" s="7"/>
      <c r="N4913" s="6"/>
      <c r="O4913" s="9"/>
    </row>
    <row r="4914" spans="1:15" s="2" customFormat="1" ht="13.2" x14ac:dyDescent="0.2">
      <c r="A4914" s="3"/>
      <c r="B4914" s="3"/>
      <c r="C4914" s="3"/>
      <c r="D4914" s="18"/>
      <c r="E4914" s="3"/>
      <c r="F4914" s="3"/>
      <c r="G4914" s="3"/>
      <c r="H4914" s="3"/>
      <c r="I4914" s="3"/>
      <c r="J4914" s="3"/>
      <c r="K4914" s="3"/>
      <c r="L4914" s="12"/>
      <c r="M4914" s="7"/>
      <c r="N4914" s="6"/>
      <c r="O4914" s="9"/>
    </row>
    <row r="4915" spans="1:15" s="2" customFormat="1" ht="13.2" x14ac:dyDescent="0.2">
      <c r="A4915" s="3"/>
      <c r="B4915" s="3"/>
      <c r="C4915" s="3"/>
      <c r="D4915" s="18"/>
      <c r="E4915" s="3"/>
      <c r="F4915" s="3"/>
      <c r="G4915" s="3"/>
      <c r="H4915" s="3"/>
      <c r="I4915" s="3"/>
      <c r="J4915" s="3"/>
      <c r="K4915" s="3"/>
      <c r="L4915" s="12"/>
      <c r="M4915" s="7"/>
      <c r="N4915" s="6"/>
      <c r="O4915" s="9"/>
    </row>
    <row r="4916" spans="1:15" s="2" customFormat="1" ht="13.2" x14ac:dyDescent="0.2">
      <c r="A4916" s="3"/>
      <c r="B4916" s="3"/>
      <c r="C4916" s="3"/>
      <c r="D4916" s="18"/>
      <c r="E4916" s="3"/>
      <c r="F4916" s="3"/>
      <c r="G4916" s="3"/>
      <c r="H4916" s="3"/>
      <c r="I4916" s="3"/>
      <c r="J4916" s="3"/>
      <c r="K4916" s="3"/>
      <c r="L4916" s="12"/>
      <c r="M4916" s="7"/>
      <c r="N4916" s="6"/>
      <c r="O4916" s="9"/>
    </row>
    <row r="4917" spans="1:15" s="2" customFormat="1" ht="13.2" x14ac:dyDescent="0.2">
      <c r="A4917" s="3"/>
      <c r="B4917" s="3"/>
      <c r="C4917" s="3"/>
      <c r="D4917" s="18"/>
      <c r="E4917" s="3"/>
      <c r="F4917" s="3"/>
      <c r="G4917" s="3"/>
      <c r="H4917" s="3"/>
      <c r="I4917" s="3"/>
      <c r="J4917" s="3"/>
      <c r="K4917" s="3"/>
      <c r="L4917" s="12"/>
      <c r="M4917" s="7"/>
      <c r="N4917" s="6"/>
      <c r="O4917" s="9"/>
    </row>
    <row r="4918" spans="1:15" s="2" customFormat="1" ht="13.2" x14ac:dyDescent="0.2">
      <c r="A4918" s="3"/>
      <c r="B4918" s="3"/>
      <c r="C4918" s="3"/>
      <c r="D4918" s="18"/>
      <c r="E4918" s="3"/>
      <c r="F4918" s="3"/>
      <c r="G4918" s="3"/>
      <c r="H4918" s="3"/>
      <c r="I4918" s="3"/>
      <c r="J4918" s="3"/>
      <c r="K4918" s="3"/>
      <c r="L4918" s="12"/>
      <c r="M4918" s="7"/>
      <c r="N4918" s="6"/>
      <c r="O4918" s="9"/>
    </row>
    <row r="4919" spans="1:15" s="2" customFormat="1" ht="13.2" x14ac:dyDescent="0.2">
      <c r="A4919" s="3"/>
      <c r="B4919" s="3"/>
      <c r="C4919" s="3"/>
      <c r="D4919" s="18"/>
      <c r="E4919" s="3"/>
      <c r="F4919" s="3"/>
      <c r="G4919" s="3"/>
      <c r="H4919" s="3"/>
      <c r="I4919" s="3"/>
      <c r="J4919" s="3"/>
      <c r="K4919" s="3"/>
      <c r="L4919" s="12"/>
      <c r="M4919" s="7"/>
      <c r="N4919" s="6"/>
      <c r="O4919" s="9"/>
    </row>
    <row r="4920" spans="1:15" s="2" customFormat="1" ht="13.2" x14ac:dyDescent="0.2">
      <c r="A4920" s="3"/>
      <c r="B4920" s="3"/>
      <c r="C4920" s="3"/>
      <c r="D4920" s="18"/>
      <c r="E4920" s="3"/>
      <c r="F4920" s="3"/>
      <c r="G4920" s="3"/>
      <c r="H4920" s="3"/>
      <c r="I4920" s="3"/>
      <c r="J4920" s="3"/>
      <c r="K4920" s="3"/>
      <c r="L4920" s="12"/>
      <c r="M4920" s="7"/>
      <c r="N4920" s="6"/>
      <c r="O4920" s="9"/>
    </row>
    <row r="4921" spans="1:15" s="2" customFormat="1" ht="13.2" x14ac:dyDescent="0.2">
      <c r="A4921" s="3"/>
      <c r="B4921" s="3"/>
      <c r="C4921" s="3"/>
      <c r="D4921" s="18"/>
      <c r="E4921" s="3"/>
      <c r="F4921" s="3"/>
      <c r="G4921" s="3"/>
      <c r="H4921" s="3"/>
      <c r="I4921" s="3"/>
      <c r="J4921" s="3"/>
      <c r="K4921" s="3"/>
      <c r="L4921" s="12"/>
      <c r="M4921" s="7"/>
      <c r="N4921" s="6"/>
      <c r="O4921" s="9"/>
    </row>
    <row r="4922" spans="1:15" s="2" customFormat="1" ht="13.2" x14ac:dyDescent="0.2">
      <c r="A4922" s="3"/>
      <c r="B4922" s="3"/>
      <c r="C4922" s="3"/>
      <c r="D4922" s="18"/>
      <c r="E4922" s="3"/>
      <c r="F4922" s="3"/>
      <c r="G4922" s="3"/>
      <c r="H4922" s="3"/>
      <c r="I4922" s="3"/>
      <c r="J4922" s="3"/>
      <c r="K4922" s="3"/>
      <c r="L4922" s="12"/>
      <c r="M4922" s="7"/>
      <c r="N4922" s="6"/>
      <c r="O4922" s="9"/>
    </row>
    <row r="4923" spans="1:15" s="2" customFormat="1" ht="13.2" x14ac:dyDescent="0.2">
      <c r="A4923" s="3"/>
      <c r="B4923" s="3"/>
      <c r="C4923" s="3"/>
      <c r="D4923" s="18"/>
      <c r="E4923" s="3"/>
      <c r="F4923" s="3"/>
      <c r="G4923" s="3"/>
      <c r="H4923" s="3"/>
      <c r="I4923" s="3"/>
      <c r="J4923" s="3"/>
      <c r="K4923" s="3"/>
      <c r="L4923" s="12"/>
      <c r="M4923" s="7"/>
      <c r="N4923" s="6"/>
      <c r="O4923" s="9"/>
    </row>
    <row r="4924" spans="1:15" s="2" customFormat="1" ht="13.2" x14ac:dyDescent="0.2">
      <c r="A4924" s="3"/>
      <c r="B4924" s="3"/>
      <c r="C4924" s="3"/>
      <c r="D4924" s="18"/>
      <c r="E4924" s="3"/>
      <c r="F4924" s="3"/>
      <c r="G4924" s="3"/>
      <c r="H4924" s="3"/>
      <c r="I4924" s="3"/>
      <c r="J4924" s="3"/>
      <c r="K4924" s="3"/>
      <c r="L4924" s="12"/>
      <c r="M4924" s="7"/>
      <c r="N4924" s="6"/>
      <c r="O4924" s="9"/>
    </row>
    <row r="4925" spans="1:15" s="2" customFormat="1" ht="13.2" x14ac:dyDescent="0.2">
      <c r="A4925" s="3"/>
      <c r="B4925" s="3"/>
      <c r="C4925" s="3"/>
      <c r="D4925" s="18"/>
      <c r="E4925" s="3"/>
      <c r="F4925" s="3"/>
      <c r="G4925" s="3"/>
      <c r="H4925" s="3"/>
      <c r="I4925" s="3"/>
      <c r="J4925" s="3"/>
      <c r="K4925" s="3"/>
      <c r="L4925" s="12"/>
      <c r="M4925" s="7"/>
      <c r="N4925" s="6"/>
      <c r="O4925" s="9"/>
    </row>
    <row r="4926" spans="1:15" s="2" customFormat="1" ht="13.2" x14ac:dyDescent="0.2">
      <c r="A4926" s="3"/>
      <c r="B4926" s="3"/>
      <c r="C4926" s="3"/>
      <c r="D4926" s="18"/>
      <c r="E4926" s="3"/>
      <c r="F4926" s="3"/>
      <c r="G4926" s="3"/>
      <c r="H4926" s="3"/>
      <c r="I4926" s="3"/>
      <c r="J4926" s="3"/>
      <c r="K4926" s="3"/>
      <c r="L4926" s="12"/>
      <c r="M4926" s="7"/>
      <c r="N4926" s="6"/>
      <c r="O4926" s="9"/>
    </row>
    <row r="4927" spans="1:15" s="2" customFormat="1" ht="13.2" x14ac:dyDescent="0.2">
      <c r="A4927" s="3"/>
      <c r="B4927" s="3"/>
      <c r="C4927" s="3"/>
      <c r="D4927" s="18"/>
      <c r="E4927" s="3"/>
      <c r="F4927" s="3"/>
      <c r="G4927" s="3"/>
      <c r="H4927" s="3"/>
      <c r="I4927" s="3"/>
      <c r="J4927" s="3"/>
      <c r="K4927" s="3"/>
      <c r="L4927" s="12"/>
      <c r="M4927" s="7"/>
      <c r="N4927" s="6"/>
      <c r="O4927" s="9"/>
    </row>
    <row r="4928" spans="1:15" s="2" customFormat="1" ht="13.2" x14ac:dyDescent="0.2">
      <c r="A4928" s="3"/>
      <c r="B4928" s="3"/>
      <c r="C4928" s="3"/>
      <c r="D4928" s="18"/>
      <c r="E4928" s="3"/>
      <c r="F4928" s="3"/>
      <c r="G4928" s="3"/>
      <c r="H4928" s="3"/>
      <c r="I4928" s="3"/>
      <c r="J4928" s="3"/>
      <c r="K4928" s="3"/>
      <c r="L4928" s="12"/>
      <c r="M4928" s="7"/>
      <c r="N4928" s="6"/>
      <c r="O4928" s="9"/>
    </row>
    <row r="4929" spans="1:15" s="2" customFormat="1" ht="13.2" x14ac:dyDescent="0.2">
      <c r="A4929" s="3"/>
      <c r="B4929" s="3"/>
      <c r="C4929" s="3"/>
      <c r="D4929" s="18"/>
      <c r="E4929" s="3"/>
      <c r="F4929" s="3"/>
      <c r="G4929" s="3"/>
      <c r="H4929" s="3"/>
      <c r="I4929" s="3"/>
      <c r="J4929" s="3"/>
      <c r="K4929" s="3"/>
      <c r="L4929" s="12"/>
      <c r="M4929" s="7"/>
      <c r="N4929" s="6"/>
      <c r="O4929" s="9"/>
    </row>
    <row r="4930" spans="1:15" s="2" customFormat="1" ht="13.2" x14ac:dyDescent="0.2">
      <c r="A4930" s="3"/>
      <c r="B4930" s="3"/>
      <c r="C4930" s="3"/>
      <c r="D4930" s="18"/>
      <c r="E4930" s="3"/>
      <c r="F4930" s="3"/>
      <c r="G4930" s="3"/>
      <c r="H4930" s="3"/>
      <c r="I4930" s="3"/>
      <c r="J4930" s="3"/>
      <c r="K4930" s="3"/>
      <c r="L4930" s="12"/>
      <c r="M4930" s="7"/>
      <c r="N4930" s="6"/>
      <c r="O4930" s="9"/>
    </row>
    <row r="4931" spans="1:15" s="2" customFormat="1" ht="13.2" x14ac:dyDescent="0.2">
      <c r="A4931" s="3"/>
      <c r="B4931" s="3"/>
      <c r="C4931" s="3"/>
      <c r="D4931" s="18"/>
      <c r="E4931" s="3"/>
      <c r="F4931" s="3"/>
      <c r="G4931" s="3"/>
      <c r="H4931" s="3"/>
      <c r="I4931" s="3"/>
      <c r="J4931" s="3"/>
      <c r="K4931" s="3"/>
      <c r="L4931" s="12"/>
      <c r="M4931" s="7"/>
      <c r="N4931" s="6"/>
      <c r="O4931" s="9"/>
    </row>
    <row r="4932" spans="1:15" s="2" customFormat="1" ht="13.2" x14ac:dyDescent="0.2">
      <c r="A4932" s="3"/>
      <c r="B4932" s="3"/>
      <c r="C4932" s="3"/>
      <c r="D4932" s="18"/>
      <c r="E4932" s="3"/>
      <c r="F4932" s="3"/>
      <c r="G4932" s="3"/>
      <c r="H4932" s="3"/>
      <c r="I4932" s="3"/>
      <c r="J4932" s="3"/>
      <c r="K4932" s="3"/>
      <c r="L4932" s="12"/>
      <c r="M4932" s="7"/>
      <c r="N4932" s="6"/>
      <c r="O4932" s="9"/>
    </row>
    <row r="4933" spans="1:15" s="2" customFormat="1" ht="13.2" x14ac:dyDescent="0.2">
      <c r="A4933" s="3"/>
      <c r="B4933" s="3"/>
      <c r="C4933" s="3"/>
      <c r="D4933" s="18"/>
      <c r="E4933" s="3"/>
      <c r="F4933" s="3"/>
      <c r="G4933" s="3"/>
      <c r="H4933" s="3"/>
      <c r="I4933" s="3"/>
      <c r="J4933" s="3"/>
      <c r="K4933" s="3"/>
      <c r="L4933" s="12"/>
      <c r="M4933" s="7"/>
      <c r="N4933" s="6"/>
      <c r="O4933" s="9"/>
    </row>
    <row r="4934" spans="1:15" s="2" customFormat="1" ht="13.2" x14ac:dyDescent="0.2">
      <c r="A4934" s="3"/>
      <c r="B4934" s="3"/>
      <c r="C4934" s="3"/>
      <c r="D4934" s="18"/>
      <c r="E4934" s="3"/>
      <c r="F4934" s="3"/>
      <c r="G4934" s="3"/>
      <c r="H4934" s="3"/>
      <c r="I4934" s="3"/>
      <c r="J4934" s="3"/>
      <c r="K4934" s="3"/>
      <c r="L4934" s="12"/>
      <c r="M4934" s="7"/>
      <c r="N4934" s="6"/>
      <c r="O4934" s="9"/>
    </row>
    <row r="4935" spans="1:15" s="2" customFormat="1" ht="13.2" x14ac:dyDescent="0.2">
      <c r="A4935" s="3"/>
      <c r="B4935" s="3"/>
      <c r="C4935" s="3"/>
      <c r="D4935" s="18"/>
      <c r="E4935" s="3"/>
      <c r="F4935" s="3"/>
      <c r="G4935" s="3"/>
      <c r="H4935" s="3"/>
      <c r="I4935" s="3"/>
      <c r="J4935" s="3"/>
      <c r="K4935" s="3"/>
      <c r="L4935" s="12"/>
      <c r="M4935" s="7"/>
      <c r="N4935" s="6"/>
      <c r="O4935" s="9"/>
    </row>
    <row r="4936" spans="1:15" s="2" customFormat="1" ht="13.2" x14ac:dyDescent="0.2">
      <c r="A4936" s="3"/>
      <c r="B4936" s="3"/>
      <c r="C4936" s="3"/>
      <c r="D4936" s="18"/>
      <c r="E4936" s="3"/>
      <c r="F4936" s="3"/>
      <c r="G4936" s="3"/>
      <c r="H4936" s="3"/>
      <c r="I4936" s="3"/>
      <c r="J4936" s="3"/>
      <c r="K4936" s="3"/>
      <c r="L4936" s="12"/>
      <c r="M4936" s="7"/>
      <c r="N4936" s="6"/>
      <c r="O4936" s="9"/>
    </row>
    <row r="4937" spans="1:15" s="2" customFormat="1" ht="13.2" x14ac:dyDescent="0.2">
      <c r="A4937" s="3"/>
      <c r="B4937" s="3"/>
      <c r="C4937" s="3"/>
      <c r="D4937" s="18"/>
      <c r="E4937" s="3"/>
      <c r="F4937" s="3"/>
      <c r="G4937" s="3"/>
      <c r="H4937" s="3"/>
      <c r="I4937" s="3"/>
      <c r="J4937" s="3"/>
      <c r="K4937" s="3"/>
      <c r="L4937" s="12"/>
      <c r="M4937" s="7"/>
      <c r="N4937" s="6"/>
      <c r="O4937" s="9"/>
    </row>
    <row r="4938" spans="1:15" s="2" customFormat="1" ht="13.2" x14ac:dyDescent="0.2">
      <c r="A4938" s="3"/>
      <c r="B4938" s="3"/>
      <c r="C4938" s="3"/>
      <c r="D4938" s="18"/>
      <c r="E4938" s="3"/>
      <c r="F4938" s="3"/>
      <c r="G4938" s="3"/>
      <c r="H4938" s="3"/>
      <c r="I4938" s="3"/>
      <c r="J4938" s="3"/>
      <c r="K4938" s="3"/>
      <c r="L4938" s="12"/>
      <c r="M4938" s="7"/>
      <c r="N4938" s="6"/>
      <c r="O4938" s="9"/>
    </row>
    <row r="4939" spans="1:15" s="2" customFormat="1" ht="13.2" x14ac:dyDescent="0.2">
      <c r="A4939" s="3"/>
      <c r="B4939" s="3"/>
      <c r="C4939" s="3"/>
      <c r="D4939" s="18"/>
      <c r="E4939" s="3"/>
      <c r="F4939" s="3"/>
      <c r="G4939" s="3"/>
      <c r="H4939" s="3"/>
      <c r="I4939" s="3"/>
      <c r="J4939" s="3"/>
      <c r="K4939" s="3"/>
      <c r="L4939" s="12"/>
      <c r="M4939" s="7"/>
      <c r="N4939" s="6"/>
      <c r="O4939" s="9"/>
    </row>
    <row r="4940" spans="1:15" s="2" customFormat="1" ht="13.2" x14ac:dyDescent="0.2">
      <c r="A4940" s="3"/>
      <c r="B4940" s="3"/>
      <c r="C4940" s="3"/>
      <c r="D4940" s="18"/>
      <c r="E4940" s="3"/>
      <c r="F4940" s="3"/>
      <c r="G4940" s="3"/>
      <c r="H4940" s="3"/>
      <c r="I4940" s="3"/>
      <c r="J4940" s="3"/>
      <c r="K4940" s="3"/>
      <c r="L4940" s="12"/>
      <c r="M4940" s="7"/>
      <c r="N4940" s="6"/>
      <c r="O4940" s="9"/>
    </row>
    <row r="4941" spans="1:15" s="2" customFormat="1" ht="13.2" x14ac:dyDescent="0.2">
      <c r="A4941" s="3"/>
      <c r="B4941" s="3"/>
      <c r="C4941" s="3"/>
      <c r="D4941" s="18"/>
      <c r="E4941" s="3"/>
      <c r="F4941" s="3"/>
      <c r="G4941" s="3"/>
      <c r="H4941" s="3"/>
      <c r="I4941" s="3"/>
      <c r="J4941" s="3"/>
      <c r="K4941" s="3"/>
      <c r="L4941" s="12"/>
      <c r="M4941" s="7"/>
      <c r="N4941" s="6"/>
      <c r="O4941" s="9"/>
    </row>
    <row r="4942" spans="1:15" s="2" customFormat="1" ht="13.2" x14ac:dyDescent="0.2">
      <c r="A4942" s="3"/>
      <c r="B4942" s="3"/>
      <c r="C4942" s="3"/>
      <c r="D4942" s="18"/>
      <c r="E4942" s="3"/>
      <c r="F4942" s="3"/>
      <c r="G4942" s="3"/>
      <c r="H4942" s="3"/>
      <c r="I4942" s="3"/>
      <c r="J4942" s="3"/>
      <c r="K4942" s="3"/>
      <c r="L4942" s="12"/>
      <c r="M4942" s="7"/>
      <c r="N4942" s="6"/>
      <c r="O4942" s="9"/>
    </row>
    <row r="4943" spans="1:15" s="2" customFormat="1" ht="13.2" x14ac:dyDescent="0.2">
      <c r="A4943" s="3"/>
      <c r="B4943" s="3"/>
      <c r="C4943" s="3"/>
      <c r="D4943" s="18"/>
      <c r="E4943" s="3"/>
      <c r="F4943" s="3"/>
      <c r="G4943" s="3"/>
      <c r="H4943" s="3"/>
      <c r="I4943" s="3"/>
      <c r="J4943" s="3"/>
      <c r="K4943" s="3"/>
      <c r="L4943" s="12"/>
      <c r="M4943" s="7"/>
      <c r="N4943" s="6"/>
      <c r="O4943" s="9"/>
    </row>
    <row r="4944" spans="1:15" s="2" customFormat="1" ht="13.2" x14ac:dyDescent="0.2">
      <c r="A4944" s="3"/>
      <c r="B4944" s="3"/>
      <c r="C4944" s="3"/>
      <c r="D4944" s="18"/>
      <c r="E4944" s="3"/>
      <c r="F4944" s="3"/>
      <c r="G4944" s="3"/>
      <c r="H4944" s="3"/>
      <c r="I4944" s="3"/>
      <c r="J4944" s="3"/>
      <c r="K4944" s="3"/>
      <c r="L4944" s="12"/>
      <c r="M4944" s="7"/>
      <c r="N4944" s="6"/>
      <c r="O4944" s="9"/>
    </row>
    <row r="4945" spans="1:15" s="2" customFormat="1" ht="13.2" x14ac:dyDescent="0.2">
      <c r="A4945" s="3"/>
      <c r="B4945" s="3"/>
      <c r="C4945" s="3"/>
      <c r="D4945" s="18"/>
      <c r="E4945" s="3"/>
      <c r="F4945" s="3"/>
      <c r="G4945" s="3"/>
      <c r="H4945" s="3"/>
      <c r="I4945" s="3"/>
      <c r="J4945" s="3"/>
      <c r="K4945" s="3"/>
      <c r="L4945" s="12"/>
      <c r="M4945" s="7"/>
      <c r="N4945" s="6"/>
      <c r="O4945" s="9"/>
    </row>
    <row r="4946" spans="1:15" s="2" customFormat="1" ht="13.2" x14ac:dyDescent="0.2">
      <c r="A4946" s="3"/>
      <c r="B4946" s="3"/>
      <c r="C4946" s="3"/>
      <c r="D4946" s="18"/>
      <c r="E4946" s="3"/>
      <c r="F4946" s="3"/>
      <c r="G4946" s="3"/>
      <c r="H4946" s="3"/>
      <c r="I4946" s="3"/>
      <c r="J4946" s="3"/>
      <c r="K4946" s="3"/>
      <c r="L4946" s="12"/>
      <c r="M4946" s="7"/>
      <c r="N4946" s="6"/>
      <c r="O4946" s="9"/>
    </row>
    <row r="4947" spans="1:15" s="2" customFormat="1" ht="13.2" x14ac:dyDescent="0.2">
      <c r="A4947" s="3"/>
      <c r="B4947" s="3"/>
      <c r="C4947" s="3"/>
      <c r="D4947" s="18"/>
      <c r="E4947" s="3"/>
      <c r="F4947" s="3"/>
      <c r="G4947" s="3"/>
      <c r="H4947" s="3"/>
      <c r="I4947" s="3"/>
      <c r="J4947" s="3"/>
      <c r="K4947" s="3"/>
      <c r="L4947" s="12"/>
      <c r="M4947" s="7"/>
      <c r="N4947" s="6"/>
      <c r="O4947" s="9"/>
    </row>
    <row r="4948" spans="1:15" s="2" customFormat="1" ht="13.2" x14ac:dyDescent="0.2">
      <c r="A4948" s="3"/>
      <c r="B4948" s="3"/>
      <c r="C4948" s="3"/>
      <c r="D4948" s="18"/>
      <c r="E4948" s="3"/>
      <c r="F4948" s="3"/>
      <c r="G4948" s="3"/>
      <c r="H4948" s="3"/>
      <c r="I4948" s="3"/>
      <c r="J4948" s="3"/>
      <c r="K4948" s="3"/>
      <c r="L4948" s="12"/>
      <c r="M4948" s="7"/>
      <c r="N4948" s="6"/>
      <c r="O4948" s="9"/>
    </row>
    <row r="4949" spans="1:15" s="2" customFormat="1" ht="13.2" x14ac:dyDescent="0.2">
      <c r="A4949" s="3"/>
      <c r="B4949" s="3"/>
      <c r="C4949" s="3"/>
      <c r="D4949" s="18"/>
      <c r="E4949" s="3"/>
      <c r="F4949" s="3"/>
      <c r="G4949" s="3"/>
      <c r="H4949" s="3"/>
      <c r="I4949" s="3"/>
      <c r="J4949" s="3"/>
      <c r="K4949" s="3"/>
      <c r="L4949" s="12"/>
      <c r="M4949" s="7"/>
      <c r="N4949" s="6"/>
      <c r="O4949" s="9"/>
    </row>
    <row r="4950" spans="1:15" s="2" customFormat="1" ht="13.2" x14ac:dyDescent="0.2">
      <c r="A4950" s="3"/>
      <c r="B4950" s="3"/>
      <c r="C4950" s="3"/>
      <c r="D4950" s="18"/>
      <c r="E4950" s="3"/>
      <c r="F4950" s="3"/>
      <c r="G4950" s="3"/>
      <c r="H4950" s="3"/>
      <c r="I4950" s="3"/>
      <c r="J4950" s="3"/>
      <c r="K4950" s="3"/>
      <c r="L4950" s="12"/>
      <c r="M4950" s="7"/>
      <c r="N4950" s="6"/>
      <c r="O4950" s="9"/>
    </row>
    <row r="4951" spans="1:15" s="2" customFormat="1" ht="13.2" x14ac:dyDescent="0.2">
      <c r="A4951" s="3"/>
      <c r="B4951" s="3"/>
      <c r="C4951" s="3"/>
      <c r="D4951" s="18"/>
      <c r="E4951" s="3"/>
      <c r="F4951" s="3"/>
      <c r="G4951" s="3"/>
      <c r="H4951" s="3"/>
      <c r="I4951" s="3"/>
      <c r="J4951" s="3"/>
      <c r="K4951" s="3"/>
      <c r="L4951" s="12"/>
      <c r="M4951" s="7"/>
      <c r="N4951" s="6"/>
      <c r="O4951" s="9"/>
    </row>
    <row r="4952" spans="1:15" s="2" customFormat="1" ht="13.2" x14ac:dyDescent="0.2">
      <c r="A4952" s="3"/>
      <c r="B4952" s="3"/>
      <c r="C4952" s="3"/>
      <c r="D4952" s="18"/>
      <c r="E4952" s="3"/>
      <c r="F4952" s="3"/>
      <c r="G4952" s="3"/>
      <c r="H4952" s="3"/>
      <c r="I4952" s="3"/>
      <c r="J4952" s="3"/>
      <c r="K4952" s="3"/>
      <c r="L4952" s="12"/>
      <c r="M4952" s="7"/>
      <c r="N4952" s="6"/>
      <c r="O4952" s="9"/>
    </row>
    <row r="4953" spans="1:15" s="2" customFormat="1" ht="13.2" x14ac:dyDescent="0.2">
      <c r="A4953" s="3"/>
      <c r="B4953" s="3"/>
      <c r="C4953" s="3"/>
      <c r="D4953" s="18"/>
      <c r="E4953" s="3"/>
      <c r="F4953" s="3"/>
      <c r="G4953" s="3"/>
      <c r="H4953" s="3"/>
      <c r="I4953" s="3"/>
      <c r="J4953" s="3"/>
      <c r="K4953" s="3"/>
      <c r="L4953" s="12"/>
      <c r="M4953" s="7"/>
      <c r="N4953" s="6"/>
      <c r="O4953" s="9"/>
    </row>
    <row r="4954" spans="1:15" s="2" customFormat="1" ht="13.2" x14ac:dyDescent="0.2">
      <c r="A4954" s="3"/>
      <c r="B4954" s="3"/>
      <c r="C4954" s="3"/>
      <c r="D4954" s="18"/>
      <c r="E4954" s="3"/>
      <c r="F4954" s="3"/>
      <c r="G4954" s="3"/>
      <c r="H4954" s="3"/>
      <c r="I4954" s="3"/>
      <c r="J4954" s="3"/>
      <c r="K4954" s="3"/>
      <c r="L4954" s="12"/>
      <c r="M4954" s="7"/>
      <c r="N4954" s="6"/>
      <c r="O4954" s="9"/>
    </row>
    <row r="4955" spans="1:15" s="2" customFormat="1" ht="13.2" x14ac:dyDescent="0.2">
      <c r="A4955" s="3"/>
      <c r="B4955" s="3"/>
      <c r="C4955" s="3"/>
      <c r="D4955" s="18"/>
      <c r="E4955" s="3"/>
      <c r="F4955" s="3"/>
      <c r="G4955" s="3"/>
      <c r="H4955" s="3"/>
      <c r="I4955" s="3"/>
      <c r="J4955" s="3"/>
      <c r="K4955" s="3"/>
      <c r="L4955" s="12"/>
      <c r="M4955" s="7"/>
      <c r="N4955" s="6"/>
      <c r="O4955" s="9"/>
    </row>
    <row r="4956" spans="1:15" s="2" customFormat="1" ht="13.2" x14ac:dyDescent="0.2">
      <c r="A4956" s="3"/>
      <c r="B4956" s="3"/>
      <c r="C4956" s="3"/>
      <c r="D4956" s="18"/>
      <c r="E4956" s="3"/>
      <c r="F4956" s="3"/>
      <c r="G4956" s="3"/>
      <c r="H4956" s="3"/>
      <c r="I4956" s="3"/>
      <c r="J4956" s="3"/>
      <c r="K4956" s="3"/>
      <c r="L4956" s="12"/>
      <c r="M4956" s="7"/>
      <c r="N4956" s="6"/>
      <c r="O4956" s="9"/>
    </row>
    <row r="4957" spans="1:15" s="2" customFormat="1" ht="13.2" x14ac:dyDescent="0.2">
      <c r="A4957" s="3"/>
      <c r="B4957" s="3"/>
      <c r="C4957" s="3"/>
      <c r="D4957" s="18"/>
      <c r="E4957" s="3"/>
      <c r="F4957" s="3"/>
      <c r="G4957" s="3"/>
      <c r="H4957" s="3"/>
      <c r="I4957" s="3"/>
      <c r="J4957" s="3"/>
      <c r="K4957" s="3"/>
      <c r="L4957" s="12"/>
      <c r="M4957" s="7"/>
      <c r="N4957" s="6"/>
      <c r="O4957" s="9"/>
    </row>
    <row r="4958" spans="1:15" s="2" customFormat="1" ht="13.2" x14ac:dyDescent="0.2">
      <c r="A4958" s="3"/>
      <c r="B4958" s="3"/>
      <c r="C4958" s="3"/>
      <c r="D4958" s="18"/>
      <c r="E4958" s="3"/>
      <c r="F4958" s="3"/>
      <c r="G4958" s="3"/>
      <c r="H4958" s="3"/>
      <c r="I4958" s="3"/>
      <c r="J4958" s="3"/>
      <c r="K4958" s="3"/>
      <c r="L4958" s="12"/>
      <c r="M4958" s="7"/>
      <c r="N4958" s="6"/>
      <c r="O4958" s="9"/>
    </row>
    <row r="4959" spans="1:15" s="2" customFormat="1" ht="13.2" x14ac:dyDescent="0.2">
      <c r="A4959" s="3"/>
      <c r="B4959" s="3"/>
      <c r="C4959" s="3"/>
      <c r="D4959" s="18"/>
      <c r="E4959" s="3"/>
      <c r="F4959" s="3"/>
      <c r="G4959" s="3"/>
      <c r="H4959" s="3"/>
      <c r="I4959" s="3"/>
      <c r="J4959" s="3"/>
      <c r="K4959" s="3"/>
      <c r="L4959" s="12"/>
      <c r="M4959" s="7"/>
      <c r="N4959" s="6"/>
      <c r="O4959" s="9"/>
    </row>
    <row r="4960" spans="1:15" s="2" customFormat="1" ht="13.2" x14ac:dyDescent="0.2">
      <c r="A4960" s="3"/>
      <c r="B4960" s="3"/>
      <c r="C4960" s="3"/>
      <c r="D4960" s="18"/>
      <c r="E4960" s="3"/>
      <c r="F4960" s="3"/>
      <c r="G4960" s="3"/>
      <c r="H4960" s="3"/>
      <c r="I4960" s="3"/>
      <c r="J4960" s="3"/>
      <c r="K4960" s="3"/>
      <c r="L4960" s="12"/>
      <c r="M4960" s="7"/>
      <c r="N4960" s="6"/>
      <c r="O4960" s="9"/>
    </row>
    <row r="4961" spans="1:15" s="2" customFormat="1" ht="13.2" x14ac:dyDescent="0.2">
      <c r="A4961" s="3"/>
      <c r="B4961" s="3"/>
      <c r="C4961" s="3"/>
      <c r="D4961" s="18"/>
      <c r="E4961" s="3"/>
      <c r="F4961" s="3"/>
      <c r="G4961" s="3"/>
      <c r="H4961" s="3"/>
      <c r="I4961" s="3"/>
      <c r="J4961" s="3"/>
      <c r="K4961" s="3"/>
      <c r="L4961" s="12"/>
      <c r="M4961" s="7"/>
      <c r="N4961" s="6"/>
      <c r="O4961" s="9"/>
    </row>
    <row r="4962" spans="1:15" s="2" customFormat="1" ht="13.2" x14ac:dyDescent="0.2">
      <c r="A4962" s="3"/>
      <c r="B4962" s="3"/>
      <c r="C4962" s="3"/>
      <c r="D4962" s="18"/>
      <c r="E4962" s="3"/>
      <c r="F4962" s="3"/>
      <c r="G4962" s="3"/>
      <c r="H4962" s="3"/>
      <c r="I4962" s="3"/>
      <c r="J4962" s="3"/>
      <c r="K4962" s="3"/>
      <c r="L4962" s="12"/>
      <c r="M4962" s="7"/>
      <c r="N4962" s="6"/>
      <c r="O4962" s="9"/>
    </row>
    <row r="4963" spans="1:15" s="2" customFormat="1" ht="13.2" x14ac:dyDescent="0.2">
      <c r="A4963" s="3"/>
      <c r="B4963" s="3"/>
      <c r="C4963" s="3"/>
      <c r="D4963" s="18"/>
      <c r="E4963" s="3"/>
      <c r="F4963" s="3"/>
      <c r="G4963" s="3"/>
      <c r="H4963" s="3"/>
      <c r="I4963" s="3"/>
      <c r="J4963" s="3"/>
      <c r="K4963" s="3"/>
      <c r="L4963" s="12"/>
      <c r="M4963" s="7"/>
      <c r="N4963" s="6"/>
      <c r="O4963" s="9"/>
    </row>
    <row r="4964" spans="1:15" s="2" customFormat="1" ht="13.2" x14ac:dyDescent="0.2">
      <c r="A4964" s="3"/>
      <c r="B4964" s="3"/>
      <c r="C4964" s="3"/>
      <c r="D4964" s="18"/>
      <c r="E4964" s="3"/>
      <c r="F4964" s="3"/>
      <c r="G4964" s="3"/>
      <c r="H4964" s="3"/>
      <c r="I4964" s="3"/>
      <c r="J4964" s="3"/>
      <c r="K4964" s="3"/>
      <c r="L4964" s="12"/>
      <c r="M4964" s="7"/>
      <c r="N4964" s="6"/>
      <c r="O4964" s="9"/>
    </row>
    <row r="4965" spans="1:15" s="2" customFormat="1" ht="13.2" x14ac:dyDescent="0.2">
      <c r="A4965" s="3"/>
      <c r="B4965" s="3"/>
      <c r="C4965" s="3"/>
      <c r="D4965" s="18"/>
      <c r="E4965" s="3"/>
      <c r="F4965" s="3"/>
      <c r="G4965" s="3"/>
      <c r="H4965" s="3"/>
      <c r="I4965" s="3"/>
      <c r="J4965" s="3"/>
      <c r="K4965" s="3"/>
      <c r="L4965" s="12"/>
      <c r="M4965" s="7"/>
      <c r="N4965" s="6"/>
      <c r="O4965" s="9"/>
    </row>
    <row r="4966" spans="1:15" s="2" customFormat="1" ht="13.2" x14ac:dyDescent="0.2">
      <c r="A4966" s="3"/>
      <c r="B4966" s="3"/>
      <c r="C4966" s="3"/>
      <c r="D4966" s="18"/>
      <c r="E4966" s="3"/>
      <c r="F4966" s="3"/>
      <c r="G4966" s="3"/>
      <c r="H4966" s="3"/>
      <c r="I4966" s="3"/>
      <c r="J4966" s="3"/>
      <c r="K4966" s="3"/>
      <c r="L4966" s="12"/>
      <c r="M4966" s="7"/>
      <c r="N4966" s="6"/>
      <c r="O4966" s="9"/>
    </row>
    <row r="4967" spans="1:15" s="2" customFormat="1" ht="13.2" x14ac:dyDescent="0.2">
      <c r="A4967" s="3"/>
      <c r="B4967" s="3"/>
      <c r="C4967" s="3"/>
      <c r="D4967" s="18"/>
      <c r="E4967" s="3"/>
      <c r="F4967" s="3"/>
      <c r="G4967" s="3"/>
      <c r="H4967" s="3"/>
      <c r="I4967" s="3"/>
      <c r="J4967" s="3"/>
      <c r="K4967" s="3"/>
      <c r="L4967" s="12"/>
      <c r="M4967" s="7"/>
      <c r="N4967" s="6"/>
      <c r="O4967" s="9"/>
    </row>
    <row r="4968" spans="1:15" s="2" customFormat="1" ht="13.2" x14ac:dyDescent="0.2">
      <c r="A4968" s="3"/>
      <c r="B4968" s="3"/>
      <c r="C4968" s="3"/>
      <c r="D4968" s="18"/>
      <c r="E4968" s="3"/>
      <c r="F4968" s="3"/>
      <c r="G4968" s="3"/>
      <c r="H4968" s="3"/>
      <c r="I4968" s="3"/>
      <c r="J4968" s="3"/>
      <c r="K4968" s="3"/>
      <c r="L4968" s="12"/>
      <c r="M4968" s="7"/>
      <c r="N4968" s="6"/>
      <c r="O4968" s="9"/>
    </row>
    <row r="4969" spans="1:15" s="2" customFormat="1" ht="13.2" x14ac:dyDescent="0.2">
      <c r="A4969" s="3"/>
      <c r="B4969" s="3"/>
      <c r="C4969" s="3"/>
      <c r="D4969" s="18"/>
      <c r="E4969" s="3"/>
      <c r="F4969" s="3"/>
      <c r="G4969" s="3"/>
      <c r="H4969" s="3"/>
      <c r="I4969" s="3"/>
      <c r="J4969" s="3"/>
      <c r="K4969" s="3"/>
      <c r="L4969" s="12"/>
      <c r="M4969" s="7"/>
      <c r="N4969" s="6"/>
      <c r="O4969" s="9"/>
    </row>
    <row r="4970" spans="1:15" s="2" customFormat="1" ht="13.2" x14ac:dyDescent="0.2">
      <c r="A4970" s="3"/>
      <c r="B4970" s="3"/>
      <c r="C4970" s="3"/>
      <c r="D4970" s="18"/>
      <c r="E4970" s="3"/>
      <c r="F4970" s="3"/>
      <c r="G4970" s="3"/>
      <c r="H4970" s="3"/>
      <c r="I4970" s="3"/>
      <c r="J4970" s="3"/>
      <c r="K4970" s="3"/>
      <c r="L4970" s="12"/>
      <c r="M4970" s="7"/>
      <c r="N4970" s="6"/>
      <c r="O4970" s="9"/>
    </row>
    <row r="4971" spans="1:15" s="2" customFormat="1" ht="13.2" x14ac:dyDescent="0.2">
      <c r="A4971" s="3"/>
      <c r="B4971" s="3"/>
      <c r="C4971" s="3"/>
      <c r="D4971" s="18"/>
      <c r="E4971" s="3"/>
      <c r="F4971" s="3"/>
      <c r="G4971" s="3"/>
      <c r="H4971" s="3"/>
      <c r="I4971" s="3"/>
      <c r="J4971" s="3"/>
      <c r="K4971" s="3"/>
      <c r="L4971" s="12"/>
      <c r="M4971" s="7"/>
      <c r="N4971" s="6"/>
      <c r="O4971" s="9"/>
    </row>
    <row r="4972" spans="1:15" s="2" customFormat="1" ht="13.2" x14ac:dyDescent="0.2">
      <c r="A4972" s="3"/>
      <c r="B4972" s="3"/>
      <c r="C4972" s="3"/>
      <c r="D4972" s="18"/>
      <c r="E4972" s="3"/>
      <c r="F4972" s="3"/>
      <c r="G4972" s="3"/>
      <c r="H4972" s="3"/>
      <c r="I4972" s="3"/>
      <c r="J4972" s="3"/>
      <c r="K4972" s="3"/>
      <c r="L4972" s="12"/>
      <c r="M4972" s="7"/>
      <c r="N4972" s="6"/>
      <c r="O4972" s="9"/>
    </row>
    <row r="4973" spans="1:15" s="2" customFormat="1" ht="13.2" x14ac:dyDescent="0.2">
      <c r="A4973" s="3"/>
      <c r="B4973" s="3"/>
      <c r="C4973" s="3"/>
      <c r="D4973" s="18"/>
      <c r="E4973" s="3"/>
      <c r="F4973" s="3"/>
      <c r="G4973" s="3"/>
      <c r="H4973" s="3"/>
      <c r="I4973" s="3"/>
      <c r="J4973" s="3"/>
      <c r="K4973" s="3"/>
      <c r="L4973" s="12"/>
      <c r="M4973" s="7"/>
      <c r="N4973" s="6"/>
      <c r="O4973" s="9"/>
    </row>
    <row r="4974" spans="1:15" s="2" customFormat="1" ht="13.2" x14ac:dyDescent="0.2">
      <c r="A4974" s="3"/>
      <c r="B4974" s="3"/>
      <c r="C4974" s="3"/>
      <c r="D4974" s="18"/>
      <c r="E4974" s="3"/>
      <c r="F4974" s="3"/>
      <c r="G4974" s="3"/>
      <c r="H4974" s="3"/>
      <c r="I4974" s="3"/>
      <c r="J4974" s="3"/>
      <c r="K4974" s="3"/>
      <c r="L4974" s="12"/>
      <c r="M4974" s="7"/>
      <c r="N4974" s="6"/>
      <c r="O4974" s="9"/>
    </row>
    <row r="4975" spans="1:15" s="2" customFormat="1" ht="13.2" x14ac:dyDescent="0.2">
      <c r="A4975" s="3"/>
      <c r="B4975" s="3"/>
      <c r="C4975" s="3"/>
      <c r="D4975" s="18"/>
      <c r="E4975" s="3"/>
      <c r="F4975" s="3"/>
      <c r="G4975" s="3"/>
      <c r="H4975" s="3"/>
      <c r="I4975" s="3"/>
      <c r="J4975" s="3"/>
      <c r="K4975" s="3"/>
      <c r="L4975" s="12"/>
      <c r="M4975" s="7"/>
      <c r="N4975" s="6"/>
      <c r="O4975" s="9"/>
    </row>
    <row r="4976" spans="1:15" s="2" customFormat="1" ht="13.2" x14ac:dyDescent="0.2">
      <c r="A4976" s="3"/>
      <c r="B4976" s="3"/>
      <c r="C4976" s="3"/>
      <c r="D4976" s="18"/>
      <c r="E4976" s="3"/>
      <c r="F4976" s="3"/>
      <c r="G4976" s="3"/>
      <c r="H4976" s="3"/>
      <c r="I4976" s="3"/>
      <c r="J4976" s="3"/>
      <c r="K4976" s="3"/>
      <c r="L4976" s="12"/>
      <c r="M4976" s="7"/>
      <c r="N4976" s="6"/>
      <c r="O4976" s="9"/>
    </row>
    <row r="4977" spans="1:15" s="2" customFormat="1" ht="13.2" x14ac:dyDescent="0.2">
      <c r="A4977" s="3"/>
      <c r="B4977" s="3"/>
      <c r="C4977" s="3"/>
      <c r="D4977" s="18"/>
      <c r="E4977" s="3"/>
      <c r="F4977" s="3"/>
      <c r="G4977" s="3"/>
      <c r="H4977" s="3"/>
      <c r="I4977" s="3"/>
      <c r="J4977" s="3"/>
      <c r="K4977" s="3"/>
      <c r="L4977" s="12"/>
      <c r="M4977" s="7"/>
      <c r="N4977" s="6"/>
      <c r="O4977" s="9"/>
    </row>
    <row r="4978" spans="1:15" s="2" customFormat="1" ht="13.2" x14ac:dyDescent="0.2">
      <c r="A4978" s="3"/>
      <c r="B4978" s="3"/>
      <c r="C4978" s="3"/>
      <c r="D4978" s="18"/>
      <c r="E4978" s="3"/>
      <c r="F4978" s="3"/>
      <c r="G4978" s="3"/>
      <c r="H4978" s="3"/>
      <c r="I4978" s="3"/>
      <c r="J4978" s="3"/>
      <c r="K4978" s="3"/>
      <c r="L4978" s="12"/>
      <c r="M4978" s="7"/>
      <c r="N4978" s="6"/>
      <c r="O4978" s="9"/>
    </row>
    <row r="4979" spans="1:15" s="2" customFormat="1" ht="13.2" x14ac:dyDescent="0.2">
      <c r="A4979" s="3"/>
      <c r="B4979" s="3"/>
      <c r="C4979" s="3"/>
      <c r="D4979" s="18"/>
      <c r="E4979" s="3"/>
      <c r="F4979" s="3"/>
      <c r="G4979" s="3"/>
      <c r="H4979" s="3"/>
      <c r="I4979" s="3"/>
      <c r="J4979" s="3"/>
      <c r="K4979" s="3"/>
      <c r="L4979" s="12"/>
      <c r="M4979" s="7"/>
      <c r="N4979" s="6"/>
      <c r="O4979" s="9"/>
    </row>
    <row r="4980" spans="1:15" s="2" customFormat="1" ht="13.2" x14ac:dyDescent="0.2">
      <c r="A4980" s="3"/>
      <c r="B4980" s="3"/>
      <c r="C4980" s="3"/>
      <c r="D4980" s="18"/>
      <c r="E4980" s="3"/>
      <c r="F4980" s="3"/>
      <c r="G4980" s="3"/>
      <c r="H4980" s="3"/>
      <c r="I4980" s="3"/>
      <c r="J4980" s="3"/>
      <c r="K4980" s="3"/>
      <c r="L4980" s="12"/>
      <c r="M4980" s="7"/>
      <c r="N4980" s="6"/>
      <c r="O4980" s="9"/>
    </row>
    <row r="4981" spans="1:15" s="2" customFormat="1" ht="13.2" x14ac:dyDescent="0.2">
      <c r="A4981" s="3"/>
      <c r="B4981" s="3"/>
      <c r="C4981" s="3"/>
      <c r="D4981" s="18"/>
      <c r="E4981" s="3"/>
      <c r="F4981" s="3"/>
      <c r="G4981" s="3"/>
      <c r="H4981" s="3"/>
      <c r="I4981" s="3"/>
      <c r="J4981" s="3"/>
      <c r="K4981" s="3"/>
      <c r="L4981" s="12"/>
      <c r="M4981" s="7"/>
      <c r="N4981" s="6"/>
      <c r="O4981" s="9"/>
    </row>
    <row r="4982" spans="1:15" s="2" customFormat="1" ht="13.2" x14ac:dyDescent="0.2">
      <c r="A4982" s="3"/>
      <c r="B4982" s="3"/>
      <c r="C4982" s="3"/>
      <c r="D4982" s="18"/>
      <c r="E4982" s="3"/>
      <c r="F4982" s="3"/>
      <c r="G4982" s="3"/>
      <c r="H4982" s="3"/>
      <c r="I4982" s="3"/>
      <c r="J4982" s="3"/>
      <c r="K4982" s="3"/>
      <c r="L4982" s="12"/>
      <c r="M4982" s="7"/>
      <c r="N4982" s="6"/>
      <c r="O4982" s="9"/>
    </row>
    <row r="4983" spans="1:15" s="2" customFormat="1" ht="13.2" x14ac:dyDescent="0.2">
      <c r="A4983" s="3"/>
      <c r="B4983" s="3"/>
      <c r="C4983" s="3"/>
      <c r="D4983" s="18"/>
      <c r="E4983" s="3"/>
      <c r="F4983" s="3"/>
      <c r="G4983" s="3"/>
      <c r="H4983" s="3"/>
      <c r="I4983" s="3"/>
      <c r="J4983" s="3"/>
      <c r="K4983" s="3"/>
      <c r="L4983" s="12"/>
      <c r="M4983" s="7"/>
      <c r="N4983" s="6"/>
      <c r="O4983" s="9"/>
    </row>
    <row r="4984" spans="1:15" s="2" customFormat="1" ht="13.2" x14ac:dyDescent="0.2">
      <c r="A4984" s="3"/>
      <c r="B4984" s="3"/>
      <c r="C4984" s="3"/>
      <c r="D4984" s="18"/>
      <c r="E4984" s="3"/>
      <c r="F4984" s="3"/>
      <c r="G4984" s="3"/>
      <c r="H4984" s="3"/>
      <c r="I4984" s="3"/>
      <c r="J4984" s="3"/>
      <c r="K4984" s="3"/>
      <c r="L4984" s="12"/>
      <c r="M4984" s="7"/>
      <c r="N4984" s="6"/>
      <c r="O4984" s="9"/>
    </row>
    <row r="4985" spans="1:15" s="2" customFormat="1" ht="13.2" x14ac:dyDescent="0.2">
      <c r="A4985" s="3"/>
      <c r="B4985" s="3"/>
      <c r="C4985" s="3"/>
      <c r="D4985" s="18"/>
      <c r="E4985" s="3"/>
      <c r="F4985" s="3"/>
      <c r="G4985" s="3"/>
      <c r="H4985" s="3"/>
      <c r="I4985" s="3"/>
      <c r="J4985" s="3"/>
      <c r="K4985" s="3"/>
      <c r="L4985" s="12"/>
      <c r="M4985" s="7"/>
      <c r="N4985" s="6"/>
      <c r="O4985" s="9"/>
    </row>
    <row r="4986" spans="1:15" s="2" customFormat="1" ht="13.2" x14ac:dyDescent="0.2">
      <c r="A4986" s="3"/>
      <c r="B4986" s="3"/>
      <c r="C4986" s="3"/>
      <c r="D4986" s="18"/>
      <c r="E4986" s="3"/>
      <c r="F4986" s="3"/>
      <c r="G4986" s="3"/>
      <c r="H4986" s="3"/>
      <c r="I4986" s="3"/>
      <c r="J4986" s="3"/>
      <c r="K4986" s="3"/>
      <c r="L4986" s="12"/>
      <c r="M4986" s="7"/>
      <c r="N4986" s="6"/>
      <c r="O4986" s="9"/>
    </row>
    <row r="4987" spans="1:15" s="2" customFormat="1" ht="13.2" x14ac:dyDescent="0.2">
      <c r="A4987" s="3"/>
      <c r="B4987" s="3"/>
      <c r="C4987" s="3"/>
      <c r="D4987" s="18"/>
      <c r="E4987" s="3"/>
      <c r="F4987" s="3"/>
      <c r="G4987" s="3"/>
      <c r="H4987" s="3"/>
      <c r="I4987" s="3"/>
      <c r="J4987" s="3"/>
      <c r="K4987" s="3"/>
      <c r="L4987" s="12"/>
      <c r="M4987" s="7"/>
      <c r="N4987" s="6"/>
      <c r="O4987" s="9"/>
    </row>
    <row r="4988" spans="1:15" s="2" customFormat="1" ht="13.2" x14ac:dyDescent="0.2">
      <c r="A4988" s="3"/>
      <c r="B4988" s="3"/>
      <c r="C4988" s="3"/>
      <c r="D4988" s="18"/>
      <c r="E4988" s="3"/>
      <c r="F4988" s="3"/>
      <c r="G4988" s="3"/>
      <c r="H4988" s="3"/>
      <c r="I4988" s="3"/>
      <c r="J4988" s="3"/>
      <c r="K4988" s="3"/>
      <c r="L4988" s="12"/>
      <c r="M4988" s="7"/>
      <c r="N4988" s="6"/>
      <c r="O4988" s="9"/>
    </row>
    <row r="4989" spans="1:15" s="2" customFormat="1" ht="13.2" x14ac:dyDescent="0.2">
      <c r="A4989" s="3"/>
      <c r="B4989" s="3"/>
      <c r="C4989" s="3"/>
      <c r="D4989" s="18"/>
      <c r="E4989" s="3"/>
      <c r="F4989" s="3"/>
      <c r="G4989" s="3"/>
      <c r="H4989" s="3"/>
      <c r="I4989" s="3"/>
      <c r="J4989" s="3"/>
      <c r="K4989" s="3"/>
      <c r="L4989" s="12"/>
      <c r="M4989" s="7"/>
      <c r="N4989" s="6"/>
      <c r="O4989" s="9"/>
    </row>
    <row r="4990" spans="1:15" s="2" customFormat="1" ht="13.2" x14ac:dyDescent="0.2">
      <c r="A4990" s="3"/>
      <c r="B4990" s="3"/>
      <c r="C4990" s="3"/>
      <c r="D4990" s="18"/>
      <c r="E4990" s="3"/>
      <c r="F4990" s="3"/>
      <c r="G4990" s="3"/>
      <c r="H4990" s="3"/>
      <c r="I4990" s="3"/>
      <c r="J4990" s="3"/>
      <c r="K4990" s="3"/>
      <c r="L4990" s="12"/>
      <c r="M4990" s="7"/>
      <c r="N4990" s="6"/>
      <c r="O4990" s="9"/>
    </row>
    <row r="4991" spans="1:15" s="2" customFormat="1" ht="13.2" x14ac:dyDescent="0.2">
      <c r="A4991" s="3"/>
      <c r="B4991" s="3"/>
      <c r="C4991" s="3"/>
      <c r="D4991" s="18"/>
      <c r="E4991" s="3"/>
      <c r="F4991" s="3"/>
      <c r="G4991" s="3"/>
      <c r="H4991" s="3"/>
      <c r="I4991" s="3"/>
      <c r="J4991" s="3"/>
      <c r="K4991" s="3"/>
      <c r="L4991" s="12"/>
      <c r="M4991" s="7"/>
      <c r="N4991" s="6"/>
      <c r="O4991" s="9"/>
    </row>
    <row r="4992" spans="1:15" s="2" customFormat="1" ht="13.2" x14ac:dyDescent="0.2">
      <c r="A4992" s="3"/>
      <c r="B4992" s="3"/>
      <c r="C4992" s="3"/>
      <c r="D4992" s="18"/>
      <c r="E4992" s="3"/>
      <c r="F4992" s="3"/>
      <c r="G4992" s="3"/>
      <c r="H4992" s="3"/>
      <c r="I4992" s="3"/>
      <c r="J4992" s="3"/>
      <c r="K4992" s="3"/>
      <c r="L4992" s="12"/>
      <c r="M4992" s="7"/>
      <c r="N4992" s="6"/>
      <c r="O4992" s="9"/>
    </row>
    <row r="4993" spans="1:15" s="2" customFormat="1" ht="13.2" x14ac:dyDescent="0.2">
      <c r="A4993" s="3"/>
      <c r="B4993" s="3"/>
      <c r="C4993" s="3"/>
      <c r="D4993" s="18"/>
      <c r="E4993" s="3"/>
      <c r="F4993" s="3"/>
      <c r="G4993" s="3"/>
      <c r="H4993" s="3"/>
      <c r="I4993" s="3"/>
      <c r="J4993" s="3"/>
      <c r="K4993" s="3"/>
      <c r="L4993" s="12"/>
      <c r="M4993" s="7"/>
      <c r="N4993" s="6"/>
      <c r="O4993" s="9"/>
    </row>
    <row r="4994" spans="1:15" s="2" customFormat="1" ht="13.2" x14ac:dyDescent="0.2">
      <c r="A4994" s="3"/>
      <c r="B4994" s="3"/>
      <c r="C4994" s="3"/>
      <c r="D4994" s="18"/>
      <c r="E4994" s="3"/>
      <c r="F4994" s="3"/>
      <c r="G4994" s="3"/>
      <c r="H4994" s="3"/>
      <c r="I4994" s="3"/>
      <c r="J4994" s="3"/>
      <c r="K4994" s="3"/>
      <c r="L4994" s="12"/>
      <c r="M4994" s="7"/>
      <c r="N4994" s="6"/>
      <c r="O4994" s="9"/>
    </row>
    <row r="4995" spans="1:15" s="2" customFormat="1" ht="13.2" x14ac:dyDescent="0.2">
      <c r="A4995" s="3"/>
      <c r="B4995" s="3"/>
      <c r="C4995" s="3"/>
      <c r="D4995" s="18"/>
      <c r="E4995" s="3"/>
      <c r="F4995" s="3"/>
      <c r="G4995" s="3"/>
      <c r="H4995" s="3"/>
      <c r="I4995" s="3"/>
      <c r="J4995" s="3"/>
      <c r="K4995" s="3"/>
      <c r="L4995" s="12"/>
      <c r="M4995" s="7"/>
      <c r="N4995" s="6"/>
      <c r="O4995" s="9"/>
    </row>
    <row r="4996" spans="1:15" s="2" customFormat="1" ht="13.2" x14ac:dyDescent="0.2">
      <c r="A4996" s="3"/>
      <c r="B4996" s="3"/>
      <c r="C4996" s="3"/>
      <c r="D4996" s="18"/>
      <c r="E4996" s="3"/>
      <c r="F4996" s="3"/>
      <c r="G4996" s="3"/>
      <c r="H4996" s="3"/>
      <c r="I4996" s="3"/>
      <c r="J4996" s="3"/>
      <c r="K4996" s="3"/>
      <c r="L4996" s="12"/>
      <c r="M4996" s="7"/>
      <c r="N4996" s="6"/>
      <c r="O4996" s="9"/>
    </row>
    <row r="4997" spans="1:15" s="2" customFormat="1" ht="13.2" x14ac:dyDescent="0.2">
      <c r="A4997" s="3"/>
      <c r="B4997" s="3"/>
      <c r="C4997" s="3"/>
      <c r="D4997" s="18"/>
      <c r="E4997" s="3"/>
      <c r="F4997" s="3"/>
      <c r="G4997" s="3"/>
      <c r="H4997" s="3"/>
      <c r="I4997" s="3"/>
      <c r="J4997" s="3"/>
      <c r="K4997" s="3"/>
      <c r="L4997" s="12"/>
      <c r="M4997" s="7"/>
      <c r="N4997" s="6"/>
      <c r="O4997" s="9"/>
    </row>
    <row r="4998" spans="1:15" s="2" customFormat="1" ht="13.2" x14ac:dyDescent="0.2">
      <c r="A4998" s="3"/>
      <c r="B4998" s="3"/>
      <c r="C4998" s="3"/>
      <c r="D4998" s="18"/>
      <c r="E4998" s="3"/>
      <c r="F4998" s="3"/>
      <c r="G4998" s="3"/>
      <c r="H4998" s="3"/>
      <c r="I4998" s="3"/>
      <c r="J4998" s="3"/>
      <c r="K4998" s="3"/>
      <c r="L4998" s="12"/>
      <c r="M4998" s="7"/>
      <c r="N4998" s="6"/>
      <c r="O4998" s="9"/>
    </row>
    <row r="4999" spans="1:15" s="2" customFormat="1" ht="13.2" x14ac:dyDescent="0.2">
      <c r="A4999" s="3"/>
      <c r="B4999" s="3"/>
      <c r="C4999" s="3"/>
      <c r="D4999" s="18"/>
      <c r="E4999" s="3"/>
      <c r="F4999" s="3"/>
      <c r="G4999" s="3"/>
      <c r="H4999" s="3"/>
      <c r="I4999" s="3"/>
      <c r="J4999" s="3"/>
      <c r="K4999" s="3"/>
      <c r="L4999" s="12"/>
      <c r="M4999" s="7"/>
      <c r="N4999" s="6"/>
      <c r="O4999" s="9"/>
    </row>
    <row r="5000" spans="1:15" s="2" customFormat="1" ht="13.2" x14ac:dyDescent="0.2">
      <c r="A5000" s="3"/>
      <c r="B5000" s="3"/>
      <c r="C5000" s="3"/>
      <c r="D5000" s="18"/>
      <c r="E5000" s="3"/>
      <c r="F5000" s="3"/>
      <c r="G5000" s="3"/>
      <c r="H5000" s="3"/>
      <c r="I5000" s="3"/>
      <c r="J5000" s="3"/>
      <c r="K5000" s="3"/>
      <c r="L5000" s="12"/>
      <c r="M5000" s="7"/>
      <c r="N5000" s="6"/>
      <c r="O5000" s="9"/>
    </row>
    <row r="5001" spans="1:15" s="2" customFormat="1" ht="13.2" x14ac:dyDescent="0.2">
      <c r="A5001" s="3"/>
      <c r="B5001" s="3"/>
      <c r="C5001" s="3"/>
      <c r="D5001" s="18"/>
      <c r="E5001" s="3"/>
      <c r="F5001" s="3"/>
      <c r="G5001" s="3"/>
      <c r="H5001" s="3"/>
      <c r="I5001" s="3"/>
      <c r="J5001" s="3"/>
      <c r="K5001" s="3"/>
      <c r="L5001" s="12"/>
      <c r="M5001" s="7"/>
      <c r="N5001" s="6"/>
      <c r="O5001" s="9"/>
    </row>
    <row r="5002" spans="1:15" s="2" customFormat="1" ht="13.2" x14ac:dyDescent="0.2">
      <c r="A5002" s="3"/>
      <c r="B5002" s="3"/>
      <c r="C5002" s="3"/>
      <c r="D5002" s="18"/>
      <c r="E5002" s="3"/>
      <c r="F5002" s="3"/>
      <c r="G5002" s="3"/>
      <c r="H5002" s="3"/>
      <c r="I5002" s="3"/>
      <c r="J5002" s="3"/>
      <c r="K5002" s="3"/>
      <c r="L5002" s="12"/>
      <c r="M5002" s="7"/>
      <c r="N5002" s="6"/>
      <c r="O5002" s="9"/>
    </row>
    <row r="5003" spans="1:15" s="2" customFormat="1" ht="13.2" x14ac:dyDescent="0.2">
      <c r="A5003" s="3"/>
      <c r="B5003" s="3"/>
      <c r="C5003" s="3"/>
      <c r="D5003" s="18"/>
      <c r="E5003" s="3"/>
      <c r="F5003" s="3"/>
      <c r="G5003" s="3"/>
      <c r="H5003" s="3"/>
      <c r="I5003" s="3"/>
      <c r="J5003" s="3"/>
      <c r="K5003" s="3"/>
      <c r="L5003" s="12"/>
      <c r="M5003" s="7"/>
      <c r="N5003" s="6"/>
      <c r="O5003" s="9"/>
    </row>
    <row r="5004" spans="1:15" s="2" customFormat="1" ht="13.2" x14ac:dyDescent="0.2">
      <c r="A5004" s="3"/>
      <c r="B5004" s="3"/>
      <c r="C5004" s="3"/>
      <c r="D5004" s="18"/>
      <c r="E5004" s="3"/>
      <c r="F5004" s="3"/>
      <c r="G5004" s="3"/>
      <c r="H5004" s="3"/>
      <c r="I5004" s="3"/>
      <c r="J5004" s="3"/>
      <c r="K5004" s="3"/>
      <c r="L5004" s="12"/>
      <c r="M5004" s="7"/>
      <c r="N5004" s="6"/>
      <c r="O5004" s="9"/>
    </row>
    <row r="5005" spans="1:15" s="2" customFormat="1" ht="13.2" x14ac:dyDescent="0.2">
      <c r="A5005" s="3"/>
      <c r="B5005" s="3"/>
      <c r="C5005" s="3"/>
      <c r="D5005" s="18"/>
      <c r="E5005" s="3"/>
      <c r="F5005" s="3"/>
      <c r="G5005" s="3"/>
      <c r="H5005" s="3"/>
      <c r="I5005" s="3"/>
      <c r="J5005" s="3"/>
      <c r="K5005" s="3"/>
      <c r="L5005" s="12"/>
      <c r="M5005" s="7"/>
      <c r="N5005" s="6"/>
      <c r="O5005" s="9"/>
    </row>
    <row r="5006" spans="1:15" s="2" customFormat="1" ht="13.2" x14ac:dyDescent="0.2">
      <c r="A5006" s="3"/>
      <c r="B5006" s="3"/>
      <c r="C5006" s="3"/>
      <c r="D5006" s="18"/>
      <c r="E5006" s="3"/>
      <c r="F5006" s="3"/>
      <c r="G5006" s="3"/>
      <c r="H5006" s="3"/>
      <c r="I5006" s="3"/>
      <c r="J5006" s="3"/>
      <c r="K5006" s="3"/>
      <c r="L5006" s="12"/>
      <c r="M5006" s="7"/>
      <c r="N5006" s="6"/>
      <c r="O5006" s="9"/>
    </row>
    <row r="5007" spans="1:15" s="2" customFormat="1" ht="13.2" x14ac:dyDescent="0.2">
      <c r="A5007" s="3"/>
      <c r="B5007" s="3"/>
      <c r="C5007" s="3"/>
      <c r="D5007" s="18"/>
      <c r="E5007" s="3"/>
      <c r="F5007" s="3"/>
      <c r="G5007" s="3"/>
      <c r="H5007" s="3"/>
      <c r="I5007" s="3"/>
      <c r="J5007" s="3"/>
      <c r="K5007" s="3"/>
      <c r="L5007" s="12"/>
      <c r="M5007" s="7"/>
      <c r="N5007" s="6"/>
      <c r="O5007" s="9"/>
    </row>
    <row r="5008" spans="1:15" s="2" customFormat="1" ht="13.2" x14ac:dyDescent="0.2">
      <c r="A5008" s="3"/>
      <c r="B5008" s="3"/>
      <c r="C5008" s="3"/>
      <c r="D5008" s="18"/>
      <c r="E5008" s="3"/>
      <c r="F5008" s="3"/>
      <c r="G5008" s="3"/>
      <c r="H5008" s="3"/>
      <c r="I5008" s="3"/>
      <c r="J5008" s="3"/>
      <c r="K5008" s="3"/>
      <c r="L5008" s="12"/>
      <c r="M5008" s="7"/>
      <c r="N5008" s="6"/>
      <c r="O5008" s="9"/>
    </row>
    <row r="5009" spans="1:15" s="2" customFormat="1" ht="13.2" x14ac:dyDescent="0.2">
      <c r="A5009" s="3"/>
      <c r="B5009" s="3"/>
      <c r="C5009" s="3"/>
      <c r="D5009" s="18"/>
      <c r="E5009" s="3"/>
      <c r="F5009" s="3"/>
      <c r="G5009" s="3"/>
      <c r="H5009" s="3"/>
      <c r="I5009" s="3"/>
      <c r="J5009" s="3"/>
      <c r="K5009" s="3"/>
      <c r="L5009" s="12"/>
      <c r="M5009" s="7"/>
      <c r="N5009" s="6"/>
      <c r="O5009" s="9"/>
    </row>
    <row r="5010" spans="1:15" s="2" customFormat="1" ht="13.2" x14ac:dyDescent="0.2">
      <c r="A5010" s="3"/>
      <c r="B5010" s="3"/>
      <c r="C5010" s="3"/>
      <c r="D5010" s="18"/>
      <c r="E5010" s="3"/>
      <c r="F5010" s="3"/>
      <c r="G5010" s="3"/>
      <c r="H5010" s="3"/>
      <c r="I5010" s="3"/>
      <c r="J5010" s="3"/>
      <c r="K5010" s="3"/>
      <c r="L5010" s="12"/>
      <c r="M5010" s="7"/>
      <c r="N5010" s="6"/>
      <c r="O5010" s="9"/>
    </row>
    <row r="5011" spans="1:15" s="2" customFormat="1" ht="13.2" x14ac:dyDescent="0.2">
      <c r="A5011" s="3"/>
      <c r="B5011" s="3"/>
      <c r="C5011" s="3"/>
      <c r="D5011" s="18"/>
      <c r="E5011" s="3"/>
      <c r="F5011" s="3"/>
      <c r="G5011" s="3"/>
      <c r="H5011" s="3"/>
      <c r="I5011" s="3"/>
      <c r="J5011" s="3"/>
      <c r="K5011" s="3"/>
      <c r="L5011" s="12"/>
      <c r="M5011" s="7"/>
      <c r="N5011" s="6"/>
      <c r="O5011" s="9"/>
    </row>
    <row r="5012" spans="1:15" s="2" customFormat="1" ht="13.2" x14ac:dyDescent="0.2">
      <c r="A5012" s="3"/>
      <c r="B5012" s="3"/>
      <c r="C5012" s="3"/>
      <c r="D5012" s="18"/>
      <c r="E5012" s="3"/>
      <c r="F5012" s="3"/>
      <c r="G5012" s="3"/>
      <c r="H5012" s="3"/>
      <c r="I5012" s="3"/>
      <c r="J5012" s="3"/>
      <c r="K5012" s="3"/>
      <c r="L5012" s="12"/>
      <c r="M5012" s="7"/>
      <c r="N5012" s="6"/>
      <c r="O5012" s="9"/>
    </row>
    <row r="5013" spans="1:15" s="2" customFormat="1" ht="13.2" x14ac:dyDescent="0.2">
      <c r="A5013" s="3"/>
      <c r="B5013" s="3"/>
      <c r="C5013" s="3"/>
      <c r="D5013" s="18"/>
      <c r="E5013" s="3"/>
      <c r="F5013" s="3"/>
      <c r="G5013" s="3"/>
      <c r="H5013" s="3"/>
      <c r="I5013" s="3"/>
      <c r="J5013" s="3"/>
      <c r="K5013" s="3"/>
      <c r="L5013" s="12"/>
      <c r="M5013" s="7"/>
      <c r="N5013" s="6"/>
      <c r="O5013" s="9"/>
    </row>
    <row r="5014" spans="1:15" s="2" customFormat="1" ht="13.2" x14ac:dyDescent="0.2">
      <c r="A5014" s="3"/>
      <c r="B5014" s="3"/>
      <c r="C5014" s="3"/>
      <c r="D5014" s="18"/>
      <c r="E5014" s="3"/>
      <c r="F5014" s="3"/>
      <c r="G5014" s="3"/>
      <c r="H5014" s="3"/>
      <c r="I5014" s="3"/>
      <c r="J5014" s="3"/>
      <c r="K5014" s="3"/>
      <c r="L5014" s="12"/>
      <c r="M5014" s="7"/>
      <c r="N5014" s="6"/>
      <c r="O5014" s="9"/>
    </row>
    <row r="5015" spans="1:15" s="2" customFormat="1" ht="13.2" x14ac:dyDescent="0.2">
      <c r="A5015" s="3"/>
      <c r="B5015" s="3"/>
      <c r="C5015" s="3"/>
      <c r="D5015" s="18"/>
      <c r="E5015" s="3"/>
      <c r="F5015" s="3"/>
      <c r="G5015" s="3"/>
      <c r="H5015" s="3"/>
      <c r="I5015" s="3"/>
      <c r="J5015" s="3"/>
      <c r="K5015" s="3"/>
      <c r="L5015" s="12"/>
      <c r="M5015" s="7"/>
      <c r="N5015" s="6"/>
      <c r="O5015" s="9"/>
    </row>
    <row r="5016" spans="1:15" s="2" customFormat="1" ht="13.2" x14ac:dyDescent="0.2">
      <c r="A5016" s="3"/>
      <c r="B5016" s="3"/>
      <c r="C5016" s="3"/>
      <c r="D5016" s="18"/>
      <c r="E5016" s="3"/>
      <c r="F5016" s="3"/>
      <c r="G5016" s="3"/>
      <c r="H5016" s="3"/>
      <c r="I5016" s="3"/>
      <c r="J5016" s="3"/>
      <c r="K5016" s="3"/>
      <c r="L5016" s="12"/>
      <c r="M5016" s="7"/>
      <c r="N5016" s="6"/>
      <c r="O5016" s="9"/>
    </row>
    <row r="5017" spans="1:15" s="2" customFormat="1" ht="13.2" x14ac:dyDescent="0.2">
      <c r="A5017" s="3"/>
      <c r="B5017" s="3"/>
      <c r="C5017" s="3"/>
      <c r="D5017" s="18"/>
      <c r="E5017" s="3"/>
      <c r="F5017" s="3"/>
      <c r="G5017" s="3"/>
      <c r="H5017" s="3"/>
      <c r="I5017" s="3"/>
      <c r="J5017" s="3"/>
      <c r="K5017" s="3"/>
      <c r="L5017" s="12"/>
      <c r="M5017" s="7"/>
      <c r="N5017" s="6"/>
      <c r="O5017" s="9"/>
    </row>
    <row r="5018" spans="1:15" s="2" customFormat="1" ht="13.2" x14ac:dyDescent="0.2">
      <c r="A5018" s="3"/>
      <c r="B5018" s="3"/>
      <c r="C5018" s="3"/>
      <c r="D5018" s="18"/>
      <c r="E5018" s="3"/>
      <c r="F5018" s="3"/>
      <c r="G5018" s="3"/>
      <c r="H5018" s="3"/>
      <c r="I5018" s="3"/>
      <c r="J5018" s="3"/>
      <c r="K5018" s="3"/>
      <c r="L5018" s="12"/>
      <c r="M5018" s="7"/>
      <c r="N5018" s="6"/>
      <c r="O5018" s="9"/>
    </row>
    <row r="5019" spans="1:15" s="2" customFormat="1" ht="13.2" x14ac:dyDescent="0.2">
      <c r="A5019" s="3"/>
      <c r="B5019" s="3"/>
      <c r="C5019" s="3"/>
      <c r="D5019" s="18"/>
      <c r="E5019" s="3"/>
      <c r="F5019" s="3"/>
      <c r="G5019" s="3"/>
      <c r="H5019" s="3"/>
      <c r="I5019" s="3"/>
      <c r="J5019" s="3"/>
      <c r="K5019" s="3"/>
      <c r="L5019" s="12"/>
      <c r="M5019" s="7"/>
      <c r="N5019" s="6"/>
      <c r="O5019" s="9"/>
    </row>
    <row r="5020" spans="1:15" s="2" customFormat="1" ht="13.2" x14ac:dyDescent="0.2">
      <c r="A5020" s="3"/>
      <c r="B5020" s="3"/>
      <c r="C5020" s="3"/>
      <c r="D5020" s="18"/>
      <c r="E5020" s="3"/>
      <c r="F5020" s="3"/>
      <c r="G5020" s="3"/>
      <c r="H5020" s="3"/>
      <c r="I5020" s="3"/>
      <c r="J5020" s="3"/>
      <c r="K5020" s="3"/>
      <c r="L5020" s="12"/>
      <c r="M5020" s="7"/>
      <c r="N5020" s="6"/>
      <c r="O5020" s="9"/>
    </row>
    <row r="5021" spans="1:15" s="2" customFormat="1" ht="13.2" x14ac:dyDescent="0.2">
      <c r="A5021" s="3"/>
      <c r="B5021" s="3"/>
      <c r="C5021" s="3"/>
      <c r="D5021" s="18"/>
      <c r="E5021" s="3"/>
      <c r="F5021" s="3"/>
      <c r="G5021" s="3"/>
      <c r="H5021" s="3"/>
      <c r="I5021" s="3"/>
      <c r="J5021" s="3"/>
      <c r="K5021" s="3"/>
      <c r="L5021" s="12"/>
      <c r="M5021" s="7"/>
      <c r="N5021" s="6"/>
      <c r="O5021" s="9"/>
    </row>
    <row r="5022" spans="1:15" s="2" customFormat="1" ht="13.2" x14ac:dyDescent="0.2">
      <c r="A5022" s="3"/>
      <c r="B5022" s="3"/>
      <c r="C5022" s="3"/>
      <c r="D5022" s="18"/>
      <c r="E5022" s="3"/>
      <c r="F5022" s="3"/>
      <c r="G5022" s="3"/>
      <c r="H5022" s="3"/>
      <c r="I5022" s="3"/>
      <c r="J5022" s="3"/>
      <c r="K5022" s="3"/>
      <c r="L5022" s="12"/>
      <c r="M5022" s="7"/>
      <c r="N5022" s="6"/>
      <c r="O5022" s="9"/>
    </row>
    <row r="5023" spans="1:15" s="2" customFormat="1" ht="13.2" x14ac:dyDescent="0.2">
      <c r="A5023" s="3"/>
      <c r="B5023" s="3"/>
      <c r="C5023" s="3"/>
      <c r="D5023" s="18"/>
      <c r="E5023" s="3"/>
      <c r="F5023" s="3"/>
      <c r="G5023" s="3"/>
      <c r="H5023" s="3"/>
      <c r="I5023" s="3"/>
      <c r="J5023" s="3"/>
      <c r="K5023" s="3"/>
      <c r="L5023" s="12"/>
      <c r="M5023" s="7"/>
      <c r="N5023" s="6"/>
      <c r="O5023" s="9"/>
    </row>
    <row r="5024" spans="1:15" s="2" customFormat="1" ht="13.2" x14ac:dyDescent="0.2">
      <c r="A5024" s="3"/>
      <c r="B5024" s="3"/>
      <c r="C5024" s="3"/>
      <c r="D5024" s="18"/>
      <c r="E5024" s="3"/>
      <c r="F5024" s="3"/>
      <c r="G5024" s="3"/>
      <c r="H5024" s="3"/>
      <c r="I5024" s="3"/>
      <c r="J5024" s="3"/>
      <c r="K5024" s="3"/>
      <c r="L5024" s="12"/>
      <c r="M5024" s="7"/>
      <c r="N5024" s="6"/>
      <c r="O5024" s="9"/>
    </row>
    <row r="5025" spans="1:15" s="2" customFormat="1" ht="13.2" x14ac:dyDescent="0.2">
      <c r="A5025" s="3"/>
      <c r="B5025" s="3"/>
      <c r="C5025" s="3"/>
      <c r="D5025" s="18"/>
      <c r="E5025" s="3"/>
      <c r="F5025" s="3"/>
      <c r="G5025" s="3"/>
      <c r="H5025" s="3"/>
      <c r="I5025" s="3"/>
      <c r="J5025" s="3"/>
      <c r="K5025" s="3"/>
      <c r="L5025" s="12"/>
      <c r="M5025" s="7"/>
      <c r="N5025" s="6"/>
      <c r="O5025" s="9"/>
    </row>
    <row r="5026" spans="1:15" s="2" customFormat="1" ht="13.2" x14ac:dyDescent="0.2">
      <c r="A5026" s="3"/>
      <c r="B5026" s="3"/>
      <c r="C5026" s="3"/>
      <c r="D5026" s="18"/>
      <c r="E5026" s="3"/>
      <c r="F5026" s="3"/>
      <c r="G5026" s="3"/>
      <c r="H5026" s="3"/>
      <c r="I5026" s="3"/>
      <c r="J5026" s="3"/>
      <c r="K5026" s="3"/>
      <c r="L5026" s="12"/>
      <c r="M5026" s="7"/>
      <c r="N5026" s="6"/>
      <c r="O5026" s="9"/>
    </row>
    <row r="5027" spans="1:15" s="2" customFormat="1" ht="13.2" x14ac:dyDescent="0.2">
      <c r="A5027" s="3"/>
      <c r="B5027" s="3"/>
      <c r="C5027" s="3"/>
      <c r="D5027" s="18"/>
      <c r="E5027" s="3"/>
      <c r="F5027" s="3"/>
      <c r="G5027" s="3"/>
      <c r="H5027" s="3"/>
      <c r="I5027" s="3"/>
      <c r="J5027" s="3"/>
      <c r="K5027" s="3"/>
      <c r="L5027" s="12"/>
      <c r="M5027" s="7"/>
      <c r="N5027" s="6"/>
      <c r="O5027" s="9"/>
    </row>
    <row r="5028" spans="1:15" s="2" customFormat="1" ht="13.2" x14ac:dyDescent="0.2">
      <c r="A5028" s="3"/>
      <c r="B5028" s="3"/>
      <c r="C5028" s="3"/>
      <c r="D5028" s="18"/>
      <c r="E5028" s="3"/>
      <c r="F5028" s="3"/>
      <c r="G5028" s="3"/>
      <c r="H5028" s="3"/>
      <c r="I5028" s="3"/>
      <c r="J5028" s="3"/>
      <c r="K5028" s="3"/>
      <c r="L5028" s="12"/>
      <c r="M5028" s="7"/>
      <c r="N5028" s="6"/>
      <c r="O5028" s="9"/>
    </row>
    <row r="5029" spans="1:15" s="2" customFormat="1" ht="13.2" x14ac:dyDescent="0.2">
      <c r="A5029" s="3"/>
      <c r="B5029" s="3"/>
      <c r="C5029" s="3"/>
      <c r="D5029" s="18"/>
      <c r="E5029" s="3"/>
      <c r="F5029" s="3"/>
      <c r="G5029" s="3"/>
      <c r="H5029" s="3"/>
      <c r="I5029" s="3"/>
      <c r="J5029" s="3"/>
      <c r="K5029" s="3"/>
      <c r="L5029" s="12"/>
      <c r="M5029" s="7"/>
      <c r="N5029" s="6"/>
      <c r="O5029" s="9"/>
    </row>
    <row r="5030" spans="1:15" s="2" customFormat="1" ht="13.2" x14ac:dyDescent="0.2">
      <c r="A5030" s="3"/>
      <c r="B5030" s="3"/>
      <c r="C5030" s="3"/>
      <c r="D5030" s="18"/>
      <c r="E5030" s="3"/>
      <c r="F5030" s="3"/>
      <c r="G5030" s="3"/>
      <c r="H5030" s="3"/>
      <c r="I5030" s="3"/>
      <c r="J5030" s="3"/>
      <c r="K5030" s="3"/>
      <c r="L5030" s="12"/>
      <c r="M5030" s="7"/>
      <c r="N5030" s="6"/>
      <c r="O5030" s="9"/>
    </row>
    <row r="5031" spans="1:15" s="2" customFormat="1" ht="13.2" x14ac:dyDescent="0.2">
      <c r="A5031" s="3"/>
      <c r="B5031" s="3"/>
      <c r="C5031" s="3"/>
      <c r="D5031" s="18"/>
      <c r="E5031" s="3"/>
      <c r="F5031" s="3"/>
      <c r="G5031" s="3"/>
      <c r="H5031" s="3"/>
      <c r="I5031" s="3"/>
      <c r="J5031" s="3"/>
      <c r="K5031" s="3"/>
      <c r="L5031" s="12"/>
      <c r="M5031" s="7"/>
      <c r="N5031" s="6"/>
      <c r="O5031" s="9"/>
    </row>
    <row r="5032" spans="1:15" s="2" customFormat="1" ht="13.2" x14ac:dyDescent="0.2">
      <c r="A5032" s="3"/>
      <c r="B5032" s="3"/>
      <c r="C5032" s="3"/>
      <c r="D5032" s="18"/>
      <c r="E5032" s="3"/>
      <c r="F5032" s="3"/>
      <c r="G5032" s="3"/>
      <c r="H5032" s="3"/>
      <c r="I5032" s="3"/>
      <c r="J5032" s="3"/>
      <c r="K5032" s="3"/>
      <c r="L5032" s="12"/>
      <c r="M5032" s="7"/>
      <c r="N5032" s="6"/>
      <c r="O5032" s="9"/>
    </row>
    <row r="5033" spans="1:15" s="2" customFormat="1" ht="13.2" x14ac:dyDescent="0.2">
      <c r="A5033" s="3"/>
      <c r="B5033" s="3"/>
      <c r="C5033" s="3"/>
      <c r="D5033" s="18"/>
      <c r="E5033" s="3"/>
      <c r="F5033" s="3"/>
      <c r="G5033" s="3"/>
      <c r="H5033" s="3"/>
      <c r="I5033" s="3"/>
      <c r="J5033" s="3"/>
      <c r="K5033" s="3"/>
      <c r="L5033" s="12"/>
      <c r="M5033" s="7"/>
      <c r="N5033" s="6"/>
      <c r="O5033" s="9"/>
    </row>
    <row r="5034" spans="1:15" s="2" customFormat="1" ht="13.2" x14ac:dyDescent="0.2">
      <c r="A5034" s="3"/>
      <c r="B5034" s="3"/>
      <c r="C5034" s="3"/>
      <c r="D5034" s="18"/>
      <c r="E5034" s="3"/>
      <c r="F5034" s="3"/>
      <c r="G5034" s="3"/>
      <c r="H5034" s="3"/>
      <c r="I5034" s="3"/>
      <c r="J5034" s="3"/>
      <c r="K5034" s="3"/>
      <c r="L5034" s="12"/>
      <c r="M5034" s="7"/>
      <c r="N5034" s="6"/>
      <c r="O5034" s="9"/>
    </row>
    <row r="5035" spans="1:15" s="2" customFormat="1" ht="13.2" x14ac:dyDescent="0.2">
      <c r="A5035" s="3"/>
      <c r="B5035" s="3"/>
      <c r="C5035" s="3"/>
      <c r="D5035" s="18"/>
      <c r="E5035" s="3"/>
      <c r="F5035" s="3"/>
      <c r="G5035" s="3"/>
      <c r="H5035" s="3"/>
      <c r="I5035" s="3"/>
      <c r="J5035" s="3"/>
      <c r="K5035" s="3"/>
      <c r="L5035" s="12"/>
      <c r="M5035" s="7"/>
      <c r="N5035" s="6"/>
      <c r="O5035" s="9"/>
    </row>
    <row r="5036" spans="1:15" s="2" customFormat="1" ht="13.2" x14ac:dyDescent="0.2">
      <c r="A5036" s="3"/>
      <c r="B5036" s="3"/>
      <c r="C5036" s="3"/>
      <c r="D5036" s="18"/>
      <c r="E5036" s="3"/>
      <c r="F5036" s="3"/>
      <c r="G5036" s="3"/>
      <c r="H5036" s="3"/>
      <c r="I5036" s="3"/>
      <c r="J5036" s="3"/>
      <c r="K5036" s="3"/>
      <c r="L5036" s="12"/>
      <c r="M5036" s="7"/>
      <c r="N5036" s="6"/>
      <c r="O5036" s="9"/>
    </row>
    <row r="5037" spans="1:15" s="2" customFormat="1" ht="13.2" x14ac:dyDescent="0.2">
      <c r="A5037" s="3"/>
      <c r="B5037" s="3"/>
      <c r="C5037" s="3"/>
      <c r="D5037" s="18"/>
      <c r="E5037" s="3"/>
      <c r="F5037" s="3"/>
      <c r="G5037" s="3"/>
      <c r="H5037" s="3"/>
      <c r="I5037" s="3"/>
      <c r="J5037" s="3"/>
      <c r="K5037" s="3"/>
      <c r="L5037" s="12"/>
      <c r="M5037" s="7"/>
      <c r="N5037" s="6"/>
      <c r="O5037" s="9"/>
    </row>
    <row r="5038" spans="1:15" s="2" customFormat="1" ht="13.2" x14ac:dyDescent="0.2">
      <c r="A5038" s="3"/>
      <c r="B5038" s="3"/>
      <c r="C5038" s="3"/>
      <c r="D5038" s="18"/>
      <c r="E5038" s="3"/>
      <c r="F5038" s="3"/>
      <c r="G5038" s="3"/>
      <c r="H5038" s="3"/>
      <c r="I5038" s="3"/>
      <c r="J5038" s="3"/>
      <c r="K5038" s="3"/>
      <c r="L5038" s="12"/>
      <c r="M5038" s="7"/>
      <c r="N5038" s="6"/>
      <c r="O5038" s="9"/>
    </row>
    <row r="5039" spans="1:15" s="2" customFormat="1" ht="13.2" x14ac:dyDescent="0.2">
      <c r="A5039" s="3"/>
      <c r="B5039" s="3"/>
      <c r="C5039" s="3"/>
      <c r="D5039" s="18"/>
      <c r="E5039" s="3"/>
      <c r="F5039" s="3"/>
      <c r="G5039" s="3"/>
      <c r="H5039" s="3"/>
      <c r="I5039" s="3"/>
      <c r="J5039" s="3"/>
      <c r="K5039" s="3"/>
      <c r="L5039" s="12"/>
      <c r="M5039" s="7"/>
      <c r="N5039" s="6"/>
      <c r="O5039" s="9"/>
    </row>
    <row r="5040" spans="1:15" s="2" customFormat="1" ht="13.2" x14ac:dyDescent="0.2">
      <c r="A5040" s="3"/>
      <c r="B5040" s="3"/>
      <c r="C5040" s="3"/>
      <c r="D5040" s="18"/>
      <c r="E5040" s="3"/>
      <c r="F5040" s="3"/>
      <c r="G5040" s="3"/>
      <c r="H5040" s="3"/>
      <c r="I5040" s="3"/>
      <c r="J5040" s="3"/>
      <c r="K5040" s="3"/>
      <c r="L5040" s="12"/>
      <c r="M5040" s="7"/>
      <c r="N5040" s="6"/>
      <c r="O5040" s="9"/>
    </row>
    <row r="5041" spans="1:15" s="2" customFormat="1" ht="13.2" x14ac:dyDescent="0.2">
      <c r="A5041" s="3"/>
      <c r="B5041" s="3"/>
      <c r="C5041" s="3"/>
      <c r="D5041" s="18"/>
      <c r="E5041" s="3"/>
      <c r="F5041" s="3"/>
      <c r="G5041" s="3"/>
      <c r="H5041" s="3"/>
      <c r="I5041" s="3"/>
      <c r="J5041" s="3"/>
      <c r="K5041" s="3"/>
      <c r="L5041" s="12"/>
      <c r="M5041" s="7"/>
      <c r="N5041" s="6"/>
      <c r="O5041" s="9"/>
    </row>
    <row r="5042" spans="1:15" s="2" customFormat="1" ht="13.2" x14ac:dyDescent="0.2">
      <c r="A5042" s="3"/>
      <c r="B5042" s="3"/>
      <c r="C5042" s="3"/>
      <c r="D5042" s="18"/>
      <c r="E5042" s="3"/>
      <c r="F5042" s="3"/>
      <c r="G5042" s="3"/>
      <c r="H5042" s="3"/>
      <c r="I5042" s="3"/>
      <c r="J5042" s="3"/>
      <c r="K5042" s="3"/>
      <c r="L5042" s="12"/>
      <c r="M5042" s="7"/>
      <c r="N5042" s="6"/>
      <c r="O5042" s="9"/>
    </row>
    <row r="5043" spans="1:15" s="2" customFormat="1" ht="13.2" x14ac:dyDescent="0.2">
      <c r="A5043" s="3"/>
      <c r="B5043" s="3"/>
      <c r="C5043" s="3"/>
      <c r="D5043" s="18"/>
      <c r="E5043" s="3"/>
      <c r="F5043" s="3"/>
      <c r="G5043" s="3"/>
      <c r="H5043" s="3"/>
      <c r="I5043" s="3"/>
      <c r="J5043" s="3"/>
      <c r="K5043" s="3"/>
      <c r="L5043" s="12"/>
      <c r="M5043" s="7"/>
      <c r="N5043" s="6"/>
      <c r="O5043" s="9"/>
    </row>
    <row r="5044" spans="1:15" s="2" customFormat="1" ht="13.2" x14ac:dyDescent="0.2">
      <c r="A5044" s="3"/>
      <c r="B5044" s="3"/>
      <c r="C5044" s="3"/>
      <c r="D5044" s="18"/>
      <c r="E5044" s="3"/>
      <c r="F5044" s="3"/>
      <c r="G5044" s="3"/>
      <c r="H5044" s="3"/>
      <c r="I5044" s="3"/>
      <c r="J5044" s="3"/>
      <c r="K5044" s="3"/>
      <c r="L5044" s="12"/>
      <c r="M5044" s="7"/>
      <c r="N5044" s="6"/>
      <c r="O5044" s="9"/>
    </row>
    <row r="5045" spans="1:15" s="2" customFormat="1" ht="13.2" x14ac:dyDescent="0.2">
      <c r="A5045" s="3"/>
      <c r="B5045" s="3"/>
      <c r="C5045" s="3"/>
      <c r="D5045" s="18"/>
      <c r="E5045" s="3"/>
      <c r="F5045" s="3"/>
      <c r="G5045" s="3"/>
      <c r="H5045" s="3"/>
      <c r="I5045" s="3"/>
      <c r="J5045" s="3"/>
      <c r="K5045" s="3"/>
      <c r="L5045" s="12"/>
      <c r="M5045" s="7"/>
      <c r="N5045" s="6"/>
      <c r="O5045" s="9"/>
    </row>
    <row r="5046" spans="1:15" s="2" customFormat="1" ht="13.2" x14ac:dyDescent="0.2">
      <c r="A5046" s="3"/>
      <c r="B5046" s="3"/>
      <c r="C5046" s="3"/>
      <c r="D5046" s="18"/>
      <c r="E5046" s="3"/>
      <c r="F5046" s="3"/>
      <c r="G5046" s="3"/>
      <c r="H5046" s="3"/>
      <c r="I5046" s="3"/>
      <c r="J5046" s="3"/>
      <c r="K5046" s="3"/>
      <c r="L5046" s="12"/>
      <c r="M5046" s="7"/>
      <c r="N5046" s="6"/>
      <c r="O5046" s="9"/>
    </row>
    <row r="5047" spans="1:15" s="2" customFormat="1" ht="13.2" x14ac:dyDescent="0.2">
      <c r="A5047" s="3"/>
      <c r="B5047" s="3"/>
      <c r="C5047" s="3"/>
      <c r="D5047" s="18"/>
      <c r="E5047" s="3"/>
      <c r="F5047" s="3"/>
      <c r="G5047" s="3"/>
      <c r="H5047" s="3"/>
      <c r="I5047" s="3"/>
      <c r="J5047" s="3"/>
      <c r="K5047" s="3"/>
      <c r="L5047" s="12"/>
      <c r="M5047" s="7"/>
      <c r="N5047" s="6"/>
      <c r="O5047" s="9"/>
    </row>
    <row r="5048" spans="1:15" s="2" customFormat="1" ht="13.2" x14ac:dyDescent="0.2">
      <c r="A5048" s="3"/>
      <c r="B5048" s="3"/>
      <c r="C5048" s="3"/>
      <c r="D5048" s="18"/>
      <c r="E5048" s="3"/>
      <c r="F5048" s="3"/>
      <c r="G5048" s="3"/>
      <c r="H5048" s="3"/>
      <c r="I5048" s="3"/>
      <c r="J5048" s="3"/>
      <c r="K5048" s="3"/>
      <c r="L5048" s="12"/>
      <c r="M5048" s="7"/>
      <c r="N5048" s="6"/>
      <c r="O5048" s="9"/>
    </row>
    <row r="5049" spans="1:15" s="2" customFormat="1" ht="13.2" x14ac:dyDescent="0.2">
      <c r="A5049" s="3"/>
      <c r="B5049" s="3"/>
      <c r="C5049" s="3"/>
      <c r="D5049" s="18"/>
      <c r="E5049" s="3"/>
      <c r="F5049" s="3"/>
      <c r="G5049" s="3"/>
      <c r="H5049" s="3"/>
      <c r="I5049" s="3"/>
      <c r="J5049" s="3"/>
      <c r="K5049" s="3"/>
      <c r="L5049" s="12"/>
      <c r="M5049" s="7"/>
      <c r="N5049" s="6"/>
      <c r="O5049" s="9"/>
    </row>
    <row r="5050" spans="1:15" s="2" customFormat="1" ht="13.2" x14ac:dyDescent="0.2">
      <c r="A5050" s="3"/>
      <c r="B5050" s="3"/>
      <c r="C5050" s="3"/>
      <c r="D5050" s="18"/>
      <c r="E5050" s="3"/>
      <c r="F5050" s="3"/>
      <c r="G5050" s="3"/>
      <c r="H5050" s="3"/>
      <c r="I5050" s="3"/>
      <c r="J5050" s="3"/>
      <c r="K5050" s="3"/>
      <c r="L5050" s="12"/>
      <c r="M5050" s="7"/>
      <c r="N5050" s="6"/>
      <c r="O5050" s="9"/>
    </row>
    <row r="5051" spans="1:15" s="2" customFormat="1" ht="13.2" x14ac:dyDescent="0.2">
      <c r="A5051" s="3"/>
      <c r="B5051" s="3"/>
      <c r="C5051" s="3"/>
      <c r="D5051" s="18"/>
      <c r="E5051" s="3"/>
      <c r="F5051" s="3"/>
      <c r="G5051" s="3"/>
      <c r="H5051" s="3"/>
      <c r="I5051" s="3"/>
      <c r="J5051" s="3"/>
      <c r="K5051" s="3"/>
      <c r="L5051" s="12"/>
      <c r="M5051" s="7"/>
      <c r="N5051" s="6"/>
      <c r="O5051" s="9"/>
    </row>
    <row r="5052" spans="1:15" s="2" customFormat="1" ht="13.2" x14ac:dyDescent="0.2">
      <c r="A5052" s="3"/>
      <c r="B5052" s="3"/>
      <c r="C5052" s="3"/>
      <c r="D5052" s="18"/>
      <c r="E5052" s="3"/>
      <c r="F5052" s="3"/>
      <c r="G5052" s="3"/>
      <c r="H5052" s="3"/>
      <c r="I5052" s="3"/>
      <c r="J5052" s="3"/>
      <c r="K5052" s="3"/>
      <c r="L5052" s="12"/>
      <c r="M5052" s="7"/>
      <c r="N5052" s="6"/>
      <c r="O5052" s="9"/>
    </row>
    <row r="5053" spans="1:15" s="2" customFormat="1" ht="13.2" x14ac:dyDescent="0.2">
      <c r="A5053" s="3"/>
      <c r="B5053" s="3"/>
      <c r="C5053" s="3"/>
      <c r="D5053" s="18"/>
      <c r="E5053" s="3"/>
      <c r="F5053" s="3"/>
      <c r="G5053" s="3"/>
      <c r="H5053" s="3"/>
      <c r="I5053" s="3"/>
      <c r="J5053" s="3"/>
      <c r="K5053" s="3"/>
      <c r="L5053" s="12"/>
      <c r="M5053" s="7"/>
      <c r="N5053" s="6"/>
      <c r="O5053" s="9"/>
    </row>
    <row r="5054" spans="1:15" s="2" customFormat="1" ht="13.2" x14ac:dyDescent="0.2">
      <c r="A5054" s="3"/>
      <c r="B5054" s="3"/>
      <c r="C5054" s="3"/>
      <c r="D5054" s="18"/>
      <c r="E5054" s="3"/>
      <c r="F5054" s="3"/>
      <c r="G5054" s="3"/>
      <c r="H5054" s="3"/>
      <c r="I5054" s="3"/>
      <c r="J5054" s="3"/>
      <c r="K5054" s="3"/>
      <c r="L5054" s="12"/>
      <c r="M5054" s="7"/>
      <c r="N5054" s="6"/>
      <c r="O5054" s="9"/>
    </row>
    <row r="5055" spans="1:15" s="2" customFormat="1" ht="13.2" x14ac:dyDescent="0.2">
      <c r="A5055" s="3"/>
      <c r="B5055" s="3"/>
      <c r="C5055" s="3"/>
      <c r="D5055" s="18"/>
      <c r="E5055" s="3"/>
      <c r="F5055" s="3"/>
      <c r="G5055" s="3"/>
      <c r="H5055" s="3"/>
      <c r="I5055" s="3"/>
      <c r="J5055" s="3"/>
      <c r="K5055" s="3"/>
      <c r="L5055" s="12"/>
      <c r="M5055" s="7"/>
      <c r="N5055" s="6"/>
      <c r="O5055" s="9"/>
    </row>
    <row r="5056" spans="1:15" s="2" customFormat="1" ht="13.2" x14ac:dyDescent="0.2">
      <c r="A5056" s="3"/>
      <c r="B5056" s="3"/>
      <c r="C5056" s="3"/>
      <c r="D5056" s="18"/>
      <c r="E5056" s="3"/>
      <c r="F5056" s="3"/>
      <c r="G5056" s="3"/>
      <c r="H5056" s="3"/>
      <c r="I5056" s="3"/>
      <c r="J5056" s="3"/>
      <c r="K5056" s="3"/>
      <c r="L5056" s="12"/>
      <c r="M5056" s="7"/>
      <c r="N5056" s="6"/>
      <c r="O5056" s="9"/>
    </row>
    <row r="5057" spans="1:15" s="2" customFormat="1" ht="13.2" x14ac:dyDescent="0.2">
      <c r="A5057" s="3"/>
      <c r="B5057" s="3"/>
      <c r="C5057" s="3"/>
      <c r="D5057" s="18"/>
      <c r="E5057" s="3"/>
      <c r="F5057" s="3"/>
      <c r="G5057" s="3"/>
      <c r="H5057" s="3"/>
      <c r="I5057" s="3"/>
      <c r="J5057" s="3"/>
      <c r="K5057" s="3"/>
      <c r="L5057" s="12"/>
      <c r="M5057" s="7"/>
      <c r="N5057" s="6"/>
      <c r="O5057" s="9"/>
    </row>
    <row r="5058" spans="1:15" s="2" customFormat="1" ht="13.2" x14ac:dyDescent="0.2">
      <c r="A5058" s="3"/>
      <c r="B5058" s="3"/>
      <c r="C5058" s="3"/>
      <c r="D5058" s="18"/>
      <c r="E5058" s="3"/>
      <c r="F5058" s="3"/>
      <c r="G5058" s="3"/>
      <c r="H5058" s="3"/>
      <c r="I5058" s="3"/>
      <c r="J5058" s="3"/>
      <c r="K5058" s="3"/>
      <c r="L5058" s="12"/>
      <c r="M5058" s="7"/>
      <c r="N5058" s="6"/>
      <c r="O5058" s="9"/>
    </row>
    <row r="5059" spans="1:15" s="2" customFormat="1" ht="13.2" x14ac:dyDescent="0.2">
      <c r="A5059" s="3"/>
      <c r="B5059" s="3"/>
      <c r="C5059" s="3"/>
      <c r="D5059" s="18"/>
      <c r="E5059" s="3"/>
      <c r="F5059" s="3"/>
      <c r="G5059" s="3"/>
      <c r="H5059" s="3"/>
      <c r="I5059" s="3"/>
      <c r="J5059" s="3"/>
      <c r="K5059" s="3"/>
      <c r="L5059" s="12"/>
      <c r="M5059" s="7"/>
      <c r="N5059" s="6"/>
      <c r="O5059" s="9"/>
    </row>
    <row r="5060" spans="1:15" s="2" customFormat="1" ht="13.2" x14ac:dyDescent="0.2">
      <c r="A5060" s="3"/>
      <c r="B5060" s="3"/>
      <c r="C5060" s="3"/>
      <c r="D5060" s="18"/>
      <c r="E5060" s="3"/>
      <c r="F5060" s="3"/>
      <c r="G5060" s="3"/>
      <c r="H5060" s="3"/>
      <c r="I5060" s="3"/>
      <c r="J5060" s="3"/>
      <c r="K5060" s="3"/>
      <c r="L5060" s="12"/>
      <c r="M5060" s="7"/>
      <c r="N5060" s="6"/>
      <c r="O5060" s="9"/>
    </row>
    <row r="5061" spans="1:15" s="2" customFormat="1" ht="13.2" x14ac:dyDescent="0.2">
      <c r="A5061" s="3"/>
      <c r="B5061" s="3"/>
      <c r="C5061" s="3"/>
      <c r="D5061" s="18"/>
      <c r="E5061" s="3"/>
      <c r="F5061" s="3"/>
      <c r="G5061" s="3"/>
      <c r="H5061" s="3"/>
      <c r="I5061" s="3"/>
      <c r="J5061" s="3"/>
      <c r="K5061" s="3"/>
      <c r="L5061" s="12"/>
      <c r="M5061" s="7"/>
      <c r="N5061" s="6"/>
      <c r="O5061" s="9"/>
    </row>
    <row r="5062" spans="1:15" s="2" customFormat="1" ht="13.2" x14ac:dyDescent="0.2">
      <c r="A5062" s="3"/>
      <c r="B5062" s="3"/>
      <c r="C5062" s="3"/>
      <c r="D5062" s="18"/>
      <c r="E5062" s="3"/>
      <c r="F5062" s="3"/>
      <c r="G5062" s="3"/>
      <c r="H5062" s="3"/>
      <c r="I5062" s="3"/>
      <c r="J5062" s="3"/>
      <c r="K5062" s="3"/>
      <c r="L5062" s="12"/>
      <c r="M5062" s="7"/>
      <c r="N5062" s="6"/>
      <c r="O5062" s="9"/>
    </row>
    <row r="5063" spans="1:15" s="2" customFormat="1" ht="13.2" x14ac:dyDescent="0.2">
      <c r="A5063" s="3"/>
      <c r="B5063" s="3"/>
      <c r="C5063" s="3"/>
      <c r="D5063" s="18"/>
      <c r="E5063" s="3"/>
      <c r="F5063" s="3"/>
      <c r="G5063" s="3"/>
      <c r="H5063" s="3"/>
      <c r="I5063" s="3"/>
      <c r="J5063" s="3"/>
      <c r="K5063" s="3"/>
      <c r="L5063" s="12"/>
      <c r="M5063" s="7"/>
      <c r="N5063" s="6"/>
      <c r="O5063" s="9"/>
    </row>
    <row r="5064" spans="1:15" s="2" customFormat="1" ht="13.2" x14ac:dyDescent="0.2">
      <c r="A5064" s="3"/>
      <c r="B5064" s="3"/>
      <c r="C5064" s="3"/>
      <c r="D5064" s="18"/>
      <c r="E5064" s="3"/>
      <c r="F5064" s="3"/>
      <c r="G5064" s="3"/>
      <c r="H5064" s="3"/>
      <c r="I5064" s="3"/>
      <c r="J5064" s="3"/>
      <c r="K5064" s="3"/>
      <c r="L5064" s="12"/>
      <c r="M5064" s="7"/>
      <c r="N5064" s="6"/>
      <c r="O5064" s="9"/>
    </row>
    <row r="5065" spans="1:15" s="2" customFormat="1" ht="13.2" x14ac:dyDescent="0.2">
      <c r="A5065" s="3"/>
      <c r="B5065" s="3"/>
      <c r="C5065" s="3"/>
      <c r="D5065" s="18"/>
      <c r="E5065" s="3"/>
      <c r="F5065" s="3"/>
      <c r="G5065" s="3"/>
      <c r="H5065" s="3"/>
      <c r="I5065" s="3"/>
      <c r="J5065" s="3"/>
      <c r="K5065" s="3"/>
      <c r="L5065" s="12"/>
      <c r="M5065" s="7"/>
      <c r="N5065" s="6"/>
      <c r="O5065" s="9"/>
    </row>
    <row r="5066" spans="1:15" s="2" customFormat="1" ht="13.2" x14ac:dyDescent="0.2">
      <c r="A5066" s="3"/>
      <c r="B5066" s="3"/>
      <c r="C5066" s="3"/>
      <c r="D5066" s="18"/>
      <c r="E5066" s="3"/>
      <c r="F5066" s="3"/>
      <c r="G5066" s="3"/>
      <c r="H5066" s="3"/>
      <c r="I5066" s="3"/>
      <c r="J5066" s="3"/>
      <c r="K5066" s="3"/>
      <c r="L5066" s="12"/>
      <c r="M5066" s="7"/>
      <c r="N5066" s="6"/>
      <c r="O5066" s="9"/>
    </row>
    <row r="5067" spans="1:15" s="2" customFormat="1" ht="13.2" x14ac:dyDescent="0.2">
      <c r="A5067" s="3"/>
      <c r="B5067" s="3"/>
      <c r="C5067" s="3"/>
      <c r="D5067" s="18"/>
      <c r="E5067" s="3"/>
      <c r="F5067" s="3"/>
      <c r="G5067" s="3"/>
      <c r="H5067" s="3"/>
      <c r="I5067" s="3"/>
      <c r="J5067" s="3"/>
      <c r="K5067" s="3"/>
      <c r="L5067" s="12"/>
      <c r="M5067" s="7"/>
      <c r="N5067" s="6"/>
      <c r="O5067" s="9"/>
    </row>
    <row r="5068" spans="1:15" s="2" customFormat="1" ht="13.2" x14ac:dyDescent="0.2">
      <c r="A5068" s="3"/>
      <c r="B5068" s="3"/>
      <c r="C5068" s="3"/>
      <c r="D5068" s="18"/>
      <c r="E5068" s="3"/>
      <c r="F5068" s="3"/>
      <c r="G5068" s="3"/>
      <c r="H5068" s="3"/>
      <c r="I5068" s="3"/>
      <c r="J5068" s="3"/>
      <c r="K5068" s="3"/>
      <c r="L5068" s="12"/>
      <c r="M5068" s="7"/>
      <c r="N5068" s="6"/>
      <c r="O5068" s="9"/>
    </row>
    <row r="5069" spans="1:15" s="2" customFormat="1" ht="13.2" x14ac:dyDescent="0.2">
      <c r="A5069" s="3"/>
      <c r="B5069" s="3"/>
      <c r="C5069" s="3"/>
      <c r="D5069" s="18"/>
      <c r="E5069" s="3"/>
      <c r="F5069" s="3"/>
      <c r="G5069" s="3"/>
      <c r="H5069" s="3"/>
      <c r="I5069" s="3"/>
      <c r="J5069" s="3"/>
      <c r="K5069" s="3"/>
      <c r="L5069" s="12"/>
      <c r="M5069" s="7"/>
      <c r="N5069" s="6"/>
      <c r="O5069" s="9"/>
    </row>
    <row r="5070" spans="1:15" s="2" customFormat="1" ht="13.2" x14ac:dyDescent="0.2">
      <c r="A5070" s="3"/>
      <c r="B5070" s="3"/>
      <c r="C5070" s="3"/>
      <c r="D5070" s="18"/>
      <c r="E5070" s="3"/>
      <c r="F5070" s="3"/>
      <c r="G5070" s="3"/>
      <c r="H5070" s="3"/>
      <c r="I5070" s="3"/>
      <c r="J5070" s="3"/>
      <c r="K5070" s="3"/>
      <c r="L5070" s="12"/>
      <c r="M5070" s="7"/>
      <c r="N5070" s="6"/>
      <c r="O5070" s="9"/>
    </row>
    <row r="5071" spans="1:15" s="2" customFormat="1" ht="13.2" x14ac:dyDescent="0.2">
      <c r="A5071" s="3"/>
      <c r="B5071" s="3"/>
      <c r="C5071" s="3"/>
      <c r="D5071" s="18"/>
      <c r="E5071" s="3"/>
      <c r="F5071" s="3"/>
      <c r="G5071" s="3"/>
      <c r="H5071" s="3"/>
      <c r="I5071" s="3"/>
      <c r="J5071" s="3"/>
      <c r="K5071" s="3"/>
      <c r="L5071" s="12"/>
      <c r="M5071" s="7"/>
      <c r="N5071" s="6"/>
      <c r="O5071" s="9"/>
    </row>
    <row r="5072" spans="1:15" s="2" customFormat="1" ht="13.2" x14ac:dyDescent="0.2">
      <c r="A5072" s="3"/>
      <c r="B5072" s="3"/>
      <c r="C5072" s="3"/>
      <c r="D5072" s="18"/>
      <c r="E5072" s="3"/>
      <c r="F5072" s="3"/>
      <c r="G5072" s="3"/>
      <c r="H5072" s="3"/>
      <c r="I5072" s="3"/>
      <c r="J5072" s="3"/>
      <c r="K5072" s="3"/>
      <c r="L5072" s="12"/>
      <c r="M5072" s="7"/>
      <c r="N5072" s="6"/>
      <c r="O5072" s="9"/>
    </row>
    <row r="5073" spans="1:15" s="2" customFormat="1" ht="13.2" x14ac:dyDescent="0.2">
      <c r="A5073" s="3"/>
      <c r="B5073" s="3"/>
      <c r="C5073" s="3"/>
      <c r="D5073" s="18"/>
      <c r="E5073" s="3"/>
      <c r="F5073" s="3"/>
      <c r="G5073" s="3"/>
      <c r="H5073" s="3"/>
      <c r="I5073" s="3"/>
      <c r="J5073" s="3"/>
      <c r="K5073" s="3"/>
      <c r="L5073" s="12"/>
      <c r="M5073" s="7"/>
      <c r="N5073" s="6"/>
      <c r="O5073" s="9"/>
    </row>
    <row r="5074" spans="1:15" s="2" customFormat="1" ht="13.2" x14ac:dyDescent="0.2">
      <c r="A5074" s="3"/>
      <c r="B5074" s="3"/>
      <c r="C5074" s="3"/>
      <c r="D5074" s="18"/>
      <c r="E5074" s="3"/>
      <c r="F5074" s="3"/>
      <c r="G5074" s="3"/>
      <c r="H5074" s="3"/>
      <c r="I5074" s="3"/>
      <c r="J5074" s="3"/>
      <c r="K5074" s="3"/>
      <c r="L5074" s="12"/>
      <c r="M5074" s="7"/>
      <c r="N5074" s="6"/>
      <c r="O5074" s="9"/>
    </row>
    <row r="5075" spans="1:15" s="2" customFormat="1" ht="13.2" x14ac:dyDescent="0.2">
      <c r="A5075" s="3"/>
      <c r="B5075" s="3"/>
      <c r="C5075" s="3"/>
      <c r="D5075" s="18"/>
      <c r="E5075" s="3"/>
      <c r="F5075" s="3"/>
      <c r="G5075" s="3"/>
      <c r="H5075" s="3"/>
      <c r="I5075" s="3"/>
      <c r="J5075" s="3"/>
      <c r="K5075" s="3"/>
      <c r="L5075" s="12"/>
      <c r="M5075" s="7"/>
      <c r="N5075" s="6"/>
      <c r="O5075" s="9"/>
    </row>
    <row r="5076" spans="1:15" s="2" customFormat="1" ht="13.2" x14ac:dyDescent="0.2">
      <c r="A5076" s="3"/>
      <c r="B5076" s="3"/>
      <c r="C5076" s="3"/>
      <c r="D5076" s="18"/>
      <c r="E5076" s="3"/>
      <c r="F5076" s="3"/>
      <c r="G5076" s="3"/>
      <c r="H5076" s="3"/>
      <c r="I5076" s="3"/>
      <c r="J5076" s="3"/>
      <c r="K5076" s="3"/>
      <c r="L5076" s="12"/>
      <c r="M5076" s="7"/>
      <c r="N5076" s="6"/>
      <c r="O5076" s="9"/>
    </row>
    <row r="5077" spans="1:15" s="2" customFormat="1" ht="13.2" x14ac:dyDescent="0.2">
      <c r="A5077" s="3"/>
      <c r="B5077" s="3"/>
      <c r="C5077" s="3"/>
      <c r="D5077" s="18"/>
      <c r="E5077" s="3"/>
      <c r="F5077" s="3"/>
      <c r="G5077" s="3"/>
      <c r="H5077" s="3"/>
      <c r="I5077" s="3"/>
      <c r="J5077" s="3"/>
      <c r="K5077" s="3"/>
      <c r="L5077" s="12"/>
      <c r="M5077" s="7"/>
      <c r="N5077" s="6"/>
      <c r="O5077" s="9"/>
    </row>
    <row r="5078" spans="1:15" s="2" customFormat="1" ht="13.2" x14ac:dyDescent="0.2">
      <c r="A5078" s="3"/>
      <c r="B5078" s="3"/>
      <c r="C5078" s="3"/>
      <c r="D5078" s="18"/>
      <c r="E5078" s="3"/>
      <c r="F5078" s="3"/>
      <c r="G5078" s="3"/>
      <c r="H5078" s="3"/>
      <c r="I5078" s="3"/>
      <c r="J5078" s="3"/>
      <c r="K5078" s="3"/>
      <c r="L5078" s="12"/>
      <c r="M5078" s="7"/>
      <c r="N5078" s="6"/>
      <c r="O5078" s="9"/>
    </row>
    <row r="5079" spans="1:15" s="2" customFormat="1" ht="13.2" x14ac:dyDescent="0.2">
      <c r="A5079" s="3"/>
      <c r="B5079" s="3"/>
      <c r="C5079" s="3"/>
      <c r="D5079" s="18"/>
      <c r="E5079" s="3"/>
      <c r="F5079" s="3"/>
      <c r="G5079" s="3"/>
      <c r="H5079" s="3"/>
      <c r="I5079" s="3"/>
      <c r="J5079" s="3"/>
      <c r="K5079" s="3"/>
      <c r="L5079" s="12"/>
      <c r="M5079" s="7"/>
      <c r="N5079" s="6"/>
      <c r="O5079" s="9"/>
    </row>
    <row r="5080" spans="1:15" s="2" customFormat="1" ht="13.2" x14ac:dyDescent="0.2">
      <c r="A5080" s="3"/>
      <c r="B5080" s="3"/>
      <c r="C5080" s="3"/>
      <c r="D5080" s="18"/>
      <c r="E5080" s="3"/>
      <c r="F5080" s="3"/>
      <c r="G5080" s="3"/>
      <c r="H5080" s="3"/>
      <c r="I5080" s="3"/>
      <c r="J5080" s="3"/>
      <c r="K5080" s="3"/>
      <c r="L5080" s="12"/>
      <c r="M5080" s="7"/>
      <c r="N5080" s="6"/>
      <c r="O5080" s="9"/>
    </row>
    <row r="5081" spans="1:15" s="2" customFormat="1" ht="13.2" x14ac:dyDescent="0.2">
      <c r="A5081" s="3"/>
      <c r="B5081" s="3"/>
      <c r="C5081" s="3"/>
      <c r="D5081" s="18"/>
      <c r="E5081" s="3"/>
      <c r="F5081" s="3"/>
      <c r="G5081" s="3"/>
      <c r="H5081" s="3"/>
      <c r="I5081" s="3"/>
      <c r="J5081" s="3"/>
      <c r="K5081" s="3"/>
      <c r="L5081" s="12"/>
      <c r="M5081" s="7"/>
      <c r="N5081" s="6"/>
      <c r="O5081" s="9"/>
    </row>
    <row r="5082" spans="1:15" s="2" customFormat="1" ht="13.2" x14ac:dyDescent="0.2">
      <c r="A5082" s="3"/>
      <c r="B5082" s="3"/>
      <c r="C5082" s="3"/>
      <c r="D5082" s="18"/>
      <c r="E5082" s="3"/>
      <c r="F5082" s="3"/>
      <c r="G5082" s="3"/>
      <c r="H5082" s="3"/>
      <c r="I5082" s="3"/>
      <c r="J5082" s="3"/>
      <c r="K5082" s="3"/>
      <c r="L5082" s="12"/>
      <c r="M5082" s="7"/>
      <c r="N5082" s="6"/>
      <c r="O5082" s="9"/>
    </row>
    <row r="5083" spans="1:15" s="2" customFormat="1" ht="13.2" x14ac:dyDescent="0.2">
      <c r="A5083" s="3"/>
      <c r="B5083" s="3"/>
      <c r="C5083" s="3"/>
      <c r="D5083" s="18"/>
      <c r="E5083" s="3"/>
      <c r="F5083" s="3"/>
      <c r="G5083" s="3"/>
      <c r="H5083" s="3"/>
      <c r="I5083" s="3"/>
      <c r="J5083" s="3"/>
      <c r="K5083" s="3"/>
      <c r="L5083" s="12"/>
      <c r="M5083" s="7"/>
      <c r="N5083" s="6"/>
      <c r="O5083" s="9"/>
    </row>
    <row r="5084" spans="1:15" s="2" customFormat="1" ht="13.2" x14ac:dyDescent="0.2">
      <c r="A5084" s="3"/>
      <c r="B5084" s="3"/>
      <c r="C5084" s="3"/>
      <c r="D5084" s="18"/>
      <c r="E5084" s="3"/>
      <c r="F5084" s="3"/>
      <c r="G5084" s="3"/>
      <c r="H5084" s="3"/>
      <c r="I5084" s="3"/>
      <c r="J5084" s="3"/>
      <c r="K5084" s="3"/>
      <c r="L5084" s="12"/>
      <c r="M5084" s="7"/>
      <c r="N5084" s="6"/>
      <c r="O5084" s="9"/>
    </row>
    <row r="5085" spans="1:15" s="2" customFormat="1" ht="13.2" x14ac:dyDescent="0.2">
      <c r="A5085" s="3"/>
      <c r="B5085" s="3"/>
      <c r="C5085" s="3"/>
      <c r="D5085" s="18"/>
      <c r="E5085" s="3"/>
      <c r="F5085" s="3"/>
      <c r="G5085" s="3"/>
      <c r="H5085" s="3"/>
      <c r="I5085" s="3"/>
      <c r="J5085" s="3"/>
      <c r="K5085" s="3"/>
      <c r="L5085" s="12"/>
      <c r="M5085" s="7"/>
      <c r="N5085" s="6"/>
      <c r="O5085" s="9"/>
    </row>
    <row r="5086" spans="1:15" s="2" customFormat="1" ht="13.2" x14ac:dyDescent="0.2">
      <c r="A5086" s="3"/>
      <c r="B5086" s="3"/>
      <c r="C5086" s="3"/>
      <c r="D5086" s="18"/>
      <c r="E5086" s="3"/>
      <c r="F5086" s="3"/>
      <c r="G5086" s="3"/>
      <c r="H5086" s="3"/>
      <c r="I5086" s="3"/>
      <c r="J5086" s="3"/>
      <c r="K5086" s="3"/>
      <c r="L5086" s="12"/>
      <c r="M5086" s="7"/>
      <c r="N5086" s="6"/>
      <c r="O5086" s="9"/>
    </row>
    <row r="5087" spans="1:15" s="2" customFormat="1" ht="13.2" x14ac:dyDescent="0.2">
      <c r="A5087" s="3"/>
      <c r="B5087" s="3"/>
      <c r="C5087" s="3"/>
      <c r="D5087" s="18"/>
      <c r="E5087" s="3"/>
      <c r="F5087" s="3"/>
      <c r="G5087" s="3"/>
      <c r="H5087" s="3"/>
      <c r="I5087" s="3"/>
      <c r="J5087" s="3"/>
      <c r="K5087" s="3"/>
      <c r="L5087" s="12"/>
      <c r="M5087" s="7"/>
      <c r="N5087" s="6"/>
      <c r="O5087" s="9"/>
    </row>
    <row r="5088" spans="1:15" s="2" customFormat="1" ht="13.2" x14ac:dyDescent="0.2">
      <c r="A5088" s="3"/>
      <c r="B5088" s="3"/>
      <c r="C5088" s="3"/>
      <c r="D5088" s="18"/>
      <c r="E5088" s="3"/>
      <c r="F5088" s="3"/>
      <c r="G5088" s="3"/>
      <c r="H5088" s="3"/>
      <c r="I5088" s="3"/>
      <c r="J5088" s="3"/>
      <c r="K5088" s="3"/>
      <c r="L5088" s="12"/>
      <c r="M5088" s="7"/>
      <c r="N5088" s="6"/>
      <c r="O5088" s="9"/>
    </row>
    <row r="5089" spans="1:15" s="2" customFormat="1" ht="13.2" x14ac:dyDescent="0.2">
      <c r="A5089" s="3"/>
      <c r="B5089" s="3"/>
      <c r="C5089" s="3"/>
      <c r="D5089" s="18"/>
      <c r="E5089" s="3"/>
      <c r="F5089" s="3"/>
      <c r="G5089" s="3"/>
      <c r="H5089" s="3"/>
      <c r="I5089" s="3"/>
      <c r="J5089" s="3"/>
      <c r="K5089" s="3"/>
      <c r="L5089" s="12"/>
      <c r="M5089" s="7"/>
      <c r="N5089" s="6"/>
      <c r="O5089" s="9"/>
    </row>
    <row r="5090" spans="1:15" s="2" customFormat="1" ht="13.2" x14ac:dyDescent="0.2">
      <c r="A5090" s="3"/>
      <c r="B5090" s="3"/>
      <c r="C5090" s="3"/>
      <c r="D5090" s="18"/>
      <c r="E5090" s="3"/>
      <c r="F5090" s="3"/>
      <c r="G5090" s="3"/>
      <c r="H5090" s="3"/>
      <c r="I5090" s="3"/>
      <c r="J5090" s="3"/>
      <c r="K5090" s="3"/>
      <c r="L5090" s="12"/>
      <c r="M5090" s="7"/>
      <c r="N5090" s="6"/>
      <c r="O5090" s="9"/>
    </row>
    <row r="5091" spans="1:15" s="2" customFormat="1" ht="13.2" x14ac:dyDescent="0.2">
      <c r="A5091" s="3"/>
      <c r="B5091" s="3"/>
      <c r="C5091" s="3"/>
      <c r="D5091" s="18"/>
      <c r="E5091" s="3"/>
      <c r="F5091" s="3"/>
      <c r="G5091" s="3"/>
      <c r="H5091" s="3"/>
      <c r="I5091" s="3"/>
      <c r="J5091" s="3"/>
      <c r="K5091" s="3"/>
      <c r="L5091" s="12"/>
      <c r="M5091" s="7"/>
      <c r="N5091" s="6"/>
      <c r="O5091" s="9"/>
    </row>
    <row r="5092" spans="1:15" s="2" customFormat="1" ht="13.2" x14ac:dyDescent="0.2">
      <c r="A5092" s="3"/>
      <c r="B5092" s="3"/>
      <c r="C5092" s="3"/>
      <c r="D5092" s="18"/>
      <c r="E5092" s="3"/>
      <c r="F5092" s="3"/>
      <c r="G5092" s="3"/>
      <c r="H5092" s="3"/>
      <c r="I5092" s="3"/>
      <c r="J5092" s="3"/>
      <c r="K5092" s="3"/>
      <c r="L5092" s="12"/>
      <c r="M5092" s="7"/>
      <c r="N5092" s="6"/>
      <c r="O5092" s="9"/>
    </row>
    <row r="5093" spans="1:15" s="2" customFormat="1" ht="13.2" x14ac:dyDescent="0.2">
      <c r="A5093" s="3"/>
      <c r="B5093" s="3"/>
      <c r="C5093" s="3"/>
      <c r="D5093" s="18"/>
      <c r="E5093" s="3"/>
      <c r="F5093" s="3"/>
      <c r="G5093" s="3"/>
      <c r="H5093" s="3"/>
      <c r="I5093" s="3"/>
      <c r="J5093" s="3"/>
      <c r="K5093" s="3"/>
      <c r="L5093" s="12"/>
      <c r="M5093" s="7"/>
      <c r="N5093" s="6"/>
      <c r="O5093" s="9"/>
    </row>
    <row r="5094" spans="1:15" s="2" customFormat="1" ht="13.2" x14ac:dyDescent="0.2">
      <c r="A5094" s="3"/>
      <c r="B5094" s="3"/>
      <c r="C5094" s="3"/>
      <c r="D5094" s="18"/>
      <c r="E5094" s="3"/>
      <c r="F5094" s="3"/>
      <c r="G5094" s="3"/>
      <c r="H5094" s="3"/>
      <c r="I5094" s="3"/>
      <c r="J5094" s="3"/>
      <c r="K5094" s="3"/>
      <c r="L5094" s="12"/>
      <c r="M5094" s="7"/>
      <c r="N5094" s="6"/>
      <c r="O5094" s="9"/>
    </row>
    <row r="5095" spans="1:15" s="2" customFormat="1" ht="13.2" x14ac:dyDescent="0.2">
      <c r="A5095" s="3"/>
      <c r="B5095" s="3"/>
      <c r="C5095" s="3"/>
      <c r="D5095" s="18"/>
      <c r="E5095" s="3"/>
      <c r="F5095" s="3"/>
      <c r="G5095" s="3"/>
      <c r="H5095" s="3"/>
      <c r="I5095" s="3"/>
      <c r="J5095" s="3"/>
      <c r="K5095" s="3"/>
      <c r="L5095" s="12"/>
      <c r="M5095" s="7"/>
      <c r="N5095" s="6"/>
      <c r="O5095" s="9"/>
    </row>
    <row r="5096" spans="1:15" s="2" customFormat="1" ht="13.2" x14ac:dyDescent="0.2">
      <c r="A5096" s="3"/>
      <c r="B5096" s="3"/>
      <c r="C5096" s="3"/>
      <c r="D5096" s="18"/>
      <c r="E5096" s="3"/>
      <c r="F5096" s="3"/>
      <c r="G5096" s="3"/>
      <c r="H5096" s="3"/>
      <c r="I5096" s="3"/>
      <c r="J5096" s="3"/>
      <c r="K5096" s="3"/>
      <c r="L5096" s="12"/>
      <c r="M5096" s="7"/>
      <c r="N5096" s="6"/>
      <c r="O5096" s="9"/>
    </row>
    <row r="5097" spans="1:15" s="2" customFormat="1" ht="13.2" x14ac:dyDescent="0.2">
      <c r="A5097" s="3"/>
      <c r="B5097" s="3"/>
      <c r="C5097" s="3"/>
      <c r="D5097" s="18"/>
      <c r="E5097" s="3"/>
      <c r="F5097" s="3"/>
      <c r="G5097" s="3"/>
      <c r="H5097" s="3"/>
      <c r="I5097" s="3"/>
      <c r="J5097" s="3"/>
      <c r="K5097" s="3"/>
      <c r="L5097" s="12"/>
      <c r="M5097" s="7"/>
      <c r="N5097" s="6"/>
      <c r="O5097" s="9"/>
    </row>
    <row r="5098" spans="1:15" s="2" customFormat="1" ht="13.2" x14ac:dyDescent="0.2">
      <c r="A5098" s="3"/>
      <c r="B5098" s="3"/>
      <c r="C5098" s="3"/>
      <c r="D5098" s="18"/>
      <c r="E5098" s="3"/>
      <c r="F5098" s="3"/>
      <c r="G5098" s="3"/>
      <c r="H5098" s="3"/>
      <c r="I5098" s="3"/>
      <c r="J5098" s="3"/>
      <c r="K5098" s="3"/>
      <c r="L5098" s="12"/>
      <c r="M5098" s="7"/>
      <c r="N5098" s="6"/>
      <c r="O5098" s="9"/>
    </row>
    <row r="5099" spans="1:15" s="2" customFormat="1" ht="13.2" x14ac:dyDescent="0.2">
      <c r="A5099" s="3"/>
      <c r="B5099" s="3"/>
      <c r="C5099" s="3"/>
      <c r="D5099" s="18"/>
      <c r="E5099" s="3"/>
      <c r="F5099" s="3"/>
      <c r="G5099" s="3"/>
      <c r="H5099" s="3"/>
      <c r="I5099" s="3"/>
      <c r="J5099" s="3"/>
      <c r="K5099" s="3"/>
      <c r="L5099" s="12"/>
      <c r="M5099" s="7"/>
      <c r="N5099" s="6"/>
      <c r="O5099" s="9"/>
    </row>
    <row r="5100" spans="1:15" s="2" customFormat="1" ht="13.2" x14ac:dyDescent="0.2">
      <c r="A5100" s="3"/>
      <c r="B5100" s="3"/>
      <c r="C5100" s="3"/>
      <c r="D5100" s="18"/>
      <c r="E5100" s="3"/>
      <c r="F5100" s="3"/>
      <c r="G5100" s="3"/>
      <c r="H5100" s="3"/>
      <c r="I5100" s="3"/>
      <c r="J5100" s="3"/>
      <c r="K5100" s="3"/>
      <c r="L5100" s="12"/>
      <c r="M5100" s="7"/>
      <c r="N5100" s="6"/>
      <c r="O5100" s="9"/>
    </row>
    <row r="5101" spans="1:15" s="2" customFormat="1" ht="13.2" x14ac:dyDescent="0.2">
      <c r="A5101" s="3"/>
      <c r="B5101" s="3"/>
      <c r="C5101" s="3"/>
      <c r="D5101" s="18"/>
      <c r="E5101" s="3"/>
      <c r="F5101" s="3"/>
      <c r="G5101" s="3"/>
      <c r="H5101" s="3"/>
      <c r="I5101" s="3"/>
      <c r="J5101" s="3"/>
      <c r="K5101" s="3"/>
      <c r="L5101" s="12"/>
      <c r="M5101" s="7"/>
      <c r="N5101" s="6"/>
      <c r="O5101" s="9"/>
    </row>
    <row r="5102" spans="1:15" s="2" customFormat="1" ht="13.2" x14ac:dyDescent="0.2">
      <c r="A5102" s="3"/>
      <c r="B5102" s="3"/>
      <c r="C5102" s="3"/>
      <c r="D5102" s="18"/>
      <c r="E5102" s="3"/>
      <c r="F5102" s="3"/>
      <c r="G5102" s="3"/>
      <c r="H5102" s="3"/>
      <c r="I5102" s="3"/>
      <c r="J5102" s="3"/>
      <c r="K5102" s="3"/>
      <c r="L5102" s="12"/>
      <c r="M5102" s="7"/>
      <c r="N5102" s="6"/>
      <c r="O5102" s="9"/>
    </row>
    <row r="5103" spans="1:15" s="2" customFormat="1" ht="13.2" x14ac:dyDescent="0.2">
      <c r="A5103" s="3"/>
      <c r="B5103" s="3"/>
      <c r="C5103" s="3"/>
      <c r="D5103" s="18"/>
      <c r="E5103" s="3"/>
      <c r="F5103" s="3"/>
      <c r="G5103" s="3"/>
      <c r="H5103" s="3"/>
      <c r="I5103" s="3"/>
      <c r="J5103" s="3"/>
      <c r="K5103" s="3"/>
      <c r="L5103" s="12"/>
      <c r="M5103" s="7"/>
      <c r="N5103" s="6"/>
      <c r="O5103" s="9"/>
    </row>
    <row r="5104" spans="1:15" s="2" customFormat="1" ht="13.2" x14ac:dyDescent="0.2">
      <c r="A5104" s="3"/>
      <c r="B5104" s="3"/>
      <c r="C5104" s="3"/>
      <c r="D5104" s="18"/>
      <c r="E5104" s="3"/>
      <c r="F5104" s="3"/>
      <c r="G5104" s="3"/>
      <c r="H5104" s="3"/>
      <c r="I5104" s="3"/>
      <c r="J5104" s="3"/>
      <c r="K5104" s="3"/>
      <c r="L5104" s="12"/>
      <c r="M5104" s="7"/>
      <c r="N5104" s="6"/>
      <c r="O5104" s="9"/>
    </row>
    <row r="5105" spans="1:15" s="2" customFormat="1" ht="13.2" x14ac:dyDescent="0.2">
      <c r="A5105" s="3"/>
      <c r="B5105" s="3"/>
      <c r="C5105" s="3"/>
      <c r="D5105" s="18"/>
      <c r="E5105" s="3"/>
      <c r="F5105" s="3"/>
      <c r="G5105" s="3"/>
      <c r="H5105" s="3"/>
      <c r="I5105" s="3"/>
      <c r="J5105" s="3"/>
      <c r="K5105" s="3"/>
      <c r="L5105" s="12"/>
      <c r="M5105" s="7"/>
      <c r="N5105" s="6"/>
      <c r="O5105" s="9"/>
    </row>
    <row r="5106" spans="1:15" s="2" customFormat="1" ht="13.2" x14ac:dyDescent="0.2">
      <c r="A5106" s="3"/>
      <c r="B5106" s="3"/>
      <c r="C5106" s="3"/>
      <c r="D5106" s="18"/>
      <c r="E5106" s="3"/>
      <c r="F5106" s="3"/>
      <c r="G5106" s="3"/>
      <c r="H5106" s="3"/>
      <c r="I5106" s="3"/>
      <c r="J5106" s="3"/>
      <c r="K5106" s="3"/>
      <c r="L5106" s="12"/>
      <c r="M5106" s="7"/>
      <c r="N5106" s="6"/>
      <c r="O5106" s="9"/>
    </row>
    <row r="5107" spans="1:15" s="2" customFormat="1" ht="13.2" x14ac:dyDescent="0.2">
      <c r="A5107" s="3"/>
      <c r="B5107" s="3"/>
      <c r="C5107" s="3"/>
      <c r="D5107" s="18"/>
      <c r="E5107" s="3"/>
      <c r="F5107" s="3"/>
      <c r="G5107" s="3"/>
      <c r="H5107" s="3"/>
      <c r="I5107" s="3"/>
      <c r="J5107" s="3"/>
      <c r="K5107" s="3"/>
      <c r="L5107" s="12"/>
      <c r="M5107" s="7"/>
      <c r="N5107" s="6"/>
      <c r="O5107" s="9"/>
    </row>
    <row r="5108" spans="1:15" s="2" customFormat="1" ht="13.2" x14ac:dyDescent="0.2">
      <c r="A5108" s="3"/>
      <c r="B5108" s="3"/>
      <c r="C5108" s="3"/>
      <c r="D5108" s="18"/>
      <c r="E5108" s="3"/>
      <c r="F5108" s="3"/>
      <c r="G5108" s="3"/>
      <c r="H5108" s="3"/>
      <c r="I5108" s="3"/>
      <c r="J5108" s="3"/>
      <c r="K5108" s="3"/>
      <c r="L5108" s="12"/>
      <c r="M5108" s="7"/>
      <c r="N5108" s="6"/>
      <c r="O5108" s="9"/>
    </row>
    <row r="5109" spans="1:15" s="2" customFormat="1" ht="13.2" x14ac:dyDescent="0.2">
      <c r="A5109" s="3"/>
      <c r="B5109" s="3"/>
      <c r="C5109" s="3"/>
      <c r="D5109" s="18"/>
      <c r="E5109" s="3"/>
      <c r="F5109" s="3"/>
      <c r="G5109" s="3"/>
      <c r="H5109" s="3"/>
      <c r="I5109" s="3"/>
      <c r="J5109" s="3"/>
      <c r="K5109" s="3"/>
      <c r="L5109" s="12"/>
      <c r="M5109" s="7"/>
      <c r="N5109" s="6"/>
      <c r="O5109" s="9"/>
    </row>
    <row r="5110" spans="1:15" s="2" customFormat="1" ht="13.2" x14ac:dyDescent="0.2">
      <c r="A5110" s="3"/>
      <c r="B5110" s="3"/>
      <c r="C5110" s="3"/>
      <c r="D5110" s="18"/>
      <c r="E5110" s="3"/>
      <c r="F5110" s="3"/>
      <c r="G5110" s="3"/>
      <c r="H5110" s="3"/>
      <c r="I5110" s="3"/>
      <c r="J5110" s="3"/>
      <c r="K5110" s="3"/>
      <c r="L5110" s="12"/>
      <c r="M5110" s="7"/>
      <c r="N5110" s="6"/>
      <c r="O5110" s="9"/>
    </row>
    <row r="5111" spans="1:15" s="2" customFormat="1" ht="13.2" x14ac:dyDescent="0.2">
      <c r="A5111" s="3"/>
      <c r="B5111" s="3"/>
      <c r="C5111" s="3"/>
      <c r="D5111" s="18"/>
      <c r="E5111" s="3"/>
      <c r="F5111" s="3"/>
      <c r="G5111" s="3"/>
      <c r="H5111" s="3"/>
      <c r="I5111" s="3"/>
      <c r="J5111" s="3"/>
      <c r="K5111" s="3"/>
      <c r="L5111" s="12"/>
      <c r="M5111" s="7"/>
      <c r="N5111" s="6"/>
      <c r="O5111" s="9"/>
    </row>
    <row r="5112" spans="1:15" s="2" customFormat="1" ht="13.2" x14ac:dyDescent="0.2">
      <c r="A5112" s="3"/>
      <c r="B5112" s="3"/>
      <c r="C5112" s="3"/>
      <c r="D5112" s="18"/>
      <c r="E5112" s="3"/>
      <c r="F5112" s="3"/>
      <c r="G5112" s="3"/>
      <c r="H5112" s="3"/>
      <c r="I5112" s="3"/>
      <c r="J5112" s="3"/>
      <c r="K5112" s="3"/>
      <c r="L5112" s="12"/>
      <c r="M5112" s="7"/>
      <c r="N5112" s="6"/>
      <c r="O5112" s="9"/>
    </row>
    <row r="5113" spans="1:15" s="2" customFormat="1" ht="13.2" x14ac:dyDescent="0.2">
      <c r="A5113" s="3"/>
      <c r="B5113" s="3"/>
      <c r="C5113" s="3"/>
      <c r="D5113" s="18"/>
      <c r="E5113" s="3"/>
      <c r="F5113" s="3"/>
      <c r="G5113" s="3"/>
      <c r="H5113" s="3"/>
      <c r="I5113" s="3"/>
      <c r="J5113" s="3"/>
      <c r="K5113" s="3"/>
      <c r="L5113" s="12"/>
      <c r="M5113" s="7"/>
      <c r="N5113" s="6"/>
      <c r="O5113" s="9"/>
    </row>
    <row r="5114" spans="1:15" s="2" customFormat="1" ht="13.2" x14ac:dyDescent="0.2">
      <c r="A5114" s="3"/>
      <c r="B5114" s="3"/>
      <c r="C5114" s="3"/>
      <c r="D5114" s="18"/>
      <c r="E5114" s="3"/>
      <c r="F5114" s="3"/>
      <c r="G5114" s="3"/>
      <c r="H5114" s="3"/>
      <c r="I5114" s="3"/>
      <c r="J5114" s="3"/>
      <c r="K5114" s="3"/>
      <c r="L5114" s="12"/>
      <c r="M5114" s="7"/>
      <c r="N5114" s="6"/>
      <c r="O5114" s="9"/>
    </row>
    <row r="5115" spans="1:15" s="2" customFormat="1" ht="13.2" x14ac:dyDescent="0.2">
      <c r="A5115" s="3"/>
      <c r="B5115" s="3"/>
      <c r="C5115" s="3"/>
      <c r="D5115" s="18"/>
      <c r="E5115" s="3"/>
      <c r="F5115" s="3"/>
      <c r="G5115" s="3"/>
      <c r="H5115" s="3"/>
      <c r="I5115" s="3"/>
      <c r="J5115" s="3"/>
      <c r="K5115" s="3"/>
      <c r="L5115" s="12"/>
      <c r="M5115" s="7"/>
      <c r="N5115" s="6"/>
      <c r="O5115" s="9"/>
    </row>
    <row r="5116" spans="1:15" s="2" customFormat="1" ht="13.2" x14ac:dyDescent="0.2">
      <c r="A5116" s="3"/>
      <c r="B5116" s="3"/>
      <c r="C5116" s="3"/>
      <c r="D5116" s="18"/>
      <c r="E5116" s="3"/>
      <c r="F5116" s="3"/>
      <c r="G5116" s="3"/>
      <c r="H5116" s="3"/>
      <c r="I5116" s="3"/>
      <c r="J5116" s="3"/>
      <c r="K5116" s="3"/>
      <c r="L5116" s="12"/>
      <c r="M5116" s="7"/>
      <c r="N5116" s="6"/>
      <c r="O5116" s="9"/>
    </row>
    <row r="5117" spans="1:15" s="2" customFormat="1" ht="13.2" x14ac:dyDescent="0.2">
      <c r="A5117" s="3"/>
      <c r="B5117" s="3"/>
      <c r="C5117" s="3"/>
      <c r="D5117" s="18"/>
      <c r="E5117" s="3"/>
      <c r="F5117" s="3"/>
      <c r="G5117" s="3"/>
      <c r="H5117" s="3"/>
      <c r="I5117" s="3"/>
      <c r="J5117" s="3"/>
      <c r="K5117" s="3"/>
      <c r="L5117" s="12"/>
      <c r="M5117" s="7"/>
      <c r="N5117" s="6"/>
      <c r="O5117" s="9"/>
    </row>
    <row r="5118" spans="1:15" s="2" customFormat="1" ht="13.2" x14ac:dyDescent="0.2">
      <c r="A5118" s="3"/>
      <c r="B5118" s="3"/>
      <c r="C5118" s="3"/>
      <c r="D5118" s="18"/>
      <c r="E5118" s="3"/>
      <c r="F5118" s="3"/>
      <c r="G5118" s="3"/>
      <c r="H5118" s="3"/>
      <c r="I5118" s="3"/>
      <c r="J5118" s="3"/>
      <c r="K5118" s="3"/>
      <c r="L5118" s="12"/>
      <c r="M5118" s="7"/>
      <c r="N5118" s="6"/>
      <c r="O5118" s="9"/>
    </row>
    <row r="5119" spans="1:15" s="2" customFormat="1" ht="13.2" x14ac:dyDescent="0.2">
      <c r="A5119" s="3"/>
      <c r="B5119" s="3"/>
      <c r="C5119" s="3"/>
      <c r="D5119" s="18"/>
      <c r="E5119" s="3"/>
      <c r="F5119" s="3"/>
      <c r="G5119" s="3"/>
      <c r="H5119" s="3"/>
      <c r="I5119" s="3"/>
      <c r="J5119" s="3"/>
      <c r="K5119" s="3"/>
      <c r="L5119" s="12"/>
      <c r="M5119" s="7"/>
      <c r="N5119" s="6"/>
      <c r="O5119" s="9"/>
    </row>
    <row r="5120" spans="1:15" s="2" customFormat="1" ht="13.2" x14ac:dyDescent="0.2">
      <c r="A5120" s="3"/>
      <c r="B5120" s="3"/>
      <c r="C5120" s="3"/>
      <c r="D5120" s="18"/>
      <c r="E5120" s="3"/>
      <c r="F5120" s="3"/>
      <c r="G5120" s="3"/>
      <c r="H5120" s="3"/>
      <c r="I5120" s="3"/>
      <c r="J5120" s="3"/>
      <c r="K5120" s="3"/>
      <c r="L5120" s="12"/>
      <c r="M5120" s="7"/>
      <c r="N5120" s="6"/>
      <c r="O5120" s="9"/>
    </row>
    <row r="5121" spans="1:15" s="2" customFormat="1" ht="13.2" x14ac:dyDescent="0.2">
      <c r="A5121" s="3"/>
      <c r="B5121" s="3"/>
      <c r="C5121" s="3"/>
      <c r="D5121" s="18"/>
      <c r="E5121" s="3"/>
      <c r="F5121" s="3"/>
      <c r="G5121" s="3"/>
      <c r="H5121" s="3"/>
      <c r="I5121" s="3"/>
      <c r="J5121" s="3"/>
      <c r="K5121" s="3"/>
      <c r="L5121" s="12"/>
      <c r="M5121" s="7"/>
      <c r="N5121" s="6"/>
      <c r="O5121" s="9"/>
    </row>
    <row r="5122" spans="1:15" s="2" customFormat="1" ht="13.2" x14ac:dyDescent="0.2">
      <c r="A5122" s="3"/>
      <c r="B5122" s="3"/>
      <c r="C5122" s="3"/>
      <c r="D5122" s="18"/>
      <c r="E5122" s="3"/>
      <c r="F5122" s="3"/>
      <c r="G5122" s="3"/>
      <c r="H5122" s="3"/>
      <c r="I5122" s="3"/>
      <c r="J5122" s="3"/>
      <c r="K5122" s="3"/>
      <c r="L5122" s="12"/>
      <c r="M5122" s="7"/>
      <c r="N5122" s="6"/>
      <c r="O5122" s="9"/>
    </row>
    <row r="5123" spans="1:15" s="2" customFormat="1" ht="13.2" x14ac:dyDescent="0.2">
      <c r="A5123" s="3"/>
      <c r="B5123" s="3"/>
      <c r="C5123" s="3"/>
      <c r="D5123" s="18"/>
      <c r="E5123" s="3"/>
      <c r="F5123" s="3"/>
      <c r="G5123" s="3"/>
      <c r="H5123" s="3"/>
      <c r="I5123" s="3"/>
      <c r="J5123" s="3"/>
      <c r="K5123" s="3"/>
      <c r="L5123" s="12"/>
      <c r="M5123" s="7"/>
      <c r="N5123" s="6"/>
      <c r="O5123" s="9"/>
    </row>
    <row r="5124" spans="1:15" s="2" customFormat="1" ht="13.2" x14ac:dyDescent="0.2">
      <c r="A5124" s="3"/>
      <c r="B5124" s="3"/>
      <c r="C5124" s="3"/>
      <c r="D5124" s="18"/>
      <c r="E5124" s="3"/>
      <c r="F5124" s="3"/>
      <c r="G5124" s="3"/>
      <c r="H5124" s="3"/>
      <c r="I5124" s="3"/>
      <c r="J5124" s="3"/>
      <c r="K5124" s="3"/>
      <c r="L5124" s="12"/>
      <c r="M5124" s="7"/>
      <c r="N5124" s="6"/>
      <c r="O5124" s="9"/>
    </row>
    <row r="5125" spans="1:15" s="2" customFormat="1" ht="13.2" x14ac:dyDescent="0.2">
      <c r="A5125" s="3"/>
      <c r="B5125" s="3"/>
      <c r="C5125" s="3"/>
      <c r="D5125" s="18"/>
      <c r="E5125" s="3"/>
      <c r="F5125" s="3"/>
      <c r="G5125" s="3"/>
      <c r="H5125" s="3"/>
      <c r="I5125" s="3"/>
      <c r="J5125" s="3"/>
      <c r="K5125" s="3"/>
      <c r="L5125" s="12"/>
      <c r="M5125" s="7"/>
      <c r="N5125" s="6"/>
      <c r="O5125" s="9"/>
    </row>
    <row r="5126" spans="1:15" s="2" customFormat="1" ht="13.2" x14ac:dyDescent="0.2">
      <c r="A5126" s="3"/>
      <c r="B5126" s="3"/>
      <c r="C5126" s="3"/>
      <c r="D5126" s="18"/>
      <c r="E5126" s="3"/>
      <c r="F5126" s="3"/>
      <c r="G5126" s="3"/>
      <c r="H5126" s="3"/>
      <c r="I5126" s="3"/>
      <c r="J5126" s="3"/>
      <c r="K5126" s="3"/>
      <c r="L5126" s="12"/>
      <c r="M5126" s="7"/>
      <c r="N5126" s="6"/>
      <c r="O5126" s="9"/>
    </row>
    <row r="5127" spans="1:15" s="2" customFormat="1" ht="13.2" x14ac:dyDescent="0.2">
      <c r="A5127" s="3"/>
      <c r="B5127" s="3"/>
      <c r="C5127" s="3"/>
      <c r="D5127" s="18"/>
      <c r="E5127" s="3"/>
      <c r="F5127" s="3"/>
      <c r="G5127" s="3"/>
      <c r="H5127" s="3"/>
      <c r="I5127" s="3"/>
      <c r="J5127" s="3"/>
      <c r="K5127" s="3"/>
      <c r="L5127" s="12"/>
      <c r="M5127" s="7"/>
      <c r="N5127" s="6"/>
      <c r="O5127" s="9"/>
    </row>
    <row r="5128" spans="1:15" s="2" customFormat="1" ht="13.2" x14ac:dyDescent="0.2">
      <c r="A5128" s="3"/>
      <c r="B5128" s="3"/>
      <c r="C5128" s="3"/>
      <c r="D5128" s="18"/>
      <c r="E5128" s="3"/>
      <c r="F5128" s="3"/>
      <c r="G5128" s="3"/>
      <c r="H5128" s="3"/>
      <c r="I5128" s="3"/>
      <c r="J5128" s="3"/>
      <c r="K5128" s="3"/>
      <c r="L5128" s="12"/>
      <c r="M5128" s="7"/>
      <c r="N5128" s="6"/>
      <c r="O5128" s="9"/>
    </row>
    <row r="5129" spans="1:15" s="2" customFormat="1" ht="13.2" x14ac:dyDescent="0.2">
      <c r="A5129" s="3"/>
      <c r="B5129" s="3"/>
      <c r="C5129" s="3"/>
      <c r="D5129" s="18"/>
      <c r="E5129" s="3"/>
      <c r="F5129" s="3"/>
      <c r="G5129" s="3"/>
      <c r="H5129" s="3"/>
      <c r="I5129" s="3"/>
      <c r="J5129" s="3"/>
      <c r="K5129" s="3"/>
      <c r="L5129" s="12"/>
      <c r="M5129" s="7"/>
      <c r="N5129" s="6"/>
      <c r="O5129" s="9"/>
    </row>
    <row r="5130" spans="1:15" s="2" customFormat="1" ht="13.2" x14ac:dyDescent="0.2">
      <c r="A5130" s="3"/>
      <c r="B5130" s="3"/>
      <c r="C5130" s="3"/>
      <c r="D5130" s="18"/>
      <c r="E5130" s="3"/>
      <c r="F5130" s="3"/>
      <c r="G5130" s="3"/>
      <c r="H5130" s="3"/>
      <c r="I5130" s="3"/>
      <c r="J5130" s="3"/>
      <c r="K5130" s="3"/>
      <c r="L5130" s="12"/>
      <c r="M5130" s="7"/>
      <c r="N5130" s="6"/>
      <c r="O5130" s="9"/>
    </row>
    <row r="5131" spans="1:15" s="2" customFormat="1" ht="13.2" x14ac:dyDescent="0.2">
      <c r="A5131" s="3"/>
      <c r="B5131" s="3"/>
      <c r="C5131" s="3"/>
      <c r="D5131" s="18"/>
      <c r="E5131" s="3"/>
      <c r="F5131" s="3"/>
      <c r="G5131" s="3"/>
      <c r="H5131" s="3"/>
      <c r="I5131" s="3"/>
      <c r="J5131" s="3"/>
      <c r="K5131" s="3"/>
      <c r="L5131" s="12"/>
      <c r="M5131" s="7"/>
      <c r="N5131" s="6"/>
      <c r="O5131" s="9"/>
    </row>
    <row r="5132" spans="1:15" s="2" customFormat="1" ht="13.2" x14ac:dyDescent="0.2">
      <c r="A5132" s="3"/>
      <c r="B5132" s="3"/>
      <c r="C5132" s="3"/>
      <c r="D5132" s="18"/>
      <c r="E5132" s="3"/>
      <c r="F5132" s="3"/>
      <c r="G5132" s="3"/>
      <c r="H5132" s="3"/>
      <c r="I5132" s="3"/>
      <c r="J5132" s="3"/>
      <c r="K5132" s="3"/>
      <c r="L5132" s="12"/>
      <c r="M5132" s="7"/>
      <c r="N5132" s="6"/>
      <c r="O5132" s="9"/>
    </row>
    <row r="5133" spans="1:15" s="2" customFormat="1" ht="13.2" x14ac:dyDescent="0.2">
      <c r="A5133" s="3"/>
      <c r="B5133" s="3"/>
      <c r="C5133" s="3"/>
      <c r="D5133" s="18"/>
      <c r="E5133" s="3"/>
      <c r="F5133" s="3"/>
      <c r="G5133" s="3"/>
      <c r="H5133" s="3"/>
      <c r="I5133" s="3"/>
      <c r="J5133" s="3"/>
      <c r="K5133" s="3"/>
      <c r="L5133" s="12"/>
      <c r="M5133" s="7"/>
      <c r="N5133" s="6"/>
      <c r="O5133" s="9"/>
    </row>
    <row r="5134" spans="1:15" s="2" customFormat="1" ht="13.2" x14ac:dyDescent="0.2">
      <c r="A5134" s="3"/>
      <c r="B5134" s="3"/>
      <c r="C5134" s="3"/>
      <c r="D5134" s="18"/>
      <c r="E5134" s="3"/>
      <c r="F5134" s="3"/>
      <c r="G5134" s="3"/>
      <c r="H5134" s="3"/>
      <c r="I5134" s="3"/>
      <c r="J5134" s="3"/>
      <c r="K5134" s="3"/>
      <c r="L5134" s="12"/>
      <c r="M5134" s="7"/>
      <c r="N5134" s="6"/>
      <c r="O5134" s="9"/>
    </row>
    <row r="5135" spans="1:15" s="2" customFormat="1" ht="13.2" x14ac:dyDescent="0.2">
      <c r="A5135" s="3"/>
      <c r="B5135" s="3"/>
      <c r="C5135" s="3"/>
      <c r="D5135" s="18"/>
      <c r="E5135" s="3"/>
      <c r="F5135" s="3"/>
      <c r="G5135" s="3"/>
      <c r="H5135" s="3"/>
      <c r="I5135" s="3"/>
      <c r="J5135" s="3"/>
      <c r="K5135" s="3"/>
      <c r="L5135" s="12"/>
      <c r="M5135" s="7"/>
      <c r="N5135" s="6"/>
      <c r="O5135" s="9"/>
    </row>
    <row r="5136" spans="1:15" s="2" customFormat="1" ht="13.2" x14ac:dyDescent="0.2">
      <c r="A5136" s="3"/>
      <c r="B5136" s="3"/>
      <c r="C5136" s="3"/>
      <c r="D5136" s="18"/>
      <c r="E5136" s="3"/>
      <c r="F5136" s="3"/>
      <c r="G5136" s="3"/>
      <c r="H5136" s="3"/>
      <c r="I5136" s="3"/>
      <c r="J5136" s="3"/>
      <c r="K5136" s="3"/>
      <c r="L5136" s="12"/>
      <c r="M5136" s="7"/>
      <c r="N5136" s="6"/>
      <c r="O5136" s="9"/>
    </row>
    <row r="5137" spans="1:15" s="2" customFormat="1" ht="13.2" x14ac:dyDescent="0.2">
      <c r="A5137" s="3"/>
      <c r="B5137" s="3"/>
      <c r="C5137" s="3"/>
      <c r="D5137" s="18"/>
      <c r="E5137" s="3"/>
      <c r="F5137" s="3"/>
      <c r="G5137" s="3"/>
      <c r="H5137" s="3"/>
      <c r="I5137" s="3"/>
      <c r="J5137" s="3"/>
      <c r="K5137" s="3"/>
      <c r="L5137" s="12"/>
      <c r="M5137" s="7"/>
      <c r="N5137" s="6"/>
      <c r="O5137" s="9"/>
    </row>
    <row r="5138" spans="1:15" s="2" customFormat="1" ht="13.2" x14ac:dyDescent="0.2">
      <c r="A5138" s="3"/>
      <c r="B5138" s="3"/>
      <c r="C5138" s="3"/>
      <c r="D5138" s="18"/>
      <c r="E5138" s="3"/>
      <c r="F5138" s="3"/>
      <c r="G5138" s="3"/>
      <c r="H5138" s="3"/>
      <c r="I5138" s="3"/>
      <c r="J5138" s="3"/>
      <c r="K5138" s="3"/>
      <c r="L5138" s="12"/>
      <c r="M5138" s="7"/>
      <c r="N5138" s="6"/>
      <c r="O5138" s="9"/>
    </row>
    <row r="5139" spans="1:15" s="2" customFormat="1" ht="13.2" x14ac:dyDescent="0.2">
      <c r="A5139" s="3"/>
      <c r="B5139" s="3"/>
      <c r="C5139" s="3"/>
      <c r="D5139" s="18"/>
      <c r="E5139" s="3"/>
      <c r="F5139" s="3"/>
      <c r="G5139" s="3"/>
      <c r="H5139" s="3"/>
      <c r="I5139" s="3"/>
      <c r="J5139" s="3"/>
      <c r="K5139" s="3"/>
      <c r="L5139" s="12"/>
      <c r="M5139" s="7"/>
      <c r="N5139" s="6"/>
      <c r="O5139" s="9"/>
    </row>
    <row r="5140" spans="1:15" s="2" customFormat="1" ht="13.2" x14ac:dyDescent="0.2">
      <c r="A5140" s="3"/>
      <c r="B5140" s="3"/>
      <c r="C5140" s="3"/>
      <c r="D5140" s="18"/>
      <c r="E5140" s="3"/>
      <c r="F5140" s="3"/>
      <c r="G5140" s="3"/>
      <c r="H5140" s="3"/>
      <c r="I5140" s="3"/>
      <c r="J5140" s="3"/>
      <c r="K5140" s="3"/>
      <c r="L5140" s="12"/>
      <c r="M5140" s="7"/>
      <c r="N5140" s="6"/>
      <c r="O5140" s="9"/>
    </row>
    <row r="5141" spans="1:15" s="2" customFormat="1" ht="13.2" x14ac:dyDescent="0.2">
      <c r="A5141" s="3"/>
      <c r="B5141" s="3"/>
      <c r="C5141" s="3"/>
      <c r="D5141" s="18"/>
      <c r="E5141" s="3"/>
      <c r="F5141" s="3"/>
      <c r="G5141" s="3"/>
      <c r="H5141" s="3"/>
      <c r="I5141" s="3"/>
      <c r="J5141" s="3"/>
      <c r="K5141" s="3"/>
      <c r="L5141" s="12"/>
      <c r="M5141" s="7"/>
      <c r="N5141" s="6"/>
      <c r="O5141" s="9"/>
    </row>
    <row r="5142" spans="1:15" s="2" customFormat="1" ht="13.2" x14ac:dyDescent="0.2">
      <c r="A5142" s="3"/>
      <c r="B5142" s="3"/>
      <c r="C5142" s="3"/>
      <c r="D5142" s="18"/>
      <c r="E5142" s="3"/>
      <c r="F5142" s="3"/>
      <c r="G5142" s="3"/>
      <c r="H5142" s="3"/>
      <c r="I5142" s="3"/>
      <c r="J5142" s="3"/>
      <c r="K5142" s="3"/>
      <c r="L5142" s="12"/>
      <c r="M5142" s="7"/>
      <c r="N5142" s="6"/>
      <c r="O5142" s="9"/>
    </row>
    <row r="5143" spans="1:15" s="2" customFormat="1" ht="13.2" x14ac:dyDescent="0.2">
      <c r="A5143" s="3"/>
      <c r="B5143" s="3"/>
      <c r="C5143" s="3"/>
      <c r="D5143" s="18"/>
      <c r="E5143" s="3"/>
      <c r="F5143" s="3"/>
      <c r="G5143" s="3"/>
      <c r="H5143" s="3"/>
      <c r="I5143" s="3"/>
      <c r="J5143" s="3"/>
      <c r="K5143" s="3"/>
      <c r="L5143" s="12"/>
      <c r="M5143" s="7"/>
      <c r="N5143" s="6"/>
      <c r="O5143" s="9"/>
    </row>
    <row r="5144" spans="1:15" s="2" customFormat="1" ht="13.2" x14ac:dyDescent="0.2">
      <c r="A5144" s="3"/>
      <c r="B5144" s="3"/>
      <c r="C5144" s="3"/>
      <c r="D5144" s="18"/>
      <c r="E5144" s="3"/>
      <c r="F5144" s="3"/>
      <c r="G5144" s="3"/>
      <c r="H5144" s="3"/>
      <c r="I5144" s="3"/>
      <c r="J5144" s="3"/>
      <c r="K5144" s="3"/>
      <c r="L5144" s="12"/>
      <c r="M5144" s="7"/>
      <c r="N5144" s="6"/>
      <c r="O5144" s="9"/>
    </row>
    <row r="5145" spans="1:15" s="2" customFormat="1" ht="13.2" x14ac:dyDescent="0.2">
      <c r="A5145" s="3"/>
      <c r="B5145" s="3"/>
      <c r="C5145" s="3"/>
      <c r="D5145" s="18"/>
      <c r="E5145" s="3"/>
      <c r="F5145" s="3"/>
      <c r="G5145" s="3"/>
      <c r="H5145" s="3"/>
      <c r="I5145" s="3"/>
      <c r="J5145" s="3"/>
      <c r="K5145" s="3"/>
      <c r="L5145" s="12"/>
      <c r="M5145" s="7"/>
      <c r="N5145" s="6"/>
      <c r="O5145" s="9"/>
    </row>
    <row r="5146" spans="1:15" s="2" customFormat="1" ht="13.2" x14ac:dyDescent="0.2">
      <c r="A5146" s="3"/>
      <c r="B5146" s="3"/>
      <c r="C5146" s="3"/>
      <c r="D5146" s="18"/>
      <c r="E5146" s="3"/>
      <c r="F5146" s="3"/>
      <c r="G5146" s="3"/>
      <c r="H5146" s="3"/>
      <c r="I5146" s="3"/>
      <c r="J5146" s="3"/>
      <c r="K5146" s="3"/>
      <c r="L5146" s="12"/>
      <c r="M5146" s="7"/>
      <c r="N5146" s="6"/>
      <c r="O5146" s="9"/>
    </row>
    <row r="5147" spans="1:15" s="2" customFormat="1" ht="13.2" x14ac:dyDescent="0.2">
      <c r="A5147" s="3"/>
      <c r="B5147" s="3"/>
      <c r="C5147" s="3"/>
      <c r="D5147" s="18"/>
      <c r="E5147" s="3"/>
      <c r="F5147" s="3"/>
      <c r="G5147" s="3"/>
      <c r="H5147" s="3"/>
      <c r="I5147" s="3"/>
      <c r="J5147" s="3"/>
      <c r="K5147" s="3"/>
      <c r="L5147" s="12"/>
      <c r="M5147" s="7"/>
      <c r="N5147" s="6"/>
      <c r="O5147" s="9"/>
    </row>
    <row r="5148" spans="1:15" s="2" customFormat="1" ht="13.2" x14ac:dyDescent="0.2">
      <c r="A5148" s="3"/>
      <c r="B5148" s="3"/>
      <c r="C5148" s="3"/>
      <c r="D5148" s="18"/>
      <c r="E5148" s="3"/>
      <c r="F5148" s="3"/>
      <c r="G5148" s="3"/>
      <c r="H5148" s="3"/>
      <c r="I5148" s="3"/>
      <c r="J5148" s="3"/>
      <c r="K5148" s="3"/>
      <c r="L5148" s="12"/>
      <c r="M5148" s="7"/>
      <c r="N5148" s="6"/>
      <c r="O5148" s="9"/>
    </row>
    <row r="5149" spans="1:15" s="2" customFormat="1" ht="13.2" x14ac:dyDescent="0.2">
      <c r="A5149" s="3"/>
      <c r="B5149" s="3"/>
      <c r="C5149" s="3"/>
      <c r="D5149" s="18"/>
      <c r="E5149" s="3"/>
      <c r="F5149" s="3"/>
      <c r="G5149" s="3"/>
      <c r="H5149" s="3"/>
      <c r="I5149" s="3"/>
      <c r="J5149" s="3"/>
      <c r="K5149" s="3"/>
      <c r="L5149" s="12"/>
      <c r="M5149" s="7"/>
      <c r="N5149" s="6"/>
      <c r="O5149" s="9"/>
    </row>
    <row r="5150" spans="1:15" s="2" customFormat="1" ht="13.2" x14ac:dyDescent="0.2">
      <c r="A5150" s="3"/>
      <c r="B5150" s="3"/>
      <c r="C5150" s="3"/>
      <c r="D5150" s="18"/>
      <c r="E5150" s="3"/>
      <c r="F5150" s="3"/>
      <c r="G5150" s="3"/>
      <c r="H5150" s="3"/>
      <c r="I5150" s="3"/>
      <c r="J5150" s="3"/>
      <c r="K5150" s="3"/>
      <c r="L5150" s="12"/>
      <c r="M5150" s="7"/>
      <c r="N5150" s="6"/>
      <c r="O5150" s="9"/>
    </row>
    <row r="5151" spans="1:15" s="2" customFormat="1" ht="13.2" x14ac:dyDescent="0.2">
      <c r="A5151" s="3"/>
      <c r="B5151" s="3"/>
      <c r="C5151" s="3"/>
      <c r="D5151" s="18"/>
      <c r="E5151" s="3"/>
      <c r="F5151" s="3"/>
      <c r="G5151" s="3"/>
      <c r="H5151" s="3"/>
      <c r="I5151" s="3"/>
      <c r="J5151" s="3"/>
      <c r="K5151" s="3"/>
      <c r="L5151" s="12"/>
      <c r="M5151" s="7"/>
      <c r="N5151" s="6"/>
      <c r="O5151" s="9"/>
    </row>
    <row r="5152" spans="1:15" s="2" customFormat="1" ht="13.2" x14ac:dyDescent="0.2">
      <c r="A5152" s="3"/>
      <c r="B5152" s="3"/>
      <c r="C5152" s="3"/>
      <c r="D5152" s="18"/>
      <c r="E5152" s="3"/>
      <c r="F5152" s="3"/>
      <c r="G5152" s="3"/>
      <c r="H5152" s="3"/>
      <c r="I5152" s="3"/>
      <c r="J5152" s="3"/>
      <c r="K5152" s="3"/>
      <c r="L5152" s="12"/>
      <c r="M5152" s="7"/>
      <c r="N5152" s="6"/>
      <c r="O5152" s="9"/>
    </row>
    <row r="5153" spans="1:15" s="2" customFormat="1" ht="13.2" x14ac:dyDescent="0.2">
      <c r="A5153" s="3"/>
      <c r="B5153" s="3"/>
      <c r="C5153" s="3"/>
      <c r="D5153" s="18"/>
      <c r="E5153" s="3"/>
      <c r="F5153" s="3"/>
      <c r="G5153" s="3"/>
      <c r="H5153" s="3"/>
      <c r="I5153" s="3"/>
      <c r="J5153" s="3"/>
      <c r="K5153" s="3"/>
      <c r="L5153" s="12"/>
      <c r="M5153" s="7"/>
      <c r="N5153" s="6"/>
      <c r="O5153" s="9"/>
    </row>
    <row r="5154" spans="1:15" s="2" customFormat="1" ht="13.2" x14ac:dyDescent="0.2">
      <c r="A5154" s="3"/>
      <c r="B5154" s="3"/>
      <c r="C5154" s="3"/>
      <c r="D5154" s="18"/>
      <c r="E5154" s="3"/>
      <c r="F5154" s="3"/>
      <c r="G5154" s="3"/>
      <c r="H5154" s="3"/>
      <c r="I5154" s="3"/>
      <c r="J5154" s="3"/>
      <c r="K5154" s="3"/>
      <c r="L5154" s="12"/>
      <c r="M5154" s="7"/>
      <c r="N5154" s="6"/>
      <c r="O5154" s="9"/>
    </row>
    <row r="5155" spans="1:15" s="2" customFormat="1" ht="13.2" x14ac:dyDescent="0.2">
      <c r="A5155" s="3"/>
      <c r="B5155" s="3"/>
      <c r="C5155" s="3"/>
      <c r="D5155" s="18"/>
      <c r="E5155" s="3"/>
      <c r="F5155" s="3"/>
      <c r="G5155" s="3"/>
      <c r="H5155" s="3"/>
      <c r="I5155" s="3"/>
      <c r="J5155" s="3"/>
      <c r="K5155" s="3"/>
      <c r="L5155" s="12"/>
      <c r="M5155" s="7"/>
      <c r="N5155" s="6"/>
      <c r="O5155" s="9"/>
    </row>
    <row r="5156" spans="1:15" s="2" customFormat="1" ht="13.2" x14ac:dyDescent="0.2">
      <c r="A5156" s="3"/>
      <c r="B5156" s="3"/>
      <c r="C5156" s="3"/>
      <c r="D5156" s="18"/>
      <c r="E5156" s="3"/>
      <c r="F5156" s="3"/>
      <c r="G5156" s="3"/>
      <c r="H5156" s="3"/>
      <c r="I5156" s="3"/>
      <c r="J5156" s="3"/>
      <c r="K5156" s="3"/>
      <c r="L5156" s="12"/>
      <c r="M5156" s="7"/>
      <c r="N5156" s="6"/>
      <c r="O5156" s="9"/>
    </row>
    <row r="5157" spans="1:15" s="2" customFormat="1" ht="13.2" x14ac:dyDescent="0.2">
      <c r="A5157" s="3"/>
      <c r="B5157" s="3"/>
      <c r="C5157" s="3"/>
      <c r="D5157" s="18"/>
      <c r="E5157" s="3"/>
      <c r="F5157" s="3"/>
      <c r="G5157" s="3"/>
      <c r="H5157" s="3"/>
      <c r="I5157" s="3"/>
      <c r="J5157" s="3"/>
      <c r="K5157" s="3"/>
      <c r="L5157" s="12"/>
      <c r="M5157" s="7"/>
      <c r="N5157" s="6"/>
      <c r="O5157" s="9"/>
    </row>
    <row r="5158" spans="1:15" s="2" customFormat="1" ht="13.2" x14ac:dyDescent="0.2">
      <c r="A5158" s="3"/>
      <c r="B5158" s="3"/>
      <c r="C5158" s="3"/>
      <c r="D5158" s="18"/>
      <c r="E5158" s="3"/>
      <c r="F5158" s="3"/>
      <c r="G5158" s="3"/>
      <c r="H5158" s="3"/>
      <c r="I5158" s="3"/>
      <c r="J5158" s="3"/>
      <c r="K5158" s="3"/>
      <c r="L5158" s="12"/>
      <c r="M5158" s="7"/>
      <c r="N5158" s="6"/>
      <c r="O5158" s="9"/>
    </row>
    <row r="5159" spans="1:15" s="2" customFormat="1" ht="13.2" x14ac:dyDescent="0.2">
      <c r="A5159" s="3"/>
      <c r="B5159" s="3"/>
      <c r="C5159" s="3"/>
      <c r="D5159" s="18"/>
      <c r="E5159" s="3"/>
      <c r="F5159" s="3"/>
      <c r="G5159" s="3"/>
      <c r="H5159" s="3"/>
      <c r="I5159" s="3"/>
      <c r="J5159" s="3"/>
      <c r="K5159" s="3"/>
      <c r="L5159" s="12"/>
      <c r="M5159" s="7"/>
      <c r="N5159" s="6"/>
      <c r="O5159" s="9"/>
    </row>
    <row r="5160" spans="1:15" s="2" customFormat="1" ht="13.2" x14ac:dyDescent="0.2">
      <c r="A5160" s="3"/>
      <c r="B5160" s="3"/>
      <c r="C5160" s="3"/>
      <c r="D5160" s="18"/>
      <c r="E5160" s="3"/>
      <c r="F5160" s="3"/>
      <c r="G5160" s="3"/>
      <c r="H5160" s="3"/>
      <c r="I5160" s="3"/>
      <c r="J5160" s="3"/>
      <c r="K5160" s="3"/>
      <c r="L5160" s="12"/>
      <c r="M5160" s="7"/>
      <c r="N5160" s="6"/>
      <c r="O5160" s="9"/>
    </row>
    <row r="5161" spans="1:15" s="2" customFormat="1" ht="13.2" x14ac:dyDescent="0.2">
      <c r="A5161" s="3"/>
      <c r="B5161" s="3"/>
      <c r="C5161" s="3"/>
      <c r="D5161" s="18"/>
      <c r="E5161" s="3"/>
      <c r="F5161" s="3"/>
      <c r="G5161" s="3"/>
      <c r="H5161" s="3"/>
      <c r="I5161" s="3"/>
      <c r="J5161" s="3"/>
      <c r="K5161" s="3"/>
      <c r="L5161" s="12"/>
      <c r="M5161" s="7"/>
      <c r="N5161" s="6"/>
      <c r="O5161" s="9"/>
    </row>
    <row r="5162" spans="1:15" s="2" customFormat="1" ht="13.2" x14ac:dyDescent="0.2">
      <c r="A5162" s="3"/>
      <c r="B5162" s="3"/>
      <c r="C5162" s="3"/>
      <c r="D5162" s="18"/>
      <c r="E5162" s="3"/>
      <c r="F5162" s="3"/>
      <c r="G5162" s="3"/>
      <c r="H5162" s="3"/>
      <c r="I5162" s="3"/>
      <c r="J5162" s="3"/>
      <c r="K5162" s="3"/>
      <c r="L5162" s="12"/>
      <c r="M5162" s="7"/>
      <c r="N5162" s="6"/>
      <c r="O5162" s="9"/>
    </row>
    <row r="5163" spans="1:15" s="2" customFormat="1" ht="13.2" x14ac:dyDescent="0.2">
      <c r="A5163" s="3"/>
      <c r="B5163" s="3"/>
      <c r="C5163" s="3"/>
      <c r="D5163" s="18"/>
      <c r="E5163" s="3"/>
      <c r="F5163" s="3"/>
      <c r="G5163" s="3"/>
      <c r="H5163" s="3"/>
      <c r="I5163" s="3"/>
      <c r="J5163" s="3"/>
      <c r="K5163" s="3"/>
      <c r="L5163" s="12"/>
      <c r="M5163" s="7"/>
      <c r="N5163" s="6"/>
      <c r="O5163" s="9"/>
    </row>
    <row r="5164" spans="1:15" s="2" customFormat="1" ht="13.2" x14ac:dyDescent="0.2">
      <c r="A5164" s="3"/>
      <c r="B5164" s="3"/>
      <c r="C5164" s="3"/>
      <c r="D5164" s="18"/>
      <c r="E5164" s="3"/>
      <c r="F5164" s="3"/>
      <c r="G5164" s="3"/>
      <c r="H5164" s="3"/>
      <c r="I5164" s="3"/>
      <c r="J5164" s="3"/>
      <c r="K5164" s="3"/>
      <c r="L5164" s="12"/>
      <c r="M5164" s="7"/>
      <c r="N5164" s="6"/>
      <c r="O5164" s="9"/>
    </row>
    <row r="5165" spans="1:15" s="2" customFormat="1" ht="13.2" x14ac:dyDescent="0.2">
      <c r="A5165" s="3"/>
      <c r="B5165" s="3"/>
      <c r="C5165" s="3"/>
      <c r="D5165" s="18"/>
      <c r="E5165" s="3"/>
      <c r="F5165" s="3"/>
      <c r="G5165" s="3"/>
      <c r="H5165" s="3"/>
      <c r="I5165" s="3"/>
      <c r="J5165" s="3"/>
      <c r="K5165" s="3"/>
      <c r="L5165" s="12"/>
      <c r="M5165" s="7"/>
      <c r="N5165" s="6"/>
      <c r="O5165" s="9"/>
    </row>
    <row r="5166" spans="1:15" s="2" customFormat="1" ht="13.2" x14ac:dyDescent="0.2">
      <c r="A5166" s="3"/>
      <c r="B5166" s="3"/>
      <c r="C5166" s="3"/>
      <c r="D5166" s="18"/>
      <c r="E5166" s="3"/>
      <c r="F5166" s="3"/>
      <c r="G5166" s="3"/>
      <c r="H5166" s="3"/>
      <c r="I5166" s="3"/>
      <c r="J5166" s="3"/>
      <c r="K5166" s="3"/>
      <c r="L5166" s="12"/>
      <c r="M5166" s="7"/>
      <c r="N5166" s="6"/>
      <c r="O5166" s="9"/>
    </row>
    <row r="5167" spans="1:15" s="2" customFormat="1" ht="13.2" x14ac:dyDescent="0.2">
      <c r="A5167" s="3"/>
      <c r="B5167" s="3"/>
      <c r="C5167" s="3"/>
      <c r="D5167" s="18"/>
      <c r="E5167" s="3"/>
      <c r="F5167" s="3"/>
      <c r="G5167" s="3"/>
      <c r="H5167" s="3"/>
      <c r="I5167" s="3"/>
      <c r="J5167" s="3"/>
      <c r="K5167" s="3"/>
      <c r="L5167" s="12"/>
      <c r="M5167" s="7"/>
      <c r="N5167" s="6"/>
      <c r="O5167" s="9"/>
    </row>
    <row r="5168" spans="1:15" s="2" customFormat="1" ht="13.2" x14ac:dyDescent="0.2">
      <c r="A5168" s="3"/>
      <c r="B5168" s="3"/>
      <c r="C5168" s="3"/>
      <c r="D5168" s="18"/>
      <c r="E5168" s="3"/>
      <c r="F5168" s="3"/>
      <c r="G5168" s="3"/>
      <c r="H5168" s="3"/>
      <c r="I5168" s="3"/>
      <c r="J5168" s="3"/>
      <c r="K5168" s="3"/>
      <c r="L5168" s="12"/>
      <c r="M5168" s="7"/>
      <c r="N5168" s="6"/>
      <c r="O5168" s="9"/>
    </row>
    <row r="5169" spans="1:15" s="2" customFormat="1" ht="13.2" x14ac:dyDescent="0.2">
      <c r="A5169" s="3"/>
      <c r="B5169" s="3"/>
      <c r="C5169" s="3"/>
      <c r="D5169" s="18"/>
      <c r="E5169" s="3"/>
      <c r="F5169" s="3"/>
      <c r="G5169" s="3"/>
      <c r="H5169" s="3"/>
      <c r="I5169" s="3"/>
      <c r="J5169" s="3"/>
      <c r="K5169" s="3"/>
      <c r="L5169" s="12"/>
      <c r="M5169" s="7"/>
      <c r="N5169" s="6"/>
      <c r="O5169" s="9"/>
    </row>
    <row r="5170" spans="1:15" s="2" customFormat="1" ht="13.2" x14ac:dyDescent="0.2">
      <c r="A5170" s="3"/>
      <c r="B5170" s="3"/>
      <c r="C5170" s="3"/>
      <c r="D5170" s="18"/>
      <c r="E5170" s="3"/>
      <c r="F5170" s="3"/>
      <c r="G5170" s="3"/>
      <c r="H5170" s="3"/>
      <c r="I5170" s="3"/>
      <c r="J5170" s="3"/>
      <c r="K5170" s="3"/>
      <c r="L5170" s="12"/>
      <c r="M5170" s="7"/>
      <c r="N5170" s="6"/>
      <c r="O5170" s="9"/>
    </row>
    <row r="5171" spans="1:15" s="2" customFormat="1" ht="13.2" x14ac:dyDescent="0.2">
      <c r="A5171" s="3"/>
      <c r="B5171" s="3"/>
      <c r="C5171" s="3"/>
      <c r="D5171" s="18"/>
      <c r="E5171" s="3"/>
      <c r="F5171" s="3"/>
      <c r="G5171" s="3"/>
      <c r="H5171" s="3"/>
      <c r="I5171" s="3"/>
      <c r="J5171" s="3"/>
      <c r="K5171" s="3"/>
      <c r="L5171" s="12"/>
      <c r="M5171" s="7"/>
      <c r="N5171" s="6"/>
      <c r="O5171" s="9"/>
    </row>
    <row r="5172" spans="1:15" s="2" customFormat="1" ht="13.2" x14ac:dyDescent="0.2">
      <c r="A5172" s="3"/>
      <c r="B5172" s="3"/>
      <c r="C5172" s="3"/>
      <c r="D5172" s="18"/>
      <c r="E5172" s="3"/>
      <c r="F5172" s="3"/>
      <c r="G5172" s="3"/>
      <c r="H5172" s="3"/>
      <c r="I5172" s="3"/>
      <c r="J5172" s="3"/>
      <c r="K5172" s="3"/>
      <c r="L5172" s="12"/>
      <c r="M5172" s="7"/>
      <c r="N5172" s="6"/>
      <c r="O5172" s="9"/>
    </row>
    <row r="5173" spans="1:15" s="2" customFormat="1" ht="13.2" x14ac:dyDescent="0.2">
      <c r="A5173" s="3"/>
      <c r="B5173" s="3"/>
      <c r="C5173" s="3"/>
      <c r="D5173" s="18"/>
      <c r="E5173" s="3"/>
      <c r="F5173" s="3"/>
      <c r="G5173" s="3"/>
      <c r="H5173" s="3"/>
      <c r="I5173" s="3"/>
      <c r="J5173" s="3"/>
      <c r="K5173" s="3"/>
      <c r="L5173" s="12"/>
      <c r="M5173" s="7"/>
      <c r="N5173" s="6"/>
      <c r="O5173" s="9"/>
    </row>
    <row r="5174" spans="1:15" s="2" customFormat="1" ht="13.2" x14ac:dyDescent="0.2">
      <c r="A5174" s="3"/>
      <c r="B5174" s="3"/>
      <c r="C5174" s="3"/>
      <c r="D5174" s="18"/>
      <c r="E5174" s="3"/>
      <c r="F5174" s="3"/>
      <c r="G5174" s="3"/>
      <c r="H5174" s="3"/>
      <c r="I5174" s="3"/>
      <c r="J5174" s="3"/>
      <c r="K5174" s="3"/>
      <c r="L5174" s="12"/>
      <c r="M5174" s="7"/>
      <c r="N5174" s="6"/>
      <c r="O5174" s="9"/>
    </row>
    <row r="5175" spans="1:15" s="2" customFormat="1" ht="13.2" x14ac:dyDescent="0.2">
      <c r="A5175" s="3"/>
      <c r="B5175" s="3"/>
      <c r="C5175" s="3"/>
      <c r="D5175" s="18"/>
      <c r="E5175" s="3"/>
      <c r="F5175" s="3"/>
      <c r="G5175" s="3"/>
      <c r="H5175" s="3"/>
      <c r="I5175" s="3"/>
      <c r="J5175" s="3"/>
      <c r="K5175" s="3"/>
      <c r="L5175" s="12"/>
      <c r="M5175" s="7"/>
      <c r="N5175" s="6"/>
      <c r="O5175" s="9"/>
    </row>
    <row r="5176" spans="1:15" s="2" customFormat="1" ht="13.2" x14ac:dyDescent="0.2">
      <c r="A5176" s="3"/>
      <c r="B5176" s="3"/>
      <c r="C5176" s="3"/>
      <c r="D5176" s="18"/>
      <c r="E5176" s="3"/>
      <c r="F5176" s="3"/>
      <c r="G5176" s="3"/>
      <c r="H5176" s="3"/>
      <c r="I5176" s="3"/>
      <c r="J5176" s="3"/>
      <c r="K5176" s="3"/>
      <c r="L5176" s="12"/>
      <c r="M5176" s="7"/>
      <c r="N5176" s="6"/>
      <c r="O5176" s="9"/>
    </row>
    <row r="5177" spans="1:15" s="2" customFormat="1" ht="13.2" x14ac:dyDescent="0.2">
      <c r="A5177" s="3"/>
      <c r="B5177" s="3"/>
      <c r="C5177" s="3"/>
      <c r="D5177" s="18"/>
      <c r="E5177" s="3"/>
      <c r="F5177" s="3"/>
      <c r="G5177" s="3"/>
      <c r="H5177" s="3"/>
      <c r="I5177" s="3"/>
      <c r="J5177" s="3"/>
      <c r="K5177" s="3"/>
      <c r="L5177" s="12"/>
      <c r="M5177" s="7"/>
      <c r="N5177" s="6"/>
      <c r="O5177" s="9"/>
    </row>
    <row r="5178" spans="1:15" s="2" customFormat="1" ht="13.2" x14ac:dyDescent="0.2">
      <c r="A5178" s="3"/>
      <c r="B5178" s="3"/>
      <c r="C5178" s="3"/>
      <c r="D5178" s="18"/>
      <c r="E5178" s="3"/>
      <c r="F5178" s="3"/>
      <c r="G5178" s="3"/>
      <c r="H5178" s="3"/>
      <c r="I5178" s="3"/>
      <c r="J5178" s="3"/>
      <c r="K5178" s="3"/>
      <c r="L5178" s="12"/>
      <c r="M5178" s="7"/>
      <c r="N5178" s="6"/>
      <c r="O5178" s="9"/>
    </row>
    <row r="5179" spans="1:15" s="2" customFormat="1" ht="13.2" x14ac:dyDescent="0.2">
      <c r="A5179" s="3"/>
      <c r="B5179" s="3"/>
      <c r="C5179" s="3"/>
      <c r="D5179" s="18"/>
      <c r="E5179" s="3"/>
      <c r="F5179" s="3"/>
      <c r="G5179" s="3"/>
      <c r="H5179" s="3"/>
      <c r="I5179" s="3"/>
      <c r="J5179" s="3"/>
      <c r="K5179" s="3"/>
      <c r="L5179" s="12"/>
      <c r="M5179" s="7"/>
      <c r="N5179" s="6"/>
      <c r="O5179" s="9"/>
    </row>
    <row r="5180" spans="1:15" s="2" customFormat="1" ht="13.2" x14ac:dyDescent="0.2">
      <c r="A5180" s="3"/>
      <c r="B5180" s="3"/>
      <c r="C5180" s="3"/>
      <c r="D5180" s="18"/>
      <c r="E5180" s="3"/>
      <c r="F5180" s="3"/>
      <c r="G5180" s="3"/>
      <c r="H5180" s="3"/>
      <c r="I5180" s="3"/>
      <c r="J5180" s="3"/>
      <c r="K5180" s="3"/>
      <c r="L5180" s="12"/>
      <c r="M5180" s="7"/>
      <c r="N5180" s="6"/>
      <c r="O5180" s="9"/>
    </row>
    <row r="5181" spans="1:15" s="2" customFormat="1" ht="13.2" x14ac:dyDescent="0.2">
      <c r="A5181" s="3"/>
      <c r="B5181" s="3"/>
      <c r="C5181" s="3"/>
      <c r="D5181" s="18"/>
      <c r="E5181" s="3"/>
      <c r="F5181" s="3"/>
      <c r="G5181" s="3"/>
      <c r="H5181" s="3"/>
      <c r="I5181" s="3"/>
      <c r="J5181" s="3"/>
      <c r="K5181" s="3"/>
      <c r="L5181" s="12"/>
      <c r="M5181" s="7"/>
      <c r="N5181" s="6"/>
      <c r="O5181" s="9"/>
    </row>
    <row r="5182" spans="1:15" s="2" customFormat="1" ht="13.2" x14ac:dyDescent="0.2">
      <c r="A5182" s="3"/>
      <c r="B5182" s="3"/>
      <c r="C5182" s="3"/>
      <c r="D5182" s="18"/>
      <c r="E5182" s="3"/>
      <c r="F5182" s="3"/>
      <c r="G5182" s="3"/>
      <c r="H5182" s="3"/>
      <c r="I5182" s="3"/>
      <c r="J5182" s="3"/>
      <c r="K5182" s="3"/>
      <c r="L5182" s="12"/>
      <c r="M5182" s="7"/>
      <c r="N5182" s="6"/>
      <c r="O5182" s="9"/>
    </row>
    <row r="5183" spans="1:15" s="2" customFormat="1" ht="13.2" x14ac:dyDescent="0.2">
      <c r="A5183" s="3"/>
      <c r="B5183" s="3"/>
      <c r="C5183" s="3"/>
      <c r="D5183" s="18"/>
      <c r="E5183" s="3"/>
      <c r="F5183" s="3"/>
      <c r="G5183" s="3"/>
      <c r="H5183" s="3"/>
      <c r="I5183" s="3"/>
      <c r="J5183" s="3"/>
      <c r="K5183" s="3"/>
      <c r="L5183" s="12"/>
      <c r="M5183" s="7"/>
      <c r="N5183" s="6"/>
      <c r="O5183" s="9"/>
    </row>
    <row r="5184" spans="1:15" s="2" customFormat="1" ht="13.2" x14ac:dyDescent="0.2">
      <c r="A5184" s="3"/>
      <c r="B5184" s="3"/>
      <c r="C5184" s="3"/>
      <c r="D5184" s="18"/>
      <c r="E5184" s="3"/>
      <c r="F5184" s="3"/>
      <c r="G5184" s="3"/>
      <c r="H5184" s="3"/>
      <c r="I5184" s="3"/>
      <c r="J5184" s="3"/>
      <c r="K5184" s="3"/>
      <c r="L5184" s="12"/>
      <c r="M5184" s="7"/>
      <c r="N5184" s="6"/>
      <c r="O5184" s="9"/>
    </row>
    <row r="5185" spans="1:15" s="2" customFormat="1" ht="13.2" x14ac:dyDescent="0.2">
      <c r="A5185" s="3"/>
      <c r="B5185" s="3"/>
      <c r="C5185" s="3"/>
      <c r="D5185" s="18"/>
      <c r="E5185" s="3"/>
      <c r="F5185" s="3"/>
      <c r="G5185" s="3"/>
      <c r="H5185" s="3"/>
      <c r="I5185" s="3"/>
      <c r="J5185" s="3"/>
      <c r="K5185" s="3"/>
      <c r="L5185" s="12"/>
      <c r="M5185" s="7"/>
      <c r="N5185" s="6"/>
      <c r="O5185" s="9"/>
    </row>
    <row r="5186" spans="1:15" s="2" customFormat="1" ht="13.2" x14ac:dyDescent="0.2">
      <c r="A5186" s="3"/>
      <c r="B5186" s="3"/>
      <c r="C5186" s="3"/>
      <c r="D5186" s="18"/>
      <c r="E5186" s="3"/>
      <c r="F5186" s="3"/>
      <c r="G5186" s="3"/>
      <c r="H5186" s="3"/>
      <c r="I5186" s="3"/>
      <c r="J5186" s="3"/>
      <c r="K5186" s="3"/>
      <c r="L5186" s="12"/>
      <c r="M5186" s="7"/>
      <c r="N5186" s="6"/>
      <c r="O5186" s="9"/>
    </row>
    <row r="5187" spans="1:15" s="2" customFormat="1" ht="13.2" x14ac:dyDescent="0.2">
      <c r="A5187" s="3"/>
      <c r="B5187" s="3"/>
      <c r="C5187" s="3"/>
      <c r="D5187" s="18"/>
      <c r="E5187" s="3"/>
      <c r="F5187" s="3"/>
      <c r="G5187" s="3"/>
      <c r="H5187" s="3"/>
      <c r="I5187" s="3"/>
      <c r="J5187" s="3"/>
      <c r="K5187" s="3"/>
      <c r="L5187" s="12"/>
      <c r="M5187" s="7"/>
      <c r="N5187" s="6"/>
      <c r="O5187" s="9"/>
    </row>
    <row r="5188" spans="1:15" s="2" customFormat="1" ht="13.2" x14ac:dyDescent="0.2">
      <c r="A5188" s="3"/>
      <c r="B5188" s="3"/>
      <c r="C5188" s="3"/>
      <c r="D5188" s="18"/>
      <c r="E5188" s="3"/>
      <c r="F5188" s="3"/>
      <c r="G5188" s="3"/>
      <c r="H5188" s="3"/>
      <c r="I5188" s="3"/>
      <c r="J5188" s="3"/>
      <c r="K5188" s="3"/>
      <c r="L5188" s="12"/>
      <c r="M5188" s="7"/>
      <c r="N5188" s="6"/>
      <c r="O5188" s="9"/>
    </row>
    <row r="5189" spans="1:15" s="2" customFormat="1" ht="13.2" x14ac:dyDescent="0.2">
      <c r="A5189" s="3"/>
      <c r="B5189" s="3"/>
      <c r="C5189" s="3"/>
      <c r="D5189" s="18"/>
      <c r="E5189" s="3"/>
      <c r="F5189" s="3"/>
      <c r="G5189" s="3"/>
      <c r="H5189" s="3"/>
      <c r="I5189" s="3"/>
      <c r="J5189" s="3"/>
      <c r="K5189" s="3"/>
      <c r="L5189" s="12"/>
      <c r="M5189" s="7"/>
      <c r="N5189" s="6"/>
      <c r="O5189" s="9"/>
    </row>
    <row r="5190" spans="1:15" s="2" customFormat="1" ht="13.2" x14ac:dyDescent="0.2">
      <c r="A5190" s="3"/>
      <c r="B5190" s="3"/>
      <c r="C5190" s="3"/>
      <c r="D5190" s="18"/>
      <c r="E5190" s="3"/>
      <c r="F5190" s="3"/>
      <c r="G5190" s="3"/>
      <c r="H5190" s="3"/>
      <c r="I5190" s="3"/>
      <c r="J5190" s="3"/>
      <c r="K5190" s="3"/>
      <c r="L5190" s="12"/>
      <c r="M5190" s="7"/>
      <c r="N5190" s="6"/>
      <c r="O5190" s="9"/>
    </row>
    <row r="5191" spans="1:15" s="2" customFormat="1" ht="13.2" x14ac:dyDescent="0.2">
      <c r="A5191" s="3"/>
      <c r="B5191" s="3"/>
      <c r="C5191" s="3"/>
      <c r="D5191" s="18"/>
      <c r="E5191" s="3"/>
      <c r="F5191" s="3"/>
      <c r="G5191" s="3"/>
      <c r="H5191" s="3"/>
      <c r="I5191" s="3"/>
      <c r="J5191" s="3"/>
      <c r="K5191" s="3"/>
      <c r="L5191" s="12"/>
      <c r="M5191" s="7"/>
      <c r="N5191" s="6"/>
      <c r="O5191" s="9"/>
    </row>
    <row r="5192" spans="1:15" s="2" customFormat="1" ht="13.2" x14ac:dyDescent="0.2">
      <c r="A5192" s="3"/>
      <c r="B5192" s="3"/>
      <c r="C5192" s="3"/>
      <c r="D5192" s="18"/>
      <c r="E5192" s="3"/>
      <c r="F5192" s="3"/>
      <c r="G5192" s="3"/>
      <c r="H5192" s="3"/>
      <c r="I5192" s="3"/>
      <c r="J5192" s="3"/>
      <c r="K5192" s="3"/>
      <c r="L5192" s="12"/>
      <c r="M5192" s="7"/>
      <c r="N5192" s="6"/>
      <c r="O5192" s="9"/>
    </row>
    <row r="5193" spans="1:15" s="2" customFormat="1" ht="13.2" x14ac:dyDescent="0.2">
      <c r="A5193" s="3"/>
      <c r="B5193" s="3"/>
      <c r="C5193" s="3"/>
      <c r="D5193" s="18"/>
      <c r="E5193" s="3"/>
      <c r="F5193" s="3"/>
      <c r="G5193" s="3"/>
      <c r="H5193" s="3"/>
      <c r="I5193" s="3"/>
      <c r="J5193" s="3"/>
      <c r="K5193" s="3"/>
      <c r="L5193" s="12"/>
      <c r="M5193" s="7"/>
      <c r="N5193" s="6"/>
      <c r="O5193" s="9"/>
    </row>
    <row r="5194" spans="1:15" s="2" customFormat="1" ht="13.2" x14ac:dyDescent="0.2">
      <c r="A5194" s="3"/>
      <c r="B5194" s="3"/>
      <c r="C5194" s="3"/>
      <c r="D5194" s="18"/>
      <c r="E5194" s="3"/>
      <c r="F5194" s="3"/>
      <c r="G5194" s="3"/>
      <c r="H5194" s="3"/>
      <c r="I5194" s="3"/>
      <c r="J5194" s="3"/>
      <c r="K5194" s="3"/>
      <c r="L5194" s="12"/>
      <c r="M5194" s="7"/>
      <c r="N5194" s="6"/>
      <c r="O5194" s="9"/>
    </row>
    <row r="5195" spans="1:15" s="2" customFormat="1" ht="13.2" x14ac:dyDescent="0.2">
      <c r="A5195" s="3"/>
      <c r="B5195" s="3"/>
      <c r="C5195" s="3"/>
      <c r="D5195" s="18"/>
      <c r="E5195" s="3"/>
      <c r="F5195" s="3"/>
      <c r="G5195" s="3"/>
      <c r="H5195" s="3"/>
      <c r="I5195" s="3"/>
      <c r="J5195" s="3"/>
      <c r="K5195" s="3"/>
      <c r="L5195" s="12"/>
      <c r="M5195" s="7"/>
      <c r="N5195" s="6"/>
      <c r="O5195" s="9"/>
    </row>
    <row r="5196" spans="1:15" s="2" customFormat="1" ht="13.2" x14ac:dyDescent="0.2">
      <c r="A5196" s="3"/>
      <c r="B5196" s="3"/>
      <c r="C5196" s="3"/>
      <c r="D5196" s="18"/>
      <c r="E5196" s="3"/>
      <c r="F5196" s="3"/>
      <c r="G5196" s="3"/>
      <c r="H5196" s="3"/>
      <c r="I5196" s="3"/>
      <c r="J5196" s="3"/>
      <c r="K5196" s="3"/>
      <c r="L5196" s="12"/>
      <c r="M5196" s="7"/>
      <c r="N5196" s="6"/>
      <c r="O5196" s="9"/>
    </row>
    <row r="5197" spans="1:15" s="2" customFormat="1" ht="13.2" x14ac:dyDescent="0.2">
      <c r="A5197" s="3"/>
      <c r="B5197" s="3"/>
      <c r="C5197" s="3"/>
      <c r="D5197" s="18"/>
      <c r="E5197" s="3"/>
      <c r="F5197" s="3"/>
      <c r="G5197" s="3"/>
      <c r="H5197" s="3"/>
      <c r="I5197" s="3"/>
      <c r="J5197" s="3"/>
      <c r="K5197" s="3"/>
      <c r="L5197" s="12"/>
      <c r="M5197" s="7"/>
      <c r="N5197" s="6"/>
      <c r="O5197" s="9"/>
    </row>
    <row r="5198" spans="1:15" s="2" customFormat="1" ht="13.2" x14ac:dyDescent="0.2">
      <c r="A5198" s="3"/>
      <c r="B5198" s="3"/>
      <c r="C5198" s="3"/>
      <c r="D5198" s="18"/>
      <c r="E5198" s="3"/>
      <c r="F5198" s="3"/>
      <c r="G5198" s="3"/>
      <c r="H5198" s="3"/>
      <c r="I5198" s="3"/>
      <c r="J5198" s="3"/>
      <c r="K5198" s="3"/>
      <c r="L5198" s="12"/>
      <c r="M5198" s="7"/>
      <c r="N5198" s="6"/>
      <c r="O5198" s="9"/>
    </row>
    <row r="5199" spans="1:15" s="2" customFormat="1" ht="13.2" x14ac:dyDescent="0.2">
      <c r="A5199" s="3"/>
      <c r="B5199" s="3"/>
      <c r="C5199" s="3"/>
      <c r="D5199" s="18"/>
      <c r="E5199" s="3"/>
      <c r="F5199" s="3"/>
      <c r="G5199" s="3"/>
      <c r="H5199" s="3"/>
      <c r="I5199" s="3"/>
      <c r="J5199" s="3"/>
      <c r="K5199" s="3"/>
      <c r="L5199" s="12"/>
      <c r="M5199" s="7"/>
      <c r="N5199" s="6"/>
      <c r="O5199" s="9"/>
    </row>
    <row r="5200" spans="1:15" s="2" customFormat="1" ht="13.2" x14ac:dyDescent="0.2">
      <c r="A5200" s="3"/>
      <c r="B5200" s="3"/>
      <c r="C5200" s="3"/>
      <c r="D5200" s="18"/>
      <c r="E5200" s="3"/>
      <c r="F5200" s="3"/>
      <c r="G5200" s="3"/>
      <c r="H5200" s="3"/>
      <c r="I5200" s="3"/>
      <c r="J5200" s="3"/>
      <c r="K5200" s="3"/>
      <c r="L5200" s="12"/>
      <c r="M5200" s="7"/>
      <c r="N5200" s="6"/>
      <c r="O5200" s="9"/>
    </row>
    <row r="5201" spans="1:15" s="2" customFormat="1" ht="13.2" x14ac:dyDescent="0.2">
      <c r="A5201" s="3"/>
      <c r="B5201" s="3"/>
      <c r="C5201" s="3"/>
      <c r="D5201" s="18"/>
      <c r="E5201" s="3"/>
      <c r="F5201" s="3"/>
      <c r="G5201" s="3"/>
      <c r="H5201" s="3"/>
      <c r="I5201" s="3"/>
      <c r="J5201" s="3"/>
      <c r="K5201" s="3"/>
      <c r="L5201" s="12"/>
      <c r="M5201" s="7"/>
      <c r="N5201" s="6"/>
      <c r="O5201" s="9"/>
    </row>
    <row r="5202" spans="1:15" s="2" customFormat="1" ht="13.2" x14ac:dyDescent="0.2">
      <c r="A5202" s="3"/>
      <c r="B5202" s="3"/>
      <c r="C5202" s="3"/>
      <c r="D5202" s="18"/>
      <c r="E5202" s="3"/>
      <c r="F5202" s="3"/>
      <c r="G5202" s="3"/>
      <c r="H5202" s="3"/>
      <c r="I5202" s="3"/>
      <c r="J5202" s="3"/>
      <c r="K5202" s="3"/>
      <c r="L5202" s="12"/>
      <c r="M5202" s="7"/>
      <c r="N5202" s="6"/>
      <c r="O5202" s="9"/>
    </row>
    <row r="5203" spans="1:15" s="2" customFormat="1" ht="13.2" x14ac:dyDescent="0.2">
      <c r="A5203" s="3"/>
      <c r="B5203" s="3"/>
      <c r="C5203" s="3"/>
      <c r="D5203" s="18"/>
      <c r="E5203" s="3"/>
      <c r="F5203" s="3"/>
      <c r="G5203" s="3"/>
      <c r="H5203" s="3"/>
      <c r="I5203" s="3"/>
      <c r="J5203" s="3"/>
      <c r="K5203" s="3"/>
      <c r="L5203" s="12"/>
      <c r="M5203" s="7"/>
      <c r="N5203" s="6"/>
      <c r="O5203" s="9"/>
    </row>
    <row r="5204" spans="1:15" s="2" customFormat="1" ht="13.2" x14ac:dyDescent="0.2">
      <c r="A5204" s="3"/>
      <c r="B5204" s="3"/>
      <c r="C5204" s="3"/>
      <c r="D5204" s="18"/>
      <c r="E5204" s="3"/>
      <c r="F5204" s="3"/>
      <c r="G5204" s="3"/>
      <c r="H5204" s="3"/>
      <c r="I5204" s="3"/>
      <c r="J5204" s="3"/>
      <c r="K5204" s="3"/>
      <c r="L5204" s="12"/>
      <c r="M5204" s="7"/>
      <c r="N5204" s="6"/>
      <c r="O5204" s="9"/>
    </row>
    <row r="5205" spans="1:15" s="2" customFormat="1" ht="13.2" x14ac:dyDescent="0.2">
      <c r="A5205" s="3"/>
      <c r="B5205" s="3"/>
      <c r="C5205" s="3"/>
      <c r="D5205" s="18"/>
      <c r="E5205" s="3"/>
      <c r="F5205" s="3"/>
      <c r="G5205" s="3"/>
      <c r="H5205" s="3"/>
      <c r="I5205" s="3"/>
      <c r="J5205" s="3"/>
      <c r="K5205" s="3"/>
      <c r="L5205" s="12"/>
      <c r="M5205" s="7"/>
      <c r="N5205" s="6"/>
      <c r="O5205" s="9"/>
    </row>
    <row r="5206" spans="1:15" s="2" customFormat="1" ht="13.2" x14ac:dyDescent="0.2">
      <c r="A5206" s="3"/>
      <c r="B5206" s="3"/>
      <c r="C5206" s="3"/>
      <c r="D5206" s="18"/>
      <c r="E5206" s="3"/>
      <c r="F5206" s="3"/>
      <c r="G5206" s="3"/>
      <c r="H5206" s="3"/>
      <c r="I5206" s="3"/>
      <c r="J5206" s="3"/>
      <c r="K5206" s="3"/>
      <c r="L5206" s="12"/>
      <c r="M5206" s="7"/>
      <c r="N5206" s="6"/>
      <c r="O5206" s="9"/>
    </row>
    <row r="5207" spans="1:15" s="2" customFormat="1" ht="13.2" x14ac:dyDescent="0.2">
      <c r="A5207" s="3"/>
      <c r="B5207" s="3"/>
      <c r="C5207" s="3"/>
      <c r="D5207" s="18"/>
      <c r="E5207" s="3"/>
      <c r="F5207" s="3"/>
      <c r="G5207" s="3"/>
      <c r="H5207" s="3"/>
      <c r="I5207" s="3"/>
      <c r="J5207" s="3"/>
      <c r="K5207" s="3"/>
      <c r="L5207" s="12"/>
      <c r="M5207" s="7"/>
      <c r="N5207" s="6"/>
      <c r="O5207" s="9"/>
    </row>
    <row r="5208" spans="1:15" s="2" customFormat="1" ht="13.2" x14ac:dyDescent="0.2">
      <c r="A5208" s="3"/>
      <c r="B5208" s="3"/>
      <c r="C5208" s="3"/>
      <c r="D5208" s="18"/>
      <c r="E5208" s="3"/>
      <c r="F5208" s="3"/>
      <c r="G5208" s="3"/>
      <c r="H5208" s="3"/>
      <c r="I5208" s="3"/>
      <c r="J5208" s="3"/>
      <c r="K5208" s="3"/>
      <c r="L5208" s="12"/>
      <c r="M5208" s="7"/>
      <c r="N5208" s="6"/>
      <c r="O5208" s="9"/>
    </row>
    <row r="5209" spans="1:15" s="2" customFormat="1" ht="13.2" x14ac:dyDescent="0.2">
      <c r="A5209" s="3"/>
      <c r="B5209" s="3"/>
      <c r="C5209" s="3"/>
      <c r="D5209" s="18"/>
      <c r="E5209" s="3"/>
      <c r="F5209" s="3"/>
      <c r="G5209" s="3"/>
      <c r="H5209" s="3"/>
      <c r="I5209" s="3"/>
      <c r="J5209" s="3"/>
      <c r="K5209" s="3"/>
      <c r="L5209" s="12"/>
      <c r="M5209" s="7"/>
      <c r="N5209" s="6"/>
      <c r="O5209" s="9"/>
    </row>
    <row r="5210" spans="1:15" s="2" customFormat="1" ht="13.2" x14ac:dyDescent="0.2">
      <c r="A5210" s="3"/>
      <c r="B5210" s="3"/>
      <c r="C5210" s="3"/>
      <c r="D5210" s="18"/>
      <c r="E5210" s="3"/>
      <c r="F5210" s="3"/>
      <c r="G5210" s="3"/>
      <c r="H5210" s="3"/>
      <c r="I5210" s="3"/>
      <c r="J5210" s="3"/>
      <c r="K5210" s="3"/>
      <c r="L5210" s="12"/>
      <c r="M5210" s="7"/>
      <c r="N5210" s="6"/>
      <c r="O5210" s="9"/>
    </row>
    <row r="5211" spans="1:15" s="2" customFormat="1" ht="13.2" x14ac:dyDescent="0.2">
      <c r="A5211" s="3"/>
      <c r="B5211" s="3"/>
      <c r="C5211" s="3"/>
      <c r="D5211" s="18"/>
      <c r="E5211" s="3"/>
      <c r="F5211" s="3"/>
      <c r="G5211" s="3"/>
      <c r="H5211" s="3"/>
      <c r="I5211" s="3"/>
      <c r="J5211" s="3"/>
      <c r="K5211" s="3"/>
      <c r="L5211" s="12"/>
      <c r="M5211" s="7"/>
      <c r="N5211" s="6"/>
      <c r="O5211" s="9"/>
    </row>
    <row r="5212" spans="1:15" s="2" customFormat="1" ht="13.2" x14ac:dyDescent="0.2">
      <c r="A5212" s="3"/>
      <c r="B5212" s="3"/>
      <c r="C5212" s="3"/>
      <c r="D5212" s="18"/>
      <c r="E5212" s="3"/>
      <c r="F5212" s="3"/>
      <c r="G5212" s="3"/>
      <c r="H5212" s="3"/>
      <c r="I5212" s="3"/>
      <c r="J5212" s="3"/>
      <c r="K5212" s="3"/>
      <c r="L5212" s="12"/>
      <c r="M5212" s="7"/>
      <c r="N5212" s="6"/>
      <c r="O5212" s="9"/>
    </row>
    <row r="5213" spans="1:15" s="2" customFormat="1" ht="13.2" x14ac:dyDescent="0.2">
      <c r="A5213" s="3"/>
      <c r="B5213" s="3"/>
      <c r="C5213" s="3"/>
      <c r="D5213" s="18"/>
      <c r="E5213" s="3"/>
      <c r="F5213" s="3"/>
      <c r="G5213" s="3"/>
      <c r="H5213" s="3"/>
      <c r="I5213" s="3"/>
      <c r="J5213" s="3"/>
      <c r="K5213" s="3"/>
      <c r="L5213" s="12"/>
      <c r="M5213" s="7"/>
      <c r="N5213" s="6"/>
      <c r="O5213" s="9"/>
    </row>
    <row r="5214" spans="1:15" s="2" customFormat="1" ht="13.2" x14ac:dyDescent="0.2">
      <c r="A5214" s="3"/>
      <c r="B5214" s="3"/>
      <c r="C5214" s="3"/>
      <c r="D5214" s="18"/>
      <c r="E5214" s="3"/>
      <c r="F5214" s="3"/>
      <c r="G5214" s="3"/>
      <c r="H5214" s="3"/>
      <c r="I5214" s="3"/>
      <c r="J5214" s="3"/>
      <c r="K5214" s="3"/>
      <c r="L5214" s="12"/>
      <c r="M5214" s="7"/>
      <c r="N5214" s="6"/>
      <c r="O5214" s="9"/>
    </row>
    <row r="5215" spans="1:15" s="2" customFormat="1" ht="13.2" x14ac:dyDescent="0.2">
      <c r="A5215" s="3"/>
      <c r="B5215" s="3"/>
      <c r="C5215" s="3"/>
      <c r="D5215" s="18"/>
      <c r="E5215" s="3"/>
      <c r="F5215" s="3"/>
      <c r="G5215" s="3"/>
      <c r="H5215" s="3"/>
      <c r="I5215" s="3"/>
      <c r="J5215" s="3"/>
      <c r="K5215" s="3"/>
      <c r="L5215" s="12"/>
      <c r="M5215" s="7"/>
      <c r="N5215" s="6"/>
      <c r="O5215" s="9"/>
    </row>
    <row r="5216" spans="1:15" s="2" customFormat="1" ht="13.2" x14ac:dyDescent="0.2">
      <c r="A5216" s="3"/>
      <c r="B5216" s="3"/>
      <c r="C5216" s="3"/>
      <c r="D5216" s="18"/>
      <c r="E5216" s="3"/>
      <c r="F5216" s="3"/>
      <c r="G5216" s="3"/>
      <c r="H5216" s="3"/>
      <c r="I5216" s="3"/>
      <c r="J5216" s="3"/>
      <c r="K5216" s="3"/>
      <c r="L5216" s="12"/>
      <c r="M5216" s="7"/>
      <c r="N5216" s="6"/>
      <c r="O5216" s="9"/>
    </row>
    <row r="5217" spans="1:15" s="2" customFormat="1" ht="13.2" x14ac:dyDescent="0.2">
      <c r="A5217" s="3"/>
      <c r="B5217" s="3"/>
      <c r="C5217" s="3"/>
      <c r="D5217" s="18"/>
      <c r="E5217" s="3"/>
      <c r="F5217" s="3"/>
      <c r="G5217" s="3"/>
      <c r="H5217" s="3"/>
      <c r="I5217" s="3"/>
      <c r="J5217" s="3"/>
      <c r="K5217" s="3"/>
      <c r="L5217" s="12"/>
      <c r="M5217" s="7"/>
      <c r="N5217" s="6"/>
      <c r="O5217" s="9"/>
    </row>
    <row r="5218" spans="1:15" s="2" customFormat="1" ht="13.2" x14ac:dyDescent="0.2">
      <c r="A5218" s="3"/>
      <c r="B5218" s="3"/>
      <c r="C5218" s="3"/>
      <c r="D5218" s="18"/>
      <c r="E5218" s="3"/>
      <c r="F5218" s="3"/>
      <c r="G5218" s="3"/>
      <c r="H5218" s="3"/>
      <c r="I5218" s="3"/>
      <c r="J5218" s="3"/>
      <c r="K5218" s="3"/>
      <c r="L5218" s="12"/>
      <c r="M5218" s="7"/>
      <c r="N5218" s="6"/>
      <c r="O5218" s="9"/>
    </row>
    <row r="5219" spans="1:15" s="2" customFormat="1" ht="13.2" x14ac:dyDescent="0.2">
      <c r="A5219" s="3"/>
      <c r="B5219" s="3"/>
      <c r="C5219" s="3"/>
      <c r="D5219" s="18"/>
      <c r="E5219" s="3"/>
      <c r="F5219" s="3"/>
      <c r="G5219" s="3"/>
      <c r="H5219" s="3"/>
      <c r="I5219" s="3"/>
      <c r="J5219" s="3"/>
      <c r="K5219" s="3"/>
      <c r="L5219" s="12"/>
      <c r="M5219" s="7"/>
      <c r="N5219" s="6"/>
      <c r="O5219" s="9"/>
    </row>
    <row r="5220" spans="1:15" s="2" customFormat="1" ht="13.2" x14ac:dyDescent="0.2">
      <c r="A5220" s="3"/>
      <c r="B5220" s="3"/>
      <c r="C5220" s="3"/>
      <c r="D5220" s="18"/>
      <c r="E5220" s="3"/>
      <c r="F5220" s="3"/>
      <c r="G5220" s="3"/>
      <c r="H5220" s="3"/>
      <c r="I5220" s="3"/>
      <c r="J5220" s="3"/>
      <c r="K5220" s="3"/>
      <c r="L5220" s="12"/>
      <c r="M5220" s="7"/>
      <c r="N5220" s="6"/>
      <c r="O5220" s="9"/>
    </row>
    <row r="5221" spans="1:15" s="2" customFormat="1" ht="13.2" x14ac:dyDescent="0.2">
      <c r="A5221" s="3"/>
      <c r="B5221" s="3"/>
      <c r="C5221" s="3"/>
      <c r="D5221" s="18"/>
      <c r="E5221" s="3"/>
      <c r="F5221" s="3"/>
      <c r="G5221" s="3"/>
      <c r="H5221" s="3"/>
      <c r="I5221" s="3"/>
      <c r="J5221" s="3"/>
      <c r="K5221" s="3"/>
      <c r="L5221" s="12"/>
      <c r="M5221" s="7"/>
      <c r="N5221" s="6"/>
      <c r="O5221" s="9"/>
    </row>
    <row r="5222" spans="1:15" s="2" customFormat="1" ht="13.2" x14ac:dyDescent="0.2">
      <c r="A5222" s="3"/>
      <c r="B5222" s="3"/>
      <c r="C5222" s="3"/>
      <c r="D5222" s="18"/>
      <c r="E5222" s="3"/>
      <c r="F5222" s="3"/>
      <c r="G5222" s="3"/>
      <c r="H5222" s="3"/>
      <c r="I5222" s="3"/>
      <c r="J5222" s="3"/>
      <c r="K5222" s="3"/>
      <c r="L5222" s="12"/>
      <c r="M5222" s="7"/>
      <c r="N5222" s="6"/>
      <c r="O5222" s="9"/>
    </row>
    <row r="5223" spans="1:15" s="2" customFormat="1" ht="13.2" x14ac:dyDescent="0.2">
      <c r="A5223" s="3"/>
      <c r="B5223" s="3"/>
      <c r="C5223" s="3"/>
      <c r="D5223" s="18"/>
      <c r="E5223" s="3"/>
      <c r="F5223" s="3"/>
      <c r="G5223" s="3"/>
      <c r="H5223" s="3"/>
      <c r="I5223" s="3"/>
      <c r="J5223" s="3"/>
      <c r="K5223" s="3"/>
      <c r="L5223" s="12"/>
      <c r="M5223" s="7"/>
      <c r="N5223" s="6"/>
      <c r="O5223" s="9"/>
    </row>
    <row r="5224" spans="1:15" s="2" customFormat="1" ht="13.2" x14ac:dyDescent="0.2">
      <c r="A5224" s="3"/>
      <c r="B5224" s="3"/>
      <c r="C5224" s="3"/>
      <c r="D5224" s="18"/>
      <c r="E5224" s="3"/>
      <c r="F5224" s="3"/>
      <c r="G5224" s="3"/>
      <c r="H5224" s="3"/>
      <c r="I5224" s="3"/>
      <c r="J5224" s="3"/>
      <c r="K5224" s="3"/>
      <c r="L5224" s="12"/>
      <c r="M5224" s="7"/>
      <c r="N5224" s="6"/>
      <c r="O5224" s="9"/>
    </row>
    <row r="5225" spans="1:15" s="2" customFormat="1" ht="13.2" x14ac:dyDescent="0.2">
      <c r="A5225" s="3"/>
      <c r="B5225" s="3"/>
      <c r="C5225" s="3"/>
      <c r="D5225" s="18"/>
      <c r="E5225" s="3"/>
      <c r="F5225" s="3"/>
      <c r="G5225" s="3"/>
      <c r="H5225" s="3"/>
      <c r="I5225" s="3"/>
      <c r="J5225" s="3"/>
      <c r="K5225" s="3"/>
      <c r="L5225" s="12"/>
      <c r="M5225" s="7"/>
      <c r="N5225" s="6"/>
      <c r="O5225" s="9"/>
    </row>
    <row r="5226" spans="1:15" s="2" customFormat="1" ht="13.2" x14ac:dyDescent="0.2">
      <c r="A5226" s="3"/>
      <c r="B5226" s="3"/>
      <c r="C5226" s="3"/>
      <c r="D5226" s="18"/>
      <c r="E5226" s="3"/>
      <c r="F5226" s="3"/>
      <c r="G5226" s="3"/>
      <c r="H5226" s="3"/>
      <c r="I5226" s="3"/>
      <c r="J5226" s="3"/>
      <c r="K5226" s="3"/>
      <c r="L5226" s="12"/>
      <c r="M5226" s="7"/>
      <c r="N5226" s="6"/>
      <c r="O5226" s="9"/>
    </row>
    <row r="5227" spans="1:15" s="2" customFormat="1" ht="13.2" x14ac:dyDescent="0.2">
      <c r="A5227" s="3"/>
      <c r="B5227" s="3"/>
      <c r="C5227" s="3"/>
      <c r="D5227" s="18"/>
      <c r="E5227" s="3"/>
      <c r="F5227" s="3"/>
      <c r="G5227" s="3"/>
      <c r="H5227" s="3"/>
      <c r="I5227" s="3"/>
      <c r="J5227" s="3"/>
      <c r="K5227" s="3"/>
      <c r="L5227" s="12"/>
      <c r="M5227" s="7"/>
      <c r="N5227" s="6"/>
      <c r="O5227" s="9"/>
    </row>
    <row r="5228" spans="1:15" s="2" customFormat="1" ht="13.2" x14ac:dyDescent="0.2">
      <c r="A5228" s="3"/>
      <c r="B5228" s="3"/>
      <c r="C5228" s="3"/>
      <c r="D5228" s="18"/>
      <c r="E5228" s="3"/>
      <c r="F5228" s="3"/>
      <c r="G5228" s="3"/>
      <c r="H5228" s="3"/>
      <c r="I5228" s="3"/>
      <c r="J5228" s="3"/>
      <c r="K5228" s="3"/>
      <c r="L5228" s="12"/>
      <c r="M5228" s="7"/>
      <c r="N5228" s="6"/>
      <c r="O5228" s="9"/>
    </row>
    <row r="5229" spans="1:15" s="2" customFormat="1" ht="13.2" x14ac:dyDescent="0.2">
      <c r="A5229" s="3"/>
      <c r="B5229" s="3"/>
      <c r="C5229" s="3"/>
      <c r="D5229" s="18"/>
      <c r="E5229" s="3"/>
      <c r="F5229" s="3"/>
      <c r="G5229" s="3"/>
      <c r="H5229" s="3"/>
      <c r="I5229" s="3"/>
      <c r="J5229" s="3"/>
      <c r="K5229" s="3"/>
      <c r="L5229" s="12"/>
      <c r="M5229" s="7"/>
      <c r="N5229" s="6"/>
      <c r="O5229" s="9"/>
    </row>
    <row r="5230" spans="1:15" s="2" customFormat="1" ht="13.2" x14ac:dyDescent="0.2">
      <c r="A5230" s="3"/>
      <c r="B5230" s="3"/>
      <c r="C5230" s="3"/>
      <c r="D5230" s="18"/>
      <c r="E5230" s="3"/>
      <c r="F5230" s="3"/>
      <c r="G5230" s="3"/>
      <c r="H5230" s="3"/>
      <c r="I5230" s="3"/>
      <c r="J5230" s="3"/>
      <c r="K5230" s="3"/>
      <c r="L5230" s="12"/>
      <c r="M5230" s="7"/>
      <c r="N5230" s="6"/>
      <c r="O5230" s="9"/>
    </row>
    <row r="5231" spans="1:15" s="2" customFormat="1" ht="13.2" x14ac:dyDescent="0.2">
      <c r="A5231" s="3"/>
      <c r="B5231" s="3"/>
      <c r="C5231" s="3"/>
      <c r="D5231" s="18"/>
      <c r="E5231" s="3"/>
      <c r="F5231" s="3"/>
      <c r="G5231" s="3"/>
      <c r="H5231" s="3"/>
      <c r="I5231" s="3"/>
      <c r="J5231" s="3"/>
      <c r="K5231" s="3"/>
      <c r="L5231" s="12"/>
      <c r="M5231" s="7"/>
      <c r="N5231" s="6"/>
      <c r="O5231" s="9"/>
    </row>
    <row r="5232" spans="1:15" s="2" customFormat="1" ht="13.2" x14ac:dyDescent="0.2">
      <c r="A5232" s="3"/>
      <c r="B5232" s="3"/>
      <c r="C5232" s="3"/>
      <c r="D5232" s="18"/>
      <c r="E5232" s="3"/>
      <c r="F5232" s="3"/>
      <c r="G5232" s="3"/>
      <c r="H5232" s="3"/>
      <c r="I5232" s="3"/>
      <c r="J5232" s="3"/>
      <c r="K5232" s="3"/>
      <c r="L5232" s="12"/>
      <c r="M5232" s="7"/>
      <c r="N5232" s="6"/>
      <c r="O5232" s="9"/>
    </row>
    <row r="5233" spans="1:15" s="2" customFormat="1" ht="13.2" x14ac:dyDescent="0.2">
      <c r="A5233" s="3"/>
      <c r="B5233" s="3"/>
      <c r="C5233" s="3"/>
      <c r="D5233" s="18"/>
      <c r="E5233" s="3"/>
      <c r="F5233" s="3"/>
      <c r="G5233" s="3"/>
      <c r="H5233" s="3"/>
      <c r="I5233" s="3"/>
      <c r="J5233" s="3"/>
      <c r="K5233" s="3"/>
      <c r="L5233" s="12"/>
      <c r="M5233" s="7"/>
      <c r="N5233" s="6"/>
      <c r="O5233" s="9"/>
    </row>
    <row r="5234" spans="1:15" s="2" customFormat="1" ht="13.2" x14ac:dyDescent="0.2">
      <c r="A5234" s="3"/>
      <c r="B5234" s="3"/>
      <c r="C5234" s="3"/>
      <c r="D5234" s="18"/>
      <c r="E5234" s="3"/>
      <c r="F5234" s="3"/>
      <c r="G5234" s="3"/>
      <c r="H5234" s="3"/>
      <c r="I5234" s="3"/>
      <c r="J5234" s="3"/>
      <c r="K5234" s="3"/>
      <c r="L5234" s="12"/>
      <c r="M5234" s="7"/>
      <c r="N5234" s="6"/>
      <c r="O5234" s="9"/>
    </row>
    <row r="5235" spans="1:15" s="2" customFormat="1" ht="13.2" x14ac:dyDescent="0.2">
      <c r="A5235" s="3"/>
      <c r="B5235" s="3"/>
      <c r="C5235" s="3"/>
      <c r="D5235" s="18"/>
      <c r="E5235" s="3"/>
      <c r="F5235" s="3"/>
      <c r="G5235" s="3"/>
      <c r="H5235" s="3"/>
      <c r="I5235" s="3"/>
      <c r="J5235" s="3"/>
      <c r="K5235" s="3"/>
      <c r="L5235" s="12"/>
      <c r="M5235" s="7"/>
      <c r="N5235" s="6"/>
      <c r="O5235" s="9"/>
    </row>
    <row r="5236" spans="1:15" s="2" customFormat="1" ht="13.2" x14ac:dyDescent="0.2">
      <c r="A5236" s="3"/>
      <c r="B5236" s="3"/>
      <c r="C5236" s="3"/>
      <c r="D5236" s="18"/>
      <c r="E5236" s="3"/>
      <c r="F5236" s="3"/>
      <c r="G5236" s="3"/>
      <c r="H5236" s="3"/>
      <c r="I5236" s="3"/>
      <c r="J5236" s="3"/>
      <c r="K5236" s="3"/>
      <c r="L5236" s="12"/>
      <c r="M5236" s="7"/>
      <c r="N5236" s="6"/>
      <c r="O5236" s="9"/>
    </row>
    <row r="5237" spans="1:15" s="2" customFormat="1" ht="13.2" x14ac:dyDescent="0.2">
      <c r="A5237" s="3"/>
      <c r="B5237" s="3"/>
      <c r="C5237" s="3"/>
      <c r="D5237" s="18"/>
      <c r="E5237" s="3"/>
      <c r="F5237" s="3"/>
      <c r="G5237" s="3"/>
      <c r="H5237" s="3"/>
      <c r="I5237" s="3"/>
      <c r="J5237" s="3"/>
      <c r="K5237" s="3"/>
      <c r="L5237" s="12"/>
      <c r="M5237" s="7"/>
      <c r="N5237" s="6"/>
      <c r="O5237" s="9"/>
    </row>
    <row r="5238" spans="1:15" s="2" customFormat="1" ht="13.2" x14ac:dyDescent="0.2">
      <c r="A5238" s="3"/>
      <c r="B5238" s="3"/>
      <c r="C5238" s="3"/>
      <c r="D5238" s="18"/>
      <c r="E5238" s="3"/>
      <c r="F5238" s="3"/>
      <c r="G5238" s="3"/>
      <c r="H5238" s="3"/>
      <c r="I5238" s="3"/>
      <c r="J5238" s="3"/>
      <c r="K5238" s="3"/>
      <c r="L5238" s="12"/>
      <c r="M5238" s="7"/>
      <c r="N5238" s="6"/>
      <c r="O5238" s="9"/>
    </row>
    <row r="5239" spans="1:15" s="2" customFormat="1" ht="13.2" x14ac:dyDescent="0.2">
      <c r="A5239" s="3"/>
      <c r="B5239" s="3"/>
      <c r="C5239" s="3"/>
      <c r="D5239" s="18"/>
      <c r="E5239" s="3"/>
      <c r="F5239" s="3"/>
      <c r="G5239" s="3"/>
      <c r="H5239" s="3"/>
      <c r="I5239" s="3"/>
      <c r="J5239" s="3"/>
      <c r="K5239" s="3"/>
      <c r="L5239" s="12"/>
      <c r="M5239" s="7"/>
      <c r="N5239" s="6"/>
      <c r="O5239" s="9"/>
    </row>
    <row r="5240" spans="1:15" s="2" customFormat="1" ht="13.2" x14ac:dyDescent="0.2">
      <c r="A5240" s="3"/>
      <c r="B5240" s="3"/>
      <c r="C5240" s="3"/>
      <c r="D5240" s="18"/>
      <c r="E5240" s="3"/>
      <c r="F5240" s="3"/>
      <c r="G5240" s="3"/>
      <c r="H5240" s="3"/>
      <c r="I5240" s="3"/>
      <c r="J5240" s="3"/>
      <c r="K5240" s="3"/>
      <c r="L5240" s="12"/>
      <c r="M5240" s="7"/>
      <c r="N5240" s="6"/>
      <c r="O5240" s="9"/>
    </row>
    <row r="5241" spans="1:15" s="2" customFormat="1" ht="13.2" x14ac:dyDescent="0.2">
      <c r="A5241" s="3"/>
      <c r="B5241" s="3"/>
      <c r="C5241" s="3"/>
      <c r="D5241" s="18"/>
      <c r="E5241" s="3"/>
      <c r="F5241" s="3"/>
      <c r="G5241" s="3"/>
      <c r="H5241" s="3"/>
      <c r="I5241" s="3"/>
      <c r="J5241" s="3"/>
      <c r="K5241" s="3"/>
      <c r="L5241" s="12"/>
      <c r="M5241" s="7"/>
      <c r="N5241" s="6"/>
      <c r="O5241" s="9"/>
    </row>
    <row r="5242" spans="1:15" s="2" customFormat="1" ht="13.2" x14ac:dyDescent="0.2">
      <c r="A5242" s="3"/>
      <c r="B5242" s="3"/>
      <c r="C5242" s="3"/>
      <c r="D5242" s="18"/>
      <c r="E5242" s="3"/>
      <c r="F5242" s="3"/>
      <c r="G5242" s="3"/>
      <c r="H5242" s="3"/>
      <c r="I5242" s="3"/>
      <c r="J5242" s="3"/>
      <c r="K5242" s="3"/>
      <c r="L5242" s="12"/>
      <c r="M5242" s="7"/>
      <c r="N5242" s="6"/>
      <c r="O5242" s="9"/>
    </row>
    <row r="5243" spans="1:15" s="2" customFormat="1" ht="13.2" x14ac:dyDescent="0.2">
      <c r="A5243" s="3"/>
      <c r="B5243" s="3"/>
      <c r="C5243" s="3"/>
      <c r="D5243" s="18"/>
      <c r="E5243" s="3"/>
      <c r="F5243" s="3"/>
      <c r="G5243" s="3"/>
      <c r="H5243" s="3"/>
      <c r="I5243" s="3"/>
      <c r="J5243" s="3"/>
      <c r="K5243" s="3"/>
      <c r="L5243" s="12"/>
      <c r="M5243" s="7"/>
      <c r="N5243" s="6"/>
      <c r="O5243" s="9"/>
    </row>
    <row r="5244" spans="1:15" s="2" customFormat="1" ht="13.2" x14ac:dyDescent="0.2">
      <c r="A5244" s="3"/>
      <c r="B5244" s="3"/>
      <c r="C5244" s="3"/>
      <c r="D5244" s="18"/>
      <c r="E5244" s="3"/>
      <c r="F5244" s="3"/>
      <c r="G5244" s="3"/>
      <c r="H5244" s="3"/>
      <c r="I5244" s="3"/>
      <c r="J5244" s="3"/>
      <c r="K5244" s="3"/>
      <c r="L5244" s="12"/>
      <c r="M5244" s="7"/>
      <c r="N5244" s="6"/>
      <c r="O5244" s="9"/>
    </row>
    <row r="5245" spans="1:15" s="2" customFormat="1" ht="13.2" x14ac:dyDescent="0.2">
      <c r="A5245" s="3"/>
      <c r="B5245" s="3"/>
      <c r="C5245" s="3"/>
      <c r="D5245" s="18"/>
      <c r="E5245" s="3"/>
      <c r="F5245" s="3"/>
      <c r="G5245" s="3"/>
      <c r="H5245" s="3"/>
      <c r="I5245" s="3"/>
      <c r="J5245" s="3"/>
      <c r="K5245" s="3"/>
      <c r="L5245" s="12"/>
      <c r="M5245" s="7"/>
      <c r="N5245" s="6"/>
      <c r="O5245" s="9"/>
    </row>
    <row r="5246" spans="1:15" s="2" customFormat="1" ht="13.2" x14ac:dyDescent="0.2">
      <c r="A5246" s="3"/>
      <c r="B5246" s="3"/>
      <c r="C5246" s="3"/>
      <c r="D5246" s="18"/>
      <c r="E5246" s="3"/>
      <c r="F5246" s="3"/>
      <c r="G5246" s="3"/>
      <c r="H5246" s="3"/>
      <c r="I5246" s="3"/>
      <c r="J5246" s="3"/>
      <c r="K5246" s="3"/>
      <c r="L5246" s="12"/>
      <c r="M5246" s="7"/>
      <c r="N5246" s="6"/>
      <c r="O5246" s="9"/>
    </row>
    <row r="5247" spans="1:15" s="2" customFormat="1" ht="13.2" x14ac:dyDescent="0.2">
      <c r="A5247" s="3"/>
      <c r="B5247" s="3"/>
      <c r="C5247" s="3"/>
      <c r="D5247" s="18"/>
      <c r="E5247" s="3"/>
      <c r="F5247" s="3"/>
      <c r="G5247" s="3"/>
      <c r="H5247" s="3"/>
      <c r="I5247" s="3"/>
      <c r="J5247" s="3"/>
      <c r="K5247" s="3"/>
      <c r="L5247" s="12"/>
      <c r="M5247" s="7"/>
      <c r="N5247" s="6"/>
      <c r="O5247" s="9"/>
    </row>
    <row r="5248" spans="1:15" s="2" customFormat="1" ht="13.2" x14ac:dyDescent="0.2">
      <c r="A5248" s="3"/>
      <c r="B5248" s="3"/>
      <c r="C5248" s="3"/>
      <c r="D5248" s="18"/>
      <c r="E5248" s="3"/>
      <c r="F5248" s="3"/>
      <c r="G5248" s="3"/>
      <c r="H5248" s="3"/>
      <c r="I5248" s="3"/>
      <c r="J5248" s="3"/>
      <c r="K5248" s="3"/>
      <c r="L5248" s="12"/>
      <c r="M5248" s="7"/>
      <c r="N5248" s="6"/>
      <c r="O5248" s="9"/>
    </row>
    <row r="5249" spans="1:15" s="2" customFormat="1" ht="13.2" x14ac:dyDescent="0.2">
      <c r="A5249" s="3"/>
      <c r="B5249" s="3"/>
      <c r="C5249" s="3"/>
      <c r="D5249" s="18"/>
      <c r="E5249" s="3"/>
      <c r="F5249" s="3"/>
      <c r="G5249" s="3"/>
      <c r="H5249" s="3"/>
      <c r="I5249" s="3"/>
      <c r="J5249" s="3"/>
      <c r="K5249" s="3"/>
      <c r="L5249" s="12"/>
      <c r="M5249" s="7"/>
      <c r="N5249" s="6"/>
      <c r="O5249" s="9"/>
    </row>
    <row r="5250" spans="1:15" s="2" customFormat="1" ht="13.2" x14ac:dyDescent="0.2">
      <c r="A5250" s="3"/>
      <c r="B5250" s="3"/>
      <c r="C5250" s="3"/>
      <c r="D5250" s="18"/>
      <c r="E5250" s="3"/>
      <c r="F5250" s="3"/>
      <c r="G5250" s="3"/>
      <c r="H5250" s="3"/>
      <c r="I5250" s="3"/>
      <c r="J5250" s="3"/>
      <c r="K5250" s="3"/>
      <c r="L5250" s="12"/>
      <c r="M5250" s="7"/>
      <c r="N5250" s="6"/>
      <c r="O5250" s="9"/>
    </row>
    <row r="5251" spans="1:15" s="2" customFormat="1" ht="13.2" x14ac:dyDescent="0.2">
      <c r="A5251" s="3"/>
      <c r="B5251" s="3"/>
      <c r="C5251" s="3"/>
      <c r="D5251" s="18"/>
      <c r="E5251" s="3"/>
      <c r="F5251" s="3"/>
      <c r="G5251" s="3"/>
      <c r="H5251" s="3"/>
      <c r="I5251" s="3"/>
      <c r="J5251" s="3"/>
      <c r="K5251" s="3"/>
      <c r="L5251" s="12"/>
      <c r="M5251" s="7"/>
      <c r="N5251" s="6"/>
      <c r="O5251" s="9"/>
    </row>
    <row r="5252" spans="1:15" s="2" customFormat="1" ht="13.2" x14ac:dyDescent="0.2">
      <c r="A5252" s="3"/>
      <c r="B5252" s="3"/>
      <c r="C5252" s="3"/>
      <c r="D5252" s="18"/>
      <c r="E5252" s="3"/>
      <c r="F5252" s="3"/>
      <c r="G5252" s="3"/>
      <c r="H5252" s="3"/>
      <c r="I5252" s="3"/>
      <c r="J5252" s="3"/>
      <c r="K5252" s="3"/>
      <c r="L5252" s="12"/>
      <c r="M5252" s="7"/>
      <c r="N5252" s="6"/>
      <c r="O5252" s="9"/>
    </row>
    <row r="5253" spans="1:15" s="2" customFormat="1" ht="13.2" x14ac:dyDescent="0.2">
      <c r="A5253" s="3"/>
      <c r="B5253" s="3"/>
      <c r="C5253" s="3"/>
      <c r="D5253" s="18"/>
      <c r="E5253" s="3"/>
      <c r="F5253" s="3"/>
      <c r="G5253" s="3"/>
      <c r="H5253" s="3"/>
      <c r="I5253" s="3"/>
      <c r="J5253" s="3"/>
      <c r="K5253" s="3"/>
      <c r="L5253" s="12"/>
      <c r="M5253" s="7"/>
      <c r="N5253" s="6"/>
      <c r="O5253" s="9"/>
    </row>
    <row r="5254" spans="1:15" s="2" customFormat="1" ht="13.2" x14ac:dyDescent="0.2">
      <c r="A5254" s="3"/>
      <c r="B5254" s="3"/>
      <c r="C5254" s="3"/>
      <c r="D5254" s="18"/>
      <c r="E5254" s="3"/>
      <c r="F5254" s="3"/>
      <c r="G5254" s="3"/>
      <c r="H5254" s="3"/>
      <c r="I5254" s="3"/>
      <c r="J5254" s="3"/>
      <c r="K5254" s="3"/>
      <c r="L5254" s="12"/>
      <c r="M5254" s="7"/>
      <c r="N5254" s="6"/>
      <c r="O5254" s="9"/>
    </row>
    <row r="5255" spans="1:15" s="2" customFormat="1" ht="13.2" x14ac:dyDescent="0.2">
      <c r="A5255" s="3"/>
      <c r="B5255" s="3"/>
      <c r="C5255" s="3"/>
      <c r="D5255" s="18"/>
      <c r="E5255" s="3"/>
      <c r="F5255" s="3"/>
      <c r="G5255" s="3"/>
      <c r="H5255" s="3"/>
      <c r="I5255" s="3"/>
      <c r="J5255" s="3"/>
      <c r="K5255" s="3"/>
      <c r="L5255" s="12"/>
      <c r="M5255" s="7"/>
      <c r="N5255" s="6"/>
      <c r="O5255" s="9"/>
    </row>
    <row r="5256" spans="1:15" s="2" customFormat="1" ht="13.2" x14ac:dyDescent="0.2">
      <c r="A5256" s="3"/>
      <c r="B5256" s="3"/>
      <c r="C5256" s="3"/>
      <c r="D5256" s="18"/>
      <c r="E5256" s="3"/>
      <c r="F5256" s="3"/>
      <c r="G5256" s="3"/>
      <c r="H5256" s="3"/>
      <c r="I5256" s="3"/>
      <c r="J5256" s="3"/>
      <c r="K5256" s="3"/>
      <c r="L5256" s="12"/>
      <c r="M5256" s="7"/>
      <c r="N5256" s="6"/>
      <c r="O5256" s="9"/>
    </row>
    <row r="5257" spans="1:15" s="2" customFormat="1" ht="13.2" x14ac:dyDescent="0.2">
      <c r="A5257" s="3"/>
      <c r="B5257" s="3"/>
      <c r="C5257" s="3"/>
      <c r="D5257" s="18"/>
      <c r="E5257" s="3"/>
      <c r="F5257" s="3"/>
      <c r="G5257" s="3"/>
      <c r="H5257" s="3"/>
      <c r="I5257" s="3"/>
      <c r="J5257" s="3"/>
      <c r="K5257" s="3"/>
      <c r="L5257" s="12"/>
      <c r="M5257" s="7"/>
      <c r="N5257" s="6"/>
      <c r="O5257" s="9"/>
    </row>
    <row r="5258" spans="1:15" s="2" customFormat="1" ht="13.2" x14ac:dyDescent="0.2">
      <c r="A5258" s="3"/>
      <c r="B5258" s="3"/>
      <c r="C5258" s="3"/>
      <c r="D5258" s="18"/>
      <c r="E5258" s="3"/>
      <c r="F5258" s="3"/>
      <c r="G5258" s="3"/>
      <c r="H5258" s="3"/>
      <c r="I5258" s="3"/>
      <c r="J5258" s="3"/>
      <c r="K5258" s="3"/>
      <c r="L5258" s="12"/>
      <c r="M5258" s="7"/>
      <c r="N5258" s="6"/>
      <c r="O5258" s="9"/>
    </row>
    <row r="5259" spans="1:15" s="2" customFormat="1" ht="13.2" x14ac:dyDescent="0.2">
      <c r="A5259" s="3"/>
      <c r="B5259" s="3"/>
      <c r="C5259" s="3"/>
      <c r="D5259" s="18"/>
      <c r="E5259" s="3"/>
      <c r="F5259" s="3"/>
      <c r="G5259" s="3"/>
      <c r="H5259" s="3"/>
      <c r="I5259" s="3"/>
      <c r="J5259" s="3"/>
      <c r="K5259" s="3"/>
      <c r="L5259" s="12"/>
      <c r="M5259" s="7"/>
      <c r="N5259" s="6"/>
      <c r="O5259" s="9"/>
    </row>
    <row r="5260" spans="1:15" s="2" customFormat="1" ht="13.2" x14ac:dyDescent="0.2">
      <c r="A5260" s="3"/>
      <c r="B5260" s="3"/>
      <c r="C5260" s="3"/>
      <c r="D5260" s="18"/>
      <c r="E5260" s="3"/>
      <c r="F5260" s="3"/>
      <c r="G5260" s="3"/>
      <c r="H5260" s="3"/>
      <c r="I5260" s="3"/>
      <c r="J5260" s="3"/>
      <c r="K5260" s="3"/>
      <c r="L5260" s="12"/>
      <c r="M5260" s="7"/>
      <c r="N5260" s="6"/>
      <c r="O5260" s="9"/>
    </row>
    <row r="5261" spans="1:15" s="2" customFormat="1" ht="13.2" x14ac:dyDescent="0.2">
      <c r="A5261" s="3"/>
      <c r="B5261" s="3"/>
      <c r="C5261" s="3"/>
      <c r="D5261" s="18"/>
      <c r="E5261" s="3"/>
      <c r="F5261" s="3"/>
      <c r="G5261" s="3"/>
      <c r="H5261" s="3"/>
      <c r="I5261" s="3"/>
      <c r="J5261" s="3"/>
      <c r="K5261" s="3"/>
      <c r="L5261" s="12"/>
      <c r="M5261" s="7"/>
      <c r="N5261" s="6"/>
      <c r="O5261" s="9"/>
    </row>
    <row r="5262" spans="1:15" s="2" customFormat="1" ht="13.2" x14ac:dyDescent="0.2">
      <c r="A5262" s="3"/>
      <c r="B5262" s="3"/>
      <c r="C5262" s="3"/>
      <c r="D5262" s="18"/>
      <c r="E5262" s="3"/>
      <c r="F5262" s="3"/>
      <c r="G5262" s="3"/>
      <c r="H5262" s="3"/>
      <c r="I5262" s="3"/>
      <c r="J5262" s="3"/>
      <c r="K5262" s="3"/>
      <c r="L5262" s="12"/>
      <c r="M5262" s="7"/>
      <c r="N5262" s="6"/>
      <c r="O5262" s="9"/>
    </row>
    <row r="5263" spans="1:15" s="2" customFormat="1" ht="13.2" x14ac:dyDescent="0.2">
      <c r="A5263" s="3"/>
      <c r="B5263" s="3"/>
      <c r="C5263" s="3"/>
      <c r="D5263" s="18"/>
      <c r="E5263" s="3"/>
      <c r="F5263" s="3"/>
      <c r="G5263" s="3"/>
      <c r="H5263" s="3"/>
      <c r="I5263" s="3"/>
      <c r="J5263" s="3"/>
      <c r="K5263" s="3"/>
      <c r="L5263" s="12"/>
      <c r="M5263" s="7"/>
      <c r="N5263" s="6"/>
      <c r="O5263" s="9"/>
    </row>
    <row r="5264" spans="1:15" s="2" customFormat="1" ht="13.2" x14ac:dyDescent="0.2">
      <c r="A5264" s="3"/>
      <c r="B5264" s="3"/>
      <c r="C5264" s="3"/>
      <c r="D5264" s="18"/>
      <c r="E5264" s="3"/>
      <c r="F5264" s="3"/>
      <c r="G5264" s="3"/>
      <c r="H5264" s="3"/>
      <c r="I5264" s="3"/>
      <c r="J5264" s="3"/>
      <c r="K5264" s="3"/>
      <c r="L5264" s="12"/>
      <c r="M5264" s="7"/>
      <c r="N5264" s="6"/>
      <c r="O5264" s="9"/>
    </row>
    <row r="5265" spans="1:15" s="2" customFormat="1" ht="13.2" x14ac:dyDescent="0.2">
      <c r="A5265" s="3"/>
      <c r="B5265" s="3"/>
      <c r="C5265" s="3"/>
      <c r="D5265" s="18"/>
      <c r="E5265" s="3"/>
      <c r="F5265" s="3"/>
      <c r="G5265" s="3"/>
      <c r="H5265" s="3"/>
      <c r="I5265" s="3"/>
      <c r="J5265" s="3"/>
      <c r="K5265" s="3"/>
      <c r="L5265" s="12"/>
      <c r="M5265" s="7"/>
      <c r="N5265" s="6"/>
      <c r="O5265" s="9"/>
    </row>
    <row r="5266" spans="1:15" s="2" customFormat="1" ht="13.2" x14ac:dyDescent="0.2">
      <c r="A5266" s="3"/>
      <c r="B5266" s="3"/>
      <c r="C5266" s="3"/>
      <c r="D5266" s="18"/>
      <c r="E5266" s="3"/>
      <c r="F5266" s="3"/>
      <c r="G5266" s="3"/>
      <c r="H5266" s="3"/>
      <c r="I5266" s="3"/>
      <c r="J5266" s="3"/>
      <c r="K5266" s="3"/>
      <c r="L5266" s="12"/>
      <c r="M5266" s="7"/>
      <c r="N5266" s="6"/>
      <c r="O5266" s="9"/>
    </row>
    <row r="5267" spans="1:15" s="2" customFormat="1" ht="13.2" x14ac:dyDescent="0.2">
      <c r="A5267" s="3"/>
      <c r="B5267" s="3"/>
      <c r="C5267" s="3"/>
      <c r="D5267" s="18"/>
      <c r="E5267" s="3"/>
      <c r="F5267" s="3"/>
      <c r="G5267" s="3"/>
      <c r="H5267" s="3"/>
      <c r="I5267" s="3"/>
      <c r="J5267" s="3"/>
      <c r="K5267" s="3"/>
      <c r="L5267" s="12"/>
      <c r="M5267" s="7"/>
      <c r="N5267" s="6"/>
      <c r="O5267" s="9"/>
    </row>
    <row r="5268" spans="1:15" s="2" customFormat="1" ht="13.2" x14ac:dyDescent="0.2">
      <c r="A5268" s="3"/>
      <c r="B5268" s="3"/>
      <c r="C5268" s="3"/>
      <c r="D5268" s="18"/>
      <c r="E5268" s="3"/>
      <c r="F5268" s="3"/>
      <c r="G5268" s="3"/>
      <c r="H5268" s="3"/>
      <c r="I5268" s="3"/>
      <c r="J5268" s="3"/>
      <c r="K5268" s="3"/>
      <c r="L5268" s="12"/>
      <c r="M5268" s="7"/>
      <c r="N5268" s="6"/>
      <c r="O5268" s="9"/>
    </row>
    <row r="5269" spans="1:15" s="2" customFormat="1" ht="13.2" x14ac:dyDescent="0.2">
      <c r="A5269" s="3"/>
      <c r="B5269" s="3"/>
      <c r="C5269" s="3"/>
      <c r="D5269" s="18"/>
      <c r="E5269" s="3"/>
      <c r="F5269" s="3"/>
      <c r="G5269" s="3"/>
      <c r="H5269" s="3"/>
      <c r="I5269" s="3"/>
      <c r="J5269" s="3"/>
      <c r="K5269" s="3"/>
      <c r="L5269" s="12"/>
      <c r="M5269" s="7"/>
      <c r="N5269" s="6"/>
      <c r="O5269" s="9"/>
    </row>
    <row r="5270" spans="1:15" s="2" customFormat="1" ht="13.2" x14ac:dyDescent="0.2">
      <c r="A5270" s="3"/>
      <c r="B5270" s="3"/>
      <c r="C5270" s="3"/>
      <c r="D5270" s="18"/>
      <c r="E5270" s="3"/>
      <c r="F5270" s="3"/>
      <c r="G5270" s="3"/>
      <c r="H5270" s="3"/>
      <c r="I5270" s="3"/>
      <c r="J5270" s="3"/>
      <c r="K5270" s="3"/>
      <c r="L5270" s="12"/>
      <c r="M5270" s="7"/>
      <c r="N5270" s="6"/>
      <c r="O5270" s="9"/>
    </row>
    <row r="5271" spans="1:15" s="2" customFormat="1" ht="13.2" x14ac:dyDescent="0.2">
      <c r="A5271" s="3"/>
      <c r="B5271" s="3"/>
      <c r="C5271" s="3"/>
      <c r="D5271" s="18"/>
      <c r="E5271" s="3"/>
      <c r="F5271" s="3"/>
      <c r="G5271" s="3"/>
      <c r="H5271" s="3"/>
      <c r="I5271" s="3"/>
      <c r="J5271" s="3"/>
      <c r="K5271" s="3"/>
      <c r="L5271" s="12"/>
      <c r="M5271" s="7"/>
      <c r="N5271" s="6"/>
      <c r="O5271" s="9"/>
    </row>
    <row r="5272" spans="1:15" s="2" customFormat="1" ht="13.2" x14ac:dyDescent="0.2">
      <c r="A5272" s="3"/>
      <c r="B5272" s="3"/>
      <c r="C5272" s="3"/>
      <c r="D5272" s="18"/>
      <c r="E5272" s="3"/>
      <c r="F5272" s="3"/>
      <c r="G5272" s="3"/>
      <c r="H5272" s="3"/>
      <c r="I5272" s="3"/>
      <c r="J5272" s="3"/>
      <c r="K5272" s="3"/>
      <c r="L5272" s="12"/>
      <c r="M5272" s="7"/>
      <c r="N5272" s="6"/>
      <c r="O5272" s="9"/>
    </row>
    <row r="5273" spans="1:15" s="2" customFormat="1" ht="13.2" x14ac:dyDescent="0.2">
      <c r="A5273" s="3"/>
      <c r="B5273" s="3"/>
      <c r="C5273" s="3"/>
      <c r="D5273" s="18"/>
      <c r="E5273" s="3"/>
      <c r="F5273" s="3"/>
      <c r="G5273" s="3"/>
      <c r="H5273" s="3"/>
      <c r="I5273" s="3"/>
      <c r="J5273" s="3"/>
      <c r="K5273" s="3"/>
      <c r="L5273" s="12"/>
      <c r="M5273" s="7"/>
      <c r="N5273" s="6"/>
      <c r="O5273" s="9"/>
    </row>
    <row r="5274" spans="1:15" s="2" customFormat="1" ht="13.2" x14ac:dyDescent="0.2">
      <c r="A5274" s="3"/>
      <c r="B5274" s="3"/>
      <c r="C5274" s="3"/>
      <c r="D5274" s="18"/>
      <c r="E5274" s="3"/>
      <c r="F5274" s="3"/>
      <c r="G5274" s="3"/>
      <c r="H5274" s="3"/>
      <c r="I5274" s="3"/>
      <c r="J5274" s="3"/>
      <c r="K5274" s="3"/>
      <c r="L5274" s="12"/>
      <c r="M5274" s="7"/>
      <c r="N5274" s="6"/>
      <c r="O5274" s="9"/>
    </row>
    <row r="5275" spans="1:15" s="2" customFormat="1" ht="13.2" x14ac:dyDescent="0.2">
      <c r="A5275" s="3"/>
      <c r="B5275" s="3"/>
      <c r="C5275" s="3"/>
      <c r="D5275" s="18"/>
      <c r="E5275" s="3"/>
      <c r="F5275" s="3"/>
      <c r="G5275" s="3"/>
      <c r="H5275" s="3"/>
      <c r="I5275" s="3"/>
      <c r="J5275" s="3"/>
      <c r="K5275" s="3"/>
      <c r="L5275" s="12"/>
      <c r="M5275" s="7"/>
      <c r="N5275" s="6"/>
      <c r="O5275" s="9"/>
    </row>
    <row r="5276" spans="1:15" s="2" customFormat="1" ht="13.2" x14ac:dyDescent="0.2">
      <c r="A5276" s="3"/>
      <c r="B5276" s="3"/>
      <c r="C5276" s="3"/>
      <c r="D5276" s="18"/>
      <c r="E5276" s="3"/>
      <c r="F5276" s="3"/>
      <c r="G5276" s="3"/>
      <c r="H5276" s="3"/>
      <c r="I5276" s="3"/>
      <c r="J5276" s="3"/>
      <c r="K5276" s="3"/>
      <c r="L5276" s="12"/>
      <c r="M5276" s="7"/>
      <c r="N5276" s="6"/>
      <c r="O5276" s="9"/>
    </row>
    <row r="5277" spans="1:15" s="2" customFormat="1" ht="13.2" x14ac:dyDescent="0.2">
      <c r="A5277" s="3"/>
      <c r="B5277" s="3"/>
      <c r="C5277" s="3"/>
      <c r="D5277" s="18"/>
      <c r="E5277" s="3"/>
      <c r="F5277" s="3"/>
      <c r="G5277" s="3"/>
      <c r="H5277" s="3"/>
      <c r="I5277" s="3"/>
      <c r="J5277" s="3"/>
      <c r="K5277" s="3"/>
      <c r="L5277" s="12"/>
      <c r="M5277" s="7"/>
      <c r="N5277" s="6"/>
      <c r="O5277" s="9"/>
    </row>
    <row r="5278" spans="1:15" s="2" customFormat="1" ht="13.2" x14ac:dyDescent="0.2">
      <c r="A5278" s="3"/>
      <c r="B5278" s="3"/>
      <c r="C5278" s="3"/>
      <c r="D5278" s="18"/>
      <c r="E5278" s="3"/>
      <c r="F5278" s="3"/>
      <c r="G5278" s="3"/>
      <c r="H5278" s="3"/>
      <c r="I5278" s="3"/>
      <c r="J5278" s="3"/>
      <c r="K5278" s="3"/>
      <c r="L5278" s="12"/>
      <c r="M5278" s="7"/>
      <c r="N5278" s="6"/>
      <c r="O5278" s="9"/>
    </row>
    <row r="5279" spans="1:15" s="2" customFormat="1" ht="13.2" x14ac:dyDescent="0.2">
      <c r="A5279" s="3"/>
      <c r="B5279" s="3"/>
      <c r="C5279" s="3"/>
      <c r="D5279" s="18"/>
      <c r="E5279" s="3"/>
      <c r="F5279" s="3"/>
      <c r="G5279" s="3"/>
      <c r="H5279" s="3"/>
      <c r="I5279" s="3"/>
      <c r="J5279" s="3"/>
      <c r="K5279" s="3"/>
      <c r="L5279" s="12"/>
      <c r="M5279" s="7"/>
      <c r="N5279" s="6"/>
      <c r="O5279" s="9"/>
    </row>
    <row r="5280" spans="1:15" s="2" customFormat="1" ht="13.2" x14ac:dyDescent="0.2">
      <c r="A5280" s="3"/>
      <c r="B5280" s="3"/>
      <c r="C5280" s="3"/>
      <c r="D5280" s="18"/>
      <c r="E5280" s="3"/>
      <c r="F5280" s="3"/>
      <c r="G5280" s="3"/>
      <c r="H5280" s="3"/>
      <c r="I5280" s="3"/>
      <c r="J5280" s="3"/>
      <c r="K5280" s="3"/>
      <c r="L5280" s="12"/>
      <c r="M5280" s="7"/>
      <c r="N5280" s="6"/>
      <c r="O5280" s="9"/>
    </row>
    <row r="5281" spans="1:15" s="2" customFormat="1" ht="13.2" x14ac:dyDescent="0.2">
      <c r="A5281" s="3"/>
      <c r="B5281" s="3"/>
      <c r="C5281" s="3"/>
      <c r="D5281" s="18"/>
      <c r="E5281" s="3"/>
      <c r="F5281" s="3"/>
      <c r="G5281" s="3"/>
      <c r="H5281" s="3"/>
      <c r="I5281" s="3"/>
      <c r="J5281" s="3"/>
      <c r="K5281" s="3"/>
      <c r="L5281" s="12"/>
      <c r="M5281" s="7"/>
      <c r="N5281" s="6"/>
      <c r="O5281" s="9"/>
    </row>
    <row r="5282" spans="1:15" s="2" customFormat="1" ht="13.2" x14ac:dyDescent="0.2">
      <c r="A5282" s="3"/>
      <c r="B5282" s="3"/>
      <c r="C5282" s="3"/>
      <c r="D5282" s="18"/>
      <c r="E5282" s="3"/>
      <c r="F5282" s="3"/>
      <c r="G5282" s="3"/>
      <c r="H5282" s="3"/>
      <c r="I5282" s="3"/>
      <c r="J5282" s="3"/>
      <c r="K5282" s="3"/>
      <c r="L5282" s="12"/>
      <c r="M5282" s="7"/>
      <c r="N5282" s="6"/>
      <c r="O5282" s="9"/>
    </row>
    <row r="5283" spans="1:15" s="2" customFormat="1" ht="13.2" x14ac:dyDescent="0.2">
      <c r="A5283" s="3"/>
      <c r="B5283" s="3"/>
      <c r="C5283" s="3"/>
      <c r="D5283" s="18"/>
      <c r="E5283" s="3"/>
      <c r="F5283" s="3"/>
      <c r="G5283" s="3"/>
      <c r="H5283" s="3"/>
      <c r="I5283" s="3"/>
      <c r="J5283" s="3"/>
      <c r="K5283" s="3"/>
      <c r="L5283" s="12"/>
      <c r="M5283" s="7"/>
      <c r="N5283" s="6"/>
      <c r="O5283" s="9"/>
    </row>
    <row r="5284" spans="1:15" s="2" customFormat="1" ht="13.2" x14ac:dyDescent="0.2">
      <c r="A5284" s="3"/>
      <c r="B5284" s="3"/>
      <c r="C5284" s="3"/>
      <c r="D5284" s="18"/>
      <c r="E5284" s="3"/>
      <c r="F5284" s="3"/>
      <c r="G5284" s="3"/>
      <c r="H5284" s="3"/>
      <c r="I5284" s="3"/>
      <c r="J5284" s="3"/>
      <c r="K5284" s="3"/>
      <c r="L5284" s="12"/>
      <c r="M5284" s="7"/>
      <c r="N5284" s="6"/>
      <c r="O5284" s="9"/>
    </row>
    <row r="5285" spans="1:15" s="2" customFormat="1" ht="13.2" x14ac:dyDescent="0.2">
      <c r="A5285" s="3"/>
      <c r="B5285" s="3"/>
      <c r="C5285" s="3"/>
      <c r="D5285" s="18"/>
      <c r="E5285" s="3"/>
      <c r="F5285" s="3"/>
      <c r="G5285" s="3"/>
      <c r="H5285" s="3"/>
      <c r="I5285" s="3"/>
      <c r="J5285" s="3"/>
      <c r="K5285" s="3"/>
      <c r="L5285" s="12"/>
      <c r="M5285" s="7"/>
      <c r="N5285" s="6"/>
      <c r="O5285" s="9"/>
    </row>
    <row r="5286" spans="1:15" s="2" customFormat="1" ht="13.2" x14ac:dyDescent="0.2">
      <c r="A5286" s="3"/>
      <c r="B5286" s="3"/>
      <c r="C5286" s="3"/>
      <c r="D5286" s="18"/>
      <c r="E5286" s="3"/>
      <c r="F5286" s="3"/>
      <c r="G5286" s="3"/>
      <c r="H5286" s="3"/>
      <c r="I5286" s="3"/>
      <c r="J5286" s="3"/>
      <c r="K5286" s="3"/>
      <c r="L5286" s="12"/>
      <c r="M5286" s="7"/>
      <c r="N5286" s="6"/>
      <c r="O5286" s="9"/>
    </row>
    <row r="5287" spans="1:15" s="2" customFormat="1" ht="13.2" x14ac:dyDescent="0.2">
      <c r="A5287" s="3"/>
      <c r="B5287" s="3"/>
      <c r="C5287" s="3"/>
      <c r="D5287" s="18"/>
      <c r="E5287" s="3"/>
      <c r="F5287" s="3"/>
      <c r="G5287" s="3"/>
      <c r="H5287" s="3"/>
      <c r="I5287" s="3"/>
      <c r="J5287" s="3"/>
      <c r="K5287" s="3"/>
      <c r="L5287" s="12"/>
      <c r="M5287" s="7"/>
      <c r="N5287" s="6"/>
      <c r="O5287" s="9"/>
    </row>
    <row r="5288" spans="1:15" s="2" customFormat="1" ht="13.2" x14ac:dyDescent="0.2">
      <c r="A5288" s="3"/>
      <c r="B5288" s="3"/>
      <c r="C5288" s="3"/>
      <c r="D5288" s="18"/>
      <c r="E5288" s="3"/>
      <c r="F5288" s="3"/>
      <c r="G5288" s="3"/>
      <c r="H5288" s="3"/>
      <c r="I5288" s="3"/>
      <c r="J5288" s="3"/>
      <c r="K5288" s="3"/>
      <c r="L5288" s="12"/>
      <c r="M5288" s="7"/>
      <c r="N5288" s="6"/>
      <c r="O5288" s="9"/>
    </row>
    <row r="5289" spans="1:15" s="2" customFormat="1" ht="13.2" x14ac:dyDescent="0.2">
      <c r="A5289" s="3"/>
      <c r="B5289" s="3"/>
      <c r="C5289" s="3"/>
      <c r="D5289" s="18"/>
      <c r="E5289" s="3"/>
      <c r="F5289" s="3"/>
      <c r="G5289" s="3"/>
      <c r="H5289" s="3"/>
      <c r="I5289" s="3"/>
      <c r="J5289" s="3"/>
      <c r="K5289" s="3"/>
      <c r="L5289" s="12"/>
      <c r="M5289" s="7"/>
      <c r="N5289" s="6"/>
      <c r="O5289" s="9"/>
    </row>
    <row r="5290" spans="1:15" s="2" customFormat="1" ht="13.2" x14ac:dyDescent="0.2">
      <c r="A5290" s="3"/>
      <c r="B5290" s="3"/>
      <c r="C5290" s="3"/>
      <c r="D5290" s="18"/>
      <c r="E5290" s="3"/>
      <c r="F5290" s="3"/>
      <c r="G5290" s="3"/>
      <c r="H5290" s="3"/>
      <c r="I5290" s="3"/>
      <c r="J5290" s="3"/>
      <c r="K5290" s="3"/>
      <c r="L5290" s="12"/>
      <c r="M5290" s="7"/>
      <c r="N5290" s="6"/>
      <c r="O5290" s="9"/>
    </row>
    <row r="5291" spans="1:15" s="2" customFormat="1" ht="13.2" x14ac:dyDescent="0.2">
      <c r="A5291" s="3"/>
      <c r="B5291" s="3"/>
      <c r="C5291" s="3"/>
      <c r="D5291" s="18"/>
      <c r="E5291" s="3"/>
      <c r="F5291" s="3"/>
      <c r="G5291" s="3"/>
      <c r="H5291" s="3"/>
      <c r="I5291" s="3"/>
      <c r="J5291" s="3"/>
      <c r="K5291" s="3"/>
      <c r="L5291" s="12"/>
      <c r="M5291" s="7"/>
      <c r="N5291" s="6"/>
      <c r="O5291" s="9"/>
    </row>
    <row r="5292" spans="1:15" s="2" customFormat="1" ht="13.2" x14ac:dyDescent="0.2">
      <c r="A5292" s="3"/>
      <c r="B5292" s="3"/>
      <c r="C5292" s="3"/>
      <c r="D5292" s="18"/>
      <c r="E5292" s="3"/>
      <c r="F5292" s="3"/>
      <c r="G5292" s="3"/>
      <c r="H5292" s="3"/>
      <c r="I5292" s="3"/>
      <c r="J5292" s="3"/>
      <c r="K5292" s="3"/>
      <c r="L5292" s="12"/>
      <c r="M5292" s="7"/>
      <c r="N5292" s="6"/>
      <c r="O5292" s="9"/>
    </row>
    <row r="5293" spans="1:15" s="2" customFormat="1" ht="13.2" x14ac:dyDescent="0.2">
      <c r="A5293" s="3"/>
      <c r="B5293" s="3"/>
      <c r="C5293" s="3"/>
      <c r="D5293" s="18"/>
      <c r="E5293" s="3"/>
      <c r="F5293" s="3"/>
      <c r="G5293" s="3"/>
      <c r="H5293" s="3"/>
      <c r="I5293" s="3"/>
      <c r="J5293" s="3"/>
      <c r="K5293" s="3"/>
      <c r="L5293" s="12"/>
      <c r="M5293" s="7"/>
      <c r="N5293" s="6"/>
      <c r="O5293" s="9"/>
    </row>
    <row r="5294" spans="1:15" s="2" customFormat="1" ht="13.2" x14ac:dyDescent="0.2">
      <c r="A5294" s="3"/>
      <c r="B5294" s="3"/>
      <c r="C5294" s="3"/>
      <c r="D5294" s="18"/>
      <c r="E5294" s="3"/>
      <c r="F5294" s="3"/>
      <c r="G5294" s="3"/>
      <c r="H5294" s="3"/>
      <c r="I5294" s="3"/>
      <c r="J5294" s="3"/>
      <c r="K5294" s="3"/>
      <c r="L5294" s="12"/>
      <c r="M5294" s="7"/>
      <c r="N5294" s="6"/>
      <c r="O5294" s="9"/>
    </row>
    <row r="5295" spans="1:15" s="2" customFormat="1" ht="13.2" x14ac:dyDescent="0.2">
      <c r="A5295" s="3"/>
      <c r="B5295" s="3"/>
      <c r="C5295" s="3"/>
      <c r="D5295" s="18"/>
      <c r="E5295" s="3"/>
      <c r="F5295" s="3"/>
      <c r="G5295" s="3"/>
      <c r="H5295" s="3"/>
      <c r="I5295" s="3"/>
      <c r="J5295" s="3"/>
      <c r="K5295" s="3"/>
      <c r="L5295" s="12"/>
      <c r="M5295" s="7"/>
      <c r="N5295" s="6"/>
      <c r="O5295" s="9"/>
    </row>
    <row r="5296" spans="1:15" s="2" customFormat="1" ht="13.2" x14ac:dyDescent="0.2">
      <c r="A5296" s="3"/>
      <c r="B5296" s="3"/>
      <c r="C5296" s="3"/>
      <c r="D5296" s="18"/>
      <c r="E5296" s="3"/>
      <c r="F5296" s="3"/>
      <c r="G5296" s="3"/>
      <c r="H5296" s="3"/>
      <c r="I5296" s="3"/>
      <c r="J5296" s="3"/>
      <c r="K5296" s="3"/>
      <c r="L5296" s="12"/>
      <c r="M5296" s="7"/>
      <c r="N5296" s="6"/>
      <c r="O5296" s="9"/>
    </row>
    <row r="5297" spans="1:15" s="2" customFormat="1" ht="13.2" x14ac:dyDescent="0.2">
      <c r="A5297" s="3"/>
      <c r="B5297" s="3"/>
      <c r="C5297" s="3"/>
      <c r="D5297" s="18"/>
      <c r="E5297" s="3"/>
      <c r="F5297" s="3"/>
      <c r="G5297" s="3"/>
      <c r="H5297" s="3"/>
      <c r="I5297" s="3"/>
      <c r="J5297" s="3"/>
      <c r="K5297" s="3"/>
      <c r="L5297" s="12"/>
      <c r="M5297" s="7"/>
      <c r="N5297" s="6"/>
      <c r="O5297" s="9"/>
    </row>
    <row r="5298" spans="1:15" s="2" customFormat="1" ht="13.2" x14ac:dyDescent="0.2">
      <c r="A5298" s="3"/>
      <c r="B5298" s="3"/>
      <c r="C5298" s="3"/>
      <c r="D5298" s="18"/>
      <c r="E5298" s="3"/>
      <c r="F5298" s="3"/>
      <c r="G5298" s="3"/>
      <c r="H5298" s="3"/>
      <c r="I5298" s="3"/>
      <c r="J5298" s="3"/>
      <c r="K5298" s="3"/>
      <c r="L5298" s="12"/>
      <c r="M5298" s="7"/>
      <c r="N5298" s="6"/>
      <c r="O5298" s="9"/>
    </row>
    <row r="5299" spans="1:15" s="2" customFormat="1" ht="13.2" x14ac:dyDescent="0.2">
      <c r="A5299" s="3"/>
      <c r="B5299" s="3"/>
      <c r="C5299" s="3"/>
      <c r="D5299" s="18"/>
      <c r="E5299" s="3"/>
      <c r="F5299" s="3"/>
      <c r="G5299" s="3"/>
      <c r="H5299" s="3"/>
      <c r="I5299" s="3"/>
      <c r="J5299" s="3"/>
      <c r="K5299" s="3"/>
      <c r="L5299" s="12"/>
      <c r="M5299" s="7"/>
      <c r="N5299" s="6"/>
      <c r="O5299" s="9"/>
    </row>
    <row r="5300" spans="1:15" s="2" customFormat="1" ht="13.2" x14ac:dyDescent="0.2">
      <c r="A5300" s="3"/>
      <c r="B5300" s="3"/>
      <c r="C5300" s="3"/>
      <c r="D5300" s="18"/>
      <c r="E5300" s="3"/>
      <c r="F5300" s="3"/>
      <c r="G5300" s="3"/>
      <c r="H5300" s="3"/>
      <c r="I5300" s="3"/>
      <c r="J5300" s="3"/>
      <c r="K5300" s="3"/>
      <c r="L5300" s="12"/>
      <c r="M5300" s="7"/>
      <c r="N5300" s="6"/>
      <c r="O5300" s="9"/>
    </row>
    <row r="5301" spans="1:15" s="2" customFormat="1" ht="13.2" x14ac:dyDescent="0.2">
      <c r="A5301" s="3"/>
      <c r="B5301" s="3"/>
      <c r="C5301" s="3"/>
      <c r="D5301" s="18"/>
      <c r="E5301" s="3"/>
      <c r="F5301" s="3"/>
      <c r="G5301" s="3"/>
      <c r="H5301" s="3"/>
      <c r="I5301" s="3"/>
      <c r="J5301" s="3"/>
      <c r="K5301" s="3"/>
      <c r="L5301" s="12"/>
      <c r="M5301" s="7"/>
      <c r="N5301" s="6"/>
      <c r="O5301" s="9"/>
    </row>
    <row r="5302" spans="1:15" s="2" customFormat="1" ht="13.2" x14ac:dyDescent="0.2">
      <c r="A5302" s="3"/>
      <c r="B5302" s="3"/>
      <c r="C5302" s="3"/>
      <c r="D5302" s="18"/>
      <c r="E5302" s="3"/>
      <c r="F5302" s="3"/>
      <c r="G5302" s="3"/>
      <c r="H5302" s="3"/>
      <c r="I5302" s="3"/>
      <c r="J5302" s="3"/>
      <c r="K5302" s="3"/>
      <c r="L5302" s="12"/>
      <c r="M5302" s="7"/>
      <c r="N5302" s="6"/>
      <c r="O5302" s="9"/>
    </row>
    <row r="5303" spans="1:15" s="2" customFormat="1" ht="13.2" x14ac:dyDescent="0.2">
      <c r="A5303" s="3"/>
      <c r="B5303" s="3"/>
      <c r="C5303" s="3"/>
      <c r="D5303" s="18"/>
      <c r="E5303" s="3"/>
      <c r="F5303" s="3"/>
      <c r="G5303" s="3"/>
      <c r="H5303" s="3"/>
      <c r="I5303" s="3"/>
      <c r="J5303" s="3"/>
      <c r="K5303" s="3"/>
      <c r="L5303" s="12"/>
      <c r="M5303" s="7"/>
      <c r="N5303" s="6"/>
      <c r="O5303" s="9"/>
    </row>
    <row r="5304" spans="1:15" s="2" customFormat="1" ht="13.2" x14ac:dyDescent="0.2">
      <c r="A5304" s="3"/>
      <c r="B5304" s="3"/>
      <c r="C5304" s="3"/>
      <c r="D5304" s="18"/>
      <c r="E5304" s="3"/>
      <c r="F5304" s="3"/>
      <c r="G5304" s="3"/>
      <c r="H5304" s="3"/>
      <c r="I5304" s="3"/>
      <c r="J5304" s="3"/>
      <c r="K5304" s="3"/>
      <c r="L5304" s="12"/>
      <c r="M5304" s="7"/>
      <c r="N5304" s="6"/>
      <c r="O5304" s="9"/>
    </row>
    <row r="5305" spans="1:15" s="2" customFormat="1" ht="13.2" x14ac:dyDescent="0.2">
      <c r="A5305" s="3"/>
      <c r="B5305" s="3"/>
      <c r="C5305" s="3"/>
      <c r="D5305" s="18"/>
      <c r="E5305" s="3"/>
      <c r="F5305" s="3"/>
      <c r="G5305" s="3"/>
      <c r="H5305" s="3"/>
      <c r="I5305" s="3"/>
      <c r="J5305" s="3"/>
      <c r="K5305" s="3"/>
      <c r="L5305" s="12"/>
      <c r="M5305" s="7"/>
      <c r="N5305" s="6"/>
      <c r="O5305" s="9"/>
    </row>
    <row r="5306" spans="1:15" s="2" customFormat="1" ht="13.2" x14ac:dyDescent="0.2">
      <c r="A5306" s="3"/>
      <c r="B5306" s="3"/>
      <c r="C5306" s="3"/>
      <c r="D5306" s="18"/>
      <c r="E5306" s="3"/>
      <c r="F5306" s="3"/>
      <c r="G5306" s="3"/>
      <c r="H5306" s="3"/>
      <c r="I5306" s="3"/>
      <c r="J5306" s="3"/>
      <c r="K5306" s="3"/>
      <c r="L5306" s="12"/>
      <c r="M5306" s="7"/>
      <c r="N5306" s="6"/>
      <c r="O5306" s="9"/>
    </row>
    <row r="5307" spans="1:15" s="2" customFormat="1" ht="13.2" x14ac:dyDescent="0.2">
      <c r="A5307" s="3"/>
      <c r="B5307" s="3"/>
      <c r="C5307" s="3"/>
      <c r="D5307" s="18"/>
      <c r="E5307" s="3"/>
      <c r="F5307" s="3"/>
      <c r="G5307" s="3"/>
      <c r="H5307" s="3"/>
      <c r="I5307" s="3"/>
      <c r="J5307" s="3"/>
      <c r="K5307" s="3"/>
      <c r="L5307" s="12"/>
      <c r="M5307" s="7"/>
      <c r="N5307" s="6"/>
      <c r="O5307" s="9"/>
    </row>
    <row r="5308" spans="1:15" s="2" customFormat="1" ht="13.2" x14ac:dyDescent="0.2">
      <c r="A5308" s="3"/>
      <c r="B5308" s="3"/>
      <c r="C5308" s="3"/>
      <c r="D5308" s="18"/>
      <c r="E5308" s="3"/>
      <c r="F5308" s="3"/>
      <c r="G5308" s="3"/>
      <c r="H5308" s="3"/>
      <c r="I5308" s="3"/>
      <c r="J5308" s="3"/>
      <c r="K5308" s="3"/>
      <c r="L5308" s="12"/>
      <c r="M5308" s="7"/>
      <c r="N5308" s="6"/>
      <c r="O5308" s="9"/>
    </row>
    <row r="5309" spans="1:15" s="2" customFormat="1" ht="13.2" x14ac:dyDescent="0.2">
      <c r="A5309" s="3"/>
      <c r="B5309" s="3"/>
      <c r="C5309" s="3"/>
      <c r="D5309" s="18"/>
      <c r="E5309" s="3"/>
      <c r="F5309" s="3"/>
      <c r="G5309" s="3"/>
      <c r="H5309" s="3"/>
      <c r="I5309" s="3"/>
      <c r="J5309" s="3"/>
      <c r="K5309" s="3"/>
      <c r="L5309" s="12"/>
      <c r="M5309" s="7"/>
      <c r="N5309" s="6"/>
      <c r="O5309" s="9"/>
    </row>
    <row r="5310" spans="1:15" s="2" customFormat="1" ht="13.2" x14ac:dyDescent="0.2">
      <c r="A5310" s="3"/>
      <c r="B5310" s="3"/>
      <c r="C5310" s="3"/>
      <c r="D5310" s="18"/>
      <c r="E5310" s="3"/>
      <c r="F5310" s="3"/>
      <c r="G5310" s="3"/>
      <c r="H5310" s="3"/>
      <c r="I5310" s="3"/>
      <c r="J5310" s="3"/>
      <c r="K5310" s="3"/>
      <c r="L5310" s="12"/>
      <c r="M5310" s="7"/>
      <c r="N5310" s="6"/>
      <c r="O5310" s="9"/>
    </row>
    <row r="5311" spans="1:15" s="2" customFormat="1" ht="13.2" x14ac:dyDescent="0.2">
      <c r="A5311" s="3"/>
      <c r="B5311" s="3"/>
      <c r="C5311" s="3"/>
      <c r="D5311" s="18"/>
      <c r="E5311" s="3"/>
      <c r="F5311" s="3"/>
      <c r="G5311" s="3"/>
      <c r="H5311" s="3"/>
      <c r="I5311" s="3"/>
      <c r="J5311" s="3"/>
      <c r="K5311" s="3"/>
      <c r="L5311" s="12"/>
      <c r="M5311" s="7"/>
      <c r="N5311" s="6"/>
      <c r="O5311" s="9"/>
    </row>
    <row r="5312" spans="1:15" s="2" customFormat="1" ht="13.2" x14ac:dyDescent="0.2">
      <c r="A5312" s="3"/>
      <c r="B5312" s="3"/>
      <c r="C5312" s="3"/>
      <c r="D5312" s="18"/>
      <c r="E5312" s="3"/>
      <c r="F5312" s="3"/>
      <c r="G5312" s="3"/>
      <c r="H5312" s="3"/>
      <c r="I5312" s="3"/>
      <c r="J5312" s="3"/>
      <c r="K5312" s="3"/>
      <c r="L5312" s="12"/>
      <c r="M5312" s="7"/>
      <c r="N5312" s="6"/>
      <c r="O5312" s="9"/>
    </row>
    <row r="5313" spans="1:15" s="2" customFormat="1" ht="13.2" x14ac:dyDescent="0.2">
      <c r="A5313" s="3"/>
      <c r="B5313" s="3"/>
      <c r="C5313" s="3"/>
      <c r="D5313" s="18"/>
      <c r="E5313" s="3"/>
      <c r="F5313" s="3"/>
      <c r="G5313" s="3"/>
      <c r="H5313" s="3"/>
      <c r="I5313" s="3"/>
      <c r="J5313" s="3"/>
      <c r="K5313" s="3"/>
      <c r="L5313" s="12"/>
      <c r="M5313" s="7"/>
      <c r="N5313" s="6"/>
      <c r="O5313" s="9"/>
    </row>
    <row r="5314" spans="1:15" s="2" customFormat="1" ht="13.2" x14ac:dyDescent="0.2">
      <c r="A5314" s="3"/>
      <c r="B5314" s="3"/>
      <c r="C5314" s="3"/>
      <c r="D5314" s="18"/>
      <c r="E5314" s="3"/>
      <c r="F5314" s="3"/>
      <c r="G5314" s="3"/>
      <c r="H5314" s="3"/>
      <c r="I5314" s="3"/>
      <c r="J5314" s="3"/>
      <c r="K5314" s="3"/>
      <c r="L5314" s="12"/>
      <c r="M5314" s="7"/>
      <c r="N5314" s="6"/>
      <c r="O5314" s="9"/>
    </row>
    <row r="5315" spans="1:15" s="2" customFormat="1" ht="13.2" x14ac:dyDescent="0.2">
      <c r="A5315" s="3"/>
      <c r="B5315" s="3"/>
      <c r="C5315" s="3"/>
      <c r="D5315" s="18"/>
      <c r="E5315" s="3"/>
      <c r="F5315" s="3"/>
      <c r="G5315" s="3"/>
      <c r="H5315" s="3"/>
      <c r="I5315" s="3"/>
      <c r="J5315" s="3"/>
      <c r="K5315" s="3"/>
      <c r="L5315" s="12"/>
      <c r="M5315" s="7"/>
      <c r="N5315" s="6"/>
      <c r="O5315" s="9"/>
    </row>
    <row r="5316" spans="1:15" s="2" customFormat="1" ht="13.2" x14ac:dyDescent="0.2">
      <c r="A5316" s="3"/>
      <c r="B5316" s="3"/>
      <c r="C5316" s="3"/>
      <c r="D5316" s="18"/>
      <c r="E5316" s="3"/>
      <c r="F5316" s="3"/>
      <c r="G5316" s="3"/>
      <c r="H5316" s="3"/>
      <c r="I5316" s="3"/>
      <c r="J5316" s="3"/>
      <c r="K5316" s="3"/>
      <c r="L5316" s="12"/>
      <c r="M5316" s="7"/>
      <c r="N5316" s="6"/>
      <c r="O5316" s="9"/>
    </row>
    <row r="5317" spans="1:15" s="2" customFormat="1" ht="13.2" x14ac:dyDescent="0.2">
      <c r="A5317" s="3"/>
      <c r="B5317" s="3"/>
      <c r="C5317" s="3"/>
      <c r="D5317" s="18"/>
      <c r="E5317" s="3"/>
      <c r="F5317" s="3"/>
      <c r="G5317" s="3"/>
      <c r="H5317" s="3"/>
      <c r="I5317" s="3"/>
      <c r="J5317" s="3"/>
      <c r="K5317" s="3"/>
      <c r="L5317" s="12"/>
      <c r="M5317" s="7"/>
      <c r="N5317" s="6"/>
      <c r="O5317" s="9"/>
    </row>
    <row r="5318" spans="1:15" s="2" customFormat="1" ht="13.2" x14ac:dyDescent="0.2">
      <c r="A5318" s="3"/>
      <c r="B5318" s="3"/>
      <c r="C5318" s="3"/>
      <c r="D5318" s="18"/>
      <c r="E5318" s="3"/>
      <c r="F5318" s="3"/>
      <c r="G5318" s="3"/>
      <c r="H5318" s="3"/>
      <c r="I5318" s="3"/>
      <c r="J5318" s="3"/>
      <c r="K5318" s="3"/>
      <c r="L5318" s="12"/>
      <c r="M5318" s="7"/>
      <c r="N5318" s="6"/>
      <c r="O5318" s="9"/>
    </row>
    <row r="5319" spans="1:15" s="2" customFormat="1" ht="13.2" x14ac:dyDescent="0.2">
      <c r="A5319" s="3"/>
      <c r="B5319" s="3"/>
      <c r="C5319" s="3"/>
      <c r="D5319" s="18"/>
      <c r="E5319" s="3"/>
      <c r="F5319" s="3"/>
      <c r="G5319" s="3"/>
      <c r="H5319" s="3"/>
      <c r="I5319" s="3"/>
      <c r="J5319" s="3"/>
      <c r="K5319" s="3"/>
      <c r="L5319" s="12"/>
      <c r="M5319" s="7"/>
      <c r="N5319" s="6"/>
      <c r="O5319" s="9"/>
    </row>
    <row r="5320" spans="1:15" s="2" customFormat="1" ht="13.2" x14ac:dyDescent="0.2">
      <c r="A5320" s="3"/>
      <c r="B5320" s="3"/>
      <c r="C5320" s="3"/>
      <c r="D5320" s="18"/>
      <c r="E5320" s="3"/>
      <c r="F5320" s="3"/>
      <c r="G5320" s="3"/>
      <c r="H5320" s="3"/>
      <c r="I5320" s="3"/>
      <c r="J5320" s="3"/>
      <c r="K5320" s="3"/>
      <c r="L5320" s="12"/>
      <c r="M5320" s="7"/>
      <c r="N5320" s="6"/>
      <c r="O5320" s="9"/>
    </row>
    <row r="5321" spans="1:15" s="2" customFormat="1" ht="13.2" x14ac:dyDescent="0.2">
      <c r="A5321" s="3"/>
      <c r="B5321" s="3"/>
      <c r="C5321" s="3"/>
      <c r="D5321" s="18"/>
      <c r="E5321" s="3"/>
      <c r="F5321" s="3"/>
      <c r="G5321" s="3"/>
      <c r="H5321" s="3"/>
      <c r="I5321" s="3"/>
      <c r="J5321" s="3"/>
      <c r="K5321" s="3"/>
      <c r="L5321" s="12"/>
      <c r="M5321" s="7"/>
      <c r="N5321" s="6"/>
      <c r="O5321" s="9"/>
    </row>
    <row r="5322" spans="1:15" s="2" customFormat="1" ht="13.2" x14ac:dyDescent="0.2">
      <c r="A5322" s="3"/>
      <c r="B5322" s="3"/>
      <c r="C5322" s="3"/>
      <c r="D5322" s="18"/>
      <c r="E5322" s="3"/>
      <c r="F5322" s="3"/>
      <c r="G5322" s="3"/>
      <c r="H5322" s="3"/>
      <c r="I5322" s="3"/>
      <c r="J5322" s="3"/>
      <c r="K5322" s="3"/>
      <c r="L5322" s="12"/>
      <c r="M5322" s="7"/>
      <c r="N5322" s="6"/>
      <c r="O5322" s="9"/>
    </row>
    <row r="5323" spans="1:15" s="2" customFormat="1" ht="13.2" x14ac:dyDescent="0.2">
      <c r="A5323" s="3"/>
      <c r="B5323" s="3"/>
      <c r="C5323" s="3"/>
      <c r="D5323" s="18"/>
      <c r="E5323" s="3"/>
      <c r="F5323" s="3"/>
      <c r="G5323" s="3"/>
      <c r="H5323" s="3"/>
      <c r="I5323" s="3"/>
      <c r="J5323" s="3"/>
      <c r="K5323" s="3"/>
      <c r="L5323" s="12"/>
      <c r="M5323" s="7"/>
      <c r="N5323" s="6"/>
      <c r="O5323" s="9"/>
    </row>
    <row r="5324" spans="1:15" s="2" customFormat="1" ht="13.2" x14ac:dyDescent="0.2">
      <c r="A5324" s="3"/>
      <c r="B5324" s="3"/>
      <c r="C5324" s="3"/>
      <c r="D5324" s="18"/>
      <c r="E5324" s="3"/>
      <c r="F5324" s="3"/>
      <c r="G5324" s="3"/>
      <c r="H5324" s="3"/>
      <c r="I5324" s="3"/>
      <c r="J5324" s="3"/>
      <c r="K5324" s="3"/>
      <c r="L5324" s="12"/>
      <c r="M5324" s="7"/>
      <c r="N5324" s="6"/>
      <c r="O5324" s="9"/>
    </row>
    <row r="5325" spans="1:15" s="2" customFormat="1" ht="13.2" x14ac:dyDescent="0.2">
      <c r="A5325" s="3"/>
      <c r="B5325" s="3"/>
      <c r="C5325" s="3"/>
      <c r="D5325" s="18"/>
      <c r="E5325" s="3"/>
      <c r="F5325" s="3"/>
      <c r="G5325" s="3"/>
      <c r="H5325" s="3"/>
      <c r="I5325" s="3"/>
      <c r="J5325" s="3"/>
      <c r="K5325" s="3"/>
      <c r="L5325" s="12"/>
      <c r="M5325" s="7"/>
      <c r="N5325" s="6"/>
      <c r="O5325" s="9"/>
    </row>
    <row r="5326" spans="1:15" s="2" customFormat="1" ht="13.2" x14ac:dyDescent="0.2">
      <c r="A5326" s="3"/>
      <c r="B5326" s="3"/>
      <c r="C5326" s="3"/>
      <c r="D5326" s="18"/>
      <c r="E5326" s="3"/>
      <c r="F5326" s="3"/>
      <c r="G5326" s="3"/>
      <c r="H5326" s="3"/>
      <c r="I5326" s="3"/>
      <c r="J5326" s="3"/>
      <c r="K5326" s="3"/>
      <c r="L5326" s="12"/>
      <c r="M5326" s="7"/>
      <c r="N5326" s="6"/>
      <c r="O5326" s="9"/>
    </row>
    <row r="5327" spans="1:15" s="2" customFormat="1" ht="13.2" x14ac:dyDescent="0.2">
      <c r="A5327" s="3"/>
      <c r="B5327" s="3"/>
      <c r="C5327" s="3"/>
      <c r="D5327" s="18"/>
      <c r="E5327" s="3"/>
      <c r="F5327" s="3"/>
      <c r="G5327" s="3"/>
      <c r="H5327" s="3"/>
      <c r="I5327" s="3"/>
      <c r="J5327" s="3"/>
      <c r="K5327" s="3"/>
      <c r="L5327" s="12"/>
      <c r="M5327" s="7"/>
      <c r="N5327" s="6"/>
      <c r="O5327" s="9"/>
    </row>
    <row r="5328" spans="1:15" s="2" customFormat="1" ht="13.2" x14ac:dyDescent="0.2">
      <c r="A5328" s="3"/>
      <c r="B5328" s="3"/>
      <c r="C5328" s="3"/>
      <c r="D5328" s="18"/>
      <c r="E5328" s="3"/>
      <c r="F5328" s="3"/>
      <c r="G5328" s="3"/>
      <c r="H5328" s="3"/>
      <c r="I5328" s="3"/>
      <c r="J5328" s="3"/>
      <c r="K5328" s="3"/>
      <c r="L5328" s="12"/>
      <c r="M5328" s="7"/>
      <c r="N5328" s="6"/>
      <c r="O5328" s="9"/>
    </row>
    <row r="5329" spans="1:15" s="2" customFormat="1" ht="13.2" x14ac:dyDescent="0.2">
      <c r="A5329" s="3"/>
      <c r="B5329" s="3"/>
      <c r="C5329" s="3"/>
      <c r="D5329" s="18"/>
      <c r="E5329" s="3"/>
      <c r="F5329" s="3"/>
      <c r="G5329" s="3"/>
      <c r="H5329" s="3"/>
      <c r="I5329" s="3"/>
      <c r="J5329" s="3"/>
      <c r="K5329" s="3"/>
      <c r="L5329" s="12"/>
      <c r="M5329" s="7"/>
      <c r="N5329" s="6"/>
      <c r="O5329" s="9"/>
    </row>
    <row r="5330" spans="1:15" s="2" customFormat="1" ht="13.2" x14ac:dyDescent="0.2">
      <c r="A5330" s="3"/>
      <c r="B5330" s="3"/>
      <c r="C5330" s="3"/>
      <c r="D5330" s="18"/>
      <c r="E5330" s="3"/>
      <c r="F5330" s="3"/>
      <c r="G5330" s="3"/>
      <c r="H5330" s="3"/>
      <c r="I5330" s="3"/>
      <c r="J5330" s="3"/>
      <c r="K5330" s="3"/>
      <c r="L5330" s="12"/>
      <c r="M5330" s="7"/>
      <c r="N5330" s="6"/>
      <c r="O5330" s="9"/>
    </row>
    <row r="5331" spans="1:15" s="2" customFormat="1" ht="13.2" x14ac:dyDescent="0.2">
      <c r="A5331" s="3"/>
      <c r="B5331" s="3"/>
      <c r="C5331" s="3"/>
      <c r="D5331" s="18"/>
      <c r="E5331" s="3"/>
      <c r="F5331" s="3"/>
      <c r="G5331" s="3"/>
      <c r="H5331" s="3"/>
      <c r="I5331" s="3"/>
      <c r="J5331" s="3"/>
      <c r="K5331" s="3"/>
      <c r="L5331" s="12"/>
      <c r="M5331" s="7"/>
      <c r="N5331" s="6"/>
      <c r="O5331" s="9"/>
    </row>
    <row r="5332" spans="1:15" s="2" customFormat="1" ht="13.2" x14ac:dyDescent="0.2">
      <c r="A5332" s="3"/>
      <c r="B5332" s="3"/>
      <c r="C5332" s="3"/>
      <c r="D5332" s="18"/>
      <c r="E5332" s="3"/>
      <c r="F5332" s="3"/>
      <c r="G5332" s="3"/>
      <c r="H5332" s="3"/>
      <c r="I5332" s="3"/>
      <c r="J5332" s="3"/>
      <c r="K5332" s="3"/>
      <c r="L5332" s="12"/>
      <c r="M5332" s="7"/>
      <c r="N5332" s="6"/>
      <c r="O5332" s="9"/>
    </row>
    <row r="5333" spans="1:15" s="2" customFormat="1" ht="13.2" x14ac:dyDescent="0.2">
      <c r="A5333" s="3"/>
      <c r="B5333" s="3"/>
      <c r="C5333" s="3"/>
      <c r="D5333" s="18"/>
      <c r="E5333" s="3"/>
      <c r="F5333" s="3"/>
      <c r="G5333" s="3"/>
      <c r="H5333" s="3"/>
      <c r="I5333" s="3"/>
      <c r="J5333" s="3"/>
      <c r="K5333" s="3"/>
      <c r="L5333" s="12"/>
      <c r="M5333" s="7"/>
      <c r="N5333" s="6"/>
      <c r="O5333" s="9"/>
    </row>
    <row r="5334" spans="1:15" s="2" customFormat="1" ht="13.2" x14ac:dyDescent="0.2">
      <c r="A5334" s="3"/>
      <c r="B5334" s="3"/>
      <c r="C5334" s="3"/>
      <c r="D5334" s="18"/>
      <c r="E5334" s="3"/>
      <c r="F5334" s="3"/>
      <c r="G5334" s="3"/>
      <c r="H5334" s="3"/>
      <c r="I5334" s="3"/>
      <c r="J5334" s="3"/>
      <c r="K5334" s="3"/>
      <c r="L5334" s="12"/>
      <c r="M5334" s="7"/>
      <c r="N5334" s="6"/>
      <c r="O5334" s="9"/>
    </row>
    <row r="5335" spans="1:15" s="2" customFormat="1" ht="13.2" x14ac:dyDescent="0.2">
      <c r="A5335" s="3"/>
      <c r="B5335" s="3"/>
      <c r="C5335" s="3"/>
      <c r="D5335" s="18"/>
      <c r="E5335" s="3"/>
      <c r="F5335" s="3"/>
      <c r="G5335" s="3"/>
      <c r="H5335" s="3"/>
      <c r="I5335" s="3"/>
      <c r="J5335" s="3"/>
      <c r="K5335" s="3"/>
      <c r="L5335" s="12"/>
      <c r="M5335" s="7"/>
      <c r="N5335" s="6"/>
      <c r="O5335" s="9"/>
    </row>
    <row r="5336" spans="1:15" s="2" customFormat="1" ht="13.2" x14ac:dyDescent="0.2">
      <c r="A5336" s="3"/>
      <c r="B5336" s="3"/>
      <c r="C5336" s="3"/>
      <c r="D5336" s="18"/>
      <c r="E5336" s="3"/>
      <c r="F5336" s="3"/>
      <c r="G5336" s="3"/>
      <c r="H5336" s="3"/>
      <c r="I5336" s="3"/>
      <c r="J5336" s="3"/>
      <c r="K5336" s="3"/>
      <c r="L5336" s="12"/>
      <c r="M5336" s="7"/>
      <c r="N5336" s="6"/>
      <c r="O5336" s="9"/>
    </row>
    <row r="5337" spans="1:15" s="2" customFormat="1" ht="13.2" x14ac:dyDescent="0.2">
      <c r="A5337" s="3"/>
      <c r="B5337" s="3"/>
      <c r="C5337" s="3"/>
      <c r="D5337" s="18"/>
      <c r="E5337" s="3"/>
      <c r="F5337" s="3"/>
      <c r="G5337" s="3"/>
      <c r="H5337" s="3"/>
      <c r="I5337" s="3"/>
      <c r="J5337" s="3"/>
      <c r="K5337" s="3"/>
      <c r="L5337" s="12"/>
      <c r="M5337" s="7"/>
      <c r="N5337" s="6"/>
      <c r="O5337" s="9"/>
    </row>
    <row r="5338" spans="1:15" s="2" customFormat="1" ht="13.2" x14ac:dyDescent="0.2">
      <c r="A5338" s="3"/>
      <c r="B5338" s="3"/>
      <c r="C5338" s="3"/>
      <c r="D5338" s="18"/>
      <c r="E5338" s="3"/>
      <c r="F5338" s="3"/>
      <c r="G5338" s="3"/>
      <c r="H5338" s="3"/>
      <c r="I5338" s="3"/>
      <c r="J5338" s="3"/>
      <c r="K5338" s="3"/>
      <c r="L5338" s="12"/>
      <c r="M5338" s="7"/>
      <c r="N5338" s="6"/>
      <c r="O5338" s="9"/>
    </row>
    <row r="5339" spans="1:15" s="2" customFormat="1" ht="13.2" x14ac:dyDescent="0.2">
      <c r="A5339" s="3"/>
      <c r="B5339" s="3"/>
      <c r="C5339" s="3"/>
      <c r="D5339" s="18"/>
      <c r="E5339" s="3"/>
      <c r="F5339" s="3"/>
      <c r="G5339" s="3"/>
      <c r="H5339" s="3"/>
      <c r="I5339" s="3"/>
      <c r="J5339" s="3"/>
      <c r="K5339" s="3"/>
      <c r="L5339" s="12"/>
      <c r="M5339" s="7"/>
      <c r="N5339" s="6"/>
      <c r="O5339" s="9"/>
    </row>
    <row r="5340" spans="1:15" s="2" customFormat="1" ht="13.2" x14ac:dyDescent="0.2">
      <c r="A5340" s="3"/>
      <c r="B5340" s="3"/>
      <c r="C5340" s="3"/>
      <c r="D5340" s="18"/>
      <c r="E5340" s="3"/>
      <c r="F5340" s="3"/>
      <c r="G5340" s="3"/>
      <c r="H5340" s="3"/>
      <c r="I5340" s="3"/>
      <c r="J5340" s="3"/>
      <c r="K5340" s="3"/>
      <c r="L5340" s="12"/>
      <c r="M5340" s="7"/>
      <c r="N5340" s="6"/>
      <c r="O5340" s="9"/>
    </row>
    <row r="5341" spans="1:15" s="2" customFormat="1" ht="13.2" x14ac:dyDescent="0.2">
      <c r="A5341" s="3"/>
      <c r="B5341" s="3"/>
      <c r="C5341" s="3"/>
      <c r="D5341" s="18"/>
      <c r="E5341" s="3"/>
      <c r="F5341" s="3"/>
      <c r="G5341" s="3"/>
      <c r="H5341" s="3"/>
      <c r="I5341" s="3"/>
      <c r="J5341" s="3"/>
      <c r="K5341" s="3"/>
      <c r="L5341" s="12"/>
      <c r="M5341" s="7"/>
      <c r="N5341" s="6"/>
      <c r="O5341" s="9"/>
    </row>
    <row r="5342" spans="1:15" s="2" customFormat="1" ht="13.2" x14ac:dyDescent="0.2">
      <c r="A5342" s="3"/>
      <c r="B5342" s="3"/>
      <c r="C5342" s="3"/>
      <c r="D5342" s="18"/>
      <c r="E5342" s="3"/>
      <c r="F5342" s="3"/>
      <c r="G5342" s="3"/>
      <c r="H5342" s="3"/>
      <c r="I5342" s="3"/>
      <c r="J5342" s="3"/>
      <c r="K5342" s="3"/>
      <c r="L5342" s="12"/>
      <c r="M5342" s="7"/>
      <c r="N5342" s="6"/>
      <c r="O5342" s="9"/>
    </row>
    <row r="5343" spans="1:15" s="2" customFormat="1" ht="13.2" x14ac:dyDescent="0.2">
      <c r="A5343" s="3"/>
      <c r="B5343" s="3"/>
      <c r="C5343" s="3"/>
      <c r="D5343" s="18"/>
      <c r="E5343" s="3"/>
      <c r="F5343" s="3"/>
      <c r="G5343" s="3"/>
      <c r="H5343" s="3"/>
      <c r="I5343" s="3"/>
      <c r="J5343" s="3"/>
      <c r="K5343" s="3"/>
      <c r="L5343" s="12"/>
      <c r="M5343" s="7"/>
      <c r="N5343" s="6"/>
      <c r="O5343" s="9"/>
    </row>
    <row r="5344" spans="1:15" s="2" customFormat="1" ht="13.2" x14ac:dyDescent="0.2">
      <c r="A5344" s="3"/>
      <c r="B5344" s="3"/>
      <c r="C5344" s="3"/>
      <c r="D5344" s="18"/>
      <c r="E5344" s="3"/>
      <c r="F5344" s="3"/>
      <c r="G5344" s="3"/>
      <c r="H5344" s="3"/>
      <c r="I5344" s="3"/>
      <c r="J5344" s="3"/>
      <c r="K5344" s="3"/>
      <c r="L5344" s="12"/>
      <c r="M5344" s="7"/>
      <c r="N5344" s="6"/>
      <c r="O5344" s="9"/>
    </row>
    <row r="5345" spans="1:15" s="2" customFormat="1" ht="13.2" x14ac:dyDescent="0.2">
      <c r="A5345" s="3"/>
      <c r="B5345" s="3"/>
      <c r="C5345" s="3"/>
      <c r="D5345" s="18"/>
      <c r="E5345" s="3"/>
      <c r="F5345" s="3"/>
      <c r="G5345" s="3"/>
      <c r="H5345" s="3"/>
      <c r="I5345" s="3"/>
      <c r="J5345" s="3"/>
      <c r="K5345" s="3"/>
      <c r="L5345" s="12"/>
      <c r="M5345" s="7"/>
      <c r="N5345" s="6"/>
      <c r="O5345" s="9"/>
    </row>
    <row r="5346" spans="1:15" s="2" customFormat="1" ht="13.2" x14ac:dyDescent="0.2">
      <c r="A5346" s="3"/>
      <c r="B5346" s="3"/>
      <c r="C5346" s="3"/>
      <c r="D5346" s="18"/>
      <c r="E5346" s="3"/>
      <c r="F5346" s="3"/>
      <c r="G5346" s="3"/>
      <c r="H5346" s="3"/>
      <c r="I5346" s="3"/>
      <c r="J5346" s="3"/>
      <c r="K5346" s="3"/>
      <c r="L5346" s="12"/>
      <c r="M5346" s="7"/>
      <c r="N5346" s="6"/>
      <c r="O5346" s="9"/>
    </row>
    <row r="5347" spans="1:15" s="2" customFormat="1" ht="13.2" x14ac:dyDescent="0.2">
      <c r="A5347" s="3"/>
      <c r="B5347" s="3"/>
      <c r="C5347" s="3"/>
      <c r="D5347" s="18"/>
      <c r="E5347" s="3"/>
      <c r="F5347" s="3"/>
      <c r="G5347" s="3"/>
      <c r="H5347" s="3"/>
      <c r="I5347" s="3"/>
      <c r="J5347" s="3"/>
      <c r="K5347" s="3"/>
      <c r="L5347" s="12"/>
      <c r="M5347" s="7"/>
      <c r="N5347" s="6"/>
      <c r="O5347" s="9"/>
    </row>
    <row r="5348" spans="1:15" s="2" customFormat="1" ht="13.2" x14ac:dyDescent="0.2">
      <c r="A5348" s="3"/>
      <c r="B5348" s="3"/>
      <c r="C5348" s="3"/>
      <c r="D5348" s="18"/>
      <c r="E5348" s="3"/>
      <c r="F5348" s="3"/>
      <c r="G5348" s="3"/>
      <c r="H5348" s="3"/>
      <c r="I5348" s="3"/>
      <c r="J5348" s="3"/>
      <c r="K5348" s="3"/>
      <c r="L5348" s="12"/>
      <c r="M5348" s="7"/>
      <c r="N5348" s="6"/>
      <c r="O5348" s="9"/>
    </row>
    <row r="5349" spans="1:15" s="2" customFormat="1" ht="13.2" x14ac:dyDescent="0.2">
      <c r="A5349" s="3"/>
      <c r="B5349" s="3"/>
      <c r="C5349" s="3"/>
      <c r="D5349" s="18"/>
      <c r="E5349" s="3"/>
      <c r="F5349" s="3"/>
      <c r="G5349" s="3"/>
      <c r="H5349" s="3"/>
      <c r="I5349" s="3"/>
      <c r="J5349" s="3"/>
      <c r="K5349" s="3"/>
      <c r="L5349" s="12"/>
      <c r="M5349" s="7"/>
      <c r="N5349" s="6"/>
      <c r="O5349" s="9"/>
    </row>
    <row r="5350" spans="1:15" s="2" customFormat="1" ht="13.2" x14ac:dyDescent="0.2">
      <c r="A5350" s="3"/>
      <c r="B5350" s="3"/>
      <c r="C5350" s="3"/>
      <c r="D5350" s="18"/>
      <c r="E5350" s="3"/>
      <c r="F5350" s="3"/>
      <c r="G5350" s="3"/>
      <c r="H5350" s="3"/>
      <c r="I5350" s="3"/>
      <c r="J5350" s="3"/>
      <c r="K5350" s="3"/>
      <c r="L5350" s="12"/>
      <c r="M5350" s="7"/>
      <c r="N5350" s="6"/>
      <c r="O5350" s="9"/>
    </row>
    <row r="5351" spans="1:15" s="2" customFormat="1" ht="13.2" x14ac:dyDescent="0.2">
      <c r="A5351" s="3"/>
      <c r="B5351" s="3"/>
      <c r="C5351" s="3"/>
      <c r="D5351" s="18"/>
      <c r="E5351" s="3"/>
      <c r="F5351" s="3"/>
      <c r="G5351" s="3"/>
      <c r="H5351" s="3"/>
      <c r="I5351" s="3"/>
      <c r="J5351" s="3"/>
      <c r="K5351" s="3"/>
      <c r="L5351" s="12"/>
      <c r="M5351" s="7"/>
      <c r="N5351" s="6"/>
      <c r="O5351" s="9"/>
    </row>
    <row r="5352" spans="1:15" s="2" customFormat="1" ht="13.2" x14ac:dyDescent="0.2">
      <c r="A5352" s="3"/>
      <c r="B5352" s="3"/>
      <c r="C5352" s="3"/>
      <c r="D5352" s="18"/>
      <c r="E5352" s="3"/>
      <c r="F5352" s="3"/>
      <c r="G5352" s="3"/>
      <c r="H5352" s="3"/>
      <c r="I5352" s="3"/>
      <c r="J5352" s="3"/>
      <c r="K5352" s="3"/>
      <c r="L5352" s="12"/>
      <c r="M5352" s="7"/>
      <c r="N5352" s="6"/>
      <c r="O5352" s="9"/>
    </row>
    <row r="5353" spans="1:15" s="2" customFormat="1" ht="13.2" x14ac:dyDescent="0.2">
      <c r="A5353" s="3"/>
      <c r="B5353" s="3"/>
      <c r="C5353" s="3"/>
      <c r="D5353" s="18"/>
      <c r="E5353" s="3"/>
      <c r="F5353" s="3"/>
      <c r="G5353" s="3"/>
      <c r="H5353" s="3"/>
      <c r="I5353" s="3"/>
      <c r="J5353" s="3"/>
      <c r="K5353" s="3"/>
      <c r="L5353" s="12"/>
      <c r="M5353" s="7"/>
      <c r="N5353" s="6"/>
      <c r="O5353" s="9"/>
    </row>
    <row r="5354" spans="1:15" s="2" customFormat="1" ht="13.2" x14ac:dyDescent="0.2">
      <c r="A5354" s="3"/>
      <c r="B5354" s="3"/>
      <c r="C5354" s="3"/>
      <c r="D5354" s="18"/>
      <c r="E5354" s="3"/>
      <c r="F5354" s="3"/>
      <c r="G5354" s="3"/>
      <c r="H5354" s="3"/>
      <c r="I5354" s="3"/>
      <c r="J5354" s="3"/>
      <c r="K5354" s="3"/>
      <c r="L5354" s="12"/>
      <c r="M5354" s="7"/>
      <c r="N5354" s="6"/>
      <c r="O5354" s="9"/>
    </row>
    <row r="5355" spans="1:15" s="2" customFormat="1" ht="13.2" x14ac:dyDescent="0.2">
      <c r="A5355" s="3"/>
      <c r="B5355" s="3"/>
      <c r="C5355" s="3"/>
      <c r="D5355" s="18"/>
      <c r="E5355" s="3"/>
      <c r="F5355" s="3"/>
      <c r="G5355" s="3"/>
      <c r="H5355" s="3"/>
      <c r="I5355" s="3"/>
      <c r="J5355" s="3"/>
      <c r="K5355" s="3"/>
      <c r="L5355" s="12"/>
      <c r="M5355" s="7"/>
      <c r="N5355" s="6"/>
      <c r="O5355" s="9"/>
    </row>
    <row r="5356" spans="1:15" s="2" customFormat="1" ht="13.2" x14ac:dyDescent="0.2">
      <c r="A5356" s="3"/>
      <c r="B5356" s="3"/>
      <c r="C5356" s="3"/>
      <c r="D5356" s="18"/>
      <c r="E5356" s="3"/>
      <c r="F5356" s="3"/>
      <c r="G5356" s="3"/>
      <c r="H5356" s="3"/>
      <c r="I5356" s="3"/>
      <c r="J5356" s="3"/>
      <c r="K5356" s="3"/>
      <c r="L5356" s="12"/>
      <c r="M5356" s="7"/>
      <c r="N5356" s="6"/>
      <c r="O5356" s="9"/>
    </row>
    <row r="5357" spans="1:15" s="2" customFormat="1" ht="13.2" x14ac:dyDescent="0.2">
      <c r="A5357" s="3"/>
      <c r="B5357" s="3"/>
      <c r="C5357" s="3"/>
      <c r="D5357" s="18"/>
      <c r="E5357" s="3"/>
      <c r="F5357" s="3"/>
      <c r="G5357" s="3"/>
      <c r="H5357" s="3"/>
      <c r="I5357" s="3"/>
      <c r="J5357" s="3"/>
      <c r="K5357" s="3"/>
      <c r="L5357" s="12"/>
      <c r="M5357" s="7"/>
      <c r="N5357" s="6"/>
      <c r="O5357" s="9"/>
    </row>
    <row r="5358" spans="1:15" s="2" customFormat="1" ht="13.2" x14ac:dyDescent="0.2">
      <c r="A5358" s="3"/>
      <c r="B5358" s="3"/>
      <c r="C5358" s="3"/>
      <c r="D5358" s="18"/>
      <c r="E5358" s="3"/>
      <c r="F5358" s="3"/>
      <c r="G5358" s="3"/>
      <c r="H5358" s="3"/>
      <c r="I5358" s="3"/>
      <c r="J5358" s="3"/>
      <c r="K5358" s="3"/>
      <c r="L5358" s="12"/>
      <c r="M5358" s="7"/>
      <c r="N5358" s="6"/>
      <c r="O5358" s="9"/>
    </row>
    <row r="5359" spans="1:15" s="2" customFormat="1" ht="13.2" x14ac:dyDescent="0.2">
      <c r="A5359" s="3"/>
      <c r="B5359" s="3"/>
      <c r="C5359" s="3"/>
      <c r="D5359" s="18"/>
      <c r="E5359" s="3"/>
      <c r="F5359" s="3"/>
      <c r="G5359" s="3"/>
      <c r="H5359" s="3"/>
      <c r="I5359" s="3"/>
      <c r="J5359" s="3"/>
      <c r="K5359" s="3"/>
      <c r="L5359" s="12"/>
      <c r="M5359" s="7"/>
      <c r="N5359" s="6"/>
      <c r="O5359" s="9"/>
    </row>
    <row r="5360" spans="1:15" s="2" customFormat="1" ht="13.2" x14ac:dyDescent="0.2">
      <c r="A5360" s="3"/>
      <c r="B5360" s="3"/>
      <c r="C5360" s="3"/>
      <c r="D5360" s="18"/>
      <c r="E5360" s="3"/>
      <c r="F5360" s="3"/>
      <c r="G5360" s="3"/>
      <c r="H5360" s="3"/>
      <c r="I5360" s="3"/>
      <c r="J5360" s="3"/>
      <c r="K5360" s="3"/>
      <c r="L5360" s="12"/>
      <c r="M5360" s="7"/>
      <c r="N5360" s="6"/>
      <c r="O5360" s="9"/>
    </row>
    <row r="5361" spans="1:15" s="2" customFormat="1" ht="13.2" x14ac:dyDescent="0.2">
      <c r="A5361" s="3"/>
      <c r="B5361" s="3"/>
      <c r="C5361" s="3"/>
      <c r="D5361" s="18"/>
      <c r="E5361" s="3"/>
      <c r="F5361" s="3"/>
      <c r="G5361" s="3"/>
      <c r="H5361" s="3"/>
      <c r="I5361" s="3"/>
      <c r="J5361" s="3"/>
      <c r="K5361" s="3"/>
      <c r="L5361" s="12"/>
      <c r="M5361" s="7"/>
      <c r="N5361" s="6"/>
      <c r="O5361" s="9"/>
    </row>
    <row r="5362" spans="1:15" s="2" customFormat="1" ht="13.2" x14ac:dyDescent="0.2">
      <c r="A5362" s="3"/>
      <c r="B5362" s="3"/>
      <c r="C5362" s="3"/>
      <c r="D5362" s="18"/>
      <c r="E5362" s="3"/>
      <c r="F5362" s="3"/>
      <c r="G5362" s="3"/>
      <c r="H5362" s="3"/>
      <c r="I5362" s="3"/>
      <c r="J5362" s="3"/>
      <c r="K5362" s="3"/>
      <c r="L5362" s="12"/>
      <c r="M5362" s="7"/>
      <c r="N5362" s="6"/>
      <c r="O5362" s="9"/>
    </row>
    <row r="5363" spans="1:15" s="2" customFormat="1" ht="13.2" x14ac:dyDescent="0.2">
      <c r="A5363" s="3"/>
      <c r="B5363" s="3"/>
      <c r="C5363" s="3"/>
      <c r="D5363" s="18"/>
      <c r="E5363" s="3"/>
      <c r="F5363" s="3"/>
      <c r="G5363" s="3"/>
      <c r="H5363" s="3"/>
      <c r="I5363" s="3"/>
      <c r="J5363" s="3"/>
      <c r="K5363" s="3"/>
      <c r="L5363" s="12"/>
      <c r="M5363" s="7"/>
      <c r="N5363" s="6"/>
      <c r="O5363" s="9"/>
    </row>
    <row r="5364" spans="1:15" s="2" customFormat="1" ht="13.2" x14ac:dyDescent="0.2">
      <c r="A5364" s="3"/>
      <c r="B5364" s="3"/>
      <c r="C5364" s="3"/>
      <c r="D5364" s="18"/>
      <c r="E5364" s="3"/>
      <c r="F5364" s="3"/>
      <c r="G5364" s="3"/>
      <c r="H5364" s="3"/>
      <c r="I5364" s="3"/>
      <c r="J5364" s="3"/>
      <c r="K5364" s="3"/>
      <c r="L5364" s="12"/>
      <c r="M5364" s="7"/>
      <c r="N5364" s="6"/>
      <c r="O5364" s="9"/>
    </row>
    <row r="5365" spans="1:15" s="2" customFormat="1" ht="13.2" x14ac:dyDescent="0.2">
      <c r="A5365" s="3"/>
      <c r="B5365" s="3"/>
      <c r="C5365" s="3"/>
      <c r="D5365" s="18"/>
      <c r="E5365" s="3"/>
      <c r="F5365" s="3"/>
      <c r="G5365" s="3"/>
      <c r="H5365" s="3"/>
      <c r="I5365" s="3"/>
      <c r="J5365" s="3"/>
      <c r="K5365" s="3"/>
      <c r="L5365" s="12"/>
      <c r="M5365" s="7"/>
      <c r="N5365" s="6"/>
      <c r="O5365" s="9"/>
    </row>
    <row r="5366" spans="1:15" s="2" customFormat="1" ht="13.2" x14ac:dyDescent="0.2">
      <c r="A5366" s="3"/>
      <c r="B5366" s="3"/>
      <c r="C5366" s="3"/>
      <c r="D5366" s="18"/>
      <c r="E5366" s="3"/>
      <c r="F5366" s="3"/>
      <c r="G5366" s="3"/>
      <c r="H5366" s="3"/>
      <c r="I5366" s="3"/>
      <c r="J5366" s="3"/>
      <c r="K5366" s="3"/>
      <c r="L5366" s="12"/>
      <c r="M5366" s="7"/>
      <c r="N5366" s="6"/>
      <c r="O5366" s="9"/>
    </row>
    <row r="5367" spans="1:15" s="2" customFormat="1" ht="13.2" x14ac:dyDescent="0.2">
      <c r="A5367" s="3"/>
      <c r="B5367" s="3"/>
      <c r="C5367" s="3"/>
      <c r="D5367" s="18"/>
      <c r="E5367" s="3"/>
      <c r="F5367" s="3"/>
      <c r="G5367" s="3"/>
      <c r="H5367" s="3"/>
      <c r="I5367" s="3"/>
      <c r="J5367" s="3"/>
      <c r="K5367" s="3"/>
      <c r="L5367" s="12"/>
      <c r="M5367" s="7"/>
      <c r="N5367" s="6"/>
      <c r="O5367" s="9"/>
    </row>
    <row r="5368" spans="1:15" s="2" customFormat="1" ht="13.2" x14ac:dyDescent="0.2">
      <c r="A5368" s="3"/>
      <c r="B5368" s="3"/>
      <c r="C5368" s="3"/>
      <c r="D5368" s="18"/>
      <c r="E5368" s="3"/>
      <c r="F5368" s="3"/>
      <c r="G5368" s="3"/>
      <c r="H5368" s="3"/>
      <c r="I5368" s="3"/>
      <c r="J5368" s="3"/>
      <c r="K5368" s="3"/>
      <c r="L5368" s="12"/>
      <c r="M5368" s="7"/>
      <c r="N5368" s="6"/>
      <c r="O5368" s="9"/>
    </row>
    <row r="5369" spans="1:15" s="2" customFormat="1" ht="13.2" x14ac:dyDescent="0.2">
      <c r="A5369" s="3"/>
      <c r="B5369" s="3"/>
      <c r="C5369" s="3"/>
      <c r="D5369" s="18"/>
      <c r="E5369" s="3"/>
      <c r="F5369" s="3"/>
      <c r="G5369" s="3"/>
      <c r="H5369" s="3"/>
      <c r="I5369" s="3"/>
      <c r="J5369" s="3"/>
      <c r="K5369" s="3"/>
      <c r="L5369" s="12"/>
      <c r="M5369" s="7"/>
      <c r="N5369" s="6"/>
      <c r="O5369" s="9"/>
    </row>
    <row r="5370" spans="1:15" s="2" customFormat="1" ht="13.2" x14ac:dyDescent="0.2">
      <c r="A5370" s="3"/>
      <c r="B5370" s="3"/>
      <c r="C5370" s="3"/>
      <c r="D5370" s="18"/>
      <c r="E5370" s="3"/>
      <c r="F5370" s="3"/>
      <c r="G5370" s="3"/>
      <c r="H5370" s="3"/>
      <c r="I5370" s="3"/>
      <c r="J5370" s="3"/>
      <c r="K5370" s="3"/>
      <c r="L5370" s="12"/>
      <c r="M5370" s="7"/>
      <c r="N5370" s="6"/>
      <c r="O5370" s="9"/>
    </row>
    <row r="5371" spans="1:15" s="2" customFormat="1" ht="13.2" x14ac:dyDescent="0.2">
      <c r="A5371" s="3"/>
      <c r="B5371" s="3"/>
      <c r="C5371" s="3"/>
      <c r="D5371" s="18"/>
      <c r="E5371" s="3"/>
      <c r="F5371" s="3"/>
      <c r="G5371" s="3"/>
      <c r="H5371" s="3"/>
      <c r="I5371" s="3"/>
      <c r="J5371" s="3"/>
      <c r="K5371" s="3"/>
      <c r="L5371" s="12"/>
      <c r="M5371" s="7"/>
      <c r="N5371" s="6"/>
      <c r="O5371" s="9"/>
    </row>
    <row r="5372" spans="1:15" s="2" customFormat="1" ht="13.2" x14ac:dyDescent="0.2">
      <c r="A5372" s="3"/>
      <c r="B5372" s="3"/>
      <c r="C5372" s="3"/>
      <c r="D5372" s="18"/>
      <c r="E5372" s="3"/>
      <c r="F5372" s="3"/>
      <c r="G5372" s="3"/>
      <c r="H5372" s="3"/>
      <c r="I5372" s="3"/>
      <c r="J5372" s="3"/>
      <c r="K5372" s="3"/>
      <c r="L5372" s="12"/>
      <c r="M5372" s="7"/>
      <c r="N5372" s="6"/>
      <c r="O5372" s="9"/>
    </row>
    <row r="5373" spans="1:15" s="2" customFormat="1" ht="13.2" x14ac:dyDescent="0.2">
      <c r="A5373" s="3"/>
      <c r="B5373" s="3"/>
      <c r="C5373" s="3"/>
      <c r="D5373" s="18"/>
      <c r="E5373" s="3"/>
      <c r="F5373" s="3"/>
      <c r="G5373" s="3"/>
      <c r="H5373" s="3"/>
      <c r="I5373" s="3"/>
      <c r="J5373" s="3"/>
      <c r="K5373" s="3"/>
      <c r="L5373" s="12"/>
      <c r="M5373" s="7"/>
      <c r="N5373" s="6"/>
      <c r="O5373" s="9"/>
    </row>
    <row r="5374" spans="1:15" s="2" customFormat="1" ht="13.2" x14ac:dyDescent="0.2">
      <c r="A5374" s="3"/>
      <c r="B5374" s="3"/>
      <c r="C5374" s="3"/>
      <c r="D5374" s="18"/>
      <c r="E5374" s="3"/>
      <c r="F5374" s="3"/>
      <c r="G5374" s="3"/>
      <c r="H5374" s="3"/>
      <c r="I5374" s="3"/>
      <c r="J5374" s="3"/>
      <c r="K5374" s="3"/>
      <c r="L5374" s="12"/>
      <c r="M5374" s="7"/>
      <c r="N5374" s="6"/>
      <c r="O5374" s="9"/>
    </row>
    <row r="5375" spans="1:15" s="2" customFormat="1" ht="13.2" x14ac:dyDescent="0.2">
      <c r="A5375" s="3"/>
      <c r="B5375" s="3"/>
      <c r="C5375" s="3"/>
      <c r="D5375" s="18"/>
      <c r="E5375" s="3"/>
      <c r="F5375" s="3"/>
      <c r="G5375" s="3"/>
      <c r="H5375" s="3"/>
      <c r="I5375" s="3"/>
      <c r="J5375" s="3"/>
      <c r="K5375" s="3"/>
      <c r="L5375" s="12"/>
      <c r="M5375" s="7"/>
      <c r="N5375" s="6"/>
      <c r="O5375" s="9"/>
    </row>
    <row r="5376" spans="1:15" s="2" customFormat="1" ht="13.2" x14ac:dyDescent="0.2">
      <c r="A5376" s="3"/>
      <c r="B5376" s="3"/>
      <c r="C5376" s="3"/>
      <c r="D5376" s="18"/>
      <c r="E5376" s="3"/>
      <c r="F5376" s="3"/>
      <c r="G5376" s="3"/>
      <c r="H5376" s="3"/>
      <c r="I5376" s="3"/>
      <c r="J5376" s="3"/>
      <c r="K5376" s="3"/>
      <c r="L5376" s="12"/>
      <c r="M5376" s="7"/>
      <c r="N5376" s="6"/>
      <c r="O5376" s="9"/>
    </row>
    <row r="5377" spans="1:15" s="2" customFormat="1" ht="13.2" x14ac:dyDescent="0.2">
      <c r="A5377" s="3"/>
      <c r="B5377" s="3"/>
      <c r="C5377" s="3"/>
      <c r="D5377" s="18"/>
      <c r="E5377" s="3"/>
      <c r="F5377" s="3"/>
      <c r="G5377" s="3"/>
      <c r="H5377" s="3"/>
      <c r="I5377" s="3"/>
      <c r="J5377" s="3"/>
      <c r="K5377" s="3"/>
      <c r="L5377" s="12"/>
      <c r="M5377" s="7"/>
      <c r="N5377" s="6"/>
      <c r="O5377" s="9"/>
    </row>
    <row r="5378" spans="1:15" s="2" customFormat="1" ht="13.2" x14ac:dyDescent="0.2">
      <c r="A5378" s="3"/>
      <c r="B5378" s="3"/>
      <c r="C5378" s="3"/>
      <c r="D5378" s="18"/>
      <c r="E5378" s="3"/>
      <c r="F5378" s="3"/>
      <c r="G5378" s="3"/>
      <c r="H5378" s="3"/>
      <c r="I5378" s="3"/>
      <c r="J5378" s="3"/>
      <c r="K5378" s="3"/>
      <c r="L5378" s="12"/>
      <c r="M5378" s="7"/>
      <c r="N5378" s="6"/>
      <c r="O5378" s="9"/>
    </row>
    <row r="5379" spans="1:15" s="2" customFormat="1" ht="13.2" x14ac:dyDescent="0.2">
      <c r="A5379" s="3"/>
      <c r="B5379" s="3"/>
      <c r="C5379" s="3"/>
      <c r="D5379" s="18"/>
      <c r="E5379" s="3"/>
      <c r="F5379" s="3"/>
      <c r="G5379" s="3"/>
      <c r="H5379" s="3"/>
      <c r="I5379" s="3"/>
      <c r="J5379" s="3"/>
      <c r="K5379" s="3"/>
      <c r="L5379" s="12"/>
      <c r="M5379" s="7"/>
      <c r="N5379" s="6"/>
      <c r="O5379" s="9"/>
    </row>
    <row r="5380" spans="1:15" s="2" customFormat="1" ht="13.2" x14ac:dyDescent="0.2">
      <c r="A5380" s="3"/>
      <c r="B5380" s="3"/>
      <c r="C5380" s="3"/>
      <c r="D5380" s="18"/>
      <c r="E5380" s="3"/>
      <c r="F5380" s="3"/>
      <c r="G5380" s="3"/>
      <c r="H5380" s="3"/>
      <c r="I5380" s="3"/>
      <c r="J5380" s="3"/>
      <c r="K5380" s="3"/>
      <c r="L5380" s="12"/>
      <c r="M5380" s="7"/>
      <c r="N5380" s="6"/>
      <c r="O5380" s="9"/>
    </row>
    <row r="5381" spans="1:15" s="2" customFormat="1" ht="13.2" x14ac:dyDescent="0.2">
      <c r="A5381" s="3"/>
      <c r="B5381" s="3"/>
      <c r="C5381" s="3"/>
      <c r="D5381" s="18"/>
      <c r="E5381" s="3"/>
      <c r="F5381" s="3"/>
      <c r="G5381" s="3"/>
      <c r="H5381" s="3"/>
      <c r="I5381" s="3"/>
      <c r="J5381" s="3"/>
      <c r="K5381" s="3"/>
      <c r="L5381" s="12"/>
      <c r="M5381" s="7"/>
      <c r="N5381" s="6"/>
      <c r="O5381" s="9"/>
    </row>
    <row r="5382" spans="1:15" s="2" customFormat="1" ht="13.2" x14ac:dyDescent="0.2">
      <c r="A5382" s="3"/>
      <c r="B5382" s="3"/>
      <c r="C5382" s="3"/>
      <c r="D5382" s="18"/>
      <c r="E5382" s="3"/>
      <c r="F5382" s="3"/>
      <c r="G5382" s="3"/>
      <c r="H5382" s="3"/>
      <c r="I5382" s="3"/>
      <c r="J5382" s="3"/>
      <c r="K5382" s="3"/>
      <c r="L5382" s="12"/>
      <c r="M5382" s="7"/>
      <c r="N5382" s="6"/>
      <c r="O5382" s="9"/>
    </row>
    <row r="5383" spans="1:15" s="2" customFormat="1" ht="13.2" x14ac:dyDescent="0.2">
      <c r="A5383" s="3"/>
      <c r="B5383" s="3"/>
      <c r="C5383" s="3"/>
      <c r="D5383" s="18"/>
      <c r="E5383" s="3"/>
      <c r="F5383" s="3"/>
      <c r="G5383" s="3"/>
      <c r="H5383" s="3"/>
      <c r="I5383" s="3"/>
      <c r="J5383" s="3"/>
      <c r="K5383" s="3"/>
      <c r="L5383" s="12"/>
      <c r="M5383" s="7"/>
      <c r="N5383" s="6"/>
      <c r="O5383" s="9"/>
    </row>
    <row r="5384" spans="1:15" s="2" customFormat="1" ht="13.2" x14ac:dyDescent="0.2">
      <c r="A5384" s="3"/>
      <c r="B5384" s="3"/>
      <c r="C5384" s="3"/>
      <c r="D5384" s="18"/>
      <c r="E5384" s="3"/>
      <c r="F5384" s="3"/>
      <c r="G5384" s="3"/>
      <c r="H5384" s="3"/>
      <c r="I5384" s="3"/>
      <c r="J5384" s="3"/>
      <c r="K5384" s="3"/>
      <c r="L5384" s="12"/>
      <c r="M5384" s="7"/>
      <c r="N5384" s="6"/>
      <c r="O5384" s="9"/>
    </row>
    <row r="5385" spans="1:15" s="2" customFormat="1" ht="13.2" x14ac:dyDescent="0.2">
      <c r="A5385" s="3"/>
      <c r="B5385" s="3"/>
      <c r="C5385" s="3"/>
      <c r="D5385" s="18"/>
      <c r="E5385" s="3"/>
      <c r="F5385" s="3"/>
      <c r="G5385" s="3"/>
      <c r="H5385" s="3"/>
      <c r="I5385" s="3"/>
      <c r="J5385" s="3"/>
      <c r="K5385" s="3"/>
      <c r="L5385" s="12"/>
      <c r="M5385" s="7"/>
      <c r="N5385" s="6"/>
      <c r="O5385" s="9"/>
    </row>
    <row r="5386" spans="1:15" s="2" customFormat="1" ht="13.2" x14ac:dyDescent="0.2">
      <c r="A5386" s="3"/>
      <c r="B5386" s="3"/>
      <c r="C5386" s="3"/>
      <c r="D5386" s="18"/>
      <c r="E5386" s="3"/>
      <c r="F5386" s="3"/>
      <c r="G5386" s="3"/>
      <c r="H5386" s="3"/>
      <c r="I5386" s="3"/>
      <c r="J5386" s="3"/>
      <c r="K5386" s="3"/>
      <c r="L5386" s="12"/>
      <c r="M5386" s="7"/>
      <c r="N5386" s="6"/>
      <c r="O5386" s="9"/>
    </row>
    <row r="5387" spans="1:15" s="2" customFormat="1" ht="13.2" x14ac:dyDescent="0.2">
      <c r="A5387" s="3"/>
      <c r="B5387" s="3"/>
      <c r="C5387" s="3"/>
      <c r="D5387" s="18"/>
      <c r="E5387" s="3"/>
      <c r="F5387" s="3"/>
      <c r="G5387" s="3"/>
      <c r="H5387" s="3"/>
      <c r="I5387" s="3"/>
      <c r="J5387" s="3"/>
      <c r="K5387" s="3"/>
      <c r="L5387" s="12"/>
      <c r="M5387" s="7"/>
      <c r="N5387" s="6"/>
      <c r="O5387" s="9"/>
    </row>
    <row r="5388" spans="1:15" s="2" customFormat="1" ht="13.2" x14ac:dyDescent="0.2">
      <c r="A5388" s="3"/>
      <c r="B5388" s="3"/>
      <c r="C5388" s="3"/>
      <c r="D5388" s="18"/>
      <c r="E5388" s="3"/>
      <c r="F5388" s="3"/>
      <c r="G5388" s="3"/>
      <c r="H5388" s="3"/>
      <c r="I5388" s="3"/>
      <c r="J5388" s="3"/>
      <c r="K5388" s="3"/>
      <c r="L5388" s="12"/>
      <c r="M5388" s="7"/>
      <c r="N5388" s="6"/>
      <c r="O5388" s="9"/>
    </row>
    <row r="5389" spans="1:15" s="2" customFormat="1" ht="13.2" x14ac:dyDescent="0.2">
      <c r="A5389" s="3"/>
      <c r="B5389" s="3"/>
      <c r="C5389" s="3"/>
      <c r="D5389" s="18"/>
      <c r="E5389" s="3"/>
      <c r="F5389" s="3"/>
      <c r="G5389" s="3"/>
      <c r="H5389" s="3"/>
      <c r="I5389" s="3"/>
      <c r="J5389" s="3"/>
      <c r="K5389" s="3"/>
      <c r="L5389" s="12"/>
      <c r="M5389" s="7"/>
      <c r="N5389" s="6"/>
      <c r="O5389" s="9"/>
    </row>
    <row r="5390" spans="1:15" s="2" customFormat="1" ht="13.2" x14ac:dyDescent="0.2">
      <c r="A5390" s="3"/>
      <c r="B5390" s="3"/>
      <c r="C5390" s="3"/>
      <c r="D5390" s="18"/>
      <c r="E5390" s="3"/>
      <c r="F5390" s="3"/>
      <c r="G5390" s="3"/>
      <c r="H5390" s="3"/>
      <c r="I5390" s="3"/>
      <c r="J5390" s="3"/>
      <c r="K5390" s="3"/>
      <c r="L5390" s="12"/>
      <c r="M5390" s="7"/>
      <c r="N5390" s="6"/>
      <c r="O5390" s="9"/>
    </row>
    <row r="5391" spans="1:15" s="2" customFormat="1" ht="13.2" x14ac:dyDescent="0.2">
      <c r="A5391" s="3"/>
      <c r="B5391" s="3"/>
      <c r="C5391" s="3"/>
      <c r="D5391" s="18"/>
      <c r="E5391" s="3"/>
      <c r="F5391" s="3"/>
      <c r="G5391" s="3"/>
      <c r="H5391" s="3"/>
      <c r="I5391" s="3"/>
      <c r="J5391" s="3"/>
      <c r="K5391" s="3"/>
      <c r="L5391" s="12"/>
      <c r="M5391" s="7"/>
      <c r="N5391" s="6"/>
      <c r="O5391" s="9"/>
    </row>
    <row r="5392" spans="1:15" s="2" customFormat="1" ht="13.2" x14ac:dyDescent="0.2">
      <c r="A5392" s="3"/>
      <c r="B5392" s="3"/>
      <c r="C5392" s="3"/>
      <c r="D5392" s="18"/>
      <c r="E5392" s="3"/>
      <c r="F5392" s="3"/>
      <c r="G5392" s="3"/>
      <c r="H5392" s="3"/>
      <c r="I5392" s="3"/>
      <c r="J5392" s="3"/>
      <c r="K5392" s="3"/>
      <c r="L5392" s="12"/>
      <c r="M5392" s="7"/>
      <c r="N5392" s="6"/>
      <c r="O5392" s="9"/>
    </row>
    <row r="5393" spans="1:15" s="2" customFormat="1" ht="13.2" x14ac:dyDescent="0.2">
      <c r="A5393" s="3"/>
      <c r="B5393" s="3"/>
      <c r="C5393" s="3"/>
      <c r="D5393" s="18"/>
      <c r="E5393" s="3"/>
      <c r="F5393" s="3"/>
      <c r="G5393" s="3"/>
      <c r="H5393" s="3"/>
      <c r="I5393" s="3"/>
      <c r="J5393" s="3"/>
      <c r="K5393" s="3"/>
      <c r="L5393" s="12"/>
      <c r="M5393" s="7"/>
      <c r="N5393" s="6"/>
      <c r="O5393" s="9"/>
    </row>
    <row r="5394" spans="1:15" s="2" customFormat="1" ht="13.2" x14ac:dyDescent="0.2">
      <c r="A5394" s="3"/>
      <c r="B5394" s="3"/>
      <c r="C5394" s="3"/>
      <c r="D5394" s="18"/>
      <c r="E5394" s="3"/>
      <c r="F5394" s="3"/>
      <c r="G5394" s="3"/>
      <c r="H5394" s="3"/>
      <c r="I5394" s="3"/>
      <c r="J5394" s="3"/>
      <c r="K5394" s="3"/>
      <c r="L5394" s="12"/>
      <c r="M5394" s="7"/>
      <c r="N5394" s="6"/>
      <c r="O5394" s="9"/>
    </row>
    <row r="5395" spans="1:15" s="2" customFormat="1" ht="13.2" x14ac:dyDescent="0.2">
      <c r="A5395" s="3"/>
      <c r="B5395" s="3"/>
      <c r="C5395" s="3"/>
      <c r="D5395" s="18"/>
      <c r="E5395" s="3"/>
      <c r="F5395" s="3"/>
      <c r="G5395" s="3"/>
      <c r="H5395" s="3"/>
      <c r="I5395" s="3"/>
      <c r="J5395" s="3"/>
      <c r="K5395" s="3"/>
      <c r="L5395" s="12"/>
      <c r="M5395" s="7"/>
      <c r="N5395" s="6"/>
      <c r="O5395" s="9"/>
    </row>
    <row r="5396" spans="1:15" s="2" customFormat="1" ht="13.2" x14ac:dyDescent="0.2">
      <c r="A5396" s="3"/>
      <c r="B5396" s="3"/>
      <c r="C5396" s="3"/>
      <c r="D5396" s="18"/>
      <c r="E5396" s="3"/>
      <c r="F5396" s="3"/>
      <c r="G5396" s="3"/>
      <c r="H5396" s="3"/>
      <c r="I5396" s="3"/>
      <c r="J5396" s="3"/>
      <c r="K5396" s="3"/>
      <c r="L5396" s="12"/>
      <c r="M5396" s="7"/>
      <c r="N5396" s="6"/>
      <c r="O5396" s="9"/>
    </row>
    <row r="5397" spans="1:15" s="2" customFormat="1" ht="13.2" x14ac:dyDescent="0.2">
      <c r="A5397" s="3"/>
      <c r="B5397" s="3"/>
      <c r="C5397" s="3"/>
      <c r="D5397" s="18"/>
      <c r="E5397" s="3"/>
      <c r="F5397" s="3"/>
      <c r="G5397" s="3"/>
      <c r="H5397" s="3"/>
      <c r="I5397" s="3"/>
      <c r="J5397" s="3"/>
      <c r="K5397" s="3"/>
      <c r="L5397" s="12"/>
      <c r="M5397" s="7"/>
      <c r="N5397" s="6"/>
      <c r="O5397" s="9"/>
    </row>
    <row r="5398" spans="1:15" s="2" customFormat="1" ht="13.2" x14ac:dyDescent="0.2">
      <c r="A5398" s="3"/>
      <c r="B5398" s="3"/>
      <c r="C5398" s="3"/>
      <c r="D5398" s="18"/>
      <c r="E5398" s="3"/>
      <c r="F5398" s="3"/>
      <c r="G5398" s="3"/>
      <c r="H5398" s="3"/>
      <c r="I5398" s="3"/>
      <c r="J5398" s="3"/>
      <c r="K5398" s="3"/>
      <c r="L5398" s="12"/>
      <c r="M5398" s="7"/>
      <c r="N5398" s="6"/>
      <c r="O5398" s="9"/>
    </row>
    <row r="5399" spans="1:15" s="2" customFormat="1" ht="13.2" x14ac:dyDescent="0.2">
      <c r="A5399" s="3"/>
      <c r="B5399" s="3"/>
      <c r="C5399" s="3"/>
      <c r="D5399" s="18"/>
      <c r="E5399" s="3"/>
      <c r="F5399" s="3"/>
      <c r="G5399" s="3"/>
      <c r="H5399" s="3"/>
      <c r="I5399" s="3"/>
      <c r="J5399" s="3"/>
      <c r="K5399" s="3"/>
      <c r="L5399" s="12"/>
      <c r="M5399" s="7"/>
      <c r="N5399" s="6"/>
      <c r="O5399" s="9"/>
    </row>
    <row r="5400" spans="1:15" s="2" customFormat="1" ht="13.2" x14ac:dyDescent="0.2">
      <c r="A5400" s="3"/>
      <c r="B5400" s="3"/>
      <c r="C5400" s="3"/>
      <c r="D5400" s="18"/>
      <c r="E5400" s="3"/>
      <c r="F5400" s="3"/>
      <c r="G5400" s="3"/>
      <c r="H5400" s="3"/>
      <c r="I5400" s="3"/>
      <c r="J5400" s="3"/>
      <c r="K5400" s="3"/>
      <c r="L5400" s="12"/>
      <c r="M5400" s="7"/>
      <c r="N5400" s="6"/>
      <c r="O5400" s="9"/>
    </row>
    <row r="5401" spans="1:15" s="2" customFormat="1" ht="13.2" x14ac:dyDescent="0.2">
      <c r="A5401" s="3"/>
      <c r="B5401" s="3"/>
      <c r="C5401" s="3"/>
      <c r="D5401" s="18"/>
      <c r="E5401" s="3"/>
      <c r="F5401" s="3"/>
      <c r="G5401" s="3"/>
      <c r="H5401" s="3"/>
      <c r="I5401" s="3"/>
      <c r="J5401" s="3"/>
      <c r="K5401" s="3"/>
      <c r="L5401" s="12"/>
      <c r="M5401" s="7"/>
      <c r="N5401" s="6"/>
      <c r="O5401" s="9"/>
    </row>
    <row r="5402" spans="1:15" s="2" customFormat="1" ht="13.2" x14ac:dyDescent="0.2">
      <c r="A5402" s="3"/>
      <c r="B5402" s="3"/>
      <c r="C5402" s="3"/>
      <c r="D5402" s="18"/>
      <c r="E5402" s="3"/>
      <c r="F5402" s="3"/>
      <c r="G5402" s="3"/>
      <c r="H5402" s="3"/>
      <c r="I5402" s="3"/>
      <c r="J5402" s="3"/>
      <c r="K5402" s="3"/>
      <c r="L5402" s="12"/>
      <c r="M5402" s="7"/>
      <c r="N5402" s="6"/>
      <c r="O5402" s="9"/>
    </row>
    <row r="5403" spans="1:15" s="2" customFormat="1" ht="13.2" x14ac:dyDescent="0.2">
      <c r="A5403" s="3"/>
      <c r="B5403" s="3"/>
      <c r="C5403" s="3"/>
      <c r="D5403" s="18"/>
      <c r="E5403" s="3"/>
      <c r="F5403" s="3"/>
      <c r="G5403" s="3"/>
      <c r="H5403" s="3"/>
      <c r="I5403" s="3"/>
      <c r="J5403" s="3"/>
      <c r="K5403" s="3"/>
      <c r="L5403" s="12"/>
      <c r="M5403" s="7"/>
      <c r="N5403" s="6"/>
      <c r="O5403" s="9"/>
    </row>
    <row r="5404" spans="1:15" s="2" customFormat="1" ht="13.2" x14ac:dyDescent="0.2">
      <c r="A5404" s="3"/>
      <c r="B5404" s="3"/>
      <c r="C5404" s="3"/>
      <c r="D5404" s="18"/>
      <c r="E5404" s="3"/>
      <c r="F5404" s="3"/>
      <c r="G5404" s="3"/>
      <c r="H5404" s="3"/>
      <c r="I5404" s="3"/>
      <c r="J5404" s="3"/>
      <c r="K5404" s="3"/>
      <c r="L5404" s="12"/>
      <c r="M5404" s="7"/>
      <c r="N5404" s="6"/>
      <c r="O5404" s="9"/>
    </row>
    <row r="5405" spans="1:15" s="2" customFormat="1" ht="13.2" x14ac:dyDescent="0.2">
      <c r="A5405" s="3"/>
      <c r="B5405" s="3"/>
      <c r="C5405" s="3"/>
      <c r="D5405" s="18"/>
      <c r="E5405" s="3"/>
      <c r="F5405" s="3"/>
      <c r="G5405" s="3"/>
      <c r="H5405" s="3"/>
      <c r="I5405" s="3"/>
      <c r="J5405" s="3"/>
      <c r="K5405" s="3"/>
      <c r="L5405" s="12"/>
      <c r="M5405" s="7"/>
      <c r="N5405" s="6"/>
      <c r="O5405" s="9"/>
    </row>
    <row r="5406" spans="1:15" s="2" customFormat="1" ht="13.2" x14ac:dyDescent="0.2">
      <c r="A5406" s="3"/>
      <c r="B5406" s="3"/>
      <c r="C5406" s="3"/>
      <c r="D5406" s="18"/>
      <c r="E5406" s="3"/>
      <c r="F5406" s="3"/>
      <c r="G5406" s="3"/>
      <c r="H5406" s="3"/>
      <c r="I5406" s="3"/>
      <c r="J5406" s="3"/>
      <c r="K5406" s="3"/>
      <c r="L5406" s="12"/>
      <c r="M5406" s="7"/>
      <c r="N5406" s="6"/>
      <c r="O5406" s="9"/>
    </row>
    <row r="5407" spans="1:15" s="2" customFormat="1" ht="13.2" x14ac:dyDescent="0.2">
      <c r="A5407" s="3"/>
      <c r="B5407" s="3"/>
      <c r="C5407" s="3"/>
      <c r="D5407" s="18"/>
      <c r="E5407" s="3"/>
      <c r="F5407" s="3"/>
      <c r="G5407" s="3"/>
      <c r="H5407" s="3"/>
      <c r="I5407" s="3"/>
      <c r="J5407" s="3"/>
      <c r="K5407" s="3"/>
      <c r="L5407" s="12"/>
      <c r="M5407" s="7"/>
      <c r="N5407" s="6"/>
      <c r="O5407" s="9"/>
    </row>
    <row r="5408" spans="1:15" s="2" customFormat="1" ht="13.2" x14ac:dyDescent="0.2">
      <c r="A5408" s="3"/>
      <c r="B5408" s="3"/>
      <c r="C5408" s="3"/>
      <c r="D5408" s="18"/>
      <c r="E5408" s="3"/>
      <c r="F5408" s="3"/>
      <c r="G5408" s="3"/>
      <c r="H5408" s="3"/>
      <c r="I5408" s="3"/>
      <c r="J5408" s="3"/>
      <c r="K5408" s="3"/>
      <c r="L5408" s="12"/>
      <c r="M5408" s="7"/>
      <c r="N5408" s="6"/>
      <c r="O5408" s="9"/>
    </row>
    <row r="5409" spans="1:15" s="2" customFormat="1" ht="13.2" x14ac:dyDescent="0.2">
      <c r="A5409" s="3"/>
      <c r="B5409" s="3"/>
      <c r="C5409" s="3"/>
      <c r="D5409" s="18"/>
      <c r="E5409" s="3"/>
      <c r="F5409" s="3"/>
      <c r="G5409" s="3"/>
      <c r="H5409" s="3"/>
      <c r="I5409" s="3"/>
      <c r="J5409" s="3"/>
      <c r="K5409" s="3"/>
      <c r="L5409" s="12"/>
      <c r="M5409" s="7"/>
      <c r="N5409" s="6"/>
      <c r="O5409" s="9"/>
    </row>
    <row r="5410" spans="1:15" s="2" customFormat="1" ht="13.2" x14ac:dyDescent="0.2">
      <c r="A5410" s="3"/>
      <c r="B5410" s="3"/>
      <c r="C5410" s="3"/>
      <c r="D5410" s="18"/>
      <c r="E5410" s="3"/>
      <c r="F5410" s="3"/>
      <c r="G5410" s="3"/>
      <c r="H5410" s="3"/>
      <c r="I5410" s="3"/>
      <c r="J5410" s="3"/>
      <c r="K5410" s="3"/>
      <c r="L5410" s="12"/>
      <c r="M5410" s="7"/>
      <c r="N5410" s="6"/>
      <c r="O5410" s="9"/>
    </row>
    <row r="5411" spans="1:15" s="2" customFormat="1" ht="13.2" x14ac:dyDescent="0.2">
      <c r="A5411" s="3"/>
      <c r="B5411" s="3"/>
      <c r="C5411" s="3"/>
      <c r="D5411" s="18"/>
      <c r="E5411" s="3"/>
      <c r="F5411" s="3"/>
      <c r="G5411" s="3"/>
      <c r="H5411" s="3"/>
      <c r="I5411" s="3"/>
      <c r="J5411" s="3"/>
      <c r="K5411" s="3"/>
      <c r="L5411" s="12"/>
      <c r="M5411" s="7"/>
      <c r="N5411" s="6"/>
      <c r="O5411" s="9"/>
    </row>
    <row r="5412" spans="1:15" s="2" customFormat="1" ht="13.2" x14ac:dyDescent="0.2">
      <c r="A5412" s="3"/>
      <c r="B5412" s="3"/>
      <c r="C5412" s="3"/>
      <c r="D5412" s="18"/>
      <c r="E5412" s="3"/>
      <c r="F5412" s="3"/>
      <c r="G5412" s="3"/>
      <c r="H5412" s="3"/>
      <c r="I5412" s="3"/>
      <c r="J5412" s="3"/>
      <c r="K5412" s="3"/>
      <c r="L5412" s="12"/>
      <c r="M5412" s="7"/>
      <c r="N5412" s="6"/>
      <c r="O5412" s="9"/>
    </row>
    <row r="5413" spans="1:15" s="2" customFormat="1" ht="13.2" x14ac:dyDescent="0.2">
      <c r="A5413" s="3"/>
      <c r="B5413" s="3"/>
      <c r="C5413" s="3"/>
      <c r="D5413" s="18"/>
      <c r="E5413" s="3"/>
      <c r="F5413" s="3"/>
      <c r="G5413" s="3"/>
      <c r="H5413" s="3"/>
      <c r="I5413" s="3"/>
      <c r="J5413" s="3"/>
      <c r="K5413" s="3"/>
      <c r="L5413" s="12"/>
      <c r="M5413" s="7"/>
      <c r="N5413" s="6"/>
      <c r="O5413" s="9"/>
    </row>
    <row r="5414" spans="1:15" s="2" customFormat="1" ht="13.2" x14ac:dyDescent="0.2">
      <c r="A5414" s="3"/>
      <c r="B5414" s="3"/>
      <c r="C5414" s="3"/>
      <c r="D5414" s="18"/>
      <c r="E5414" s="3"/>
      <c r="F5414" s="3"/>
      <c r="G5414" s="3"/>
      <c r="H5414" s="3"/>
      <c r="I5414" s="3"/>
      <c r="J5414" s="3"/>
      <c r="K5414" s="3"/>
      <c r="L5414" s="12"/>
      <c r="M5414" s="7"/>
      <c r="N5414" s="6"/>
      <c r="O5414" s="9"/>
    </row>
    <row r="5415" spans="1:15" s="2" customFormat="1" ht="13.2" x14ac:dyDescent="0.2">
      <c r="A5415" s="3"/>
      <c r="B5415" s="3"/>
      <c r="C5415" s="3"/>
      <c r="D5415" s="18"/>
      <c r="E5415" s="3"/>
      <c r="F5415" s="3"/>
      <c r="G5415" s="3"/>
      <c r="H5415" s="3"/>
      <c r="I5415" s="3"/>
      <c r="J5415" s="3"/>
      <c r="K5415" s="3"/>
      <c r="L5415" s="12"/>
      <c r="M5415" s="7"/>
      <c r="N5415" s="6"/>
      <c r="O5415" s="9"/>
    </row>
    <row r="5416" spans="1:15" s="2" customFormat="1" ht="13.2" x14ac:dyDescent="0.2">
      <c r="A5416" s="3"/>
      <c r="B5416" s="3"/>
      <c r="C5416" s="3"/>
      <c r="D5416" s="18"/>
      <c r="E5416" s="3"/>
      <c r="F5416" s="3"/>
      <c r="G5416" s="3"/>
      <c r="H5416" s="3"/>
      <c r="I5416" s="3"/>
      <c r="J5416" s="3"/>
      <c r="K5416" s="3"/>
      <c r="L5416" s="12"/>
      <c r="M5416" s="7"/>
      <c r="N5416" s="6"/>
      <c r="O5416" s="9"/>
    </row>
    <row r="5417" spans="1:15" s="2" customFormat="1" ht="13.2" x14ac:dyDescent="0.2">
      <c r="A5417" s="3"/>
      <c r="B5417" s="3"/>
      <c r="C5417" s="3"/>
      <c r="D5417" s="18"/>
      <c r="E5417" s="3"/>
      <c r="F5417" s="3"/>
      <c r="G5417" s="3"/>
      <c r="H5417" s="3"/>
      <c r="I5417" s="3"/>
      <c r="J5417" s="3"/>
      <c r="K5417" s="3"/>
      <c r="L5417" s="12"/>
      <c r="M5417" s="7"/>
      <c r="N5417" s="6"/>
      <c r="O5417" s="9"/>
    </row>
    <row r="5418" spans="1:15" s="2" customFormat="1" ht="13.2" x14ac:dyDescent="0.2">
      <c r="A5418" s="3"/>
      <c r="B5418" s="3"/>
      <c r="C5418" s="3"/>
      <c r="D5418" s="18"/>
      <c r="E5418" s="3"/>
      <c r="F5418" s="3"/>
      <c r="G5418" s="3"/>
      <c r="H5418" s="3"/>
      <c r="I5418" s="3"/>
      <c r="J5418" s="3"/>
      <c r="K5418" s="3"/>
      <c r="L5418" s="12"/>
      <c r="M5418" s="7"/>
      <c r="N5418" s="6"/>
      <c r="O5418" s="9"/>
    </row>
    <row r="5419" spans="1:15" s="2" customFormat="1" ht="13.2" x14ac:dyDescent="0.2">
      <c r="A5419" s="3"/>
      <c r="B5419" s="3"/>
      <c r="C5419" s="3"/>
      <c r="D5419" s="18"/>
      <c r="E5419" s="3"/>
      <c r="F5419" s="3"/>
      <c r="G5419" s="3"/>
      <c r="H5419" s="3"/>
      <c r="I5419" s="3"/>
      <c r="J5419" s="3"/>
      <c r="K5419" s="3"/>
      <c r="L5419" s="12"/>
      <c r="M5419" s="7"/>
      <c r="N5419" s="6"/>
      <c r="O5419" s="9"/>
    </row>
    <row r="5420" spans="1:15" s="2" customFormat="1" ht="13.2" x14ac:dyDescent="0.2">
      <c r="A5420" s="3"/>
      <c r="B5420" s="3"/>
      <c r="C5420" s="3"/>
      <c r="D5420" s="18"/>
      <c r="E5420" s="3"/>
      <c r="F5420" s="3"/>
      <c r="G5420" s="3"/>
      <c r="H5420" s="3"/>
      <c r="I5420" s="3"/>
      <c r="J5420" s="3"/>
      <c r="K5420" s="3"/>
      <c r="L5420" s="12"/>
      <c r="M5420" s="7"/>
      <c r="N5420" s="6"/>
      <c r="O5420" s="9"/>
    </row>
    <row r="5421" spans="1:15" s="2" customFormat="1" ht="13.2" x14ac:dyDescent="0.2">
      <c r="A5421" s="3"/>
      <c r="B5421" s="3"/>
      <c r="C5421" s="3"/>
      <c r="D5421" s="18"/>
      <c r="E5421" s="3"/>
      <c r="F5421" s="3"/>
      <c r="G5421" s="3"/>
      <c r="H5421" s="3"/>
      <c r="I5421" s="3"/>
      <c r="J5421" s="3"/>
      <c r="K5421" s="3"/>
      <c r="L5421" s="12"/>
      <c r="M5421" s="7"/>
      <c r="N5421" s="6"/>
      <c r="O5421" s="9"/>
    </row>
    <row r="5422" spans="1:15" s="2" customFormat="1" ht="13.2" x14ac:dyDescent="0.2">
      <c r="A5422" s="3"/>
      <c r="B5422" s="3"/>
      <c r="C5422" s="3"/>
      <c r="D5422" s="18"/>
      <c r="E5422" s="3"/>
      <c r="F5422" s="3"/>
      <c r="G5422" s="3"/>
      <c r="H5422" s="3"/>
      <c r="I5422" s="3"/>
      <c r="J5422" s="3"/>
      <c r="K5422" s="3"/>
      <c r="L5422" s="12"/>
      <c r="M5422" s="7"/>
      <c r="N5422" s="6"/>
      <c r="O5422" s="9"/>
    </row>
    <row r="5423" spans="1:15" s="2" customFormat="1" ht="13.2" x14ac:dyDescent="0.2">
      <c r="A5423" s="3"/>
      <c r="B5423" s="3"/>
      <c r="C5423" s="3"/>
      <c r="D5423" s="18"/>
      <c r="E5423" s="3"/>
      <c r="F5423" s="3"/>
      <c r="G5423" s="3"/>
      <c r="H5423" s="3"/>
      <c r="I5423" s="3"/>
      <c r="J5423" s="3"/>
      <c r="K5423" s="3"/>
      <c r="L5423" s="12"/>
      <c r="M5423" s="7"/>
      <c r="N5423" s="6"/>
      <c r="O5423" s="9"/>
    </row>
    <row r="5424" spans="1:15" s="2" customFormat="1" ht="13.2" x14ac:dyDescent="0.2">
      <c r="A5424" s="3"/>
      <c r="B5424" s="3"/>
      <c r="C5424" s="3"/>
      <c r="D5424" s="18"/>
      <c r="E5424" s="3"/>
      <c r="F5424" s="3"/>
      <c r="G5424" s="3"/>
      <c r="H5424" s="3"/>
      <c r="I5424" s="3"/>
      <c r="J5424" s="3"/>
      <c r="K5424" s="3"/>
      <c r="L5424" s="12"/>
      <c r="M5424" s="7"/>
      <c r="N5424" s="6"/>
      <c r="O5424" s="9"/>
    </row>
    <row r="5425" spans="1:15" s="2" customFormat="1" ht="13.2" x14ac:dyDescent="0.2">
      <c r="A5425" s="3"/>
      <c r="B5425" s="3"/>
      <c r="C5425" s="3"/>
      <c r="D5425" s="18"/>
      <c r="E5425" s="3"/>
      <c r="F5425" s="3"/>
      <c r="G5425" s="3"/>
      <c r="H5425" s="3"/>
      <c r="I5425" s="3"/>
      <c r="J5425" s="3"/>
      <c r="K5425" s="3"/>
      <c r="L5425" s="12"/>
      <c r="M5425" s="7"/>
      <c r="N5425" s="6"/>
      <c r="O5425" s="9"/>
    </row>
    <row r="5426" spans="1:15" s="2" customFormat="1" ht="13.2" x14ac:dyDescent="0.2">
      <c r="A5426" s="3"/>
      <c r="B5426" s="3"/>
      <c r="C5426" s="3"/>
      <c r="D5426" s="18"/>
      <c r="E5426" s="3"/>
      <c r="F5426" s="3"/>
      <c r="G5426" s="3"/>
      <c r="H5426" s="3"/>
      <c r="I5426" s="3"/>
      <c r="J5426" s="3"/>
      <c r="K5426" s="3"/>
      <c r="L5426" s="12"/>
      <c r="M5426" s="7"/>
      <c r="N5426" s="6"/>
      <c r="O5426" s="9"/>
    </row>
    <row r="5427" spans="1:15" s="2" customFormat="1" ht="13.2" x14ac:dyDescent="0.2">
      <c r="A5427" s="3"/>
      <c r="B5427" s="3"/>
      <c r="C5427" s="3"/>
      <c r="D5427" s="18"/>
      <c r="E5427" s="3"/>
      <c r="F5427" s="3"/>
      <c r="G5427" s="3"/>
      <c r="H5427" s="3"/>
      <c r="I5427" s="3"/>
      <c r="J5427" s="3"/>
      <c r="K5427" s="3"/>
      <c r="L5427" s="12"/>
      <c r="M5427" s="7"/>
      <c r="N5427" s="6"/>
      <c r="O5427" s="9"/>
    </row>
    <row r="5428" spans="1:15" s="2" customFormat="1" ht="13.2" x14ac:dyDescent="0.2">
      <c r="A5428" s="3"/>
      <c r="B5428" s="3"/>
      <c r="C5428" s="3"/>
      <c r="D5428" s="18"/>
      <c r="E5428" s="3"/>
      <c r="F5428" s="3"/>
      <c r="G5428" s="3"/>
      <c r="H5428" s="3"/>
      <c r="I5428" s="3"/>
      <c r="J5428" s="3"/>
      <c r="K5428" s="3"/>
      <c r="L5428" s="12"/>
      <c r="M5428" s="7"/>
      <c r="N5428" s="6"/>
      <c r="O5428" s="9"/>
    </row>
    <row r="5429" spans="1:15" s="2" customFormat="1" ht="13.2" x14ac:dyDescent="0.2">
      <c r="A5429" s="3"/>
      <c r="B5429" s="3"/>
      <c r="C5429" s="3"/>
      <c r="D5429" s="18"/>
      <c r="E5429" s="3"/>
      <c r="F5429" s="3"/>
      <c r="G5429" s="3"/>
      <c r="H5429" s="3"/>
      <c r="I5429" s="3"/>
      <c r="J5429" s="3"/>
      <c r="K5429" s="3"/>
      <c r="L5429" s="12"/>
      <c r="M5429" s="7"/>
      <c r="N5429" s="6"/>
      <c r="O5429" s="9"/>
    </row>
    <row r="5430" spans="1:15" s="2" customFormat="1" ht="13.2" x14ac:dyDescent="0.2">
      <c r="A5430" s="3"/>
      <c r="B5430" s="3"/>
      <c r="C5430" s="3"/>
      <c r="D5430" s="18"/>
      <c r="E5430" s="3"/>
      <c r="F5430" s="3"/>
      <c r="G5430" s="3"/>
      <c r="H5430" s="3"/>
      <c r="I5430" s="3"/>
      <c r="J5430" s="3"/>
      <c r="K5430" s="3"/>
      <c r="L5430" s="12"/>
      <c r="M5430" s="7"/>
      <c r="N5430" s="6"/>
      <c r="O5430" s="9"/>
    </row>
    <row r="5431" spans="1:15" s="2" customFormat="1" ht="13.2" x14ac:dyDescent="0.2">
      <c r="A5431" s="3"/>
      <c r="B5431" s="3"/>
      <c r="C5431" s="3"/>
      <c r="D5431" s="18"/>
      <c r="E5431" s="3"/>
      <c r="F5431" s="3"/>
      <c r="G5431" s="3"/>
      <c r="H5431" s="3"/>
      <c r="I5431" s="3"/>
      <c r="J5431" s="3"/>
      <c r="K5431" s="3"/>
      <c r="L5431" s="12"/>
      <c r="M5431" s="7"/>
      <c r="N5431" s="6"/>
      <c r="O5431" s="9"/>
    </row>
    <row r="5432" spans="1:15" s="2" customFormat="1" ht="13.2" x14ac:dyDescent="0.2">
      <c r="A5432" s="3"/>
      <c r="B5432" s="3"/>
      <c r="C5432" s="3"/>
      <c r="D5432" s="18"/>
      <c r="E5432" s="3"/>
      <c r="F5432" s="3"/>
      <c r="G5432" s="3"/>
      <c r="H5432" s="3"/>
      <c r="I5432" s="3"/>
      <c r="J5432" s="3"/>
      <c r="K5432" s="3"/>
      <c r="L5432" s="12"/>
      <c r="M5432" s="7"/>
      <c r="N5432" s="6"/>
      <c r="O5432" s="9"/>
    </row>
    <row r="5433" spans="1:15" s="2" customFormat="1" ht="13.2" x14ac:dyDescent="0.2">
      <c r="A5433" s="3"/>
      <c r="B5433" s="3"/>
      <c r="C5433" s="3"/>
      <c r="D5433" s="18"/>
      <c r="E5433" s="3"/>
      <c r="F5433" s="3"/>
      <c r="G5433" s="3"/>
      <c r="H5433" s="3"/>
      <c r="I5433" s="3"/>
      <c r="J5433" s="3"/>
      <c r="K5433" s="3"/>
      <c r="L5433" s="12"/>
      <c r="M5433" s="7"/>
      <c r="N5433" s="6"/>
      <c r="O5433" s="9"/>
    </row>
    <row r="5434" spans="1:15" s="2" customFormat="1" ht="13.2" x14ac:dyDescent="0.2">
      <c r="A5434" s="3"/>
      <c r="B5434" s="3"/>
      <c r="C5434" s="3"/>
      <c r="D5434" s="18"/>
      <c r="E5434" s="3"/>
      <c r="F5434" s="3"/>
      <c r="G5434" s="3"/>
      <c r="H5434" s="3"/>
      <c r="I5434" s="3"/>
      <c r="J5434" s="3"/>
      <c r="K5434" s="3"/>
      <c r="L5434" s="12"/>
      <c r="M5434" s="7"/>
      <c r="N5434" s="6"/>
      <c r="O5434" s="9"/>
    </row>
    <row r="5435" spans="1:15" s="2" customFormat="1" ht="13.2" x14ac:dyDescent="0.2">
      <c r="A5435" s="3"/>
      <c r="B5435" s="3"/>
      <c r="C5435" s="3"/>
      <c r="D5435" s="18"/>
      <c r="E5435" s="3"/>
      <c r="F5435" s="3"/>
      <c r="G5435" s="3"/>
      <c r="H5435" s="3"/>
      <c r="I5435" s="3"/>
      <c r="J5435" s="3"/>
      <c r="K5435" s="3"/>
      <c r="L5435" s="12"/>
      <c r="M5435" s="7"/>
      <c r="N5435" s="6"/>
      <c r="O5435" s="9"/>
    </row>
    <row r="5436" spans="1:15" s="2" customFormat="1" ht="13.2" x14ac:dyDescent="0.2">
      <c r="A5436" s="3"/>
      <c r="B5436" s="3"/>
      <c r="C5436" s="3"/>
      <c r="D5436" s="18"/>
      <c r="E5436" s="3"/>
      <c r="F5436" s="3"/>
      <c r="G5436" s="3"/>
      <c r="H5436" s="3"/>
      <c r="I5436" s="3"/>
      <c r="J5436" s="3"/>
      <c r="K5436" s="3"/>
      <c r="L5436" s="12"/>
      <c r="M5436" s="7"/>
      <c r="N5436" s="6"/>
      <c r="O5436" s="9"/>
    </row>
    <row r="5437" spans="1:15" s="2" customFormat="1" ht="13.2" x14ac:dyDescent="0.2">
      <c r="A5437" s="3"/>
      <c r="B5437" s="3"/>
      <c r="C5437" s="3"/>
      <c r="D5437" s="18"/>
      <c r="E5437" s="3"/>
      <c r="F5437" s="3"/>
      <c r="G5437" s="3"/>
      <c r="H5437" s="3"/>
      <c r="I5437" s="3"/>
      <c r="J5437" s="3"/>
      <c r="K5437" s="3"/>
      <c r="L5437" s="12"/>
      <c r="M5437" s="7"/>
      <c r="N5437" s="6"/>
      <c r="O5437" s="9"/>
    </row>
    <row r="5438" spans="1:15" s="2" customFormat="1" ht="13.2" x14ac:dyDescent="0.2">
      <c r="A5438" s="3"/>
      <c r="B5438" s="3"/>
      <c r="C5438" s="3"/>
      <c r="D5438" s="18"/>
      <c r="E5438" s="3"/>
      <c r="F5438" s="3"/>
      <c r="G5438" s="3"/>
      <c r="H5438" s="3"/>
      <c r="I5438" s="3"/>
      <c r="J5438" s="3"/>
      <c r="K5438" s="3"/>
      <c r="L5438" s="12"/>
      <c r="M5438" s="7"/>
      <c r="N5438" s="6"/>
      <c r="O5438" s="9"/>
    </row>
    <row r="5439" spans="1:15" s="2" customFormat="1" ht="13.2" x14ac:dyDescent="0.2">
      <c r="A5439" s="3"/>
      <c r="B5439" s="3"/>
      <c r="C5439" s="3"/>
      <c r="D5439" s="18"/>
      <c r="E5439" s="3"/>
      <c r="F5439" s="3"/>
      <c r="G5439" s="3"/>
      <c r="H5439" s="3"/>
      <c r="I5439" s="3"/>
      <c r="J5439" s="3"/>
      <c r="K5439" s="3"/>
      <c r="L5439" s="12"/>
      <c r="M5439" s="7"/>
      <c r="N5439" s="6"/>
      <c r="O5439" s="9"/>
    </row>
    <row r="5440" spans="1:15" s="2" customFormat="1" ht="13.2" x14ac:dyDescent="0.2">
      <c r="A5440" s="3"/>
      <c r="B5440" s="3"/>
      <c r="C5440" s="3"/>
      <c r="D5440" s="18"/>
      <c r="E5440" s="3"/>
      <c r="F5440" s="3"/>
      <c r="G5440" s="3"/>
      <c r="H5440" s="3"/>
      <c r="I5440" s="3"/>
      <c r="J5440" s="3"/>
      <c r="K5440" s="3"/>
      <c r="L5440" s="12"/>
      <c r="M5440" s="7"/>
      <c r="N5440" s="6"/>
      <c r="O5440" s="9"/>
    </row>
    <row r="5441" spans="1:15" s="2" customFormat="1" ht="13.2" x14ac:dyDescent="0.2">
      <c r="A5441" s="3"/>
      <c r="B5441" s="3"/>
      <c r="C5441" s="3"/>
      <c r="D5441" s="18"/>
      <c r="E5441" s="3"/>
      <c r="F5441" s="3"/>
      <c r="G5441" s="3"/>
      <c r="H5441" s="3"/>
      <c r="I5441" s="3"/>
      <c r="J5441" s="3"/>
      <c r="K5441" s="3"/>
      <c r="L5441" s="12"/>
      <c r="M5441" s="7"/>
      <c r="N5441" s="6"/>
      <c r="O5441" s="9"/>
    </row>
    <row r="5442" spans="1:15" s="2" customFormat="1" ht="13.2" x14ac:dyDescent="0.2">
      <c r="A5442" s="3"/>
      <c r="B5442" s="3"/>
      <c r="C5442" s="3"/>
      <c r="D5442" s="18"/>
      <c r="E5442" s="3"/>
      <c r="F5442" s="3"/>
      <c r="G5442" s="3"/>
      <c r="H5442" s="3"/>
      <c r="I5442" s="3"/>
      <c r="J5442" s="3"/>
      <c r="K5442" s="3"/>
      <c r="L5442" s="12"/>
      <c r="M5442" s="7"/>
      <c r="N5442" s="6"/>
      <c r="O5442" s="9"/>
    </row>
    <row r="5443" spans="1:15" s="2" customFormat="1" ht="13.2" x14ac:dyDescent="0.2">
      <c r="A5443" s="3"/>
      <c r="B5443" s="3"/>
      <c r="C5443" s="3"/>
      <c r="D5443" s="18"/>
      <c r="E5443" s="3"/>
      <c r="F5443" s="3"/>
      <c r="G5443" s="3"/>
      <c r="H5443" s="3"/>
      <c r="I5443" s="3"/>
      <c r="J5443" s="3"/>
      <c r="K5443" s="3"/>
      <c r="L5443" s="12"/>
      <c r="M5443" s="7"/>
      <c r="N5443" s="6"/>
      <c r="O5443" s="9"/>
    </row>
    <row r="5444" spans="1:15" s="2" customFormat="1" ht="13.2" x14ac:dyDescent="0.2">
      <c r="A5444" s="3"/>
      <c r="B5444" s="3"/>
      <c r="C5444" s="3"/>
      <c r="D5444" s="18"/>
      <c r="E5444" s="3"/>
      <c r="F5444" s="3"/>
      <c r="G5444" s="3"/>
      <c r="H5444" s="3"/>
      <c r="I5444" s="3"/>
      <c r="J5444" s="3"/>
      <c r="K5444" s="3"/>
      <c r="L5444" s="12"/>
      <c r="M5444" s="7"/>
      <c r="N5444" s="6"/>
      <c r="O5444" s="9"/>
    </row>
    <row r="5445" spans="1:15" s="2" customFormat="1" ht="13.2" x14ac:dyDescent="0.2">
      <c r="A5445" s="3"/>
      <c r="B5445" s="3"/>
      <c r="C5445" s="3"/>
      <c r="D5445" s="18"/>
      <c r="E5445" s="3"/>
      <c r="F5445" s="3"/>
      <c r="G5445" s="3"/>
      <c r="H5445" s="3"/>
      <c r="I5445" s="3"/>
      <c r="J5445" s="3"/>
      <c r="K5445" s="3"/>
      <c r="L5445" s="12"/>
      <c r="M5445" s="7"/>
      <c r="N5445" s="6"/>
      <c r="O5445" s="9"/>
    </row>
    <row r="5446" spans="1:15" s="2" customFormat="1" ht="13.2" x14ac:dyDescent="0.2">
      <c r="A5446" s="3"/>
      <c r="B5446" s="3"/>
      <c r="C5446" s="3"/>
      <c r="D5446" s="18"/>
      <c r="E5446" s="3"/>
      <c r="F5446" s="3"/>
      <c r="G5446" s="3"/>
      <c r="H5446" s="3"/>
      <c r="I5446" s="3"/>
      <c r="J5446" s="3"/>
      <c r="K5446" s="3"/>
      <c r="L5446" s="12"/>
      <c r="M5446" s="7"/>
      <c r="N5446" s="6"/>
      <c r="O5446" s="9"/>
    </row>
    <row r="5447" spans="1:15" s="2" customFormat="1" ht="13.2" x14ac:dyDescent="0.2">
      <c r="A5447" s="3"/>
      <c r="B5447" s="3"/>
      <c r="C5447" s="3"/>
      <c r="D5447" s="18"/>
      <c r="E5447" s="3"/>
      <c r="F5447" s="3"/>
      <c r="G5447" s="3"/>
      <c r="H5447" s="3"/>
      <c r="I5447" s="3"/>
      <c r="J5447" s="3"/>
      <c r="K5447" s="3"/>
      <c r="L5447" s="12"/>
      <c r="M5447" s="7"/>
      <c r="N5447" s="6"/>
      <c r="O5447" s="9"/>
    </row>
    <row r="5448" spans="1:15" s="2" customFormat="1" ht="13.2" x14ac:dyDescent="0.2">
      <c r="A5448" s="3"/>
      <c r="B5448" s="3"/>
      <c r="C5448" s="3"/>
      <c r="D5448" s="18"/>
      <c r="E5448" s="3"/>
      <c r="F5448" s="3"/>
      <c r="G5448" s="3"/>
      <c r="H5448" s="3"/>
      <c r="I5448" s="3"/>
      <c r="J5448" s="3"/>
      <c r="K5448" s="3"/>
      <c r="L5448" s="12"/>
      <c r="M5448" s="7"/>
      <c r="N5448" s="6"/>
      <c r="O5448" s="9"/>
    </row>
    <row r="5449" spans="1:15" s="2" customFormat="1" ht="13.2" x14ac:dyDescent="0.2">
      <c r="A5449" s="3"/>
      <c r="B5449" s="3"/>
      <c r="C5449" s="3"/>
      <c r="D5449" s="18"/>
      <c r="E5449" s="3"/>
      <c r="F5449" s="3"/>
      <c r="G5449" s="3"/>
      <c r="H5449" s="3"/>
      <c r="I5449" s="3"/>
      <c r="J5449" s="3"/>
      <c r="K5449" s="3"/>
      <c r="L5449" s="12"/>
      <c r="M5449" s="7"/>
      <c r="N5449" s="6"/>
      <c r="O5449" s="9"/>
    </row>
    <row r="5450" spans="1:15" s="2" customFormat="1" ht="13.2" x14ac:dyDescent="0.2">
      <c r="A5450" s="3"/>
      <c r="B5450" s="3"/>
      <c r="C5450" s="3"/>
      <c r="D5450" s="18"/>
      <c r="E5450" s="3"/>
      <c r="F5450" s="3"/>
      <c r="G5450" s="3"/>
      <c r="H5450" s="3"/>
      <c r="I5450" s="3"/>
      <c r="J5450" s="3"/>
      <c r="K5450" s="3"/>
      <c r="L5450" s="12"/>
      <c r="M5450" s="7"/>
      <c r="N5450" s="6"/>
      <c r="O5450" s="9"/>
    </row>
    <row r="5451" spans="1:15" s="2" customFormat="1" ht="13.2" x14ac:dyDescent="0.2">
      <c r="A5451" s="3"/>
      <c r="B5451" s="3"/>
      <c r="C5451" s="3"/>
      <c r="D5451" s="18"/>
      <c r="E5451" s="3"/>
      <c r="F5451" s="3"/>
      <c r="G5451" s="3"/>
      <c r="H5451" s="3"/>
      <c r="I5451" s="3"/>
      <c r="J5451" s="3"/>
      <c r="K5451" s="3"/>
      <c r="L5451" s="12"/>
      <c r="M5451" s="7"/>
      <c r="N5451" s="6"/>
      <c r="O5451" s="9"/>
    </row>
    <row r="5452" spans="1:15" s="2" customFormat="1" ht="13.2" x14ac:dyDescent="0.2">
      <c r="A5452" s="3"/>
      <c r="B5452" s="3"/>
      <c r="C5452" s="3"/>
      <c r="D5452" s="18"/>
      <c r="E5452" s="3"/>
      <c r="F5452" s="3"/>
      <c r="G5452" s="3"/>
      <c r="H5452" s="3"/>
      <c r="I5452" s="3"/>
      <c r="J5452" s="3"/>
      <c r="K5452" s="3"/>
      <c r="L5452" s="12"/>
      <c r="M5452" s="7"/>
      <c r="N5452" s="6"/>
      <c r="O5452" s="9"/>
    </row>
    <row r="5453" spans="1:15" s="2" customFormat="1" ht="13.2" x14ac:dyDescent="0.2">
      <c r="A5453" s="3"/>
      <c r="B5453" s="3"/>
      <c r="C5453" s="3"/>
      <c r="D5453" s="18"/>
      <c r="E5453" s="3"/>
      <c r="F5453" s="3"/>
      <c r="G5453" s="3"/>
      <c r="H5453" s="3"/>
      <c r="I5453" s="3"/>
      <c r="J5453" s="3"/>
      <c r="K5453" s="3"/>
      <c r="L5453" s="12"/>
      <c r="M5453" s="7"/>
      <c r="N5453" s="6"/>
      <c r="O5453" s="9"/>
    </row>
    <row r="5454" spans="1:15" s="2" customFormat="1" ht="13.2" x14ac:dyDescent="0.2">
      <c r="A5454" s="3"/>
      <c r="B5454" s="3"/>
      <c r="C5454" s="3"/>
      <c r="D5454" s="18"/>
      <c r="E5454" s="3"/>
      <c r="F5454" s="3"/>
      <c r="G5454" s="3"/>
      <c r="H5454" s="3"/>
      <c r="I5454" s="3"/>
      <c r="J5454" s="3"/>
      <c r="K5454" s="3"/>
      <c r="L5454" s="12"/>
      <c r="M5454" s="7"/>
      <c r="N5454" s="6"/>
      <c r="O5454" s="9"/>
    </row>
    <row r="5455" spans="1:15" s="2" customFormat="1" ht="13.2" x14ac:dyDescent="0.2">
      <c r="A5455" s="3"/>
      <c r="B5455" s="3"/>
      <c r="C5455" s="3"/>
      <c r="D5455" s="18"/>
      <c r="E5455" s="3"/>
      <c r="F5455" s="3"/>
      <c r="G5455" s="3"/>
      <c r="H5455" s="3"/>
      <c r="I5455" s="3"/>
      <c r="J5455" s="3"/>
      <c r="K5455" s="3"/>
      <c r="L5455" s="12"/>
      <c r="M5455" s="7"/>
      <c r="N5455" s="6"/>
      <c r="O5455" s="9"/>
    </row>
    <row r="5456" spans="1:15" s="2" customFormat="1" ht="13.2" x14ac:dyDescent="0.2">
      <c r="A5456" s="3"/>
      <c r="B5456" s="3"/>
      <c r="C5456" s="3"/>
      <c r="D5456" s="18"/>
      <c r="E5456" s="3"/>
      <c r="F5456" s="3"/>
      <c r="G5456" s="3"/>
      <c r="H5456" s="3"/>
      <c r="I5456" s="3"/>
      <c r="J5456" s="3"/>
      <c r="K5456" s="3"/>
      <c r="L5456" s="12"/>
      <c r="M5456" s="7"/>
      <c r="N5456" s="6"/>
      <c r="O5456" s="9"/>
    </row>
    <row r="5457" spans="1:15" s="2" customFormat="1" ht="13.2" x14ac:dyDescent="0.2">
      <c r="A5457" s="3"/>
      <c r="B5457" s="3"/>
      <c r="C5457" s="3"/>
      <c r="D5457" s="18"/>
      <c r="E5457" s="3"/>
      <c r="F5457" s="3"/>
      <c r="G5457" s="3"/>
      <c r="H5457" s="3"/>
      <c r="I5457" s="3"/>
      <c r="J5457" s="3"/>
      <c r="K5457" s="3"/>
      <c r="L5457" s="12"/>
      <c r="M5457" s="7"/>
      <c r="N5457" s="6"/>
      <c r="O5457" s="9"/>
    </row>
    <row r="5458" spans="1:15" s="2" customFormat="1" ht="13.2" x14ac:dyDescent="0.2">
      <c r="A5458" s="3"/>
      <c r="B5458" s="3"/>
      <c r="C5458" s="3"/>
      <c r="D5458" s="18"/>
      <c r="E5458" s="3"/>
      <c r="F5458" s="3"/>
      <c r="G5458" s="3"/>
      <c r="H5458" s="3"/>
      <c r="I5458" s="3"/>
      <c r="J5458" s="3"/>
      <c r="K5458" s="3"/>
      <c r="L5458" s="12"/>
      <c r="M5458" s="7"/>
      <c r="N5458" s="6"/>
      <c r="O5458" s="9"/>
    </row>
    <row r="5459" spans="1:15" s="2" customFormat="1" ht="13.2" x14ac:dyDescent="0.2">
      <c r="A5459" s="3"/>
      <c r="B5459" s="3"/>
      <c r="C5459" s="3"/>
      <c r="D5459" s="18"/>
      <c r="E5459" s="3"/>
      <c r="F5459" s="3"/>
      <c r="G5459" s="3"/>
      <c r="H5459" s="3"/>
      <c r="I5459" s="3"/>
      <c r="J5459" s="3"/>
      <c r="K5459" s="3"/>
      <c r="L5459" s="12"/>
      <c r="M5459" s="7"/>
      <c r="N5459" s="6"/>
      <c r="O5459" s="9"/>
    </row>
    <row r="5460" spans="1:15" s="2" customFormat="1" ht="13.2" x14ac:dyDescent="0.2">
      <c r="A5460" s="3"/>
      <c r="B5460" s="3"/>
      <c r="C5460" s="3"/>
      <c r="D5460" s="18"/>
      <c r="E5460" s="3"/>
      <c r="F5460" s="3"/>
      <c r="G5460" s="3"/>
      <c r="H5460" s="3"/>
      <c r="I5460" s="3"/>
      <c r="J5460" s="3"/>
      <c r="K5460" s="3"/>
      <c r="L5460" s="12"/>
      <c r="M5460" s="7"/>
      <c r="N5460" s="6"/>
      <c r="O5460" s="9"/>
    </row>
    <row r="5461" spans="1:15" s="2" customFormat="1" ht="13.2" x14ac:dyDescent="0.2">
      <c r="A5461" s="3"/>
      <c r="B5461" s="3"/>
      <c r="C5461" s="3"/>
      <c r="D5461" s="18"/>
      <c r="E5461" s="3"/>
      <c r="F5461" s="3"/>
      <c r="G5461" s="3"/>
      <c r="H5461" s="3"/>
      <c r="I5461" s="3"/>
      <c r="J5461" s="3"/>
      <c r="K5461" s="3"/>
      <c r="L5461" s="12"/>
      <c r="M5461" s="7"/>
      <c r="N5461" s="6"/>
      <c r="O5461" s="9"/>
    </row>
    <row r="5462" spans="1:15" s="2" customFormat="1" ht="13.2" x14ac:dyDescent="0.2">
      <c r="A5462" s="3"/>
      <c r="B5462" s="3"/>
      <c r="C5462" s="3"/>
      <c r="D5462" s="18"/>
      <c r="E5462" s="3"/>
      <c r="F5462" s="3"/>
      <c r="G5462" s="3"/>
      <c r="H5462" s="3"/>
      <c r="I5462" s="3"/>
      <c r="J5462" s="3"/>
      <c r="K5462" s="3"/>
      <c r="L5462" s="12"/>
      <c r="M5462" s="7"/>
      <c r="N5462" s="6"/>
      <c r="O5462" s="9"/>
    </row>
    <row r="5463" spans="1:15" s="2" customFormat="1" ht="13.2" x14ac:dyDescent="0.2">
      <c r="A5463" s="3"/>
      <c r="B5463" s="3"/>
      <c r="C5463" s="3"/>
      <c r="D5463" s="18"/>
      <c r="E5463" s="3"/>
      <c r="F5463" s="3"/>
      <c r="G5463" s="3"/>
      <c r="H5463" s="3"/>
      <c r="I5463" s="3"/>
      <c r="J5463" s="3"/>
      <c r="K5463" s="3"/>
      <c r="L5463" s="12"/>
      <c r="M5463" s="7"/>
      <c r="N5463" s="6"/>
      <c r="O5463" s="9"/>
    </row>
    <row r="5464" spans="1:15" s="2" customFormat="1" ht="13.2" x14ac:dyDescent="0.2">
      <c r="A5464" s="3"/>
      <c r="B5464" s="3"/>
      <c r="C5464" s="3"/>
      <c r="D5464" s="18"/>
      <c r="E5464" s="3"/>
      <c r="F5464" s="3"/>
      <c r="G5464" s="3"/>
      <c r="H5464" s="3"/>
      <c r="I5464" s="3"/>
      <c r="J5464" s="3"/>
      <c r="K5464" s="3"/>
      <c r="L5464" s="12"/>
      <c r="M5464" s="7"/>
      <c r="N5464" s="6"/>
      <c r="O5464" s="9"/>
    </row>
    <row r="5465" spans="1:15" s="2" customFormat="1" ht="13.2" x14ac:dyDescent="0.2">
      <c r="A5465" s="3"/>
      <c r="B5465" s="3"/>
      <c r="C5465" s="3"/>
      <c r="D5465" s="18"/>
      <c r="E5465" s="3"/>
      <c r="F5465" s="3"/>
      <c r="G5465" s="3"/>
      <c r="H5465" s="3"/>
      <c r="I5465" s="3"/>
      <c r="J5465" s="3"/>
      <c r="K5465" s="3"/>
      <c r="L5465" s="12"/>
      <c r="M5465" s="7"/>
      <c r="N5465" s="6"/>
      <c r="O5465" s="9"/>
    </row>
    <row r="5466" spans="1:15" s="2" customFormat="1" ht="13.2" x14ac:dyDescent="0.2">
      <c r="A5466" s="3"/>
      <c r="B5466" s="3"/>
      <c r="C5466" s="3"/>
      <c r="D5466" s="18"/>
      <c r="E5466" s="3"/>
      <c r="F5466" s="3"/>
      <c r="G5466" s="3"/>
      <c r="H5466" s="3"/>
      <c r="I5466" s="3"/>
      <c r="J5466" s="3"/>
      <c r="K5466" s="3"/>
      <c r="L5466" s="12"/>
      <c r="M5466" s="7"/>
      <c r="N5466" s="6"/>
      <c r="O5466" s="9"/>
    </row>
    <row r="5467" spans="1:15" s="2" customFormat="1" ht="13.2" x14ac:dyDescent="0.2">
      <c r="A5467" s="3"/>
      <c r="B5467" s="3"/>
      <c r="C5467" s="3"/>
      <c r="D5467" s="18"/>
      <c r="E5467" s="3"/>
      <c r="F5467" s="3"/>
      <c r="G5467" s="3"/>
      <c r="H5467" s="3"/>
      <c r="I5467" s="3"/>
      <c r="J5467" s="3"/>
      <c r="K5467" s="3"/>
      <c r="L5467" s="12"/>
      <c r="M5467" s="7"/>
      <c r="N5467" s="6"/>
      <c r="O5467" s="9"/>
    </row>
    <row r="5468" spans="1:15" s="2" customFormat="1" ht="13.2" x14ac:dyDescent="0.2">
      <c r="A5468" s="3"/>
      <c r="B5468" s="3"/>
      <c r="C5468" s="3"/>
      <c r="D5468" s="18"/>
      <c r="E5468" s="3"/>
      <c r="F5468" s="3"/>
      <c r="G5468" s="3"/>
      <c r="H5468" s="3"/>
      <c r="I5468" s="3"/>
      <c r="J5468" s="3"/>
      <c r="K5468" s="3"/>
      <c r="L5468" s="12"/>
      <c r="M5468" s="7"/>
      <c r="N5468" s="6"/>
      <c r="O5468" s="9"/>
    </row>
    <row r="5469" spans="1:15" s="2" customFormat="1" ht="13.2" x14ac:dyDescent="0.2">
      <c r="A5469" s="3"/>
      <c r="B5469" s="3"/>
      <c r="C5469" s="3"/>
      <c r="D5469" s="18"/>
      <c r="E5469" s="3"/>
      <c r="F5469" s="3"/>
      <c r="G5469" s="3"/>
      <c r="H5469" s="3"/>
      <c r="I5469" s="3"/>
      <c r="J5469" s="3"/>
      <c r="K5469" s="3"/>
      <c r="L5469" s="12"/>
      <c r="M5469" s="7"/>
      <c r="N5469" s="6"/>
      <c r="O5469" s="9"/>
    </row>
    <row r="5470" spans="1:15" s="2" customFormat="1" ht="13.2" x14ac:dyDescent="0.2">
      <c r="A5470" s="3"/>
      <c r="B5470" s="3"/>
      <c r="C5470" s="3"/>
      <c r="D5470" s="18"/>
      <c r="E5470" s="3"/>
      <c r="F5470" s="3"/>
      <c r="G5470" s="3"/>
      <c r="H5470" s="3"/>
      <c r="I5470" s="3"/>
      <c r="J5470" s="3"/>
      <c r="K5470" s="3"/>
      <c r="L5470" s="12"/>
      <c r="M5470" s="7"/>
      <c r="N5470" s="6"/>
      <c r="O5470" s="9"/>
    </row>
    <row r="5471" spans="1:15" s="2" customFormat="1" ht="13.2" x14ac:dyDescent="0.2">
      <c r="A5471" s="3"/>
      <c r="B5471" s="3"/>
      <c r="C5471" s="3"/>
      <c r="D5471" s="18"/>
      <c r="E5471" s="3"/>
      <c r="F5471" s="3"/>
      <c r="G5471" s="3"/>
      <c r="H5471" s="3"/>
      <c r="I5471" s="3"/>
      <c r="J5471" s="3"/>
      <c r="K5471" s="3"/>
      <c r="L5471" s="12"/>
      <c r="M5471" s="7"/>
      <c r="N5471" s="6"/>
      <c r="O5471" s="9"/>
    </row>
    <row r="5472" spans="1:15" s="2" customFormat="1" ht="13.2" x14ac:dyDescent="0.2">
      <c r="A5472" s="3"/>
      <c r="B5472" s="3"/>
      <c r="C5472" s="3"/>
      <c r="D5472" s="18"/>
      <c r="E5472" s="3"/>
      <c r="F5472" s="3"/>
      <c r="G5472" s="3"/>
      <c r="H5472" s="3"/>
      <c r="I5472" s="3"/>
      <c r="J5472" s="3"/>
      <c r="K5472" s="3"/>
      <c r="L5472" s="12"/>
      <c r="M5472" s="7"/>
      <c r="N5472" s="6"/>
      <c r="O5472" s="9"/>
    </row>
    <row r="5473" spans="1:15" s="2" customFormat="1" ht="13.2" x14ac:dyDescent="0.2">
      <c r="A5473" s="3"/>
      <c r="B5473" s="3"/>
      <c r="C5473" s="3"/>
      <c r="D5473" s="18"/>
      <c r="E5473" s="3"/>
      <c r="F5473" s="3"/>
      <c r="G5473" s="3"/>
      <c r="H5473" s="3"/>
      <c r="I5473" s="3"/>
      <c r="J5473" s="3"/>
      <c r="K5473" s="3"/>
      <c r="L5473" s="12"/>
      <c r="M5473" s="7"/>
      <c r="N5473" s="6"/>
      <c r="O5473" s="9"/>
    </row>
    <row r="5474" spans="1:15" s="2" customFormat="1" ht="13.2" x14ac:dyDescent="0.2">
      <c r="A5474" s="3"/>
      <c r="B5474" s="3"/>
      <c r="C5474" s="3"/>
      <c r="D5474" s="18"/>
      <c r="E5474" s="3"/>
      <c r="F5474" s="3"/>
      <c r="G5474" s="3"/>
      <c r="H5474" s="3"/>
      <c r="I5474" s="3"/>
      <c r="J5474" s="3"/>
      <c r="K5474" s="3"/>
      <c r="L5474" s="12"/>
      <c r="M5474" s="7"/>
      <c r="N5474" s="6"/>
      <c r="O5474" s="9"/>
    </row>
    <row r="5475" spans="1:15" s="2" customFormat="1" ht="13.2" x14ac:dyDescent="0.2">
      <c r="A5475" s="3"/>
      <c r="B5475" s="3"/>
      <c r="C5475" s="3"/>
      <c r="D5475" s="18"/>
      <c r="E5475" s="3"/>
      <c r="F5475" s="3"/>
      <c r="G5475" s="3"/>
      <c r="H5475" s="3"/>
      <c r="I5475" s="3"/>
      <c r="J5475" s="3"/>
      <c r="K5475" s="3"/>
      <c r="L5475" s="12"/>
      <c r="M5475" s="7"/>
      <c r="N5475" s="6"/>
      <c r="O5475" s="9"/>
    </row>
    <row r="5476" spans="1:15" s="2" customFormat="1" ht="13.2" x14ac:dyDescent="0.2">
      <c r="A5476" s="3"/>
      <c r="B5476" s="3"/>
      <c r="C5476" s="3"/>
      <c r="D5476" s="18"/>
      <c r="E5476" s="3"/>
      <c r="F5476" s="3"/>
      <c r="G5476" s="3"/>
      <c r="H5476" s="3"/>
      <c r="I5476" s="3"/>
      <c r="J5476" s="3"/>
      <c r="K5476" s="3"/>
      <c r="L5476" s="12"/>
      <c r="M5476" s="7"/>
      <c r="N5476" s="6"/>
      <c r="O5476" s="9"/>
    </row>
    <row r="5477" spans="1:15" s="2" customFormat="1" ht="13.2" x14ac:dyDescent="0.2">
      <c r="A5477" s="3"/>
      <c r="B5477" s="3"/>
      <c r="C5477" s="3"/>
      <c r="D5477" s="18"/>
      <c r="E5477" s="3"/>
      <c r="F5477" s="3"/>
      <c r="G5477" s="3"/>
      <c r="H5477" s="3"/>
      <c r="I5477" s="3"/>
      <c r="J5477" s="3"/>
      <c r="K5477" s="3"/>
      <c r="L5477" s="12"/>
      <c r="M5477" s="7"/>
      <c r="N5477" s="6"/>
      <c r="O5477" s="9"/>
    </row>
    <row r="5478" spans="1:15" s="2" customFormat="1" ht="13.2" x14ac:dyDescent="0.2">
      <c r="A5478" s="3"/>
      <c r="B5478" s="3"/>
      <c r="C5478" s="3"/>
      <c r="D5478" s="18"/>
      <c r="E5478" s="3"/>
      <c r="F5478" s="3"/>
      <c r="G5478" s="3"/>
      <c r="H5478" s="3"/>
      <c r="I5478" s="3"/>
      <c r="J5478" s="3"/>
      <c r="K5478" s="3"/>
      <c r="L5478" s="12"/>
      <c r="M5478" s="7"/>
      <c r="N5478" s="6"/>
      <c r="O5478" s="9"/>
    </row>
    <row r="5479" spans="1:15" s="2" customFormat="1" ht="13.2" x14ac:dyDescent="0.2">
      <c r="A5479" s="3"/>
      <c r="B5479" s="3"/>
      <c r="C5479" s="3"/>
      <c r="D5479" s="18"/>
      <c r="E5479" s="3"/>
      <c r="F5479" s="3"/>
      <c r="G5479" s="3"/>
      <c r="H5479" s="3"/>
      <c r="I5479" s="3"/>
      <c r="J5479" s="3"/>
      <c r="K5479" s="3"/>
      <c r="L5479" s="12"/>
      <c r="M5479" s="7"/>
      <c r="N5479" s="6"/>
      <c r="O5479" s="9"/>
    </row>
    <row r="5480" spans="1:15" s="2" customFormat="1" ht="13.2" x14ac:dyDescent="0.2">
      <c r="A5480" s="3"/>
      <c r="B5480" s="3"/>
      <c r="C5480" s="3"/>
      <c r="D5480" s="18"/>
      <c r="E5480" s="3"/>
      <c r="F5480" s="3"/>
      <c r="G5480" s="3"/>
      <c r="H5480" s="3"/>
      <c r="I5480" s="3"/>
      <c r="J5480" s="3"/>
      <c r="K5480" s="3"/>
      <c r="L5480" s="12"/>
      <c r="M5480" s="7"/>
      <c r="N5480" s="6"/>
      <c r="O5480" s="9"/>
    </row>
    <row r="5481" spans="1:15" s="2" customFormat="1" ht="13.2" x14ac:dyDescent="0.2">
      <c r="A5481" s="3"/>
      <c r="B5481" s="3"/>
      <c r="C5481" s="3"/>
      <c r="D5481" s="18"/>
      <c r="E5481" s="3"/>
      <c r="F5481" s="3"/>
      <c r="G5481" s="3"/>
      <c r="H5481" s="3"/>
      <c r="I5481" s="3"/>
      <c r="J5481" s="3"/>
      <c r="K5481" s="3"/>
      <c r="L5481" s="12"/>
      <c r="M5481" s="7"/>
      <c r="N5481" s="6"/>
      <c r="O5481" s="9"/>
    </row>
    <row r="5482" spans="1:15" s="2" customFormat="1" ht="13.2" x14ac:dyDescent="0.2">
      <c r="A5482" s="3"/>
      <c r="B5482" s="3"/>
      <c r="C5482" s="3"/>
      <c r="D5482" s="18"/>
      <c r="E5482" s="3"/>
      <c r="F5482" s="3"/>
      <c r="G5482" s="3"/>
      <c r="H5482" s="3"/>
      <c r="I5482" s="3"/>
      <c r="J5482" s="3"/>
      <c r="K5482" s="3"/>
      <c r="L5482" s="12"/>
      <c r="M5482" s="7"/>
      <c r="N5482" s="6"/>
      <c r="O5482" s="9"/>
    </row>
    <row r="5483" spans="1:15" s="2" customFormat="1" ht="13.2" x14ac:dyDescent="0.2">
      <c r="A5483" s="3"/>
      <c r="B5483" s="3"/>
      <c r="C5483" s="3"/>
      <c r="D5483" s="18"/>
      <c r="E5483" s="3"/>
      <c r="F5483" s="3"/>
      <c r="G5483" s="3"/>
      <c r="H5483" s="3"/>
      <c r="I5483" s="3"/>
      <c r="J5483" s="3"/>
      <c r="K5483" s="3"/>
      <c r="L5483" s="12"/>
      <c r="M5483" s="7"/>
      <c r="N5483" s="6"/>
      <c r="O5483" s="9"/>
    </row>
    <row r="5484" spans="1:15" s="2" customFormat="1" ht="13.2" x14ac:dyDescent="0.2">
      <c r="A5484" s="3"/>
      <c r="B5484" s="3"/>
      <c r="C5484" s="3"/>
      <c r="D5484" s="18"/>
      <c r="E5484" s="3"/>
      <c r="F5484" s="3"/>
      <c r="G5484" s="3"/>
      <c r="H5484" s="3"/>
      <c r="I5484" s="3"/>
      <c r="J5484" s="3"/>
      <c r="K5484" s="3"/>
      <c r="L5484" s="12"/>
      <c r="M5484" s="7"/>
      <c r="N5484" s="6"/>
      <c r="O5484" s="9"/>
    </row>
    <row r="5485" spans="1:15" s="2" customFormat="1" ht="13.2" x14ac:dyDescent="0.2">
      <c r="A5485" s="3"/>
      <c r="B5485" s="3"/>
      <c r="C5485" s="3"/>
      <c r="D5485" s="18"/>
      <c r="E5485" s="3"/>
      <c r="F5485" s="3"/>
      <c r="G5485" s="3"/>
      <c r="H5485" s="3"/>
      <c r="I5485" s="3"/>
      <c r="J5485" s="3"/>
      <c r="K5485" s="3"/>
      <c r="L5485" s="12"/>
      <c r="M5485" s="7"/>
      <c r="N5485" s="6"/>
      <c r="O5485" s="9"/>
    </row>
    <row r="5486" spans="1:15" s="2" customFormat="1" ht="13.2" x14ac:dyDescent="0.2">
      <c r="A5486" s="3"/>
      <c r="B5486" s="3"/>
      <c r="C5486" s="3"/>
      <c r="D5486" s="18"/>
      <c r="E5486" s="3"/>
      <c r="F5486" s="3"/>
      <c r="G5486" s="3"/>
      <c r="H5486" s="3"/>
      <c r="I5486" s="3"/>
      <c r="J5486" s="3"/>
      <c r="K5486" s="3"/>
      <c r="L5486" s="12"/>
      <c r="M5486" s="7"/>
      <c r="N5486" s="6"/>
      <c r="O5486" s="9"/>
    </row>
    <row r="5487" spans="1:15" s="2" customFormat="1" ht="13.2" x14ac:dyDescent="0.2">
      <c r="A5487" s="3"/>
      <c r="B5487" s="3"/>
      <c r="C5487" s="3"/>
      <c r="D5487" s="18"/>
      <c r="E5487" s="3"/>
      <c r="F5487" s="3"/>
      <c r="G5487" s="3"/>
      <c r="H5487" s="3"/>
      <c r="I5487" s="3"/>
      <c r="J5487" s="3"/>
      <c r="K5487" s="3"/>
      <c r="L5487" s="12"/>
      <c r="M5487" s="7"/>
      <c r="N5487" s="6"/>
      <c r="O5487" s="9"/>
    </row>
    <row r="5488" spans="1:15" s="2" customFormat="1" ht="13.2" x14ac:dyDescent="0.2">
      <c r="A5488" s="3"/>
      <c r="B5488" s="3"/>
      <c r="C5488" s="3"/>
      <c r="D5488" s="18"/>
      <c r="E5488" s="3"/>
      <c r="F5488" s="3"/>
      <c r="G5488" s="3"/>
      <c r="H5488" s="3"/>
      <c r="I5488" s="3"/>
      <c r="J5488" s="3"/>
      <c r="K5488" s="3"/>
      <c r="L5488" s="12"/>
      <c r="M5488" s="7"/>
      <c r="N5488" s="6"/>
      <c r="O5488" s="9"/>
    </row>
    <row r="5489" spans="1:15" s="2" customFormat="1" ht="13.2" x14ac:dyDescent="0.2">
      <c r="A5489" s="3"/>
      <c r="B5489" s="3"/>
      <c r="C5489" s="3"/>
      <c r="D5489" s="18"/>
      <c r="E5489" s="3"/>
      <c r="F5489" s="3"/>
      <c r="G5489" s="3"/>
      <c r="H5489" s="3"/>
      <c r="I5489" s="3"/>
      <c r="J5489" s="3"/>
      <c r="K5489" s="3"/>
      <c r="L5489" s="12"/>
      <c r="M5489" s="7"/>
      <c r="N5489" s="6"/>
      <c r="O5489" s="9"/>
    </row>
    <row r="5490" spans="1:15" s="2" customFormat="1" ht="13.2" x14ac:dyDescent="0.2">
      <c r="A5490" s="3"/>
      <c r="B5490" s="3"/>
      <c r="C5490" s="3"/>
      <c r="D5490" s="18"/>
      <c r="E5490" s="3"/>
      <c r="F5490" s="3"/>
      <c r="G5490" s="3"/>
      <c r="H5490" s="3"/>
      <c r="I5490" s="3"/>
      <c r="J5490" s="3"/>
      <c r="K5490" s="3"/>
      <c r="L5490" s="12"/>
      <c r="M5490" s="7"/>
      <c r="N5490" s="6"/>
      <c r="O5490" s="9"/>
    </row>
    <row r="5491" spans="1:15" s="2" customFormat="1" ht="13.2" x14ac:dyDescent="0.2">
      <c r="A5491" s="3"/>
      <c r="B5491" s="3"/>
      <c r="C5491" s="3"/>
      <c r="D5491" s="18"/>
      <c r="E5491" s="3"/>
      <c r="F5491" s="3"/>
      <c r="G5491" s="3"/>
      <c r="H5491" s="3"/>
      <c r="I5491" s="3"/>
      <c r="J5491" s="3"/>
      <c r="K5491" s="3"/>
      <c r="L5491" s="12"/>
      <c r="M5491" s="7"/>
      <c r="N5491" s="6"/>
      <c r="O5491" s="9"/>
    </row>
    <row r="5492" spans="1:15" s="2" customFormat="1" ht="13.2" x14ac:dyDescent="0.2">
      <c r="A5492" s="3"/>
      <c r="B5492" s="3"/>
      <c r="C5492" s="3"/>
      <c r="D5492" s="18"/>
      <c r="E5492" s="3"/>
      <c r="F5492" s="3"/>
      <c r="G5492" s="3"/>
      <c r="H5492" s="3"/>
      <c r="I5492" s="3"/>
      <c r="J5492" s="3"/>
      <c r="K5492" s="3"/>
      <c r="L5492" s="12"/>
      <c r="M5492" s="7"/>
      <c r="N5492" s="6"/>
      <c r="O5492" s="9"/>
    </row>
    <row r="5493" spans="1:15" s="2" customFormat="1" ht="13.2" x14ac:dyDescent="0.2">
      <c r="A5493" s="3"/>
      <c r="B5493" s="3"/>
      <c r="C5493" s="3"/>
      <c r="D5493" s="18"/>
      <c r="E5493" s="3"/>
      <c r="F5493" s="3"/>
      <c r="G5493" s="3"/>
      <c r="H5493" s="3"/>
      <c r="I5493" s="3"/>
      <c r="J5493" s="3"/>
      <c r="K5493" s="3"/>
      <c r="L5493" s="12"/>
      <c r="M5493" s="7"/>
      <c r="N5493" s="6"/>
      <c r="O5493" s="9"/>
    </row>
    <row r="5494" spans="1:15" s="2" customFormat="1" ht="13.2" x14ac:dyDescent="0.2">
      <c r="A5494" s="3"/>
      <c r="B5494" s="3"/>
      <c r="C5494" s="3"/>
      <c r="D5494" s="18"/>
      <c r="E5494" s="3"/>
      <c r="F5494" s="3"/>
      <c r="G5494" s="3"/>
      <c r="H5494" s="3"/>
      <c r="I5494" s="3"/>
      <c r="J5494" s="3"/>
      <c r="K5494" s="3"/>
      <c r="L5494" s="12"/>
      <c r="M5494" s="7"/>
      <c r="N5494" s="6"/>
      <c r="O5494" s="9"/>
    </row>
    <row r="5495" spans="1:15" s="2" customFormat="1" ht="13.2" x14ac:dyDescent="0.2">
      <c r="A5495" s="3"/>
      <c r="B5495" s="3"/>
      <c r="C5495" s="3"/>
      <c r="D5495" s="18"/>
      <c r="E5495" s="3"/>
      <c r="F5495" s="3"/>
      <c r="G5495" s="3"/>
      <c r="H5495" s="3"/>
      <c r="I5495" s="3"/>
      <c r="J5495" s="3"/>
      <c r="K5495" s="3"/>
      <c r="L5495" s="12"/>
      <c r="M5495" s="7"/>
      <c r="N5495" s="6"/>
      <c r="O5495" s="9"/>
    </row>
    <row r="5496" spans="1:15" s="2" customFormat="1" ht="13.2" x14ac:dyDescent="0.2">
      <c r="A5496" s="3"/>
      <c r="B5496" s="3"/>
      <c r="C5496" s="3"/>
      <c r="D5496" s="18"/>
      <c r="E5496" s="3"/>
      <c r="F5496" s="3"/>
      <c r="G5496" s="3"/>
      <c r="H5496" s="3"/>
      <c r="I5496" s="3"/>
      <c r="J5496" s="3"/>
      <c r="K5496" s="3"/>
      <c r="L5496" s="12"/>
      <c r="M5496" s="7"/>
      <c r="N5496" s="6"/>
      <c r="O5496" s="9"/>
    </row>
    <row r="5497" spans="1:15" s="2" customFormat="1" ht="13.2" x14ac:dyDescent="0.2">
      <c r="A5497" s="3"/>
      <c r="B5497" s="3"/>
      <c r="C5497" s="3"/>
      <c r="D5497" s="18"/>
      <c r="E5497" s="3"/>
      <c r="F5497" s="3"/>
      <c r="G5497" s="3"/>
      <c r="H5497" s="3"/>
      <c r="I5497" s="3"/>
      <c r="J5497" s="3"/>
      <c r="K5497" s="3"/>
      <c r="L5497" s="12"/>
      <c r="M5497" s="7"/>
      <c r="N5497" s="6"/>
      <c r="O5497" s="9"/>
    </row>
    <row r="5498" spans="1:15" s="2" customFormat="1" ht="13.2" x14ac:dyDescent="0.2">
      <c r="A5498" s="3"/>
      <c r="B5498" s="3"/>
      <c r="C5498" s="3"/>
      <c r="D5498" s="18"/>
      <c r="E5498" s="3"/>
      <c r="F5498" s="3"/>
      <c r="G5498" s="3"/>
      <c r="H5498" s="3"/>
      <c r="I5498" s="3"/>
      <c r="J5498" s="3"/>
      <c r="K5498" s="3"/>
      <c r="L5498" s="12"/>
      <c r="M5498" s="7"/>
      <c r="N5498" s="6"/>
      <c r="O5498" s="9"/>
    </row>
    <row r="5499" spans="1:15" s="2" customFormat="1" ht="13.2" x14ac:dyDescent="0.2">
      <c r="A5499" s="3"/>
      <c r="B5499" s="3"/>
      <c r="C5499" s="3"/>
      <c r="D5499" s="18"/>
      <c r="E5499" s="3"/>
      <c r="F5499" s="3"/>
      <c r="G5499" s="3"/>
      <c r="H5499" s="3"/>
      <c r="I5499" s="3"/>
      <c r="J5499" s="3"/>
      <c r="K5499" s="3"/>
      <c r="L5499" s="12"/>
      <c r="M5499" s="7"/>
      <c r="N5499" s="6"/>
      <c r="O5499" s="9"/>
    </row>
    <row r="5500" spans="1:15" s="2" customFormat="1" ht="13.2" x14ac:dyDescent="0.2">
      <c r="A5500" s="3"/>
      <c r="B5500" s="3"/>
      <c r="C5500" s="3"/>
      <c r="D5500" s="18"/>
      <c r="E5500" s="3"/>
      <c r="F5500" s="3"/>
      <c r="G5500" s="3"/>
      <c r="H5500" s="3"/>
      <c r="I5500" s="3"/>
      <c r="J5500" s="3"/>
      <c r="K5500" s="3"/>
      <c r="L5500" s="12"/>
      <c r="M5500" s="7"/>
      <c r="N5500" s="6"/>
      <c r="O5500" s="9"/>
    </row>
    <row r="5501" spans="1:15" s="2" customFormat="1" ht="13.2" x14ac:dyDescent="0.2">
      <c r="A5501" s="3"/>
      <c r="B5501" s="3"/>
      <c r="C5501" s="3"/>
      <c r="D5501" s="18"/>
      <c r="E5501" s="3"/>
      <c r="F5501" s="3"/>
      <c r="G5501" s="3"/>
      <c r="H5501" s="3"/>
      <c r="I5501" s="3"/>
      <c r="J5501" s="3"/>
      <c r="K5501" s="3"/>
      <c r="L5501" s="12"/>
      <c r="M5501" s="7"/>
      <c r="N5501" s="6"/>
      <c r="O5501" s="9"/>
    </row>
    <row r="5502" spans="1:15" s="2" customFormat="1" ht="13.2" x14ac:dyDescent="0.2">
      <c r="A5502" s="3"/>
      <c r="B5502" s="3"/>
      <c r="C5502" s="3"/>
      <c r="D5502" s="18"/>
      <c r="E5502" s="3"/>
      <c r="F5502" s="3"/>
      <c r="G5502" s="3"/>
      <c r="H5502" s="3"/>
      <c r="I5502" s="3"/>
      <c r="J5502" s="3"/>
      <c r="K5502" s="3"/>
      <c r="L5502" s="12"/>
      <c r="M5502" s="7"/>
      <c r="N5502" s="6"/>
      <c r="O5502" s="9"/>
    </row>
    <row r="5503" spans="1:15" s="2" customFormat="1" ht="13.2" x14ac:dyDescent="0.2">
      <c r="A5503" s="3"/>
      <c r="B5503" s="3"/>
      <c r="C5503" s="3"/>
      <c r="D5503" s="18"/>
      <c r="E5503" s="3"/>
      <c r="F5503" s="3"/>
      <c r="G5503" s="3"/>
      <c r="H5503" s="3"/>
      <c r="I5503" s="3"/>
      <c r="J5503" s="3"/>
      <c r="K5503" s="3"/>
      <c r="L5503" s="12"/>
      <c r="M5503" s="7"/>
      <c r="N5503" s="6"/>
      <c r="O5503" s="9"/>
    </row>
    <row r="5504" spans="1:15" s="2" customFormat="1" ht="13.2" x14ac:dyDescent="0.2">
      <c r="A5504" s="3"/>
      <c r="B5504" s="3"/>
      <c r="C5504" s="3"/>
      <c r="D5504" s="18"/>
      <c r="E5504" s="3"/>
      <c r="F5504" s="3"/>
      <c r="G5504" s="3"/>
      <c r="H5504" s="3"/>
      <c r="I5504" s="3"/>
      <c r="J5504" s="3"/>
      <c r="K5504" s="3"/>
      <c r="L5504" s="12"/>
      <c r="M5504" s="7"/>
      <c r="N5504" s="6"/>
      <c r="O5504" s="9"/>
    </row>
    <row r="5505" spans="1:15" s="2" customFormat="1" ht="13.2" x14ac:dyDescent="0.2">
      <c r="A5505" s="3"/>
      <c r="B5505" s="3"/>
      <c r="C5505" s="3"/>
      <c r="D5505" s="18"/>
      <c r="E5505" s="3"/>
      <c r="F5505" s="3"/>
      <c r="G5505" s="3"/>
      <c r="H5505" s="3"/>
      <c r="I5505" s="3"/>
      <c r="J5505" s="3"/>
      <c r="K5505" s="3"/>
      <c r="L5505" s="12"/>
      <c r="M5505" s="7"/>
      <c r="N5505" s="6"/>
      <c r="O5505" s="9"/>
    </row>
    <row r="5506" spans="1:15" s="2" customFormat="1" ht="13.2" x14ac:dyDescent="0.2">
      <c r="A5506" s="3"/>
      <c r="B5506" s="3"/>
      <c r="C5506" s="3"/>
      <c r="D5506" s="18"/>
      <c r="E5506" s="3"/>
      <c r="F5506" s="3"/>
      <c r="G5506" s="3"/>
      <c r="H5506" s="3"/>
      <c r="I5506" s="3"/>
      <c r="J5506" s="3"/>
      <c r="K5506" s="3"/>
      <c r="L5506" s="12"/>
      <c r="M5506" s="7"/>
      <c r="N5506" s="6"/>
      <c r="O5506" s="9"/>
    </row>
    <row r="5507" spans="1:15" s="2" customFormat="1" ht="13.2" x14ac:dyDescent="0.2">
      <c r="A5507" s="3"/>
      <c r="B5507" s="3"/>
      <c r="C5507" s="3"/>
      <c r="D5507" s="18"/>
      <c r="E5507" s="3"/>
      <c r="F5507" s="3"/>
      <c r="G5507" s="3"/>
      <c r="H5507" s="3"/>
      <c r="I5507" s="3"/>
      <c r="J5507" s="3"/>
      <c r="K5507" s="3"/>
      <c r="L5507" s="12"/>
      <c r="M5507" s="7"/>
      <c r="N5507" s="6"/>
      <c r="O5507" s="9"/>
    </row>
    <row r="5508" spans="1:15" s="2" customFormat="1" ht="13.2" x14ac:dyDescent="0.2">
      <c r="A5508" s="3"/>
      <c r="B5508" s="3"/>
      <c r="C5508" s="3"/>
      <c r="D5508" s="18"/>
      <c r="E5508" s="3"/>
      <c r="F5508" s="3"/>
      <c r="G5508" s="3"/>
      <c r="H5508" s="3"/>
      <c r="I5508" s="3"/>
      <c r="J5508" s="3"/>
      <c r="K5508" s="3"/>
      <c r="L5508" s="12"/>
      <c r="M5508" s="7"/>
      <c r="N5508" s="6"/>
      <c r="O5508" s="9"/>
    </row>
    <row r="5509" spans="1:15" s="2" customFormat="1" ht="13.2" x14ac:dyDescent="0.2">
      <c r="A5509" s="3"/>
      <c r="B5509" s="3"/>
      <c r="C5509" s="3"/>
      <c r="D5509" s="18"/>
      <c r="E5509" s="3"/>
      <c r="F5509" s="3"/>
      <c r="G5509" s="3"/>
      <c r="H5509" s="3"/>
      <c r="I5509" s="3"/>
      <c r="J5509" s="3"/>
      <c r="K5509" s="3"/>
      <c r="L5509" s="12"/>
      <c r="M5509" s="7"/>
      <c r="N5509" s="6"/>
      <c r="O5509" s="9"/>
    </row>
    <row r="5510" spans="1:15" s="2" customFormat="1" ht="13.2" x14ac:dyDescent="0.2">
      <c r="A5510" s="3"/>
      <c r="B5510" s="3"/>
      <c r="C5510" s="3"/>
      <c r="D5510" s="18"/>
      <c r="E5510" s="3"/>
      <c r="F5510" s="3"/>
      <c r="G5510" s="3"/>
      <c r="H5510" s="3"/>
      <c r="I5510" s="3"/>
      <c r="J5510" s="3"/>
      <c r="K5510" s="3"/>
      <c r="L5510" s="12"/>
      <c r="M5510" s="7"/>
      <c r="N5510" s="6"/>
      <c r="O5510" s="9"/>
    </row>
    <row r="5511" spans="1:15" s="2" customFormat="1" ht="13.2" x14ac:dyDescent="0.2">
      <c r="A5511" s="3"/>
      <c r="B5511" s="3"/>
      <c r="C5511" s="3"/>
      <c r="D5511" s="18"/>
      <c r="E5511" s="3"/>
      <c r="F5511" s="3"/>
      <c r="G5511" s="3"/>
      <c r="H5511" s="3"/>
      <c r="I5511" s="3"/>
      <c r="J5511" s="3"/>
      <c r="K5511" s="3"/>
      <c r="L5511" s="12"/>
      <c r="M5511" s="7"/>
      <c r="N5511" s="6"/>
      <c r="O5511" s="9"/>
    </row>
    <row r="5512" spans="1:15" s="2" customFormat="1" ht="13.2" x14ac:dyDescent="0.2">
      <c r="A5512" s="3"/>
      <c r="B5512" s="3"/>
      <c r="C5512" s="3"/>
      <c r="D5512" s="18"/>
      <c r="E5512" s="3"/>
      <c r="F5512" s="3"/>
      <c r="G5512" s="3"/>
      <c r="H5512" s="3"/>
      <c r="I5512" s="3"/>
      <c r="J5512" s="3"/>
      <c r="K5512" s="3"/>
      <c r="L5512" s="12"/>
      <c r="M5512" s="7"/>
      <c r="N5512" s="6"/>
      <c r="O5512" s="9"/>
    </row>
    <row r="5513" spans="1:15" s="2" customFormat="1" ht="13.2" x14ac:dyDescent="0.2">
      <c r="A5513" s="3"/>
      <c r="B5513" s="3"/>
      <c r="C5513" s="3"/>
      <c r="D5513" s="18"/>
      <c r="E5513" s="3"/>
      <c r="F5513" s="3"/>
      <c r="G5513" s="3"/>
      <c r="H5513" s="3"/>
      <c r="I5513" s="3"/>
      <c r="J5513" s="3"/>
      <c r="K5513" s="3"/>
      <c r="L5513" s="12"/>
      <c r="M5513" s="7"/>
      <c r="N5513" s="6"/>
      <c r="O5513" s="9"/>
    </row>
    <row r="5514" spans="1:15" s="2" customFormat="1" ht="13.2" x14ac:dyDescent="0.2">
      <c r="A5514" s="3"/>
      <c r="B5514" s="3"/>
      <c r="C5514" s="3"/>
      <c r="D5514" s="18"/>
      <c r="E5514" s="3"/>
      <c r="F5514" s="3"/>
      <c r="G5514" s="3"/>
      <c r="H5514" s="3"/>
      <c r="I5514" s="3"/>
      <c r="J5514" s="3"/>
      <c r="K5514" s="3"/>
      <c r="L5514" s="12"/>
      <c r="M5514" s="7"/>
      <c r="N5514" s="6"/>
      <c r="O5514" s="9"/>
    </row>
    <row r="5515" spans="1:15" s="2" customFormat="1" ht="13.2" x14ac:dyDescent="0.2">
      <c r="A5515" s="3"/>
      <c r="B5515" s="3"/>
      <c r="C5515" s="3"/>
      <c r="D5515" s="18"/>
      <c r="E5515" s="3"/>
      <c r="F5515" s="3"/>
      <c r="G5515" s="3"/>
      <c r="H5515" s="3"/>
      <c r="I5515" s="3"/>
      <c r="J5515" s="3"/>
      <c r="K5515" s="3"/>
      <c r="L5515" s="12"/>
      <c r="M5515" s="7"/>
      <c r="N5515" s="6"/>
      <c r="O5515" s="9"/>
    </row>
    <row r="5516" spans="1:15" s="2" customFormat="1" ht="13.2" x14ac:dyDescent="0.2">
      <c r="A5516" s="3"/>
      <c r="B5516" s="3"/>
      <c r="C5516" s="3"/>
      <c r="D5516" s="18"/>
      <c r="E5516" s="3"/>
      <c r="F5516" s="3"/>
      <c r="G5516" s="3"/>
      <c r="H5516" s="3"/>
      <c r="I5516" s="3"/>
      <c r="J5516" s="3"/>
      <c r="K5516" s="3"/>
      <c r="L5516" s="12"/>
      <c r="M5516" s="7"/>
      <c r="N5516" s="6"/>
      <c r="O5516" s="9"/>
    </row>
    <row r="5517" spans="1:15" s="2" customFormat="1" ht="13.2" x14ac:dyDescent="0.2">
      <c r="A5517" s="3"/>
      <c r="B5517" s="3"/>
      <c r="C5517" s="3"/>
      <c r="D5517" s="18"/>
      <c r="E5517" s="3"/>
      <c r="F5517" s="3"/>
      <c r="G5517" s="3"/>
      <c r="H5517" s="3"/>
      <c r="I5517" s="3"/>
      <c r="J5517" s="3"/>
      <c r="K5517" s="3"/>
      <c r="L5517" s="12"/>
      <c r="M5517" s="7"/>
      <c r="N5517" s="6"/>
      <c r="O5517" s="9"/>
    </row>
    <row r="5518" spans="1:15" s="2" customFormat="1" ht="13.2" x14ac:dyDescent="0.2">
      <c r="A5518" s="3"/>
      <c r="B5518" s="3"/>
      <c r="C5518" s="3"/>
      <c r="D5518" s="18"/>
      <c r="E5518" s="3"/>
      <c r="F5518" s="3"/>
      <c r="G5518" s="3"/>
      <c r="H5518" s="3"/>
      <c r="I5518" s="3"/>
      <c r="J5518" s="3"/>
      <c r="K5518" s="3"/>
      <c r="L5518" s="12"/>
      <c r="M5518" s="7"/>
      <c r="N5518" s="6"/>
      <c r="O5518" s="9"/>
    </row>
    <row r="5519" spans="1:15" s="2" customFormat="1" ht="13.2" x14ac:dyDescent="0.2">
      <c r="A5519" s="3"/>
      <c r="B5519" s="3"/>
      <c r="C5519" s="3"/>
      <c r="D5519" s="18"/>
      <c r="E5519" s="3"/>
      <c r="F5519" s="3"/>
      <c r="G5519" s="3"/>
      <c r="H5519" s="3"/>
      <c r="I5519" s="3"/>
      <c r="J5519" s="3"/>
      <c r="K5519" s="3"/>
      <c r="L5519" s="12"/>
      <c r="M5519" s="7"/>
      <c r="N5519" s="6"/>
      <c r="O5519" s="9"/>
    </row>
    <row r="5520" spans="1:15" s="2" customFormat="1" ht="13.2" x14ac:dyDescent="0.2">
      <c r="A5520" s="3"/>
      <c r="B5520" s="3"/>
      <c r="C5520" s="3"/>
      <c r="D5520" s="18"/>
      <c r="E5520" s="3"/>
      <c r="F5520" s="3"/>
      <c r="G5520" s="3"/>
      <c r="H5520" s="3"/>
      <c r="I5520" s="3"/>
      <c r="J5520" s="3"/>
      <c r="K5520" s="3"/>
      <c r="L5520" s="12"/>
      <c r="M5520" s="7"/>
      <c r="N5520" s="6"/>
      <c r="O5520" s="9"/>
    </row>
    <row r="5521" spans="1:15" s="2" customFormat="1" ht="13.2" x14ac:dyDescent="0.2">
      <c r="A5521" s="3"/>
      <c r="B5521" s="3"/>
      <c r="C5521" s="3"/>
      <c r="D5521" s="18"/>
      <c r="E5521" s="3"/>
      <c r="F5521" s="3"/>
      <c r="G5521" s="3"/>
      <c r="H5521" s="3"/>
      <c r="I5521" s="3"/>
      <c r="J5521" s="3"/>
      <c r="K5521" s="3"/>
      <c r="L5521" s="12"/>
      <c r="M5521" s="7"/>
      <c r="N5521" s="6"/>
      <c r="O5521" s="9"/>
    </row>
    <row r="5522" spans="1:15" s="2" customFormat="1" ht="13.2" x14ac:dyDescent="0.2">
      <c r="A5522" s="3"/>
      <c r="B5522" s="3"/>
      <c r="C5522" s="3"/>
      <c r="D5522" s="18"/>
      <c r="E5522" s="3"/>
      <c r="F5522" s="3"/>
      <c r="G5522" s="3"/>
      <c r="H5522" s="3"/>
      <c r="I5522" s="3"/>
      <c r="J5522" s="3"/>
      <c r="K5522" s="3"/>
      <c r="L5522" s="12"/>
      <c r="M5522" s="7"/>
      <c r="N5522" s="6"/>
      <c r="O5522" s="9"/>
    </row>
    <row r="5523" spans="1:15" s="2" customFormat="1" ht="13.2" x14ac:dyDescent="0.2">
      <c r="A5523" s="3"/>
      <c r="B5523" s="3"/>
      <c r="C5523" s="3"/>
      <c r="D5523" s="18"/>
      <c r="E5523" s="3"/>
      <c r="F5523" s="3"/>
      <c r="G5523" s="3"/>
      <c r="H5523" s="3"/>
      <c r="I5523" s="3"/>
      <c r="J5523" s="3"/>
      <c r="K5523" s="3"/>
      <c r="L5523" s="12"/>
      <c r="M5523" s="7"/>
      <c r="N5523" s="6"/>
      <c r="O5523" s="9"/>
    </row>
    <row r="5524" spans="1:15" s="2" customFormat="1" ht="13.2" x14ac:dyDescent="0.2">
      <c r="A5524" s="3"/>
      <c r="B5524" s="3"/>
      <c r="C5524" s="3"/>
      <c r="D5524" s="18"/>
      <c r="E5524" s="3"/>
      <c r="F5524" s="3"/>
      <c r="G5524" s="3"/>
      <c r="H5524" s="3"/>
      <c r="I5524" s="3"/>
      <c r="J5524" s="3"/>
      <c r="K5524" s="3"/>
      <c r="L5524" s="12"/>
      <c r="M5524" s="7"/>
      <c r="N5524" s="6"/>
      <c r="O5524" s="9"/>
    </row>
    <row r="5525" spans="1:15" s="2" customFormat="1" ht="13.2" x14ac:dyDescent="0.2">
      <c r="A5525" s="3"/>
      <c r="B5525" s="3"/>
      <c r="C5525" s="3"/>
      <c r="D5525" s="18"/>
      <c r="E5525" s="3"/>
      <c r="F5525" s="3"/>
      <c r="G5525" s="3"/>
      <c r="H5525" s="3"/>
      <c r="I5525" s="3"/>
      <c r="J5525" s="3"/>
      <c r="K5525" s="3"/>
      <c r="L5525" s="12"/>
      <c r="M5525" s="7"/>
      <c r="N5525" s="6"/>
      <c r="O5525" s="9"/>
    </row>
    <row r="5526" spans="1:15" s="2" customFormat="1" ht="13.2" x14ac:dyDescent="0.2">
      <c r="A5526" s="3"/>
      <c r="B5526" s="3"/>
      <c r="C5526" s="3"/>
      <c r="D5526" s="18"/>
      <c r="E5526" s="3"/>
      <c r="F5526" s="3"/>
      <c r="G5526" s="3"/>
      <c r="H5526" s="3"/>
      <c r="I5526" s="3"/>
      <c r="J5526" s="3"/>
      <c r="K5526" s="3"/>
      <c r="L5526" s="12"/>
      <c r="M5526" s="7"/>
      <c r="N5526" s="6"/>
      <c r="O5526" s="9"/>
    </row>
    <row r="5527" spans="1:15" s="2" customFormat="1" ht="13.2" x14ac:dyDescent="0.2">
      <c r="A5527" s="3"/>
      <c r="B5527" s="3"/>
      <c r="C5527" s="3"/>
      <c r="D5527" s="18"/>
      <c r="E5527" s="3"/>
      <c r="F5527" s="3"/>
      <c r="G5527" s="3"/>
      <c r="H5527" s="3"/>
      <c r="I5527" s="3"/>
      <c r="J5527" s="3"/>
      <c r="K5527" s="3"/>
      <c r="L5527" s="12"/>
      <c r="M5527" s="7"/>
      <c r="N5527" s="6"/>
      <c r="O5527" s="9"/>
    </row>
    <row r="5528" spans="1:15" s="2" customFormat="1" ht="13.2" x14ac:dyDescent="0.2">
      <c r="A5528" s="3"/>
      <c r="B5528" s="3"/>
      <c r="C5528" s="3"/>
      <c r="D5528" s="18"/>
      <c r="E5528" s="3"/>
      <c r="F5528" s="3"/>
      <c r="G5528" s="3"/>
      <c r="H5528" s="3"/>
      <c r="I5528" s="3"/>
      <c r="J5528" s="3"/>
      <c r="K5528" s="3"/>
      <c r="L5528" s="12"/>
      <c r="M5528" s="7"/>
      <c r="N5528" s="6"/>
      <c r="O5528" s="9"/>
    </row>
    <row r="5529" spans="1:15" s="2" customFormat="1" ht="13.2" x14ac:dyDescent="0.2">
      <c r="A5529" s="3"/>
      <c r="B5529" s="3"/>
      <c r="C5529" s="3"/>
      <c r="D5529" s="18"/>
      <c r="E5529" s="3"/>
      <c r="F5529" s="3"/>
      <c r="G5529" s="3"/>
      <c r="H5529" s="3"/>
      <c r="I5529" s="3"/>
      <c r="J5529" s="3"/>
      <c r="K5529" s="3"/>
      <c r="L5529" s="12"/>
      <c r="M5529" s="7"/>
      <c r="N5529" s="6"/>
      <c r="O5529" s="9"/>
    </row>
    <row r="5530" spans="1:15" s="2" customFormat="1" ht="13.2" x14ac:dyDescent="0.2">
      <c r="A5530" s="3"/>
      <c r="B5530" s="3"/>
      <c r="C5530" s="3"/>
      <c r="D5530" s="18"/>
      <c r="E5530" s="3"/>
      <c r="F5530" s="3"/>
      <c r="G5530" s="3"/>
      <c r="H5530" s="3"/>
      <c r="I5530" s="3"/>
      <c r="J5530" s="3"/>
      <c r="K5530" s="3"/>
      <c r="L5530" s="12"/>
      <c r="M5530" s="7"/>
      <c r="N5530" s="6"/>
      <c r="O5530" s="9"/>
    </row>
    <row r="5531" spans="1:15" s="2" customFormat="1" ht="13.2" x14ac:dyDescent="0.2">
      <c r="A5531" s="3"/>
      <c r="B5531" s="3"/>
      <c r="C5531" s="3"/>
      <c r="D5531" s="18"/>
      <c r="E5531" s="3"/>
      <c r="F5531" s="3"/>
      <c r="G5531" s="3"/>
      <c r="H5531" s="3"/>
      <c r="I5531" s="3"/>
      <c r="J5531" s="3"/>
      <c r="K5531" s="3"/>
      <c r="L5531" s="12"/>
      <c r="M5531" s="7"/>
      <c r="N5531" s="6"/>
      <c r="O5531" s="9"/>
    </row>
    <row r="5532" spans="1:15" s="2" customFormat="1" ht="13.2" x14ac:dyDescent="0.2">
      <c r="A5532" s="3"/>
      <c r="B5532" s="3"/>
      <c r="C5532" s="3"/>
      <c r="D5532" s="18"/>
      <c r="E5532" s="3"/>
      <c r="F5532" s="3"/>
      <c r="G5532" s="3"/>
      <c r="H5532" s="3"/>
      <c r="I5532" s="3"/>
      <c r="J5532" s="3"/>
      <c r="K5532" s="3"/>
      <c r="L5532" s="12"/>
      <c r="M5532" s="7"/>
      <c r="N5532" s="6"/>
      <c r="O5532" s="9"/>
    </row>
    <row r="5533" spans="1:15" s="2" customFormat="1" ht="13.2" x14ac:dyDescent="0.2">
      <c r="A5533" s="3"/>
      <c r="B5533" s="3"/>
      <c r="C5533" s="3"/>
      <c r="D5533" s="18"/>
      <c r="E5533" s="3"/>
      <c r="F5533" s="3"/>
      <c r="G5533" s="3"/>
      <c r="H5533" s="3"/>
      <c r="I5533" s="3"/>
      <c r="J5533" s="3"/>
      <c r="K5533" s="3"/>
      <c r="L5533" s="12"/>
      <c r="M5533" s="7"/>
      <c r="N5533" s="6"/>
      <c r="O5533" s="9"/>
    </row>
    <row r="5534" spans="1:15" s="2" customFormat="1" ht="13.2" x14ac:dyDescent="0.2">
      <c r="A5534" s="3"/>
      <c r="B5534" s="3"/>
      <c r="C5534" s="3"/>
      <c r="D5534" s="18"/>
      <c r="E5534" s="3"/>
      <c r="F5534" s="3"/>
      <c r="G5534" s="3"/>
      <c r="H5534" s="3"/>
      <c r="I5534" s="3"/>
      <c r="J5534" s="3"/>
      <c r="K5534" s="3"/>
      <c r="L5534" s="12"/>
      <c r="M5534" s="7"/>
      <c r="N5534" s="6"/>
      <c r="O5534" s="9"/>
    </row>
    <row r="5535" spans="1:15" s="2" customFormat="1" ht="13.2" x14ac:dyDescent="0.2">
      <c r="A5535" s="3"/>
      <c r="B5535" s="3"/>
      <c r="C5535" s="3"/>
      <c r="D5535" s="18"/>
      <c r="E5535" s="3"/>
      <c r="F5535" s="3"/>
      <c r="G5535" s="3"/>
      <c r="H5535" s="3"/>
      <c r="I5535" s="3"/>
      <c r="J5535" s="3"/>
      <c r="K5535" s="3"/>
      <c r="L5535" s="12"/>
      <c r="M5535" s="7"/>
      <c r="N5535" s="6"/>
      <c r="O5535" s="9"/>
    </row>
    <row r="5536" spans="1:15" s="2" customFormat="1" ht="13.2" x14ac:dyDescent="0.2">
      <c r="A5536" s="3"/>
      <c r="B5536" s="3"/>
      <c r="C5536" s="3"/>
      <c r="D5536" s="18"/>
      <c r="E5536" s="3"/>
      <c r="F5536" s="3"/>
      <c r="G5536" s="3"/>
      <c r="H5536" s="3"/>
      <c r="I5536" s="3"/>
      <c r="J5536" s="3"/>
      <c r="K5536" s="3"/>
      <c r="L5536" s="12"/>
      <c r="M5536" s="7"/>
      <c r="N5536" s="6"/>
      <c r="O5536" s="9"/>
    </row>
    <row r="5537" spans="1:15" s="2" customFormat="1" ht="13.2" x14ac:dyDescent="0.2">
      <c r="A5537" s="3"/>
      <c r="B5537" s="3"/>
      <c r="C5537" s="3"/>
      <c r="D5537" s="18"/>
      <c r="E5537" s="3"/>
      <c r="F5537" s="3"/>
      <c r="G5537" s="3"/>
      <c r="H5537" s="3"/>
      <c r="I5537" s="3"/>
      <c r="J5537" s="3"/>
      <c r="K5537" s="3"/>
      <c r="L5537" s="12"/>
      <c r="M5537" s="7"/>
      <c r="N5537" s="6"/>
      <c r="O5537" s="9"/>
    </row>
    <row r="5538" spans="1:15" s="2" customFormat="1" ht="13.2" x14ac:dyDescent="0.2">
      <c r="A5538" s="3"/>
      <c r="B5538" s="3"/>
      <c r="C5538" s="3"/>
      <c r="D5538" s="18"/>
      <c r="E5538" s="3"/>
      <c r="F5538" s="3"/>
      <c r="G5538" s="3"/>
      <c r="H5538" s="3"/>
      <c r="I5538" s="3"/>
      <c r="J5538" s="3"/>
      <c r="K5538" s="3"/>
      <c r="L5538" s="12"/>
      <c r="M5538" s="7"/>
      <c r="N5538" s="6"/>
      <c r="O5538" s="9"/>
    </row>
    <row r="5539" spans="1:15" s="2" customFormat="1" ht="13.2" x14ac:dyDescent="0.2">
      <c r="A5539" s="3"/>
      <c r="B5539" s="3"/>
      <c r="C5539" s="3"/>
      <c r="D5539" s="18"/>
      <c r="E5539" s="3"/>
      <c r="F5539" s="3"/>
      <c r="G5539" s="3"/>
      <c r="H5539" s="3"/>
      <c r="I5539" s="3"/>
      <c r="J5539" s="3"/>
      <c r="K5539" s="3"/>
      <c r="L5539" s="12"/>
      <c r="M5539" s="7"/>
      <c r="N5539" s="6"/>
      <c r="O5539" s="9"/>
    </row>
    <row r="5540" spans="1:15" s="2" customFormat="1" ht="13.2" x14ac:dyDescent="0.2">
      <c r="A5540" s="3"/>
      <c r="B5540" s="3"/>
      <c r="C5540" s="3"/>
      <c r="D5540" s="18"/>
      <c r="E5540" s="3"/>
      <c r="F5540" s="3"/>
      <c r="G5540" s="3"/>
      <c r="H5540" s="3"/>
      <c r="I5540" s="3"/>
      <c r="J5540" s="3"/>
      <c r="K5540" s="3"/>
      <c r="L5540" s="12"/>
      <c r="M5540" s="7"/>
      <c r="N5540" s="6"/>
      <c r="O5540" s="9"/>
    </row>
    <row r="5541" spans="1:15" s="2" customFormat="1" ht="13.2" x14ac:dyDescent="0.2">
      <c r="A5541" s="3"/>
      <c r="B5541" s="3"/>
      <c r="C5541" s="3"/>
      <c r="D5541" s="18"/>
      <c r="E5541" s="3"/>
      <c r="F5541" s="3"/>
      <c r="G5541" s="3"/>
      <c r="H5541" s="3"/>
      <c r="I5541" s="3"/>
      <c r="J5541" s="3"/>
      <c r="K5541" s="3"/>
      <c r="L5541" s="12"/>
      <c r="M5541" s="7"/>
      <c r="N5541" s="6"/>
      <c r="O5541" s="9"/>
    </row>
    <row r="5542" spans="1:15" s="2" customFormat="1" ht="13.2" x14ac:dyDescent="0.2">
      <c r="A5542" s="3"/>
      <c r="B5542" s="3"/>
      <c r="C5542" s="3"/>
      <c r="D5542" s="18"/>
      <c r="E5542" s="3"/>
      <c r="F5542" s="3"/>
      <c r="G5542" s="3"/>
      <c r="H5542" s="3"/>
      <c r="I5542" s="3"/>
      <c r="J5542" s="3"/>
      <c r="K5542" s="3"/>
      <c r="L5542" s="12"/>
      <c r="M5542" s="7"/>
      <c r="N5542" s="6"/>
      <c r="O5542" s="9"/>
    </row>
    <row r="5543" spans="1:15" s="2" customFormat="1" ht="13.2" x14ac:dyDescent="0.2">
      <c r="A5543" s="3"/>
      <c r="B5543" s="3"/>
      <c r="C5543" s="3"/>
      <c r="D5543" s="18"/>
      <c r="E5543" s="3"/>
      <c r="F5543" s="3"/>
      <c r="G5543" s="3"/>
      <c r="H5543" s="3"/>
      <c r="I5543" s="3"/>
      <c r="J5543" s="3"/>
      <c r="K5543" s="3"/>
      <c r="L5543" s="12"/>
      <c r="M5543" s="7"/>
      <c r="N5543" s="6"/>
      <c r="O5543" s="9"/>
    </row>
    <row r="5544" spans="1:15" s="2" customFormat="1" ht="13.2" x14ac:dyDescent="0.2">
      <c r="A5544" s="3"/>
      <c r="B5544" s="3"/>
      <c r="C5544" s="3"/>
      <c r="D5544" s="18"/>
      <c r="E5544" s="3"/>
      <c r="F5544" s="3"/>
      <c r="G5544" s="3"/>
      <c r="H5544" s="3"/>
      <c r="I5544" s="3"/>
      <c r="J5544" s="3"/>
      <c r="K5544" s="3"/>
      <c r="L5544" s="12"/>
      <c r="M5544" s="7"/>
      <c r="N5544" s="6"/>
      <c r="O5544" s="9"/>
    </row>
    <row r="5545" spans="1:15" s="2" customFormat="1" ht="13.2" x14ac:dyDescent="0.2">
      <c r="A5545" s="3"/>
      <c r="B5545" s="3"/>
      <c r="C5545" s="3"/>
      <c r="D5545" s="18"/>
      <c r="E5545" s="3"/>
      <c r="F5545" s="3"/>
      <c r="G5545" s="3"/>
      <c r="H5545" s="3"/>
      <c r="I5545" s="3"/>
      <c r="J5545" s="3"/>
      <c r="K5545" s="3"/>
      <c r="L5545" s="12"/>
      <c r="M5545" s="7"/>
      <c r="N5545" s="6"/>
      <c r="O5545" s="9"/>
    </row>
    <row r="5546" spans="1:15" s="2" customFormat="1" ht="13.2" x14ac:dyDescent="0.2">
      <c r="A5546" s="3"/>
      <c r="B5546" s="3"/>
      <c r="C5546" s="3"/>
      <c r="D5546" s="18"/>
      <c r="E5546" s="3"/>
      <c r="F5546" s="3"/>
      <c r="G5546" s="3"/>
      <c r="H5546" s="3"/>
      <c r="I5546" s="3"/>
      <c r="J5546" s="3"/>
      <c r="K5546" s="3"/>
      <c r="L5546" s="12"/>
      <c r="M5546" s="7"/>
      <c r="N5546" s="6"/>
      <c r="O5546" s="9"/>
    </row>
    <row r="5547" spans="1:15" s="2" customFormat="1" ht="13.2" x14ac:dyDescent="0.2">
      <c r="A5547" s="3"/>
      <c r="B5547" s="3"/>
      <c r="C5547" s="3"/>
      <c r="D5547" s="18"/>
      <c r="E5547" s="3"/>
      <c r="F5547" s="3"/>
      <c r="G5547" s="3"/>
      <c r="H5547" s="3"/>
      <c r="I5547" s="3"/>
      <c r="J5547" s="3"/>
      <c r="K5547" s="3"/>
      <c r="L5547" s="12"/>
      <c r="M5547" s="7"/>
      <c r="N5547" s="6"/>
      <c r="O5547" s="9"/>
    </row>
    <row r="5548" spans="1:15" s="2" customFormat="1" ht="13.2" x14ac:dyDescent="0.2">
      <c r="A5548" s="3"/>
      <c r="B5548" s="3"/>
      <c r="C5548" s="3"/>
      <c r="D5548" s="18"/>
      <c r="E5548" s="3"/>
      <c r="F5548" s="3"/>
      <c r="G5548" s="3"/>
      <c r="H5548" s="3"/>
      <c r="I5548" s="3"/>
      <c r="J5548" s="3"/>
      <c r="K5548" s="3"/>
      <c r="L5548" s="12"/>
      <c r="M5548" s="7"/>
      <c r="N5548" s="6"/>
      <c r="O5548" s="9"/>
    </row>
    <row r="5549" spans="1:15" s="2" customFormat="1" ht="13.2" x14ac:dyDescent="0.2">
      <c r="A5549" s="3"/>
      <c r="B5549" s="3"/>
      <c r="C5549" s="3"/>
      <c r="D5549" s="18"/>
      <c r="E5549" s="3"/>
      <c r="F5549" s="3"/>
      <c r="G5549" s="3"/>
      <c r="H5549" s="3"/>
      <c r="I5549" s="3"/>
      <c r="J5549" s="3"/>
      <c r="K5549" s="3"/>
      <c r="L5549" s="12"/>
      <c r="M5549" s="7"/>
      <c r="N5549" s="6"/>
      <c r="O5549" s="9"/>
    </row>
    <row r="5550" spans="1:15" s="2" customFormat="1" ht="13.2" x14ac:dyDescent="0.2">
      <c r="A5550" s="3"/>
      <c r="B5550" s="3"/>
      <c r="C5550" s="3"/>
      <c r="D5550" s="18"/>
      <c r="E5550" s="3"/>
      <c r="F5550" s="3"/>
      <c r="G5550" s="3"/>
      <c r="H5550" s="3"/>
      <c r="I5550" s="3"/>
      <c r="J5550" s="3"/>
      <c r="K5550" s="3"/>
      <c r="L5550" s="12"/>
      <c r="M5550" s="7"/>
      <c r="N5550" s="6"/>
      <c r="O5550" s="9"/>
    </row>
    <row r="5551" spans="1:15" s="2" customFormat="1" ht="13.2" x14ac:dyDescent="0.2">
      <c r="A5551" s="3"/>
      <c r="B5551" s="3"/>
      <c r="C5551" s="3"/>
      <c r="D5551" s="18"/>
      <c r="E5551" s="3"/>
      <c r="F5551" s="3"/>
      <c r="G5551" s="3"/>
      <c r="H5551" s="3"/>
      <c r="I5551" s="3"/>
      <c r="J5551" s="3"/>
      <c r="K5551" s="3"/>
      <c r="L5551" s="12"/>
      <c r="M5551" s="7"/>
      <c r="N5551" s="6"/>
      <c r="O5551" s="9"/>
    </row>
    <row r="5552" spans="1:15" s="2" customFormat="1" ht="13.2" x14ac:dyDescent="0.2">
      <c r="A5552" s="3"/>
      <c r="B5552" s="3"/>
      <c r="C5552" s="3"/>
      <c r="D5552" s="18"/>
      <c r="E5552" s="3"/>
      <c r="F5552" s="3"/>
      <c r="G5552" s="3"/>
      <c r="H5552" s="3"/>
      <c r="I5552" s="3"/>
      <c r="J5552" s="3"/>
      <c r="K5552" s="3"/>
      <c r="L5552" s="12"/>
      <c r="M5552" s="7"/>
      <c r="N5552" s="6"/>
      <c r="O5552" s="9"/>
    </row>
    <row r="5553" spans="1:15" s="2" customFormat="1" ht="13.2" x14ac:dyDescent="0.2">
      <c r="A5553" s="3"/>
      <c r="B5553" s="3"/>
      <c r="C5553" s="3"/>
      <c r="D5553" s="18"/>
      <c r="E5553" s="3"/>
      <c r="F5553" s="3"/>
      <c r="G5553" s="3"/>
      <c r="H5553" s="3"/>
      <c r="I5553" s="3"/>
      <c r="J5553" s="3"/>
      <c r="K5553" s="3"/>
      <c r="L5553" s="12"/>
      <c r="M5553" s="7"/>
      <c r="N5553" s="6"/>
      <c r="O5553" s="9"/>
    </row>
    <row r="5554" spans="1:15" s="2" customFormat="1" ht="13.2" x14ac:dyDescent="0.2">
      <c r="A5554" s="3"/>
      <c r="B5554" s="3"/>
      <c r="C5554" s="3"/>
      <c r="D5554" s="18"/>
      <c r="E5554" s="3"/>
      <c r="F5554" s="3"/>
      <c r="G5554" s="3"/>
      <c r="H5554" s="3"/>
      <c r="I5554" s="3"/>
      <c r="J5554" s="3"/>
      <c r="K5554" s="3"/>
      <c r="L5554" s="12"/>
      <c r="M5554" s="7"/>
      <c r="N5554" s="6"/>
      <c r="O5554" s="9"/>
    </row>
    <row r="5555" spans="1:15" s="2" customFormat="1" ht="13.2" x14ac:dyDescent="0.2">
      <c r="A5555" s="3"/>
      <c r="B5555" s="3"/>
      <c r="C5555" s="3"/>
      <c r="D5555" s="18"/>
      <c r="E5555" s="3"/>
      <c r="F5555" s="3"/>
      <c r="G5555" s="3"/>
      <c r="H5555" s="3"/>
      <c r="I5555" s="3"/>
      <c r="J5555" s="3"/>
      <c r="K5555" s="3"/>
      <c r="L5555" s="12"/>
      <c r="M5555" s="7"/>
      <c r="N5555" s="6"/>
      <c r="O5555" s="9"/>
    </row>
    <row r="5556" spans="1:15" s="2" customFormat="1" ht="13.2" x14ac:dyDescent="0.2">
      <c r="A5556" s="3"/>
      <c r="B5556" s="3"/>
      <c r="C5556" s="3"/>
      <c r="D5556" s="18"/>
      <c r="E5556" s="3"/>
      <c r="F5556" s="3"/>
      <c r="G5556" s="3"/>
      <c r="H5556" s="3"/>
      <c r="I5556" s="3"/>
      <c r="J5556" s="3"/>
      <c r="K5556" s="3"/>
      <c r="L5556" s="12"/>
      <c r="M5556" s="7"/>
      <c r="N5556" s="6"/>
      <c r="O5556" s="9"/>
    </row>
    <row r="5557" spans="1:15" s="2" customFormat="1" ht="13.2" x14ac:dyDescent="0.2">
      <c r="A5557" s="3"/>
      <c r="B5557" s="3"/>
      <c r="C5557" s="3"/>
      <c r="D5557" s="18"/>
      <c r="E5557" s="3"/>
      <c r="F5557" s="3"/>
      <c r="G5557" s="3"/>
      <c r="H5557" s="3"/>
      <c r="I5557" s="3"/>
      <c r="J5557" s="3"/>
      <c r="K5557" s="3"/>
      <c r="L5557" s="12"/>
      <c r="M5557" s="7"/>
      <c r="N5557" s="6"/>
      <c r="O5557" s="9"/>
    </row>
    <row r="5558" spans="1:15" s="2" customFormat="1" ht="13.2" x14ac:dyDescent="0.2">
      <c r="A5558" s="3"/>
      <c r="B5558" s="3"/>
      <c r="C5558" s="3"/>
      <c r="D5558" s="18"/>
      <c r="E5558" s="3"/>
      <c r="F5558" s="3"/>
      <c r="G5558" s="3"/>
      <c r="H5558" s="3"/>
      <c r="I5558" s="3"/>
      <c r="J5558" s="3"/>
      <c r="K5558" s="3"/>
      <c r="L5558" s="12"/>
      <c r="M5558" s="7"/>
      <c r="N5558" s="6"/>
      <c r="O5558" s="9"/>
    </row>
    <row r="5559" spans="1:15" s="2" customFormat="1" ht="13.2" x14ac:dyDescent="0.2">
      <c r="A5559" s="3"/>
      <c r="B5559" s="3"/>
      <c r="C5559" s="3"/>
      <c r="D5559" s="18"/>
      <c r="E5559" s="3"/>
      <c r="F5559" s="3"/>
      <c r="G5559" s="3"/>
      <c r="H5559" s="3"/>
      <c r="I5559" s="3"/>
      <c r="J5559" s="3"/>
      <c r="K5559" s="3"/>
      <c r="L5559" s="12"/>
      <c r="M5559" s="7"/>
      <c r="N5559" s="6"/>
      <c r="O5559" s="9"/>
    </row>
    <row r="5560" spans="1:15" s="2" customFormat="1" ht="13.2" x14ac:dyDescent="0.2">
      <c r="A5560" s="3"/>
      <c r="B5560" s="3"/>
      <c r="C5560" s="3"/>
      <c r="D5560" s="18"/>
      <c r="E5560" s="3"/>
      <c r="F5560" s="3"/>
      <c r="G5560" s="3"/>
      <c r="H5560" s="3"/>
      <c r="I5560" s="3"/>
      <c r="J5560" s="3"/>
      <c r="K5560" s="3"/>
      <c r="L5560" s="12"/>
      <c r="M5560" s="7"/>
      <c r="N5560" s="6"/>
      <c r="O5560" s="9"/>
    </row>
    <row r="5561" spans="1:15" s="2" customFormat="1" ht="13.2" x14ac:dyDescent="0.2">
      <c r="A5561" s="3"/>
      <c r="B5561" s="3"/>
      <c r="C5561" s="3"/>
      <c r="D5561" s="18"/>
      <c r="E5561" s="3"/>
      <c r="F5561" s="3"/>
      <c r="G5561" s="3"/>
      <c r="H5561" s="3"/>
      <c r="I5561" s="3"/>
      <c r="J5561" s="3"/>
      <c r="K5561" s="3"/>
      <c r="L5561" s="12"/>
      <c r="M5561" s="7"/>
      <c r="N5561" s="6"/>
      <c r="O5561" s="9"/>
    </row>
    <row r="5562" spans="1:15" s="2" customFormat="1" ht="13.2" x14ac:dyDescent="0.2">
      <c r="A5562" s="3"/>
      <c r="B5562" s="3"/>
      <c r="C5562" s="3"/>
      <c r="D5562" s="18"/>
      <c r="E5562" s="3"/>
      <c r="F5562" s="3"/>
      <c r="G5562" s="3"/>
      <c r="H5562" s="3"/>
      <c r="I5562" s="3"/>
      <c r="J5562" s="3"/>
      <c r="K5562" s="3"/>
      <c r="L5562" s="12"/>
      <c r="M5562" s="7"/>
      <c r="N5562" s="6"/>
      <c r="O5562" s="9"/>
    </row>
    <row r="5563" spans="1:15" s="2" customFormat="1" ht="13.2" x14ac:dyDescent="0.2">
      <c r="A5563" s="3"/>
      <c r="B5563" s="3"/>
      <c r="C5563" s="3"/>
      <c r="D5563" s="18"/>
      <c r="E5563" s="3"/>
      <c r="F5563" s="3"/>
      <c r="G5563" s="3"/>
      <c r="H5563" s="3"/>
      <c r="I5563" s="3"/>
      <c r="J5563" s="3"/>
      <c r="K5563" s="3"/>
      <c r="L5563" s="12"/>
      <c r="M5563" s="7"/>
      <c r="N5563" s="6"/>
      <c r="O5563" s="9"/>
    </row>
    <row r="5564" spans="1:15" s="2" customFormat="1" ht="13.2" x14ac:dyDescent="0.2">
      <c r="A5564" s="3"/>
      <c r="B5564" s="3"/>
      <c r="C5564" s="3"/>
      <c r="D5564" s="18"/>
      <c r="E5564" s="3"/>
      <c r="F5564" s="3"/>
      <c r="G5564" s="3"/>
      <c r="H5564" s="3"/>
      <c r="I5564" s="3"/>
      <c r="J5564" s="3"/>
      <c r="K5564" s="3"/>
      <c r="L5564" s="12"/>
      <c r="M5564" s="7"/>
      <c r="N5564" s="6"/>
      <c r="O5564" s="9"/>
    </row>
    <row r="5565" spans="1:15" s="2" customFormat="1" ht="13.2" x14ac:dyDescent="0.2">
      <c r="A5565" s="3"/>
      <c r="B5565" s="3"/>
      <c r="C5565" s="3"/>
      <c r="D5565" s="18"/>
      <c r="E5565" s="3"/>
      <c r="F5565" s="3"/>
      <c r="G5565" s="3"/>
      <c r="H5565" s="3"/>
      <c r="I5565" s="3"/>
      <c r="J5565" s="3"/>
      <c r="K5565" s="3"/>
      <c r="L5565" s="12"/>
      <c r="M5565" s="7"/>
      <c r="N5565" s="6"/>
      <c r="O5565" s="9"/>
    </row>
    <row r="5566" spans="1:15" s="2" customFormat="1" ht="13.2" x14ac:dyDescent="0.2">
      <c r="A5566" s="3"/>
      <c r="B5566" s="3"/>
      <c r="C5566" s="3"/>
      <c r="D5566" s="18"/>
      <c r="E5566" s="3"/>
      <c r="F5566" s="3"/>
      <c r="G5566" s="3"/>
      <c r="H5566" s="3"/>
      <c r="I5566" s="3"/>
      <c r="J5566" s="3"/>
      <c r="K5566" s="3"/>
      <c r="L5566" s="12"/>
      <c r="M5566" s="7"/>
      <c r="N5566" s="6"/>
      <c r="O5566" s="9"/>
    </row>
    <row r="5567" spans="1:15" s="2" customFormat="1" ht="13.2" x14ac:dyDescent="0.2">
      <c r="A5567" s="3"/>
      <c r="B5567" s="3"/>
      <c r="C5567" s="3"/>
      <c r="D5567" s="18"/>
      <c r="E5567" s="3"/>
      <c r="F5567" s="3"/>
      <c r="G5567" s="3"/>
      <c r="H5567" s="3"/>
      <c r="I5567" s="3"/>
      <c r="J5567" s="3"/>
      <c r="K5567" s="3"/>
      <c r="L5567" s="12"/>
      <c r="M5567" s="7"/>
      <c r="N5567" s="6"/>
      <c r="O5567" s="9"/>
    </row>
    <row r="5568" spans="1:15" s="2" customFormat="1" ht="13.2" x14ac:dyDescent="0.2">
      <c r="A5568" s="3"/>
      <c r="B5568" s="3"/>
      <c r="C5568" s="3"/>
      <c r="D5568" s="18"/>
      <c r="E5568" s="3"/>
      <c r="F5568" s="3"/>
      <c r="G5568" s="3"/>
      <c r="H5568" s="3"/>
      <c r="I5568" s="3"/>
      <c r="J5568" s="3"/>
      <c r="K5568" s="3"/>
      <c r="L5568" s="12"/>
      <c r="M5568" s="7"/>
      <c r="N5568" s="6"/>
      <c r="O5568" s="9"/>
    </row>
    <row r="5569" spans="1:15" s="2" customFormat="1" ht="13.2" x14ac:dyDescent="0.2">
      <c r="A5569" s="3"/>
      <c r="B5569" s="3"/>
      <c r="C5569" s="3"/>
      <c r="D5569" s="18"/>
      <c r="E5569" s="3"/>
      <c r="F5569" s="3"/>
      <c r="G5569" s="3"/>
      <c r="H5569" s="3"/>
      <c r="I5569" s="3"/>
      <c r="J5569" s="3"/>
      <c r="K5569" s="3"/>
      <c r="L5569" s="12"/>
      <c r="M5569" s="7"/>
      <c r="N5569" s="6"/>
      <c r="O5569" s="9"/>
    </row>
    <row r="5570" spans="1:15" s="2" customFormat="1" ht="13.2" x14ac:dyDescent="0.2">
      <c r="A5570" s="3"/>
      <c r="B5570" s="3"/>
      <c r="C5570" s="3"/>
      <c r="D5570" s="18"/>
      <c r="E5570" s="3"/>
      <c r="F5570" s="3"/>
      <c r="G5570" s="3"/>
      <c r="H5570" s="3"/>
      <c r="I5570" s="3"/>
      <c r="J5570" s="3"/>
      <c r="K5570" s="3"/>
      <c r="L5570" s="12"/>
      <c r="M5570" s="7"/>
      <c r="N5570" s="6"/>
      <c r="O5570" s="9"/>
    </row>
    <row r="5571" spans="1:15" s="2" customFormat="1" ht="13.2" x14ac:dyDescent="0.2">
      <c r="A5571" s="3"/>
      <c r="B5571" s="3"/>
      <c r="C5571" s="3"/>
      <c r="D5571" s="18"/>
      <c r="E5571" s="3"/>
      <c r="F5571" s="3"/>
      <c r="G5571" s="3"/>
      <c r="H5571" s="3"/>
      <c r="I5571" s="3"/>
      <c r="J5571" s="3"/>
      <c r="K5571" s="3"/>
      <c r="L5571" s="12"/>
      <c r="M5571" s="7"/>
      <c r="N5571" s="6"/>
      <c r="O5571" s="9"/>
    </row>
    <row r="5572" spans="1:15" s="2" customFormat="1" ht="13.2" x14ac:dyDescent="0.2">
      <c r="A5572" s="3"/>
      <c r="B5572" s="3"/>
      <c r="C5572" s="3"/>
      <c r="D5572" s="18"/>
      <c r="E5572" s="3"/>
      <c r="F5572" s="3"/>
      <c r="G5572" s="3"/>
      <c r="H5572" s="3"/>
      <c r="I5572" s="3"/>
      <c r="J5572" s="3"/>
      <c r="K5572" s="3"/>
      <c r="L5572" s="12"/>
      <c r="M5572" s="7"/>
      <c r="N5572" s="6"/>
      <c r="O5572" s="9"/>
    </row>
    <row r="5573" spans="1:15" s="2" customFormat="1" ht="13.2" x14ac:dyDescent="0.2">
      <c r="A5573" s="3"/>
      <c r="B5573" s="3"/>
      <c r="C5573" s="3"/>
      <c r="D5573" s="18"/>
      <c r="E5573" s="3"/>
      <c r="F5573" s="3"/>
      <c r="G5573" s="3"/>
      <c r="H5573" s="3"/>
      <c r="I5573" s="3"/>
      <c r="J5573" s="3"/>
      <c r="K5573" s="3"/>
      <c r="L5573" s="12"/>
      <c r="M5573" s="7"/>
      <c r="N5573" s="6"/>
      <c r="O5573" s="9"/>
    </row>
    <row r="5574" spans="1:15" s="2" customFormat="1" ht="13.2" x14ac:dyDescent="0.2">
      <c r="A5574" s="3"/>
      <c r="B5574" s="3"/>
      <c r="C5574" s="3"/>
      <c r="D5574" s="18"/>
      <c r="E5574" s="3"/>
      <c r="F5574" s="3"/>
      <c r="G5574" s="3"/>
      <c r="H5574" s="3"/>
      <c r="I5574" s="3"/>
      <c r="J5574" s="3"/>
      <c r="K5574" s="3"/>
      <c r="L5574" s="12"/>
      <c r="M5574" s="7"/>
      <c r="N5574" s="6"/>
      <c r="O5574" s="9"/>
    </row>
    <row r="5575" spans="1:15" s="2" customFormat="1" ht="13.2" x14ac:dyDescent="0.2">
      <c r="A5575" s="3"/>
      <c r="B5575" s="3"/>
      <c r="C5575" s="3"/>
      <c r="D5575" s="18"/>
      <c r="E5575" s="3"/>
      <c r="F5575" s="3"/>
      <c r="G5575" s="3"/>
      <c r="H5575" s="3"/>
      <c r="I5575" s="3"/>
      <c r="J5575" s="3"/>
      <c r="K5575" s="3"/>
      <c r="L5575" s="12"/>
      <c r="M5575" s="7"/>
      <c r="N5575" s="6"/>
      <c r="O5575" s="9"/>
    </row>
    <row r="5576" spans="1:15" s="2" customFormat="1" ht="13.2" x14ac:dyDescent="0.2">
      <c r="A5576" s="3"/>
      <c r="B5576" s="3"/>
      <c r="C5576" s="3"/>
      <c r="D5576" s="18"/>
      <c r="E5576" s="3"/>
      <c r="F5576" s="3"/>
      <c r="G5576" s="3"/>
      <c r="H5576" s="3"/>
      <c r="I5576" s="3"/>
      <c r="J5576" s="3"/>
      <c r="K5576" s="3"/>
      <c r="L5576" s="12"/>
      <c r="M5576" s="7"/>
      <c r="N5576" s="6"/>
      <c r="O5576" s="9"/>
    </row>
    <row r="5577" spans="1:15" s="2" customFormat="1" ht="13.2" x14ac:dyDescent="0.2">
      <c r="A5577" s="3"/>
      <c r="B5577" s="3"/>
      <c r="C5577" s="3"/>
      <c r="D5577" s="18"/>
      <c r="E5577" s="3"/>
      <c r="F5577" s="3"/>
      <c r="G5577" s="3"/>
      <c r="H5577" s="3"/>
      <c r="I5577" s="3"/>
      <c r="J5577" s="3"/>
      <c r="K5577" s="3"/>
      <c r="L5577" s="12"/>
      <c r="M5577" s="7"/>
      <c r="N5577" s="6"/>
      <c r="O5577" s="9"/>
    </row>
    <row r="5578" spans="1:15" s="2" customFormat="1" ht="13.2" x14ac:dyDescent="0.2">
      <c r="A5578" s="3"/>
      <c r="B5578" s="3"/>
      <c r="C5578" s="3"/>
      <c r="D5578" s="18"/>
      <c r="E5578" s="3"/>
      <c r="F5578" s="3"/>
      <c r="G5578" s="3"/>
      <c r="H5578" s="3"/>
      <c r="I5578" s="3"/>
      <c r="J5578" s="3"/>
      <c r="K5578" s="3"/>
      <c r="L5578" s="12"/>
      <c r="M5578" s="7"/>
      <c r="N5578" s="6"/>
      <c r="O5578" s="9"/>
    </row>
    <row r="5579" spans="1:15" s="2" customFormat="1" ht="13.2" x14ac:dyDescent="0.2">
      <c r="A5579" s="3"/>
      <c r="B5579" s="3"/>
      <c r="C5579" s="3"/>
      <c r="D5579" s="18"/>
      <c r="E5579" s="3"/>
      <c r="F5579" s="3"/>
      <c r="G5579" s="3"/>
      <c r="H5579" s="3"/>
      <c r="I5579" s="3"/>
      <c r="J5579" s="3"/>
      <c r="K5579" s="3"/>
      <c r="L5579" s="12"/>
      <c r="M5579" s="7"/>
      <c r="N5579" s="6"/>
      <c r="O5579" s="9"/>
    </row>
    <row r="5580" spans="1:15" s="2" customFormat="1" ht="13.2" x14ac:dyDescent="0.2">
      <c r="A5580" s="3"/>
      <c r="B5580" s="3"/>
      <c r="C5580" s="3"/>
      <c r="D5580" s="18"/>
      <c r="E5580" s="3"/>
      <c r="F5580" s="3"/>
      <c r="G5580" s="3"/>
      <c r="H5580" s="3"/>
      <c r="I5580" s="3"/>
      <c r="J5580" s="3"/>
      <c r="K5580" s="3"/>
      <c r="L5580" s="12"/>
      <c r="M5580" s="7"/>
      <c r="N5580" s="6"/>
      <c r="O5580" s="9"/>
    </row>
    <row r="5581" spans="1:15" s="2" customFormat="1" ht="13.2" x14ac:dyDescent="0.2">
      <c r="A5581" s="3"/>
      <c r="B5581" s="3"/>
      <c r="C5581" s="3"/>
      <c r="D5581" s="18"/>
      <c r="E5581" s="3"/>
      <c r="F5581" s="3"/>
      <c r="G5581" s="3"/>
      <c r="H5581" s="3"/>
      <c r="I5581" s="3"/>
      <c r="J5581" s="3"/>
      <c r="K5581" s="3"/>
      <c r="L5581" s="12"/>
      <c r="M5581" s="7"/>
      <c r="N5581" s="6"/>
      <c r="O5581" s="9"/>
    </row>
    <row r="5582" spans="1:15" s="2" customFormat="1" ht="13.2" x14ac:dyDescent="0.2">
      <c r="A5582" s="3"/>
      <c r="B5582" s="3"/>
      <c r="C5582" s="3"/>
      <c r="D5582" s="18"/>
      <c r="E5582" s="3"/>
      <c r="F5582" s="3"/>
      <c r="G5582" s="3"/>
      <c r="H5582" s="3"/>
      <c r="I5582" s="3"/>
      <c r="J5582" s="3"/>
      <c r="K5582" s="3"/>
      <c r="L5582" s="12"/>
      <c r="M5582" s="7"/>
      <c r="N5582" s="6"/>
      <c r="O5582" s="9"/>
    </row>
    <row r="5583" spans="1:15" s="2" customFormat="1" ht="13.2" x14ac:dyDescent="0.2">
      <c r="A5583" s="3"/>
      <c r="B5583" s="3"/>
      <c r="C5583" s="3"/>
      <c r="D5583" s="18"/>
      <c r="E5583" s="3"/>
      <c r="F5583" s="3"/>
      <c r="G5583" s="3"/>
      <c r="H5583" s="3"/>
      <c r="I5583" s="3"/>
      <c r="J5583" s="3"/>
      <c r="K5583" s="3"/>
      <c r="L5583" s="12"/>
      <c r="M5583" s="7"/>
      <c r="N5583" s="6"/>
      <c r="O5583" s="9"/>
    </row>
    <row r="5584" spans="1:15" s="2" customFormat="1" ht="13.2" x14ac:dyDescent="0.2">
      <c r="A5584" s="3"/>
      <c r="B5584" s="3"/>
      <c r="C5584" s="3"/>
      <c r="D5584" s="18"/>
      <c r="E5584" s="3"/>
      <c r="F5584" s="3"/>
      <c r="G5584" s="3"/>
      <c r="H5584" s="3"/>
      <c r="I5584" s="3"/>
      <c r="J5584" s="3"/>
      <c r="K5584" s="3"/>
      <c r="L5584" s="12"/>
      <c r="M5584" s="7"/>
      <c r="N5584" s="6"/>
      <c r="O5584" s="9"/>
    </row>
    <row r="5585" spans="1:15" s="2" customFormat="1" ht="13.2" x14ac:dyDescent="0.2">
      <c r="A5585" s="3"/>
      <c r="B5585" s="3"/>
      <c r="C5585" s="3"/>
      <c r="D5585" s="18"/>
      <c r="E5585" s="3"/>
      <c r="F5585" s="3"/>
      <c r="G5585" s="3"/>
      <c r="H5585" s="3"/>
      <c r="I5585" s="3"/>
      <c r="J5585" s="3"/>
      <c r="K5585" s="3"/>
      <c r="L5585" s="12"/>
      <c r="M5585" s="7"/>
      <c r="N5585" s="6"/>
      <c r="O5585" s="9"/>
    </row>
    <row r="5586" spans="1:15" s="2" customFormat="1" ht="13.2" x14ac:dyDescent="0.2">
      <c r="A5586" s="3"/>
      <c r="B5586" s="3"/>
      <c r="C5586" s="3"/>
      <c r="D5586" s="18"/>
      <c r="E5586" s="3"/>
      <c r="F5586" s="3"/>
      <c r="G5586" s="3"/>
      <c r="H5586" s="3"/>
      <c r="I5586" s="3"/>
      <c r="J5586" s="3"/>
      <c r="K5586" s="3"/>
      <c r="L5586" s="12"/>
      <c r="M5586" s="7"/>
      <c r="N5586" s="6"/>
      <c r="O5586" s="9"/>
    </row>
    <row r="5587" spans="1:15" s="2" customFormat="1" ht="13.2" x14ac:dyDescent="0.2">
      <c r="A5587" s="3"/>
      <c r="B5587" s="3"/>
      <c r="C5587" s="3"/>
      <c r="D5587" s="18"/>
      <c r="E5587" s="3"/>
      <c r="F5587" s="3"/>
      <c r="G5587" s="3"/>
      <c r="H5587" s="3"/>
      <c r="I5587" s="3"/>
      <c r="J5587" s="3"/>
      <c r="K5587" s="3"/>
      <c r="L5587" s="12"/>
      <c r="M5587" s="7"/>
      <c r="N5587" s="6"/>
      <c r="O5587" s="9"/>
    </row>
    <row r="5588" spans="1:15" s="2" customFormat="1" ht="13.2" x14ac:dyDescent="0.2">
      <c r="A5588" s="3"/>
      <c r="B5588" s="3"/>
      <c r="C5588" s="3"/>
      <c r="D5588" s="18"/>
      <c r="E5588" s="3"/>
      <c r="F5588" s="3"/>
      <c r="G5588" s="3"/>
      <c r="H5588" s="3"/>
      <c r="I5588" s="3"/>
      <c r="J5588" s="3"/>
      <c r="K5588" s="3"/>
      <c r="L5588" s="12"/>
      <c r="M5588" s="7"/>
      <c r="N5588" s="6"/>
      <c r="O5588" s="9"/>
    </row>
    <row r="5589" spans="1:15" s="2" customFormat="1" ht="13.2" x14ac:dyDescent="0.2">
      <c r="A5589" s="3"/>
      <c r="B5589" s="3"/>
      <c r="C5589" s="3"/>
      <c r="D5589" s="18"/>
      <c r="E5589" s="3"/>
      <c r="F5589" s="3"/>
      <c r="G5589" s="3"/>
      <c r="H5589" s="3"/>
      <c r="I5589" s="3"/>
      <c r="J5589" s="3"/>
      <c r="K5589" s="3"/>
      <c r="L5589" s="12"/>
      <c r="M5589" s="7"/>
      <c r="N5589" s="6"/>
      <c r="O5589" s="9"/>
    </row>
    <row r="5590" spans="1:15" s="2" customFormat="1" ht="13.2" x14ac:dyDescent="0.2">
      <c r="A5590" s="3"/>
      <c r="B5590" s="3"/>
      <c r="C5590" s="3"/>
      <c r="D5590" s="18"/>
      <c r="E5590" s="3"/>
      <c r="F5590" s="3"/>
      <c r="G5590" s="3"/>
      <c r="H5590" s="3"/>
      <c r="I5590" s="3"/>
      <c r="J5590" s="3"/>
      <c r="K5590" s="3"/>
      <c r="L5590" s="12"/>
      <c r="M5590" s="7"/>
      <c r="N5590" s="6"/>
      <c r="O5590" s="9"/>
    </row>
    <row r="5591" spans="1:15" s="2" customFormat="1" ht="13.2" x14ac:dyDescent="0.2">
      <c r="A5591" s="3"/>
      <c r="B5591" s="3"/>
      <c r="C5591" s="3"/>
      <c r="D5591" s="18"/>
      <c r="E5591" s="3"/>
      <c r="F5591" s="3"/>
      <c r="G5591" s="3"/>
      <c r="H5591" s="3"/>
      <c r="I5591" s="3"/>
      <c r="J5591" s="3"/>
      <c r="K5591" s="3"/>
      <c r="L5591" s="12"/>
      <c r="M5591" s="7"/>
      <c r="N5591" s="6"/>
      <c r="O5591" s="9"/>
    </row>
    <row r="5592" spans="1:15" s="2" customFormat="1" ht="13.2" x14ac:dyDescent="0.2">
      <c r="A5592" s="3"/>
      <c r="B5592" s="3"/>
      <c r="C5592" s="3"/>
      <c r="D5592" s="18"/>
      <c r="E5592" s="3"/>
      <c r="F5592" s="3"/>
      <c r="G5592" s="3"/>
      <c r="H5592" s="3"/>
      <c r="I5592" s="3"/>
      <c r="J5592" s="3"/>
      <c r="K5592" s="3"/>
      <c r="L5592" s="12"/>
      <c r="M5592" s="7"/>
      <c r="N5592" s="6"/>
      <c r="O5592" s="9"/>
    </row>
    <row r="5593" spans="1:15" s="2" customFormat="1" ht="13.2" x14ac:dyDescent="0.2">
      <c r="A5593" s="3"/>
      <c r="B5593" s="3"/>
      <c r="C5593" s="3"/>
      <c r="D5593" s="18"/>
      <c r="E5593" s="3"/>
      <c r="F5593" s="3"/>
      <c r="G5593" s="3"/>
      <c r="H5593" s="3"/>
      <c r="I5593" s="3"/>
      <c r="J5593" s="3"/>
      <c r="K5593" s="3"/>
      <c r="L5593" s="12"/>
      <c r="M5593" s="7"/>
      <c r="N5593" s="6"/>
      <c r="O5593" s="9"/>
    </row>
    <row r="5594" spans="1:15" s="2" customFormat="1" ht="13.2" x14ac:dyDescent="0.2">
      <c r="A5594" s="3"/>
      <c r="B5594" s="3"/>
      <c r="C5594" s="3"/>
      <c r="D5594" s="18"/>
      <c r="E5594" s="3"/>
      <c r="F5594" s="3"/>
      <c r="G5594" s="3"/>
      <c r="H5594" s="3"/>
      <c r="I5594" s="3"/>
      <c r="J5594" s="3"/>
      <c r="K5594" s="3"/>
      <c r="L5594" s="12"/>
      <c r="M5594" s="7"/>
      <c r="N5594" s="6"/>
      <c r="O5594" s="9"/>
    </row>
    <row r="5595" spans="1:15" s="2" customFormat="1" ht="13.2" x14ac:dyDescent="0.2">
      <c r="A5595" s="3"/>
      <c r="B5595" s="3"/>
      <c r="C5595" s="3"/>
      <c r="D5595" s="18"/>
      <c r="E5595" s="3"/>
      <c r="F5595" s="3"/>
      <c r="G5595" s="3"/>
      <c r="H5595" s="3"/>
      <c r="I5595" s="3"/>
      <c r="J5595" s="3"/>
      <c r="K5595" s="3"/>
      <c r="L5595" s="12"/>
      <c r="M5595" s="7"/>
      <c r="N5595" s="6"/>
      <c r="O5595" s="9"/>
    </row>
    <row r="5596" spans="1:15" s="2" customFormat="1" ht="13.2" x14ac:dyDescent="0.2">
      <c r="A5596" s="3"/>
      <c r="B5596" s="3"/>
      <c r="C5596" s="3"/>
      <c r="D5596" s="18"/>
      <c r="E5596" s="3"/>
      <c r="F5596" s="3"/>
      <c r="G5596" s="3"/>
      <c r="H5596" s="3"/>
      <c r="I5596" s="3"/>
      <c r="J5596" s="3"/>
      <c r="K5596" s="3"/>
      <c r="L5596" s="12"/>
      <c r="M5596" s="7"/>
      <c r="N5596" s="6"/>
      <c r="O5596" s="9"/>
    </row>
    <row r="5597" spans="1:15" s="2" customFormat="1" ht="13.2" x14ac:dyDescent="0.2">
      <c r="A5597" s="3"/>
      <c r="B5597" s="3"/>
      <c r="C5597" s="3"/>
      <c r="D5597" s="18"/>
      <c r="E5597" s="3"/>
      <c r="F5597" s="3"/>
      <c r="G5597" s="3"/>
      <c r="H5597" s="3"/>
      <c r="I5597" s="3"/>
      <c r="J5597" s="3"/>
      <c r="K5597" s="3"/>
      <c r="L5597" s="12"/>
      <c r="M5597" s="7"/>
      <c r="N5597" s="6"/>
      <c r="O5597" s="9"/>
    </row>
    <row r="5598" spans="1:15" s="2" customFormat="1" ht="13.2" x14ac:dyDescent="0.2">
      <c r="A5598" s="3"/>
      <c r="B5598" s="3"/>
      <c r="C5598" s="3"/>
      <c r="D5598" s="18"/>
      <c r="E5598" s="3"/>
      <c r="F5598" s="3"/>
      <c r="G5598" s="3"/>
      <c r="H5598" s="3"/>
      <c r="I5598" s="3"/>
      <c r="J5598" s="3"/>
      <c r="K5598" s="3"/>
      <c r="L5598" s="12"/>
      <c r="M5598" s="7"/>
      <c r="N5598" s="6"/>
      <c r="O5598" s="9"/>
    </row>
    <row r="5599" spans="1:15" s="2" customFormat="1" ht="13.2" x14ac:dyDescent="0.2">
      <c r="A5599" s="3"/>
      <c r="B5599" s="3"/>
      <c r="C5599" s="3"/>
      <c r="D5599" s="18"/>
      <c r="E5599" s="3"/>
      <c r="F5599" s="3"/>
      <c r="G5599" s="3"/>
      <c r="H5599" s="3"/>
      <c r="I5599" s="3"/>
      <c r="J5599" s="3"/>
      <c r="K5599" s="3"/>
      <c r="L5599" s="12"/>
      <c r="M5599" s="7"/>
      <c r="N5599" s="6"/>
      <c r="O5599" s="9"/>
    </row>
    <row r="5600" spans="1:15" s="2" customFormat="1" ht="13.2" x14ac:dyDescent="0.2">
      <c r="A5600" s="3"/>
      <c r="B5600" s="3"/>
      <c r="C5600" s="3"/>
      <c r="D5600" s="18"/>
      <c r="E5600" s="3"/>
      <c r="F5600" s="3"/>
      <c r="G5600" s="3"/>
      <c r="H5600" s="3"/>
      <c r="I5600" s="3"/>
      <c r="J5600" s="3"/>
      <c r="K5600" s="3"/>
      <c r="L5600" s="12"/>
      <c r="M5600" s="7"/>
      <c r="N5600" s="6"/>
      <c r="O5600" s="9"/>
    </row>
    <row r="5601" spans="1:15" s="2" customFormat="1" ht="13.2" x14ac:dyDescent="0.2">
      <c r="A5601" s="3"/>
      <c r="B5601" s="3"/>
      <c r="C5601" s="3"/>
      <c r="D5601" s="18"/>
      <c r="E5601" s="3"/>
      <c r="F5601" s="3"/>
      <c r="G5601" s="3"/>
      <c r="H5601" s="3"/>
      <c r="I5601" s="3"/>
      <c r="J5601" s="3"/>
      <c r="K5601" s="3"/>
      <c r="L5601" s="12"/>
      <c r="M5601" s="7"/>
      <c r="N5601" s="6"/>
      <c r="O5601" s="9"/>
    </row>
    <row r="5602" spans="1:15" s="2" customFormat="1" ht="13.2" x14ac:dyDescent="0.2">
      <c r="A5602" s="3"/>
      <c r="B5602" s="3"/>
      <c r="C5602" s="3"/>
      <c r="D5602" s="18"/>
      <c r="E5602" s="3"/>
      <c r="F5602" s="3"/>
      <c r="G5602" s="3"/>
      <c r="H5602" s="3"/>
      <c r="I5602" s="3"/>
      <c r="J5602" s="3"/>
      <c r="K5602" s="3"/>
      <c r="L5602" s="12"/>
      <c r="M5602" s="7"/>
      <c r="N5602" s="6"/>
      <c r="O5602" s="9"/>
    </row>
    <row r="5603" spans="1:15" s="2" customFormat="1" ht="13.2" x14ac:dyDescent="0.2">
      <c r="A5603" s="3"/>
      <c r="B5603" s="3"/>
      <c r="C5603" s="3"/>
      <c r="D5603" s="18"/>
      <c r="E5603" s="3"/>
      <c r="F5603" s="3"/>
      <c r="G5603" s="3"/>
      <c r="H5603" s="3"/>
      <c r="I5603" s="3"/>
      <c r="J5603" s="3"/>
      <c r="K5603" s="3"/>
      <c r="L5603" s="12"/>
      <c r="M5603" s="7"/>
      <c r="N5603" s="6"/>
      <c r="O5603" s="9"/>
    </row>
    <row r="5604" spans="1:15" s="2" customFormat="1" ht="13.2" x14ac:dyDescent="0.2">
      <c r="A5604" s="3"/>
      <c r="B5604" s="3"/>
      <c r="C5604" s="3"/>
      <c r="D5604" s="18"/>
      <c r="E5604" s="3"/>
      <c r="F5604" s="3"/>
      <c r="G5604" s="3"/>
      <c r="H5604" s="3"/>
      <c r="I5604" s="3"/>
      <c r="J5604" s="3"/>
      <c r="K5604" s="3"/>
      <c r="L5604" s="12"/>
      <c r="M5604" s="7"/>
      <c r="N5604" s="6"/>
      <c r="O5604" s="9"/>
    </row>
    <row r="5605" spans="1:15" s="2" customFormat="1" ht="13.2" x14ac:dyDescent="0.2">
      <c r="A5605" s="3"/>
      <c r="B5605" s="3"/>
      <c r="C5605" s="3"/>
      <c r="D5605" s="18"/>
      <c r="E5605" s="3"/>
      <c r="F5605" s="3"/>
      <c r="G5605" s="3"/>
      <c r="H5605" s="3"/>
      <c r="I5605" s="3"/>
      <c r="J5605" s="3"/>
      <c r="K5605" s="3"/>
      <c r="L5605" s="12"/>
      <c r="M5605" s="7"/>
      <c r="N5605" s="6"/>
      <c r="O5605" s="9"/>
    </row>
    <row r="5606" spans="1:15" s="2" customFormat="1" ht="13.2" x14ac:dyDescent="0.2">
      <c r="A5606" s="3"/>
      <c r="B5606" s="3"/>
      <c r="C5606" s="3"/>
      <c r="D5606" s="18"/>
      <c r="E5606" s="3"/>
      <c r="F5606" s="3"/>
      <c r="G5606" s="3"/>
      <c r="H5606" s="3"/>
      <c r="I5606" s="3"/>
      <c r="J5606" s="3"/>
      <c r="K5606" s="3"/>
      <c r="L5606" s="12"/>
      <c r="M5606" s="7"/>
      <c r="N5606" s="6"/>
      <c r="O5606" s="9"/>
    </row>
    <row r="5607" spans="1:15" s="2" customFormat="1" ht="13.2" x14ac:dyDescent="0.2">
      <c r="A5607" s="3"/>
      <c r="B5607" s="3"/>
      <c r="C5607" s="3"/>
      <c r="D5607" s="18"/>
      <c r="E5607" s="3"/>
      <c r="F5607" s="3"/>
      <c r="G5607" s="3"/>
      <c r="H5607" s="3"/>
      <c r="I5607" s="3"/>
      <c r="J5607" s="3"/>
      <c r="K5607" s="3"/>
      <c r="L5607" s="12"/>
      <c r="M5607" s="7"/>
      <c r="N5607" s="6"/>
      <c r="O5607" s="9"/>
    </row>
    <row r="5608" spans="1:15" s="2" customFormat="1" ht="13.2" x14ac:dyDescent="0.2">
      <c r="A5608" s="3"/>
      <c r="B5608" s="3"/>
      <c r="C5608" s="3"/>
      <c r="D5608" s="18"/>
      <c r="E5608" s="3"/>
      <c r="F5608" s="3"/>
      <c r="G5608" s="3"/>
      <c r="H5608" s="3"/>
      <c r="I5608" s="3"/>
      <c r="J5608" s="3"/>
      <c r="K5608" s="3"/>
      <c r="L5608" s="12"/>
      <c r="M5608" s="7"/>
      <c r="N5608" s="6"/>
      <c r="O5608" s="9"/>
    </row>
    <row r="5609" spans="1:15" s="2" customFormat="1" ht="13.2" x14ac:dyDescent="0.2">
      <c r="A5609" s="3"/>
      <c r="B5609" s="3"/>
      <c r="C5609" s="3"/>
      <c r="D5609" s="18"/>
      <c r="E5609" s="3"/>
      <c r="F5609" s="3"/>
      <c r="G5609" s="3"/>
      <c r="H5609" s="3"/>
      <c r="I5609" s="3"/>
      <c r="J5609" s="3"/>
      <c r="K5609" s="3"/>
      <c r="L5609" s="12"/>
      <c r="M5609" s="7"/>
      <c r="N5609" s="6"/>
      <c r="O5609" s="9"/>
    </row>
    <row r="5610" spans="1:15" s="2" customFormat="1" ht="13.2" x14ac:dyDescent="0.2">
      <c r="A5610" s="3"/>
      <c r="B5610" s="3"/>
      <c r="C5610" s="3"/>
      <c r="D5610" s="18"/>
      <c r="E5610" s="3"/>
      <c r="F5610" s="3"/>
      <c r="G5610" s="3"/>
      <c r="H5610" s="3"/>
      <c r="I5610" s="3"/>
      <c r="J5610" s="3"/>
      <c r="K5610" s="3"/>
      <c r="L5610" s="12"/>
      <c r="M5610" s="7"/>
      <c r="N5610" s="6"/>
      <c r="O5610" s="9"/>
    </row>
    <row r="5611" spans="1:15" s="2" customFormat="1" ht="13.2" x14ac:dyDescent="0.2">
      <c r="A5611" s="3"/>
      <c r="B5611" s="3"/>
      <c r="C5611" s="3"/>
      <c r="D5611" s="18"/>
      <c r="E5611" s="3"/>
      <c r="F5611" s="3"/>
      <c r="G5611" s="3"/>
      <c r="H5611" s="3"/>
      <c r="I5611" s="3"/>
      <c r="J5611" s="3"/>
      <c r="K5611" s="3"/>
      <c r="L5611" s="12"/>
      <c r="M5611" s="7"/>
      <c r="N5611" s="6"/>
      <c r="O5611" s="9"/>
    </row>
    <row r="5612" spans="1:15" s="2" customFormat="1" ht="13.2" x14ac:dyDescent="0.2">
      <c r="A5612" s="3"/>
      <c r="B5612" s="3"/>
      <c r="C5612" s="3"/>
      <c r="D5612" s="18"/>
      <c r="E5612" s="3"/>
      <c r="F5612" s="3"/>
      <c r="G5612" s="3"/>
      <c r="H5612" s="3"/>
      <c r="I5612" s="3"/>
      <c r="J5612" s="3"/>
      <c r="K5612" s="3"/>
      <c r="L5612" s="12"/>
      <c r="M5612" s="7"/>
      <c r="N5612" s="6"/>
      <c r="O5612" s="9"/>
    </row>
    <row r="5613" spans="1:15" s="2" customFormat="1" ht="13.2" x14ac:dyDescent="0.2">
      <c r="A5613" s="3"/>
      <c r="B5613" s="3"/>
      <c r="C5613" s="3"/>
      <c r="D5613" s="18"/>
      <c r="E5613" s="3"/>
      <c r="F5613" s="3"/>
      <c r="G5613" s="3"/>
      <c r="H5613" s="3"/>
      <c r="I5613" s="3"/>
      <c r="J5613" s="3"/>
      <c r="K5613" s="3"/>
      <c r="L5613" s="12"/>
      <c r="M5613" s="7"/>
      <c r="N5613" s="6"/>
      <c r="O5613" s="9"/>
    </row>
    <row r="5614" spans="1:15" s="2" customFormat="1" ht="13.2" x14ac:dyDescent="0.2">
      <c r="A5614" s="3"/>
      <c r="B5614" s="3"/>
      <c r="C5614" s="3"/>
      <c r="D5614" s="18"/>
      <c r="E5614" s="3"/>
      <c r="F5614" s="3"/>
      <c r="G5614" s="3"/>
      <c r="H5614" s="3"/>
      <c r="I5614" s="3"/>
      <c r="J5614" s="3"/>
      <c r="K5614" s="3"/>
      <c r="L5614" s="12"/>
      <c r="M5614" s="7"/>
      <c r="N5614" s="6"/>
      <c r="O5614" s="9"/>
    </row>
    <row r="5615" spans="1:15" s="2" customFormat="1" ht="13.2" x14ac:dyDescent="0.2">
      <c r="A5615" s="3"/>
      <c r="B5615" s="3"/>
      <c r="C5615" s="3"/>
      <c r="D5615" s="18"/>
      <c r="E5615" s="3"/>
      <c r="F5615" s="3"/>
      <c r="G5615" s="3"/>
      <c r="H5615" s="3"/>
      <c r="I5615" s="3"/>
      <c r="J5615" s="3"/>
      <c r="K5615" s="3"/>
      <c r="L5615" s="12"/>
      <c r="M5615" s="7"/>
      <c r="N5615" s="6"/>
      <c r="O5615" s="9"/>
    </row>
    <row r="5616" spans="1:15" s="2" customFormat="1" ht="13.2" x14ac:dyDescent="0.2">
      <c r="A5616" s="3"/>
      <c r="B5616" s="3"/>
      <c r="C5616" s="3"/>
      <c r="D5616" s="18"/>
      <c r="E5616" s="3"/>
      <c r="F5616" s="3"/>
      <c r="G5616" s="3"/>
      <c r="H5616" s="3"/>
      <c r="I5616" s="3"/>
      <c r="J5616" s="3"/>
      <c r="K5616" s="3"/>
      <c r="L5616" s="12"/>
      <c r="M5616" s="7"/>
      <c r="N5616" s="6"/>
      <c r="O5616" s="9"/>
    </row>
    <row r="5617" spans="1:15" s="2" customFormat="1" ht="13.2" x14ac:dyDescent="0.2">
      <c r="A5617" s="3"/>
      <c r="B5617" s="3"/>
      <c r="C5617" s="3"/>
      <c r="D5617" s="18"/>
      <c r="E5617" s="3"/>
      <c r="F5617" s="3"/>
      <c r="G5617" s="3"/>
      <c r="H5617" s="3"/>
      <c r="I5617" s="3"/>
      <c r="J5617" s="3"/>
      <c r="K5617" s="3"/>
      <c r="L5617" s="12"/>
      <c r="M5617" s="7"/>
      <c r="N5617" s="6"/>
      <c r="O5617" s="9"/>
    </row>
    <row r="5618" spans="1:15" s="2" customFormat="1" ht="13.2" x14ac:dyDescent="0.2">
      <c r="A5618" s="3"/>
      <c r="B5618" s="3"/>
      <c r="C5618" s="3"/>
      <c r="D5618" s="18"/>
      <c r="E5618" s="3"/>
      <c r="F5618" s="3"/>
      <c r="G5618" s="3"/>
      <c r="H5618" s="3"/>
      <c r="I5618" s="3"/>
      <c r="J5618" s="3"/>
      <c r="K5618" s="3"/>
      <c r="L5618" s="12"/>
      <c r="M5618" s="7"/>
      <c r="N5618" s="6"/>
      <c r="O5618" s="9"/>
    </row>
    <row r="5619" spans="1:15" s="2" customFormat="1" ht="13.2" x14ac:dyDescent="0.2">
      <c r="A5619" s="3"/>
      <c r="B5619" s="3"/>
      <c r="C5619" s="3"/>
      <c r="D5619" s="18"/>
      <c r="E5619" s="3"/>
      <c r="F5619" s="3"/>
      <c r="G5619" s="3"/>
      <c r="H5619" s="3"/>
      <c r="I5619" s="3"/>
      <c r="J5619" s="3"/>
      <c r="K5619" s="3"/>
      <c r="L5619" s="12"/>
      <c r="M5619" s="7"/>
      <c r="N5619" s="6"/>
      <c r="O5619" s="9"/>
    </row>
    <row r="5620" spans="1:15" s="2" customFormat="1" ht="13.2" x14ac:dyDescent="0.2">
      <c r="A5620" s="3"/>
      <c r="B5620" s="3"/>
      <c r="C5620" s="3"/>
      <c r="D5620" s="18"/>
      <c r="E5620" s="3"/>
      <c r="F5620" s="3"/>
      <c r="G5620" s="3"/>
      <c r="H5620" s="3"/>
      <c r="I5620" s="3"/>
      <c r="J5620" s="3"/>
      <c r="K5620" s="3"/>
      <c r="L5620" s="12"/>
      <c r="M5620" s="7"/>
      <c r="N5620" s="6"/>
      <c r="O5620" s="9"/>
    </row>
    <row r="5621" spans="1:15" s="2" customFormat="1" ht="13.2" x14ac:dyDescent="0.2">
      <c r="A5621" s="3"/>
      <c r="B5621" s="3"/>
      <c r="C5621" s="3"/>
      <c r="D5621" s="18"/>
      <c r="E5621" s="3"/>
      <c r="F5621" s="3"/>
      <c r="G5621" s="3"/>
      <c r="H5621" s="3"/>
      <c r="I5621" s="3"/>
      <c r="J5621" s="3"/>
      <c r="K5621" s="3"/>
      <c r="L5621" s="12"/>
      <c r="M5621" s="7"/>
      <c r="N5621" s="6"/>
      <c r="O5621" s="9"/>
    </row>
    <row r="5622" spans="1:15" s="2" customFormat="1" ht="13.2" x14ac:dyDescent="0.2">
      <c r="A5622" s="3"/>
      <c r="B5622" s="3"/>
      <c r="C5622" s="3"/>
      <c r="D5622" s="18"/>
      <c r="E5622" s="3"/>
      <c r="F5622" s="3"/>
      <c r="G5622" s="3"/>
      <c r="H5622" s="3"/>
      <c r="I5622" s="3"/>
      <c r="J5622" s="3"/>
      <c r="K5622" s="3"/>
      <c r="L5622" s="12"/>
      <c r="M5622" s="7"/>
      <c r="N5622" s="6"/>
      <c r="O5622" s="9"/>
    </row>
    <row r="5623" spans="1:15" s="2" customFormat="1" ht="13.2" x14ac:dyDescent="0.2">
      <c r="A5623" s="3"/>
      <c r="B5623" s="3"/>
      <c r="C5623" s="3"/>
      <c r="D5623" s="18"/>
      <c r="E5623" s="3"/>
      <c r="F5623" s="3"/>
      <c r="G5623" s="3"/>
      <c r="H5623" s="3"/>
      <c r="I5623" s="3"/>
      <c r="J5623" s="3"/>
      <c r="K5623" s="3"/>
      <c r="L5623" s="12"/>
      <c r="M5623" s="7"/>
      <c r="N5623" s="6"/>
      <c r="O5623" s="9"/>
    </row>
    <row r="5624" spans="1:15" s="2" customFormat="1" ht="13.2" x14ac:dyDescent="0.2">
      <c r="A5624" s="3"/>
      <c r="B5624" s="3"/>
      <c r="C5624" s="3"/>
      <c r="D5624" s="18"/>
      <c r="E5624" s="3"/>
      <c r="F5624" s="3"/>
      <c r="G5624" s="3"/>
      <c r="H5624" s="3"/>
      <c r="I5624" s="3"/>
      <c r="J5624" s="3"/>
      <c r="K5624" s="3"/>
      <c r="L5624" s="12"/>
      <c r="M5624" s="7"/>
      <c r="N5624" s="6"/>
      <c r="O5624" s="9"/>
    </row>
    <row r="5625" spans="1:15" s="2" customFormat="1" ht="13.2" x14ac:dyDescent="0.2">
      <c r="A5625" s="3"/>
      <c r="B5625" s="3"/>
      <c r="C5625" s="3"/>
      <c r="D5625" s="18"/>
      <c r="E5625" s="3"/>
      <c r="F5625" s="3"/>
      <c r="G5625" s="3"/>
      <c r="H5625" s="3"/>
      <c r="I5625" s="3"/>
      <c r="J5625" s="3"/>
      <c r="K5625" s="3"/>
      <c r="L5625" s="12"/>
      <c r="M5625" s="7"/>
      <c r="N5625" s="6"/>
      <c r="O5625" s="9"/>
    </row>
    <row r="5626" spans="1:15" s="2" customFormat="1" ht="13.2" x14ac:dyDescent="0.2">
      <c r="A5626" s="3"/>
      <c r="B5626" s="3"/>
      <c r="C5626" s="3"/>
      <c r="D5626" s="18"/>
      <c r="E5626" s="3"/>
      <c r="F5626" s="3"/>
      <c r="G5626" s="3"/>
      <c r="H5626" s="3"/>
      <c r="I5626" s="3"/>
      <c r="J5626" s="3"/>
      <c r="K5626" s="3"/>
      <c r="L5626" s="12"/>
      <c r="M5626" s="7"/>
      <c r="N5626" s="6"/>
      <c r="O5626" s="9"/>
    </row>
    <row r="5627" spans="1:15" s="2" customFormat="1" ht="13.2" x14ac:dyDescent="0.2">
      <c r="A5627" s="3"/>
      <c r="B5627" s="3"/>
      <c r="C5627" s="3"/>
      <c r="D5627" s="18"/>
      <c r="E5627" s="3"/>
      <c r="F5627" s="3"/>
      <c r="G5627" s="3"/>
      <c r="H5627" s="3"/>
      <c r="I5627" s="3"/>
      <c r="J5627" s="3"/>
      <c r="K5627" s="3"/>
      <c r="L5627" s="12"/>
      <c r="M5627" s="7"/>
      <c r="N5627" s="6"/>
      <c r="O5627" s="9"/>
    </row>
    <row r="5628" spans="1:15" s="2" customFormat="1" ht="13.2" x14ac:dyDescent="0.2">
      <c r="A5628" s="3"/>
      <c r="B5628" s="3"/>
      <c r="C5628" s="3"/>
      <c r="D5628" s="18"/>
      <c r="E5628" s="3"/>
      <c r="F5628" s="3"/>
      <c r="G5628" s="3"/>
      <c r="H5628" s="3"/>
      <c r="I5628" s="3"/>
      <c r="J5628" s="3"/>
      <c r="K5628" s="3"/>
      <c r="L5628" s="12"/>
      <c r="M5628" s="7"/>
      <c r="N5628" s="6"/>
      <c r="O5628" s="9"/>
    </row>
    <row r="5629" spans="1:15" s="2" customFormat="1" ht="13.2" x14ac:dyDescent="0.2">
      <c r="A5629" s="3"/>
      <c r="B5629" s="3"/>
      <c r="C5629" s="3"/>
      <c r="D5629" s="18"/>
      <c r="E5629" s="3"/>
      <c r="F5629" s="3"/>
      <c r="G5629" s="3"/>
      <c r="H5629" s="3"/>
      <c r="I5629" s="3"/>
      <c r="J5629" s="3"/>
      <c r="K5629" s="3"/>
      <c r="L5629" s="12"/>
      <c r="M5629" s="7"/>
      <c r="N5629" s="6"/>
      <c r="O5629" s="9"/>
    </row>
    <row r="5630" spans="1:15" s="2" customFormat="1" ht="13.2" x14ac:dyDescent="0.2">
      <c r="A5630" s="3"/>
      <c r="B5630" s="3"/>
      <c r="C5630" s="3"/>
      <c r="D5630" s="18"/>
      <c r="E5630" s="3"/>
      <c r="F5630" s="3"/>
      <c r="G5630" s="3"/>
      <c r="H5630" s="3"/>
      <c r="I5630" s="3"/>
      <c r="J5630" s="3"/>
      <c r="K5630" s="3"/>
      <c r="L5630" s="12"/>
      <c r="M5630" s="7"/>
      <c r="N5630" s="6"/>
      <c r="O5630" s="9"/>
    </row>
    <row r="5631" spans="1:15" s="2" customFormat="1" ht="13.2" x14ac:dyDescent="0.2">
      <c r="A5631" s="3"/>
      <c r="B5631" s="3"/>
      <c r="C5631" s="3"/>
      <c r="D5631" s="18"/>
      <c r="E5631" s="3"/>
      <c r="F5631" s="3"/>
      <c r="G5631" s="3"/>
      <c r="H5631" s="3"/>
      <c r="I5631" s="3"/>
      <c r="J5631" s="3"/>
      <c r="K5631" s="3"/>
      <c r="L5631" s="12"/>
      <c r="M5631" s="7"/>
      <c r="N5631" s="6"/>
      <c r="O5631" s="9"/>
    </row>
    <row r="5632" spans="1:15" s="2" customFormat="1" ht="13.2" x14ac:dyDescent="0.2">
      <c r="A5632" s="3"/>
      <c r="B5632" s="3"/>
      <c r="C5632" s="3"/>
      <c r="D5632" s="18"/>
      <c r="E5632" s="3"/>
      <c r="F5632" s="3"/>
      <c r="G5632" s="3"/>
      <c r="H5632" s="3"/>
      <c r="I5632" s="3"/>
      <c r="J5632" s="3"/>
      <c r="K5632" s="3"/>
      <c r="L5632" s="12"/>
      <c r="M5632" s="7"/>
      <c r="N5632" s="6"/>
      <c r="O5632" s="9"/>
    </row>
    <row r="5633" spans="1:15" s="2" customFormat="1" ht="13.2" x14ac:dyDescent="0.2">
      <c r="A5633" s="3"/>
      <c r="B5633" s="3"/>
      <c r="C5633" s="3"/>
      <c r="D5633" s="18"/>
      <c r="E5633" s="3"/>
      <c r="F5633" s="3"/>
      <c r="G5633" s="3"/>
      <c r="H5633" s="3"/>
      <c r="I5633" s="3"/>
      <c r="J5633" s="3"/>
      <c r="K5633" s="3"/>
      <c r="L5633" s="12"/>
      <c r="M5633" s="7"/>
      <c r="N5633" s="6"/>
      <c r="O5633" s="9"/>
    </row>
    <row r="5634" spans="1:15" s="2" customFormat="1" ht="13.2" x14ac:dyDescent="0.2">
      <c r="A5634" s="3"/>
      <c r="B5634" s="3"/>
      <c r="C5634" s="3"/>
      <c r="D5634" s="18"/>
      <c r="E5634" s="3"/>
      <c r="F5634" s="3"/>
      <c r="G5634" s="3"/>
      <c r="H5634" s="3"/>
      <c r="I5634" s="3"/>
      <c r="J5634" s="3"/>
      <c r="K5634" s="3"/>
      <c r="L5634" s="12"/>
      <c r="M5634" s="7"/>
      <c r="N5634" s="6"/>
      <c r="O5634" s="9"/>
    </row>
    <row r="5635" spans="1:15" s="2" customFormat="1" ht="13.2" x14ac:dyDescent="0.2">
      <c r="A5635" s="3"/>
      <c r="B5635" s="3"/>
      <c r="C5635" s="3"/>
      <c r="D5635" s="18"/>
      <c r="E5635" s="3"/>
      <c r="F5635" s="3"/>
      <c r="G5635" s="3"/>
      <c r="H5635" s="3"/>
      <c r="I5635" s="3"/>
      <c r="J5635" s="3"/>
      <c r="K5635" s="3"/>
      <c r="L5635" s="12"/>
      <c r="M5635" s="7"/>
      <c r="N5635" s="6"/>
      <c r="O5635" s="9"/>
    </row>
    <row r="5636" spans="1:15" s="2" customFormat="1" ht="13.2" x14ac:dyDescent="0.2">
      <c r="A5636" s="3"/>
      <c r="B5636" s="3"/>
      <c r="C5636" s="3"/>
      <c r="D5636" s="18"/>
      <c r="E5636" s="3"/>
      <c r="F5636" s="3"/>
      <c r="G5636" s="3"/>
      <c r="H5636" s="3"/>
      <c r="I5636" s="3"/>
      <c r="J5636" s="3"/>
      <c r="K5636" s="3"/>
      <c r="L5636" s="12"/>
      <c r="M5636" s="7"/>
      <c r="N5636" s="6"/>
      <c r="O5636" s="9"/>
    </row>
    <row r="5637" spans="1:15" s="2" customFormat="1" ht="13.2" x14ac:dyDescent="0.2">
      <c r="A5637" s="3"/>
      <c r="B5637" s="3"/>
      <c r="C5637" s="3"/>
      <c r="D5637" s="18"/>
      <c r="E5637" s="3"/>
      <c r="F5637" s="3"/>
      <c r="G5637" s="3"/>
      <c r="H5637" s="3"/>
      <c r="I5637" s="3"/>
      <c r="J5637" s="3"/>
      <c r="K5637" s="3"/>
      <c r="L5637" s="12"/>
      <c r="M5637" s="7"/>
      <c r="N5637" s="6"/>
      <c r="O5637" s="9"/>
    </row>
    <row r="5638" spans="1:15" s="2" customFormat="1" ht="13.2" x14ac:dyDescent="0.2">
      <c r="A5638" s="3"/>
      <c r="B5638" s="3"/>
      <c r="C5638" s="3"/>
      <c r="D5638" s="18"/>
      <c r="E5638" s="3"/>
      <c r="F5638" s="3"/>
      <c r="G5638" s="3"/>
      <c r="H5638" s="3"/>
      <c r="I5638" s="3"/>
      <c r="J5638" s="3"/>
      <c r="K5638" s="3"/>
      <c r="L5638" s="12"/>
      <c r="M5638" s="7"/>
      <c r="N5638" s="6"/>
      <c r="O5638" s="9"/>
    </row>
    <row r="5639" spans="1:15" s="2" customFormat="1" ht="13.2" x14ac:dyDescent="0.2">
      <c r="A5639" s="3"/>
      <c r="B5639" s="3"/>
      <c r="C5639" s="3"/>
      <c r="D5639" s="18"/>
      <c r="E5639" s="3"/>
      <c r="F5639" s="3"/>
      <c r="G5639" s="3"/>
      <c r="H5639" s="3"/>
      <c r="I5639" s="3"/>
      <c r="J5639" s="3"/>
      <c r="K5639" s="3"/>
      <c r="L5639" s="12"/>
      <c r="M5639" s="7"/>
      <c r="N5639" s="6"/>
      <c r="O5639" s="9"/>
    </row>
    <row r="5640" spans="1:15" s="2" customFormat="1" ht="13.2" x14ac:dyDescent="0.2">
      <c r="A5640" s="3"/>
      <c r="B5640" s="3"/>
      <c r="C5640" s="3"/>
      <c r="D5640" s="18"/>
      <c r="E5640" s="3"/>
      <c r="F5640" s="3"/>
      <c r="G5640" s="3"/>
      <c r="H5640" s="3"/>
      <c r="I5640" s="3"/>
      <c r="J5640" s="3"/>
      <c r="K5640" s="3"/>
      <c r="L5640" s="12"/>
      <c r="M5640" s="7"/>
      <c r="N5640" s="6"/>
      <c r="O5640" s="9"/>
    </row>
    <row r="5641" spans="1:15" s="2" customFormat="1" ht="13.2" x14ac:dyDescent="0.2">
      <c r="A5641" s="3"/>
      <c r="B5641" s="3"/>
      <c r="C5641" s="3"/>
      <c r="D5641" s="18"/>
      <c r="E5641" s="3"/>
      <c r="F5641" s="3"/>
      <c r="G5641" s="3"/>
      <c r="H5641" s="3"/>
      <c r="I5641" s="3"/>
      <c r="J5641" s="3"/>
      <c r="K5641" s="3"/>
      <c r="L5641" s="12"/>
      <c r="M5641" s="7"/>
      <c r="N5641" s="6"/>
      <c r="O5641" s="9"/>
    </row>
    <row r="5642" spans="1:15" s="2" customFormat="1" ht="13.2" x14ac:dyDescent="0.2">
      <c r="A5642" s="3"/>
      <c r="B5642" s="3"/>
      <c r="C5642" s="3"/>
      <c r="D5642" s="18"/>
      <c r="E5642" s="3"/>
      <c r="F5642" s="3"/>
      <c r="G5642" s="3"/>
      <c r="H5642" s="3"/>
      <c r="I5642" s="3"/>
      <c r="J5642" s="3"/>
      <c r="K5642" s="3"/>
      <c r="L5642" s="12"/>
      <c r="M5642" s="7"/>
      <c r="N5642" s="6"/>
      <c r="O5642" s="9"/>
    </row>
    <row r="5643" spans="1:15" s="2" customFormat="1" ht="13.2" x14ac:dyDescent="0.2">
      <c r="A5643" s="3"/>
      <c r="B5643" s="3"/>
      <c r="C5643" s="3"/>
      <c r="D5643" s="18"/>
      <c r="E5643" s="3"/>
      <c r="F5643" s="3"/>
      <c r="G5643" s="3"/>
      <c r="H5643" s="3"/>
      <c r="I5643" s="3"/>
      <c r="J5643" s="3"/>
      <c r="K5643" s="3"/>
      <c r="L5643" s="12"/>
      <c r="M5643" s="7"/>
      <c r="N5643" s="6"/>
      <c r="O5643" s="9"/>
    </row>
    <row r="5644" spans="1:15" s="2" customFormat="1" ht="13.2" x14ac:dyDescent="0.2">
      <c r="A5644" s="3"/>
      <c r="B5644" s="3"/>
      <c r="C5644" s="3"/>
      <c r="D5644" s="18"/>
      <c r="E5644" s="3"/>
      <c r="F5644" s="3"/>
      <c r="G5644" s="3"/>
      <c r="H5644" s="3"/>
      <c r="I5644" s="3"/>
      <c r="J5644" s="3"/>
      <c r="K5644" s="3"/>
      <c r="L5644" s="12"/>
      <c r="M5644" s="7"/>
      <c r="N5644" s="6"/>
      <c r="O5644" s="9"/>
    </row>
    <row r="5645" spans="1:15" s="2" customFormat="1" ht="13.2" x14ac:dyDescent="0.2">
      <c r="A5645" s="3"/>
      <c r="B5645" s="3"/>
      <c r="C5645" s="3"/>
      <c r="D5645" s="18"/>
      <c r="E5645" s="3"/>
      <c r="F5645" s="3"/>
      <c r="G5645" s="3"/>
      <c r="H5645" s="3"/>
      <c r="I5645" s="3"/>
      <c r="J5645" s="3"/>
      <c r="K5645" s="3"/>
      <c r="L5645" s="12"/>
      <c r="M5645" s="7"/>
      <c r="N5645" s="6"/>
      <c r="O5645" s="9"/>
    </row>
    <row r="5646" spans="1:15" s="2" customFormat="1" ht="13.2" x14ac:dyDescent="0.2">
      <c r="A5646" s="3"/>
      <c r="B5646" s="3"/>
      <c r="C5646" s="3"/>
      <c r="D5646" s="18"/>
      <c r="E5646" s="3"/>
      <c r="F5646" s="3"/>
      <c r="G5646" s="3"/>
      <c r="H5646" s="3"/>
      <c r="I5646" s="3"/>
      <c r="J5646" s="3"/>
      <c r="K5646" s="3"/>
      <c r="L5646" s="12"/>
      <c r="M5646" s="7"/>
      <c r="N5646" s="6"/>
      <c r="O5646" s="9"/>
    </row>
    <row r="5647" spans="1:15" s="2" customFormat="1" ht="13.2" x14ac:dyDescent="0.2">
      <c r="A5647" s="3"/>
      <c r="B5647" s="3"/>
      <c r="C5647" s="3"/>
      <c r="D5647" s="18"/>
      <c r="E5647" s="3"/>
      <c r="F5647" s="3"/>
      <c r="G5647" s="3"/>
      <c r="H5647" s="3"/>
      <c r="I5647" s="3"/>
      <c r="J5647" s="3"/>
      <c r="K5647" s="3"/>
      <c r="L5647" s="12"/>
      <c r="M5647" s="7"/>
      <c r="N5647" s="6"/>
      <c r="O5647" s="9"/>
    </row>
    <row r="5648" spans="1:15" s="2" customFormat="1" ht="13.2" x14ac:dyDescent="0.2">
      <c r="A5648" s="3"/>
      <c r="B5648" s="3"/>
      <c r="C5648" s="3"/>
      <c r="D5648" s="18"/>
      <c r="E5648" s="3"/>
      <c r="F5648" s="3"/>
      <c r="G5648" s="3"/>
      <c r="H5648" s="3"/>
      <c r="I5648" s="3"/>
      <c r="J5648" s="3"/>
      <c r="K5648" s="3"/>
      <c r="L5648" s="12"/>
      <c r="M5648" s="7"/>
      <c r="N5648" s="6"/>
      <c r="O5648" s="9"/>
    </row>
    <row r="5649" spans="1:15" s="2" customFormat="1" ht="13.2" x14ac:dyDescent="0.2">
      <c r="A5649" s="3"/>
      <c r="B5649" s="3"/>
      <c r="C5649" s="3"/>
      <c r="D5649" s="18"/>
      <c r="E5649" s="3"/>
      <c r="F5649" s="3"/>
      <c r="G5649" s="3"/>
      <c r="H5649" s="3"/>
      <c r="I5649" s="3"/>
      <c r="J5649" s="3"/>
      <c r="K5649" s="3"/>
      <c r="L5649" s="12"/>
      <c r="M5649" s="7"/>
      <c r="N5649" s="6"/>
      <c r="O5649" s="9"/>
    </row>
    <row r="5650" spans="1:15" s="2" customFormat="1" ht="13.2" x14ac:dyDescent="0.2">
      <c r="A5650" s="3"/>
      <c r="B5650" s="3"/>
      <c r="C5650" s="3"/>
      <c r="D5650" s="18"/>
      <c r="E5650" s="3"/>
      <c r="F5650" s="3"/>
      <c r="G5650" s="3"/>
      <c r="H5650" s="3"/>
      <c r="I5650" s="3"/>
      <c r="J5650" s="3"/>
      <c r="K5650" s="3"/>
      <c r="L5650" s="12"/>
      <c r="M5650" s="7"/>
      <c r="N5650" s="6"/>
      <c r="O5650" s="9"/>
    </row>
    <row r="5651" spans="1:15" s="2" customFormat="1" ht="13.2" x14ac:dyDescent="0.2">
      <c r="A5651" s="3"/>
      <c r="B5651" s="3"/>
      <c r="C5651" s="3"/>
      <c r="D5651" s="18"/>
      <c r="E5651" s="3"/>
      <c r="F5651" s="3"/>
      <c r="G5651" s="3"/>
      <c r="H5651" s="3"/>
      <c r="I5651" s="3"/>
      <c r="J5651" s="3"/>
      <c r="K5651" s="3"/>
      <c r="L5651" s="12"/>
      <c r="M5651" s="7"/>
      <c r="N5651" s="6"/>
      <c r="O5651" s="9"/>
    </row>
    <row r="5652" spans="1:15" s="2" customFormat="1" ht="13.2" x14ac:dyDescent="0.2">
      <c r="A5652" s="3"/>
      <c r="B5652" s="3"/>
      <c r="C5652" s="3"/>
      <c r="D5652" s="18"/>
      <c r="E5652" s="3"/>
      <c r="F5652" s="3"/>
      <c r="G5652" s="3"/>
      <c r="H5652" s="3"/>
      <c r="I5652" s="3"/>
      <c r="J5652" s="3"/>
      <c r="K5652" s="3"/>
      <c r="L5652" s="12"/>
      <c r="M5652" s="7"/>
      <c r="N5652" s="6"/>
      <c r="O5652" s="9"/>
    </row>
    <row r="5653" spans="1:15" s="2" customFormat="1" ht="13.2" x14ac:dyDescent="0.2">
      <c r="A5653" s="3"/>
      <c r="B5653" s="3"/>
      <c r="C5653" s="3"/>
      <c r="D5653" s="18"/>
      <c r="E5653" s="3"/>
      <c r="F5653" s="3"/>
      <c r="G5653" s="3"/>
      <c r="H5653" s="3"/>
      <c r="I5653" s="3"/>
      <c r="J5653" s="3"/>
      <c r="K5653" s="3"/>
      <c r="L5653" s="12"/>
      <c r="M5653" s="7"/>
      <c r="N5653" s="6"/>
      <c r="O5653" s="9"/>
    </row>
    <row r="5654" spans="1:15" s="2" customFormat="1" ht="13.2" x14ac:dyDescent="0.2">
      <c r="A5654" s="3"/>
      <c r="B5654" s="3"/>
      <c r="C5654" s="3"/>
      <c r="D5654" s="18"/>
      <c r="E5654" s="3"/>
      <c r="F5654" s="3"/>
      <c r="G5654" s="3"/>
      <c r="H5654" s="3"/>
      <c r="I5654" s="3"/>
      <c r="J5654" s="3"/>
      <c r="K5654" s="3"/>
      <c r="L5654" s="12"/>
      <c r="M5654" s="7"/>
      <c r="N5654" s="6"/>
      <c r="O5654" s="9"/>
    </row>
    <row r="5655" spans="1:15" s="2" customFormat="1" ht="13.2" x14ac:dyDescent="0.2">
      <c r="A5655" s="3"/>
      <c r="B5655" s="3"/>
      <c r="C5655" s="3"/>
      <c r="D5655" s="18"/>
      <c r="E5655" s="3"/>
      <c r="F5655" s="3"/>
      <c r="G5655" s="3"/>
      <c r="H5655" s="3"/>
      <c r="I5655" s="3"/>
      <c r="J5655" s="3"/>
      <c r="K5655" s="3"/>
      <c r="L5655" s="12"/>
      <c r="M5655" s="7"/>
      <c r="N5655" s="6"/>
      <c r="O5655" s="9"/>
    </row>
    <row r="5656" spans="1:15" s="2" customFormat="1" ht="13.2" x14ac:dyDescent="0.2">
      <c r="A5656" s="3"/>
      <c r="B5656" s="3"/>
      <c r="C5656" s="3"/>
      <c r="D5656" s="18"/>
      <c r="E5656" s="3"/>
      <c r="F5656" s="3"/>
      <c r="G5656" s="3"/>
      <c r="H5656" s="3"/>
      <c r="I5656" s="3"/>
      <c r="J5656" s="3"/>
      <c r="K5656" s="3"/>
      <c r="L5656" s="12"/>
      <c r="M5656" s="7"/>
      <c r="N5656" s="6"/>
      <c r="O5656" s="9"/>
    </row>
    <row r="5657" spans="1:15" s="2" customFormat="1" ht="13.2" x14ac:dyDescent="0.2">
      <c r="A5657" s="3"/>
      <c r="B5657" s="3"/>
      <c r="C5657" s="3"/>
      <c r="D5657" s="18"/>
      <c r="E5657" s="3"/>
      <c r="F5657" s="3"/>
      <c r="G5657" s="3"/>
      <c r="H5657" s="3"/>
      <c r="I5657" s="3"/>
      <c r="J5657" s="3"/>
      <c r="K5657" s="3"/>
      <c r="L5657" s="12"/>
      <c r="M5657" s="7"/>
      <c r="N5657" s="6"/>
      <c r="O5657" s="9"/>
    </row>
    <row r="5658" spans="1:15" s="2" customFormat="1" ht="13.2" x14ac:dyDescent="0.2">
      <c r="A5658" s="3"/>
      <c r="B5658" s="3"/>
      <c r="C5658" s="3"/>
      <c r="D5658" s="18"/>
      <c r="E5658" s="3"/>
      <c r="F5658" s="3"/>
      <c r="G5658" s="3"/>
      <c r="H5658" s="3"/>
      <c r="I5658" s="3"/>
      <c r="J5658" s="3"/>
      <c r="K5658" s="3"/>
      <c r="L5658" s="12"/>
      <c r="M5658" s="7"/>
      <c r="N5658" s="6"/>
      <c r="O5658" s="9"/>
    </row>
    <row r="5659" spans="1:15" s="2" customFormat="1" ht="13.2" x14ac:dyDescent="0.2">
      <c r="A5659" s="3"/>
      <c r="B5659" s="3"/>
      <c r="C5659" s="3"/>
      <c r="D5659" s="18"/>
      <c r="E5659" s="3"/>
      <c r="F5659" s="3"/>
      <c r="G5659" s="3"/>
      <c r="H5659" s="3"/>
      <c r="I5659" s="3"/>
      <c r="J5659" s="3"/>
      <c r="K5659" s="3"/>
      <c r="L5659" s="12"/>
      <c r="M5659" s="7"/>
      <c r="N5659" s="6"/>
      <c r="O5659" s="9"/>
    </row>
    <row r="5660" spans="1:15" s="2" customFormat="1" ht="13.2" x14ac:dyDescent="0.2">
      <c r="A5660" s="3"/>
      <c r="B5660" s="3"/>
      <c r="C5660" s="3"/>
      <c r="D5660" s="18"/>
      <c r="E5660" s="3"/>
      <c r="F5660" s="3"/>
      <c r="G5660" s="3"/>
      <c r="H5660" s="3"/>
      <c r="I5660" s="3"/>
      <c r="J5660" s="3"/>
      <c r="K5660" s="3"/>
      <c r="L5660" s="12"/>
      <c r="M5660" s="7"/>
      <c r="N5660" s="6"/>
      <c r="O5660" s="9"/>
    </row>
    <row r="5661" spans="1:15" s="2" customFormat="1" ht="13.2" x14ac:dyDescent="0.2">
      <c r="A5661" s="3"/>
      <c r="B5661" s="3"/>
      <c r="C5661" s="3"/>
      <c r="D5661" s="18"/>
      <c r="E5661" s="3"/>
      <c r="F5661" s="3"/>
      <c r="G5661" s="3"/>
      <c r="H5661" s="3"/>
      <c r="I5661" s="3"/>
      <c r="J5661" s="3"/>
      <c r="K5661" s="3"/>
      <c r="L5661" s="12"/>
      <c r="M5661" s="7"/>
      <c r="N5661" s="6"/>
      <c r="O5661" s="9"/>
    </row>
    <row r="5662" spans="1:15" s="2" customFormat="1" ht="13.2" x14ac:dyDescent="0.2">
      <c r="A5662" s="3"/>
      <c r="B5662" s="3"/>
      <c r="C5662" s="3"/>
      <c r="D5662" s="18"/>
      <c r="E5662" s="3"/>
      <c r="F5662" s="3"/>
      <c r="G5662" s="3"/>
      <c r="H5662" s="3"/>
      <c r="I5662" s="3"/>
      <c r="J5662" s="3"/>
      <c r="K5662" s="3"/>
      <c r="L5662" s="12"/>
      <c r="M5662" s="7"/>
      <c r="N5662" s="6"/>
      <c r="O5662" s="9"/>
    </row>
    <row r="5663" spans="1:15" s="2" customFormat="1" ht="13.2" x14ac:dyDescent="0.2">
      <c r="A5663" s="3"/>
      <c r="B5663" s="3"/>
      <c r="C5663" s="3"/>
      <c r="D5663" s="18"/>
      <c r="E5663" s="3"/>
      <c r="F5663" s="3"/>
      <c r="G5663" s="3"/>
      <c r="H5663" s="3"/>
      <c r="I5663" s="3"/>
      <c r="J5663" s="3"/>
      <c r="K5663" s="3"/>
      <c r="L5663" s="12"/>
      <c r="M5663" s="7"/>
      <c r="N5663" s="6"/>
      <c r="O5663" s="9"/>
    </row>
    <row r="5664" spans="1:15" s="2" customFormat="1" ht="13.2" x14ac:dyDescent="0.2">
      <c r="A5664" s="3"/>
      <c r="B5664" s="3"/>
      <c r="C5664" s="3"/>
      <c r="D5664" s="18"/>
      <c r="E5664" s="3"/>
      <c r="F5664" s="3"/>
      <c r="G5664" s="3"/>
      <c r="H5664" s="3"/>
      <c r="I5664" s="3"/>
      <c r="J5664" s="3"/>
      <c r="K5664" s="3"/>
      <c r="L5664" s="12"/>
      <c r="M5664" s="7"/>
      <c r="N5664" s="6"/>
      <c r="O5664" s="9"/>
    </row>
    <row r="5665" spans="1:15" s="2" customFormat="1" ht="13.2" x14ac:dyDescent="0.2">
      <c r="A5665" s="3"/>
      <c r="B5665" s="3"/>
      <c r="C5665" s="3"/>
      <c r="D5665" s="18"/>
      <c r="E5665" s="3"/>
      <c r="F5665" s="3"/>
      <c r="G5665" s="3"/>
      <c r="H5665" s="3"/>
      <c r="I5665" s="3"/>
      <c r="J5665" s="3"/>
      <c r="K5665" s="3"/>
      <c r="L5665" s="12"/>
      <c r="M5665" s="7"/>
      <c r="N5665" s="6"/>
      <c r="O5665" s="9"/>
    </row>
    <row r="5666" spans="1:15" s="2" customFormat="1" ht="13.2" x14ac:dyDescent="0.2">
      <c r="A5666" s="3"/>
      <c r="B5666" s="3"/>
      <c r="C5666" s="3"/>
      <c r="D5666" s="18"/>
      <c r="E5666" s="3"/>
      <c r="F5666" s="3"/>
      <c r="G5666" s="3"/>
      <c r="H5666" s="3"/>
      <c r="I5666" s="3"/>
      <c r="J5666" s="3"/>
      <c r="K5666" s="3"/>
      <c r="L5666" s="12"/>
      <c r="M5666" s="7"/>
      <c r="N5666" s="6"/>
      <c r="O5666" s="9"/>
    </row>
    <row r="5667" spans="1:15" s="2" customFormat="1" ht="13.2" x14ac:dyDescent="0.2">
      <c r="A5667" s="3"/>
      <c r="B5667" s="3"/>
      <c r="C5667" s="3"/>
      <c r="D5667" s="18"/>
      <c r="E5667" s="3"/>
      <c r="F5667" s="3"/>
      <c r="G5667" s="3"/>
      <c r="H5667" s="3"/>
      <c r="I5667" s="3"/>
      <c r="J5667" s="3"/>
      <c r="K5667" s="3"/>
      <c r="L5667" s="12"/>
      <c r="M5667" s="7"/>
      <c r="N5667" s="6"/>
      <c r="O5667" s="9"/>
    </row>
    <row r="5668" spans="1:15" s="2" customFormat="1" ht="13.2" x14ac:dyDescent="0.2">
      <c r="A5668" s="3"/>
      <c r="B5668" s="3"/>
      <c r="C5668" s="3"/>
      <c r="D5668" s="18"/>
      <c r="E5668" s="3"/>
      <c r="F5668" s="3"/>
      <c r="G5668" s="3"/>
      <c r="H5668" s="3"/>
      <c r="I5668" s="3"/>
      <c r="J5668" s="3"/>
      <c r="K5668" s="3"/>
      <c r="L5668" s="12"/>
      <c r="M5668" s="7"/>
      <c r="N5668" s="6"/>
      <c r="O5668" s="9"/>
    </row>
    <row r="5669" spans="1:15" s="2" customFormat="1" ht="13.2" x14ac:dyDescent="0.2">
      <c r="A5669" s="3"/>
      <c r="B5669" s="3"/>
      <c r="C5669" s="3"/>
      <c r="D5669" s="18"/>
      <c r="E5669" s="3"/>
      <c r="F5669" s="3"/>
      <c r="G5669" s="3"/>
      <c r="H5669" s="3"/>
      <c r="I5669" s="3"/>
      <c r="J5669" s="3"/>
      <c r="K5669" s="3"/>
      <c r="L5669" s="12"/>
      <c r="M5669" s="7"/>
      <c r="N5669" s="6"/>
      <c r="O5669" s="9"/>
    </row>
    <row r="5670" spans="1:15" s="2" customFormat="1" ht="13.2" x14ac:dyDescent="0.2">
      <c r="A5670" s="3"/>
      <c r="B5670" s="3"/>
      <c r="C5670" s="3"/>
      <c r="D5670" s="18"/>
      <c r="E5670" s="3"/>
      <c r="F5670" s="3"/>
      <c r="G5670" s="3"/>
      <c r="H5670" s="3"/>
      <c r="I5670" s="3"/>
      <c r="J5670" s="3"/>
      <c r="K5670" s="3"/>
      <c r="L5670" s="12"/>
      <c r="M5670" s="7"/>
      <c r="N5670" s="6"/>
      <c r="O5670" s="9"/>
    </row>
    <row r="5671" spans="1:15" s="2" customFormat="1" ht="13.2" x14ac:dyDescent="0.2">
      <c r="A5671" s="3"/>
      <c r="B5671" s="3"/>
      <c r="C5671" s="3"/>
      <c r="D5671" s="18"/>
      <c r="E5671" s="3"/>
      <c r="F5671" s="3"/>
      <c r="G5671" s="3"/>
      <c r="H5671" s="3"/>
      <c r="I5671" s="3"/>
      <c r="J5671" s="3"/>
      <c r="K5671" s="3"/>
      <c r="L5671" s="12"/>
      <c r="M5671" s="7"/>
      <c r="N5671" s="6"/>
      <c r="O5671" s="9"/>
    </row>
    <row r="5672" spans="1:15" s="2" customFormat="1" ht="13.2" x14ac:dyDescent="0.2">
      <c r="A5672" s="3"/>
      <c r="B5672" s="3"/>
      <c r="C5672" s="3"/>
      <c r="D5672" s="18"/>
      <c r="E5672" s="3"/>
      <c r="F5672" s="3"/>
      <c r="G5672" s="3"/>
      <c r="H5672" s="3"/>
      <c r="I5672" s="3"/>
      <c r="J5672" s="3"/>
      <c r="K5672" s="3"/>
      <c r="L5672" s="12"/>
      <c r="M5672" s="7"/>
      <c r="N5672" s="6"/>
      <c r="O5672" s="9"/>
    </row>
    <row r="5673" spans="1:15" s="2" customFormat="1" ht="13.2" x14ac:dyDescent="0.2">
      <c r="A5673" s="3"/>
      <c r="B5673" s="3"/>
      <c r="C5673" s="3"/>
      <c r="D5673" s="18"/>
      <c r="E5673" s="3"/>
      <c r="F5673" s="3"/>
      <c r="G5673" s="3"/>
      <c r="H5673" s="3"/>
      <c r="I5673" s="3"/>
      <c r="J5673" s="3"/>
      <c r="K5673" s="3"/>
      <c r="L5673" s="12"/>
      <c r="M5673" s="7"/>
      <c r="N5673" s="6"/>
      <c r="O5673" s="9"/>
    </row>
    <row r="5674" spans="1:15" s="2" customFormat="1" ht="13.2" x14ac:dyDescent="0.2">
      <c r="A5674" s="3"/>
      <c r="B5674" s="3"/>
      <c r="C5674" s="3"/>
      <c r="D5674" s="18"/>
      <c r="E5674" s="3"/>
      <c r="F5674" s="3"/>
      <c r="G5674" s="3"/>
      <c r="H5674" s="3"/>
      <c r="I5674" s="3"/>
      <c r="J5674" s="3"/>
      <c r="K5674" s="3"/>
      <c r="L5674" s="12"/>
      <c r="M5674" s="7"/>
      <c r="N5674" s="6"/>
      <c r="O5674" s="9"/>
    </row>
    <row r="5675" spans="1:15" s="2" customFormat="1" ht="13.2" x14ac:dyDescent="0.2">
      <c r="A5675" s="3"/>
      <c r="B5675" s="3"/>
      <c r="C5675" s="3"/>
      <c r="D5675" s="18"/>
      <c r="E5675" s="3"/>
      <c r="F5675" s="3"/>
      <c r="G5675" s="3"/>
      <c r="H5675" s="3"/>
      <c r="I5675" s="3"/>
      <c r="J5675" s="3"/>
      <c r="K5675" s="3"/>
      <c r="L5675" s="12"/>
      <c r="M5675" s="7"/>
      <c r="N5675" s="6"/>
      <c r="O5675" s="9"/>
    </row>
    <row r="5676" spans="1:15" s="2" customFormat="1" ht="13.2" x14ac:dyDescent="0.2">
      <c r="A5676" s="3"/>
      <c r="B5676" s="3"/>
      <c r="C5676" s="3"/>
      <c r="D5676" s="18"/>
      <c r="E5676" s="3"/>
      <c r="F5676" s="3"/>
      <c r="G5676" s="3"/>
      <c r="H5676" s="3"/>
      <c r="I5676" s="3"/>
      <c r="J5676" s="3"/>
      <c r="K5676" s="3"/>
      <c r="L5676" s="12"/>
      <c r="M5676" s="7"/>
      <c r="N5676" s="6"/>
      <c r="O5676" s="9"/>
    </row>
    <row r="5677" spans="1:15" s="2" customFormat="1" ht="13.2" x14ac:dyDescent="0.2">
      <c r="A5677" s="3"/>
      <c r="B5677" s="3"/>
      <c r="C5677" s="3"/>
      <c r="D5677" s="18"/>
      <c r="E5677" s="3"/>
      <c r="F5677" s="3"/>
      <c r="G5677" s="3"/>
      <c r="H5677" s="3"/>
      <c r="I5677" s="3"/>
      <c r="J5677" s="3"/>
      <c r="K5677" s="3"/>
      <c r="L5677" s="12"/>
      <c r="M5677" s="7"/>
      <c r="N5677" s="6"/>
      <c r="O5677" s="9"/>
    </row>
    <row r="5678" spans="1:15" s="2" customFormat="1" ht="13.2" x14ac:dyDescent="0.2">
      <c r="A5678" s="3"/>
      <c r="B5678" s="3"/>
      <c r="C5678" s="3"/>
      <c r="D5678" s="18"/>
      <c r="E5678" s="3"/>
      <c r="F5678" s="3"/>
      <c r="G5678" s="3"/>
      <c r="H5678" s="3"/>
      <c r="I5678" s="3"/>
      <c r="J5678" s="3"/>
      <c r="K5678" s="3"/>
      <c r="L5678" s="12"/>
      <c r="M5678" s="7"/>
      <c r="N5678" s="6"/>
      <c r="O5678" s="9"/>
    </row>
    <row r="5679" spans="1:15" s="2" customFormat="1" ht="13.2" x14ac:dyDescent="0.2">
      <c r="A5679" s="3"/>
      <c r="B5679" s="3"/>
      <c r="C5679" s="3"/>
      <c r="D5679" s="18"/>
      <c r="E5679" s="3"/>
      <c r="F5679" s="3"/>
      <c r="G5679" s="3"/>
      <c r="H5679" s="3"/>
      <c r="I5679" s="3"/>
      <c r="J5679" s="3"/>
      <c r="K5679" s="3"/>
      <c r="L5679" s="12"/>
      <c r="M5679" s="7"/>
      <c r="N5679" s="6"/>
      <c r="O5679" s="9"/>
    </row>
    <row r="5680" spans="1:15" s="2" customFormat="1" ht="13.2" x14ac:dyDescent="0.2">
      <c r="A5680" s="3"/>
      <c r="B5680" s="3"/>
      <c r="C5680" s="3"/>
      <c r="D5680" s="18"/>
      <c r="E5680" s="3"/>
      <c r="F5680" s="3"/>
      <c r="G5680" s="3"/>
      <c r="H5680" s="3"/>
      <c r="I5680" s="3"/>
      <c r="J5680" s="3"/>
      <c r="K5680" s="3"/>
      <c r="L5680" s="12"/>
      <c r="M5680" s="7"/>
      <c r="N5680" s="6"/>
      <c r="O5680" s="9"/>
    </row>
    <row r="5681" spans="1:15" s="2" customFormat="1" ht="13.2" x14ac:dyDescent="0.2">
      <c r="A5681" s="3"/>
      <c r="B5681" s="3"/>
      <c r="C5681" s="3"/>
      <c r="D5681" s="18"/>
      <c r="E5681" s="3"/>
      <c r="F5681" s="3"/>
      <c r="G5681" s="3"/>
      <c r="H5681" s="3"/>
      <c r="I5681" s="3"/>
      <c r="J5681" s="3"/>
      <c r="K5681" s="3"/>
      <c r="L5681" s="12"/>
      <c r="M5681" s="7"/>
      <c r="N5681" s="6"/>
      <c r="O5681" s="9"/>
    </row>
    <row r="5682" spans="1:15" s="2" customFormat="1" ht="13.2" x14ac:dyDescent="0.2">
      <c r="A5682" s="3"/>
      <c r="B5682" s="3"/>
      <c r="C5682" s="3"/>
      <c r="D5682" s="18"/>
      <c r="E5682" s="3"/>
      <c r="F5682" s="3"/>
      <c r="G5682" s="3"/>
      <c r="H5682" s="3"/>
      <c r="I5682" s="3"/>
      <c r="J5682" s="3"/>
      <c r="K5682" s="3"/>
      <c r="L5682" s="12"/>
      <c r="M5682" s="7"/>
      <c r="N5682" s="6"/>
      <c r="O5682" s="9"/>
    </row>
    <row r="5683" spans="1:15" s="2" customFormat="1" ht="13.2" x14ac:dyDescent="0.2">
      <c r="A5683" s="3"/>
      <c r="B5683" s="3"/>
      <c r="C5683" s="3"/>
      <c r="D5683" s="18"/>
      <c r="E5683" s="3"/>
      <c r="F5683" s="3"/>
      <c r="G5683" s="3"/>
      <c r="H5683" s="3"/>
      <c r="I5683" s="3"/>
      <c r="J5683" s="3"/>
      <c r="K5683" s="3"/>
      <c r="L5683" s="12"/>
      <c r="M5683" s="7"/>
      <c r="N5683" s="6"/>
      <c r="O5683" s="9"/>
    </row>
    <row r="5684" spans="1:15" s="2" customFormat="1" ht="13.2" x14ac:dyDescent="0.2">
      <c r="A5684" s="3"/>
      <c r="B5684" s="3"/>
      <c r="C5684" s="3"/>
      <c r="D5684" s="18"/>
      <c r="E5684" s="3"/>
      <c r="F5684" s="3"/>
      <c r="G5684" s="3"/>
      <c r="H5684" s="3"/>
      <c r="I5684" s="3"/>
      <c r="J5684" s="3"/>
      <c r="K5684" s="3"/>
      <c r="L5684" s="12"/>
      <c r="M5684" s="7"/>
      <c r="N5684" s="6"/>
      <c r="O5684" s="9"/>
    </row>
    <row r="5685" spans="1:15" s="2" customFormat="1" ht="13.2" x14ac:dyDescent="0.2">
      <c r="A5685" s="3"/>
      <c r="B5685" s="3"/>
      <c r="C5685" s="3"/>
      <c r="D5685" s="18"/>
      <c r="E5685" s="3"/>
      <c r="F5685" s="3"/>
      <c r="G5685" s="3"/>
      <c r="H5685" s="3"/>
      <c r="I5685" s="3"/>
      <c r="J5685" s="3"/>
      <c r="K5685" s="3"/>
      <c r="L5685" s="12"/>
      <c r="M5685" s="7"/>
      <c r="N5685" s="6"/>
      <c r="O5685" s="9"/>
    </row>
    <row r="5686" spans="1:15" s="2" customFormat="1" ht="13.2" x14ac:dyDescent="0.2">
      <c r="A5686" s="3"/>
      <c r="B5686" s="3"/>
      <c r="C5686" s="3"/>
      <c r="D5686" s="18"/>
      <c r="E5686" s="3"/>
      <c r="F5686" s="3"/>
      <c r="G5686" s="3"/>
      <c r="H5686" s="3"/>
      <c r="I5686" s="3"/>
      <c r="J5686" s="3"/>
      <c r="K5686" s="3"/>
      <c r="L5686" s="12"/>
      <c r="M5686" s="7"/>
      <c r="N5686" s="6"/>
      <c r="O5686" s="9"/>
    </row>
    <row r="5687" spans="1:15" s="2" customFormat="1" ht="13.2" x14ac:dyDescent="0.2">
      <c r="A5687" s="3"/>
      <c r="B5687" s="3"/>
      <c r="C5687" s="3"/>
      <c r="D5687" s="18"/>
      <c r="E5687" s="3"/>
      <c r="F5687" s="3"/>
      <c r="G5687" s="3"/>
      <c r="H5687" s="3"/>
      <c r="I5687" s="3"/>
      <c r="J5687" s="3"/>
      <c r="K5687" s="3"/>
      <c r="L5687" s="12"/>
      <c r="M5687" s="7"/>
      <c r="N5687" s="6"/>
      <c r="O5687" s="9"/>
    </row>
    <row r="5688" spans="1:15" s="2" customFormat="1" ht="13.2" x14ac:dyDescent="0.2">
      <c r="A5688" s="3"/>
      <c r="B5688" s="3"/>
      <c r="C5688" s="3"/>
      <c r="D5688" s="18"/>
      <c r="E5688" s="3"/>
      <c r="F5688" s="3"/>
      <c r="G5688" s="3"/>
      <c r="H5688" s="3"/>
      <c r="I5688" s="3"/>
      <c r="J5688" s="3"/>
      <c r="K5688" s="3"/>
      <c r="L5688" s="12"/>
      <c r="M5688" s="7"/>
      <c r="N5688" s="6"/>
      <c r="O5688" s="9"/>
    </row>
    <row r="5689" spans="1:15" s="2" customFormat="1" ht="13.2" x14ac:dyDescent="0.2">
      <c r="A5689" s="3"/>
      <c r="B5689" s="3"/>
      <c r="C5689" s="3"/>
      <c r="D5689" s="18"/>
      <c r="E5689" s="3"/>
      <c r="F5689" s="3"/>
      <c r="G5689" s="3"/>
      <c r="H5689" s="3"/>
      <c r="I5689" s="3"/>
      <c r="J5689" s="3"/>
      <c r="K5689" s="3"/>
      <c r="L5689" s="12"/>
      <c r="M5689" s="7"/>
      <c r="N5689" s="6"/>
      <c r="O5689" s="9"/>
    </row>
    <row r="5690" spans="1:15" s="2" customFormat="1" ht="13.2" x14ac:dyDescent="0.2">
      <c r="A5690" s="3"/>
      <c r="B5690" s="3"/>
      <c r="C5690" s="3"/>
      <c r="D5690" s="18"/>
      <c r="E5690" s="3"/>
      <c r="F5690" s="3"/>
      <c r="G5690" s="3"/>
      <c r="H5690" s="3"/>
      <c r="I5690" s="3"/>
      <c r="J5690" s="3"/>
      <c r="K5690" s="3"/>
      <c r="L5690" s="12"/>
      <c r="M5690" s="7"/>
      <c r="N5690" s="6"/>
      <c r="O5690" s="9"/>
    </row>
    <row r="5691" spans="1:15" s="2" customFormat="1" ht="13.2" x14ac:dyDescent="0.2">
      <c r="A5691" s="3"/>
      <c r="B5691" s="3"/>
      <c r="C5691" s="3"/>
      <c r="D5691" s="18"/>
      <c r="E5691" s="3"/>
      <c r="F5691" s="3"/>
      <c r="G5691" s="3"/>
      <c r="H5691" s="3"/>
      <c r="I5691" s="3"/>
      <c r="J5691" s="3"/>
      <c r="K5691" s="3"/>
      <c r="L5691" s="12"/>
      <c r="M5691" s="7"/>
      <c r="N5691" s="6"/>
      <c r="O5691" s="9"/>
    </row>
    <row r="5692" spans="1:15" s="2" customFormat="1" ht="13.2" x14ac:dyDescent="0.2">
      <c r="A5692" s="3"/>
      <c r="B5692" s="3"/>
      <c r="C5692" s="3"/>
      <c r="D5692" s="18"/>
      <c r="E5692" s="3"/>
      <c r="F5692" s="3"/>
      <c r="G5692" s="3"/>
      <c r="H5692" s="3"/>
      <c r="I5692" s="3"/>
      <c r="J5692" s="3"/>
      <c r="K5692" s="3"/>
      <c r="L5692" s="12"/>
      <c r="M5692" s="7"/>
      <c r="N5692" s="6"/>
      <c r="O5692" s="9"/>
    </row>
    <row r="5693" spans="1:15" s="2" customFormat="1" ht="13.2" x14ac:dyDescent="0.2">
      <c r="A5693" s="3"/>
      <c r="B5693" s="3"/>
      <c r="C5693" s="3"/>
      <c r="D5693" s="18"/>
      <c r="E5693" s="3"/>
      <c r="F5693" s="3"/>
      <c r="G5693" s="3"/>
      <c r="H5693" s="3"/>
      <c r="I5693" s="3"/>
      <c r="J5693" s="3"/>
      <c r="K5693" s="3"/>
      <c r="L5693" s="12"/>
      <c r="M5693" s="7"/>
      <c r="N5693" s="6"/>
      <c r="O5693" s="9"/>
    </row>
    <row r="5694" spans="1:15" s="2" customFormat="1" ht="13.2" x14ac:dyDescent="0.2">
      <c r="A5694" s="3"/>
      <c r="B5694" s="3"/>
      <c r="C5694" s="3"/>
      <c r="D5694" s="18"/>
      <c r="E5694" s="3"/>
      <c r="F5694" s="3"/>
      <c r="G5694" s="3"/>
      <c r="H5694" s="3"/>
      <c r="I5694" s="3"/>
      <c r="J5694" s="3"/>
      <c r="K5694" s="3"/>
      <c r="L5694" s="12"/>
      <c r="M5694" s="7"/>
      <c r="N5694" s="6"/>
      <c r="O5694" s="9"/>
    </row>
    <row r="5695" spans="1:15" s="2" customFormat="1" ht="13.2" x14ac:dyDescent="0.2">
      <c r="A5695" s="3"/>
      <c r="B5695" s="3"/>
      <c r="C5695" s="3"/>
      <c r="D5695" s="18"/>
      <c r="E5695" s="3"/>
      <c r="F5695" s="3"/>
      <c r="G5695" s="3"/>
      <c r="H5695" s="3"/>
      <c r="I5695" s="3"/>
      <c r="J5695" s="3"/>
      <c r="K5695" s="3"/>
      <c r="L5695" s="12"/>
      <c r="M5695" s="7"/>
      <c r="N5695" s="6"/>
      <c r="O5695" s="9"/>
    </row>
    <row r="5696" spans="1:15" s="2" customFormat="1" ht="13.2" x14ac:dyDescent="0.2">
      <c r="A5696" s="3"/>
      <c r="B5696" s="3"/>
      <c r="C5696" s="3"/>
      <c r="D5696" s="18"/>
      <c r="E5696" s="3"/>
      <c r="F5696" s="3"/>
      <c r="G5696" s="3"/>
      <c r="H5696" s="3"/>
      <c r="I5696" s="3"/>
      <c r="J5696" s="3"/>
      <c r="K5696" s="3"/>
      <c r="L5696" s="12"/>
      <c r="M5696" s="7"/>
      <c r="N5696" s="6"/>
      <c r="O5696" s="9"/>
    </row>
    <row r="5697" spans="1:15" s="2" customFormat="1" ht="13.2" x14ac:dyDescent="0.2">
      <c r="A5697" s="3"/>
      <c r="B5697" s="3"/>
      <c r="C5697" s="3"/>
      <c r="D5697" s="18"/>
      <c r="E5697" s="3"/>
      <c r="F5697" s="3"/>
      <c r="G5697" s="3"/>
      <c r="H5697" s="3"/>
      <c r="I5697" s="3"/>
      <c r="J5697" s="3"/>
      <c r="K5697" s="3"/>
      <c r="L5697" s="12"/>
      <c r="M5697" s="7"/>
      <c r="N5697" s="6"/>
      <c r="O5697" s="9"/>
    </row>
    <row r="5698" spans="1:15" s="2" customFormat="1" ht="13.2" x14ac:dyDescent="0.2">
      <c r="A5698" s="3"/>
      <c r="B5698" s="3"/>
      <c r="C5698" s="3"/>
      <c r="D5698" s="18"/>
      <c r="E5698" s="3"/>
      <c r="F5698" s="3"/>
      <c r="G5698" s="3"/>
      <c r="H5698" s="3"/>
      <c r="I5698" s="3"/>
      <c r="J5698" s="3"/>
      <c r="K5698" s="3"/>
      <c r="L5698" s="12"/>
      <c r="M5698" s="7"/>
      <c r="N5698" s="6"/>
      <c r="O5698" s="9"/>
    </row>
    <row r="5699" spans="1:15" s="2" customFormat="1" ht="13.2" x14ac:dyDescent="0.2">
      <c r="A5699" s="3"/>
      <c r="B5699" s="3"/>
      <c r="C5699" s="3"/>
      <c r="D5699" s="18"/>
      <c r="E5699" s="3"/>
      <c r="F5699" s="3"/>
      <c r="G5699" s="3"/>
      <c r="H5699" s="3"/>
      <c r="I5699" s="3"/>
      <c r="J5699" s="3"/>
      <c r="K5699" s="3"/>
      <c r="L5699" s="12"/>
      <c r="M5699" s="7"/>
      <c r="N5699" s="6"/>
      <c r="O5699" s="9"/>
    </row>
    <row r="5700" spans="1:15" s="2" customFormat="1" ht="13.2" x14ac:dyDescent="0.2">
      <c r="A5700" s="3"/>
      <c r="B5700" s="3"/>
      <c r="C5700" s="3"/>
      <c r="D5700" s="18"/>
      <c r="E5700" s="3"/>
      <c r="F5700" s="3"/>
      <c r="G5700" s="3"/>
      <c r="H5700" s="3"/>
      <c r="I5700" s="3"/>
      <c r="J5700" s="3"/>
      <c r="K5700" s="3"/>
      <c r="L5700" s="12"/>
      <c r="M5700" s="7"/>
      <c r="N5700" s="6"/>
      <c r="O5700" s="9"/>
    </row>
    <row r="5701" spans="1:15" s="2" customFormat="1" ht="13.2" x14ac:dyDescent="0.2">
      <c r="A5701" s="3"/>
      <c r="B5701" s="3"/>
      <c r="C5701" s="3"/>
      <c r="D5701" s="18"/>
      <c r="E5701" s="3"/>
      <c r="F5701" s="3"/>
      <c r="G5701" s="3"/>
      <c r="H5701" s="3"/>
      <c r="I5701" s="3"/>
      <c r="J5701" s="3"/>
      <c r="K5701" s="3"/>
      <c r="L5701" s="12"/>
      <c r="M5701" s="7"/>
      <c r="N5701" s="6"/>
      <c r="O5701" s="9"/>
    </row>
    <row r="5702" spans="1:15" s="2" customFormat="1" ht="13.2" x14ac:dyDescent="0.2">
      <c r="A5702" s="3"/>
      <c r="B5702" s="3"/>
      <c r="C5702" s="3"/>
      <c r="D5702" s="18"/>
      <c r="E5702" s="3"/>
      <c r="F5702" s="3"/>
      <c r="G5702" s="3"/>
      <c r="H5702" s="3"/>
      <c r="I5702" s="3"/>
      <c r="J5702" s="3"/>
      <c r="K5702" s="3"/>
      <c r="L5702" s="12"/>
      <c r="M5702" s="7"/>
      <c r="N5702" s="6"/>
      <c r="O5702" s="9"/>
    </row>
    <row r="5703" spans="1:15" s="2" customFormat="1" ht="13.2" x14ac:dyDescent="0.2">
      <c r="A5703" s="3"/>
      <c r="B5703" s="3"/>
      <c r="C5703" s="3"/>
      <c r="D5703" s="18"/>
      <c r="E5703" s="3"/>
      <c r="F5703" s="3"/>
      <c r="G5703" s="3"/>
      <c r="H5703" s="3"/>
      <c r="I5703" s="3"/>
      <c r="J5703" s="3"/>
      <c r="K5703" s="3"/>
      <c r="L5703" s="12"/>
      <c r="M5703" s="7"/>
      <c r="N5703" s="6"/>
      <c r="O5703" s="9"/>
    </row>
    <row r="5704" spans="1:15" s="2" customFormat="1" ht="13.2" x14ac:dyDescent="0.2">
      <c r="A5704" s="3"/>
      <c r="B5704" s="3"/>
      <c r="C5704" s="3"/>
      <c r="D5704" s="18"/>
      <c r="E5704" s="3"/>
      <c r="F5704" s="3"/>
      <c r="G5704" s="3"/>
      <c r="H5704" s="3"/>
      <c r="I5704" s="3"/>
      <c r="J5704" s="3"/>
      <c r="K5704" s="3"/>
      <c r="L5704" s="12"/>
      <c r="M5704" s="7"/>
      <c r="N5704" s="6"/>
      <c r="O5704" s="9"/>
    </row>
    <row r="5705" spans="1:15" s="2" customFormat="1" ht="13.2" x14ac:dyDescent="0.2">
      <c r="A5705" s="3"/>
      <c r="B5705" s="3"/>
      <c r="C5705" s="3"/>
      <c r="D5705" s="18"/>
      <c r="E5705" s="3"/>
      <c r="F5705" s="3"/>
      <c r="G5705" s="3"/>
      <c r="H5705" s="3"/>
      <c r="I5705" s="3"/>
      <c r="J5705" s="3"/>
      <c r="K5705" s="3"/>
      <c r="L5705" s="12"/>
      <c r="M5705" s="7"/>
      <c r="N5705" s="6"/>
      <c r="O5705" s="9"/>
    </row>
    <row r="5706" spans="1:15" s="2" customFormat="1" ht="13.2" x14ac:dyDescent="0.2">
      <c r="A5706" s="3"/>
      <c r="B5706" s="3"/>
      <c r="C5706" s="3"/>
      <c r="D5706" s="18"/>
      <c r="E5706" s="3"/>
      <c r="F5706" s="3"/>
      <c r="G5706" s="3"/>
      <c r="H5706" s="3"/>
      <c r="I5706" s="3"/>
      <c r="J5706" s="3"/>
      <c r="K5706" s="3"/>
      <c r="L5706" s="12"/>
      <c r="M5706" s="7"/>
      <c r="N5706" s="6"/>
      <c r="O5706" s="9"/>
    </row>
    <row r="5707" spans="1:15" s="2" customFormat="1" ht="13.2" x14ac:dyDescent="0.2">
      <c r="A5707" s="3"/>
      <c r="B5707" s="3"/>
      <c r="C5707" s="3"/>
      <c r="D5707" s="18"/>
      <c r="E5707" s="3"/>
      <c r="F5707" s="3"/>
      <c r="G5707" s="3"/>
      <c r="H5707" s="3"/>
      <c r="I5707" s="3"/>
      <c r="J5707" s="3"/>
      <c r="K5707" s="3"/>
      <c r="L5707" s="12"/>
      <c r="M5707" s="7"/>
      <c r="N5707" s="6"/>
      <c r="O5707" s="9"/>
    </row>
    <row r="5708" spans="1:15" s="2" customFormat="1" ht="13.2" x14ac:dyDescent="0.2">
      <c r="A5708" s="3"/>
      <c r="B5708" s="3"/>
      <c r="C5708" s="3"/>
      <c r="D5708" s="18"/>
      <c r="E5708" s="3"/>
      <c r="F5708" s="3"/>
      <c r="G5708" s="3"/>
      <c r="H5708" s="3"/>
      <c r="I5708" s="3"/>
      <c r="J5708" s="3"/>
      <c r="K5708" s="3"/>
      <c r="L5708" s="12"/>
      <c r="M5708" s="7"/>
      <c r="N5708" s="6"/>
      <c r="O5708" s="9"/>
    </row>
    <row r="5709" spans="1:15" s="2" customFormat="1" ht="13.2" x14ac:dyDescent="0.2">
      <c r="A5709" s="3"/>
      <c r="B5709" s="3"/>
      <c r="C5709" s="3"/>
      <c r="D5709" s="18"/>
      <c r="E5709" s="3"/>
      <c r="F5709" s="3"/>
      <c r="G5709" s="3"/>
      <c r="H5709" s="3"/>
      <c r="I5709" s="3"/>
      <c r="J5709" s="3"/>
      <c r="K5709" s="3"/>
      <c r="L5709" s="12"/>
      <c r="M5709" s="7"/>
      <c r="N5709" s="6"/>
      <c r="O5709" s="9"/>
    </row>
    <row r="5710" spans="1:15" s="2" customFormat="1" ht="13.2" x14ac:dyDescent="0.2">
      <c r="A5710" s="3"/>
      <c r="B5710" s="3"/>
      <c r="C5710" s="3"/>
      <c r="D5710" s="18"/>
      <c r="E5710" s="3"/>
      <c r="F5710" s="3"/>
      <c r="G5710" s="3"/>
      <c r="H5710" s="3"/>
      <c r="I5710" s="3"/>
      <c r="J5710" s="3"/>
      <c r="K5710" s="3"/>
      <c r="L5710" s="12"/>
      <c r="M5710" s="7"/>
      <c r="N5710" s="6"/>
      <c r="O5710" s="9"/>
    </row>
    <row r="5711" spans="1:15" s="2" customFormat="1" ht="13.2" x14ac:dyDescent="0.2">
      <c r="A5711" s="3"/>
      <c r="B5711" s="3"/>
      <c r="C5711" s="3"/>
      <c r="D5711" s="18"/>
      <c r="E5711" s="3"/>
      <c r="F5711" s="3"/>
      <c r="G5711" s="3"/>
      <c r="H5711" s="3"/>
      <c r="I5711" s="3"/>
      <c r="J5711" s="3"/>
      <c r="K5711" s="3"/>
      <c r="L5711" s="12"/>
      <c r="M5711" s="7"/>
      <c r="N5711" s="6"/>
      <c r="O5711" s="9"/>
    </row>
    <row r="5712" spans="1:15" s="2" customFormat="1" ht="13.2" x14ac:dyDescent="0.2">
      <c r="A5712" s="3"/>
      <c r="B5712" s="3"/>
      <c r="C5712" s="3"/>
      <c r="D5712" s="18"/>
      <c r="E5712" s="3"/>
      <c r="F5712" s="3"/>
      <c r="G5712" s="3"/>
      <c r="H5712" s="3"/>
      <c r="I5712" s="3"/>
      <c r="J5712" s="3"/>
      <c r="K5712" s="3"/>
      <c r="L5712" s="12"/>
      <c r="M5712" s="7"/>
      <c r="N5712" s="6"/>
      <c r="O5712" s="9"/>
    </row>
    <row r="5713" spans="1:15" s="2" customFormat="1" ht="13.2" x14ac:dyDescent="0.2">
      <c r="A5713" s="3"/>
      <c r="B5713" s="3"/>
      <c r="C5713" s="3"/>
      <c r="D5713" s="18"/>
      <c r="E5713" s="3"/>
      <c r="F5713" s="3"/>
      <c r="G5713" s="3"/>
      <c r="H5713" s="3"/>
      <c r="I5713" s="3"/>
      <c r="J5713" s="3"/>
      <c r="K5713" s="3"/>
      <c r="L5713" s="12"/>
      <c r="M5713" s="7"/>
      <c r="N5713" s="6"/>
      <c r="O5713" s="9"/>
    </row>
    <row r="5714" spans="1:15" s="2" customFormat="1" ht="13.2" x14ac:dyDescent="0.2">
      <c r="A5714" s="3"/>
      <c r="B5714" s="3"/>
      <c r="C5714" s="3"/>
      <c r="D5714" s="18"/>
      <c r="E5714" s="3"/>
      <c r="F5714" s="3"/>
      <c r="G5714" s="3"/>
      <c r="H5714" s="3"/>
      <c r="I5714" s="3"/>
      <c r="J5714" s="3"/>
      <c r="K5714" s="3"/>
      <c r="L5714" s="12"/>
      <c r="M5714" s="7"/>
      <c r="N5714" s="6"/>
      <c r="O5714" s="9"/>
    </row>
    <row r="5715" spans="1:15" s="2" customFormat="1" ht="13.2" x14ac:dyDescent="0.2">
      <c r="A5715" s="3"/>
      <c r="B5715" s="3"/>
      <c r="C5715" s="3"/>
      <c r="D5715" s="18"/>
      <c r="E5715" s="3"/>
      <c r="F5715" s="3"/>
      <c r="G5715" s="3"/>
      <c r="H5715" s="3"/>
      <c r="I5715" s="3"/>
      <c r="J5715" s="3"/>
      <c r="K5715" s="3"/>
      <c r="L5715" s="12"/>
      <c r="M5715" s="7"/>
      <c r="N5715" s="6"/>
      <c r="O5715" s="9"/>
    </row>
    <row r="5716" spans="1:15" s="2" customFormat="1" ht="13.2" x14ac:dyDescent="0.2">
      <c r="A5716" s="3"/>
      <c r="B5716" s="3"/>
      <c r="C5716" s="3"/>
      <c r="D5716" s="18"/>
      <c r="E5716" s="3"/>
      <c r="F5716" s="3"/>
      <c r="G5716" s="3"/>
      <c r="H5716" s="3"/>
      <c r="I5716" s="3"/>
      <c r="J5716" s="3"/>
      <c r="K5716" s="3"/>
      <c r="L5716" s="12"/>
      <c r="M5716" s="7"/>
      <c r="N5716" s="6"/>
      <c r="O5716" s="9"/>
    </row>
    <row r="5717" spans="1:15" s="2" customFormat="1" ht="13.2" x14ac:dyDescent="0.2">
      <c r="A5717" s="3"/>
      <c r="B5717" s="3"/>
      <c r="C5717" s="3"/>
      <c r="D5717" s="18"/>
      <c r="E5717" s="3"/>
      <c r="F5717" s="3"/>
      <c r="G5717" s="3"/>
      <c r="H5717" s="3"/>
      <c r="I5717" s="3"/>
      <c r="J5717" s="3"/>
      <c r="K5717" s="3"/>
      <c r="L5717" s="12"/>
      <c r="M5717" s="7"/>
      <c r="N5717" s="6"/>
      <c r="O5717" s="9"/>
    </row>
    <row r="5718" spans="1:15" s="2" customFormat="1" ht="13.2" x14ac:dyDescent="0.2">
      <c r="A5718" s="3"/>
      <c r="B5718" s="3"/>
      <c r="C5718" s="3"/>
      <c r="D5718" s="18"/>
      <c r="E5718" s="3"/>
      <c r="F5718" s="3"/>
      <c r="G5718" s="3"/>
      <c r="H5718" s="3"/>
      <c r="I5718" s="3"/>
      <c r="J5718" s="3"/>
      <c r="K5718" s="3"/>
      <c r="L5718" s="12"/>
      <c r="M5718" s="7"/>
      <c r="N5718" s="6"/>
      <c r="O5718" s="9"/>
    </row>
    <row r="5719" spans="1:15" s="2" customFormat="1" ht="13.2" x14ac:dyDescent="0.2">
      <c r="A5719" s="3"/>
      <c r="B5719" s="3"/>
      <c r="C5719" s="3"/>
      <c r="D5719" s="18"/>
      <c r="E5719" s="3"/>
      <c r="F5719" s="3"/>
      <c r="G5719" s="3"/>
      <c r="H5719" s="3"/>
      <c r="I5719" s="3"/>
      <c r="J5719" s="3"/>
      <c r="K5719" s="3"/>
      <c r="L5719" s="12"/>
      <c r="M5719" s="7"/>
      <c r="N5719" s="6"/>
      <c r="O5719" s="9"/>
    </row>
    <row r="5720" spans="1:15" s="2" customFormat="1" ht="13.2" x14ac:dyDescent="0.2">
      <c r="A5720" s="3"/>
      <c r="B5720" s="3"/>
      <c r="C5720" s="3"/>
      <c r="D5720" s="18"/>
      <c r="E5720" s="3"/>
      <c r="F5720" s="3"/>
      <c r="G5720" s="3"/>
      <c r="H5720" s="3"/>
      <c r="I5720" s="3"/>
      <c r="J5720" s="3"/>
      <c r="K5720" s="3"/>
      <c r="L5720" s="12"/>
      <c r="M5720" s="7"/>
      <c r="N5720" s="6"/>
      <c r="O5720" s="9"/>
    </row>
    <row r="5721" spans="1:15" s="2" customFormat="1" ht="13.2" x14ac:dyDescent="0.2">
      <c r="A5721" s="3"/>
      <c r="B5721" s="3"/>
      <c r="C5721" s="3"/>
      <c r="D5721" s="18"/>
      <c r="E5721" s="3"/>
      <c r="F5721" s="3"/>
      <c r="G5721" s="3"/>
      <c r="H5721" s="3"/>
      <c r="I5721" s="3"/>
      <c r="J5721" s="3"/>
      <c r="K5721" s="3"/>
      <c r="L5721" s="12"/>
      <c r="M5721" s="7"/>
      <c r="N5721" s="6"/>
      <c r="O5721" s="9"/>
    </row>
    <row r="5722" spans="1:15" s="2" customFormat="1" ht="13.2" x14ac:dyDescent="0.2">
      <c r="A5722" s="3"/>
      <c r="B5722" s="3"/>
      <c r="C5722" s="3"/>
      <c r="D5722" s="18"/>
      <c r="E5722" s="3"/>
      <c r="F5722" s="3"/>
      <c r="G5722" s="3"/>
      <c r="H5722" s="3"/>
      <c r="I5722" s="3"/>
      <c r="J5722" s="3"/>
      <c r="K5722" s="3"/>
      <c r="L5722" s="12"/>
      <c r="M5722" s="7"/>
      <c r="N5722" s="6"/>
      <c r="O5722" s="9"/>
    </row>
    <row r="5723" spans="1:15" s="2" customFormat="1" ht="13.2" x14ac:dyDescent="0.2">
      <c r="A5723" s="3"/>
      <c r="B5723" s="3"/>
      <c r="C5723" s="3"/>
      <c r="D5723" s="18"/>
      <c r="E5723" s="3"/>
      <c r="F5723" s="3"/>
      <c r="G5723" s="3"/>
      <c r="H5723" s="3"/>
      <c r="I5723" s="3"/>
      <c r="J5723" s="3"/>
      <c r="K5723" s="3"/>
      <c r="L5723" s="12"/>
      <c r="M5723" s="7"/>
      <c r="N5723" s="6"/>
      <c r="O5723" s="9"/>
    </row>
    <row r="5724" spans="1:15" s="2" customFormat="1" ht="13.2" x14ac:dyDescent="0.2">
      <c r="A5724" s="3"/>
      <c r="B5724" s="3"/>
      <c r="C5724" s="3"/>
      <c r="D5724" s="18"/>
      <c r="E5724" s="3"/>
      <c r="F5724" s="3"/>
      <c r="G5724" s="3"/>
      <c r="H5724" s="3"/>
      <c r="I5724" s="3"/>
      <c r="J5724" s="3"/>
      <c r="K5724" s="3"/>
      <c r="L5724" s="12"/>
      <c r="M5724" s="7"/>
      <c r="N5724" s="6"/>
      <c r="O5724" s="9"/>
    </row>
    <row r="5725" spans="1:15" s="2" customFormat="1" ht="13.2" x14ac:dyDescent="0.2">
      <c r="A5725" s="3"/>
      <c r="B5725" s="3"/>
      <c r="C5725" s="3"/>
      <c r="D5725" s="18"/>
      <c r="E5725" s="3"/>
      <c r="F5725" s="3"/>
      <c r="G5725" s="3"/>
      <c r="H5725" s="3"/>
      <c r="I5725" s="3"/>
      <c r="J5725" s="3"/>
      <c r="K5725" s="3"/>
      <c r="L5725" s="12"/>
      <c r="M5725" s="7"/>
      <c r="N5725" s="6"/>
      <c r="O5725" s="9"/>
    </row>
    <row r="5726" spans="1:15" s="2" customFormat="1" ht="13.2" x14ac:dyDescent="0.2">
      <c r="A5726" s="3"/>
      <c r="B5726" s="3"/>
      <c r="C5726" s="3"/>
      <c r="D5726" s="18"/>
      <c r="E5726" s="3"/>
      <c r="F5726" s="3"/>
      <c r="G5726" s="3"/>
      <c r="H5726" s="3"/>
      <c r="I5726" s="3"/>
      <c r="J5726" s="3"/>
      <c r="K5726" s="3"/>
      <c r="L5726" s="12"/>
      <c r="M5726" s="7"/>
      <c r="N5726" s="6"/>
      <c r="O5726" s="9"/>
    </row>
    <row r="5727" spans="1:15" s="2" customFormat="1" ht="13.2" x14ac:dyDescent="0.2">
      <c r="A5727" s="3"/>
      <c r="B5727" s="3"/>
      <c r="C5727" s="3"/>
      <c r="D5727" s="18"/>
      <c r="E5727" s="3"/>
      <c r="F5727" s="3"/>
      <c r="G5727" s="3"/>
      <c r="H5727" s="3"/>
      <c r="I5727" s="3"/>
      <c r="J5727" s="3"/>
      <c r="K5727" s="3"/>
      <c r="L5727" s="12"/>
      <c r="M5727" s="7"/>
      <c r="N5727" s="6"/>
      <c r="O5727" s="9"/>
    </row>
    <row r="5728" spans="1:15" s="2" customFormat="1" ht="13.2" x14ac:dyDescent="0.2">
      <c r="A5728" s="3"/>
      <c r="B5728" s="3"/>
      <c r="C5728" s="3"/>
      <c r="D5728" s="18"/>
      <c r="E5728" s="3"/>
      <c r="F5728" s="3"/>
      <c r="G5728" s="3"/>
      <c r="H5728" s="3"/>
      <c r="I5728" s="3"/>
      <c r="J5728" s="3"/>
      <c r="K5728" s="3"/>
      <c r="L5728" s="12"/>
      <c r="M5728" s="7"/>
      <c r="N5728" s="6"/>
      <c r="O5728" s="9"/>
    </row>
    <row r="5729" spans="1:15" s="2" customFormat="1" ht="13.2" x14ac:dyDescent="0.2">
      <c r="A5729" s="3"/>
      <c r="B5729" s="3"/>
      <c r="C5729" s="3"/>
      <c r="D5729" s="18"/>
      <c r="E5729" s="3"/>
      <c r="F5729" s="3"/>
      <c r="G5729" s="3"/>
      <c r="H5729" s="3"/>
      <c r="I5729" s="3"/>
      <c r="J5729" s="3"/>
      <c r="K5729" s="3"/>
      <c r="L5729" s="12"/>
      <c r="M5729" s="7"/>
      <c r="N5729" s="6"/>
      <c r="O5729" s="9"/>
    </row>
    <row r="5730" spans="1:15" s="2" customFormat="1" ht="13.2" x14ac:dyDescent="0.2">
      <c r="A5730" s="3"/>
      <c r="B5730" s="3"/>
      <c r="C5730" s="3"/>
      <c r="D5730" s="18"/>
      <c r="E5730" s="3"/>
      <c r="F5730" s="3"/>
      <c r="G5730" s="3"/>
      <c r="H5730" s="3"/>
      <c r="I5730" s="3"/>
      <c r="J5730" s="3"/>
      <c r="K5730" s="3"/>
      <c r="L5730" s="12"/>
      <c r="M5730" s="7"/>
      <c r="N5730" s="6"/>
      <c r="O5730" s="9"/>
    </row>
    <row r="5731" spans="1:15" s="2" customFormat="1" ht="13.2" x14ac:dyDescent="0.2">
      <c r="A5731" s="3"/>
      <c r="B5731" s="3"/>
      <c r="C5731" s="3"/>
      <c r="D5731" s="18"/>
      <c r="E5731" s="3"/>
      <c r="F5731" s="3"/>
      <c r="G5731" s="3"/>
      <c r="H5731" s="3"/>
      <c r="I5731" s="3"/>
      <c r="J5731" s="3"/>
      <c r="K5731" s="3"/>
      <c r="L5731" s="12"/>
      <c r="M5731" s="7"/>
      <c r="N5731" s="6"/>
      <c r="O5731" s="9"/>
    </row>
    <row r="5732" spans="1:15" s="2" customFormat="1" ht="13.2" x14ac:dyDescent="0.2">
      <c r="A5732" s="3"/>
      <c r="B5732" s="3"/>
      <c r="C5732" s="3"/>
      <c r="D5732" s="18"/>
      <c r="E5732" s="3"/>
      <c r="F5732" s="3"/>
      <c r="G5732" s="3"/>
      <c r="H5732" s="3"/>
      <c r="I5732" s="3"/>
      <c r="J5732" s="3"/>
      <c r="K5732" s="3"/>
      <c r="L5732" s="12"/>
      <c r="M5732" s="7"/>
      <c r="N5732" s="6"/>
      <c r="O5732" s="9"/>
    </row>
    <row r="5733" spans="1:15" s="2" customFormat="1" ht="13.2" x14ac:dyDescent="0.2">
      <c r="A5733" s="3"/>
      <c r="B5733" s="3"/>
      <c r="C5733" s="3"/>
      <c r="D5733" s="18"/>
      <c r="E5733" s="3"/>
      <c r="F5733" s="3"/>
      <c r="G5733" s="3"/>
      <c r="H5733" s="3"/>
      <c r="I5733" s="3"/>
      <c r="J5733" s="3"/>
      <c r="K5733" s="3"/>
      <c r="L5733" s="12"/>
      <c r="M5733" s="7"/>
      <c r="N5733" s="6"/>
      <c r="O5733" s="9"/>
    </row>
    <row r="5734" spans="1:15" s="2" customFormat="1" ht="13.2" x14ac:dyDescent="0.2">
      <c r="A5734" s="3"/>
      <c r="B5734" s="3"/>
      <c r="C5734" s="3"/>
      <c r="D5734" s="18"/>
      <c r="E5734" s="3"/>
      <c r="F5734" s="3"/>
      <c r="G5734" s="3"/>
      <c r="H5734" s="3"/>
      <c r="I5734" s="3"/>
      <c r="J5734" s="3"/>
      <c r="K5734" s="3"/>
      <c r="L5734" s="12"/>
      <c r="M5734" s="7"/>
      <c r="N5734" s="6"/>
      <c r="O5734" s="9"/>
    </row>
    <row r="5735" spans="1:15" s="2" customFormat="1" ht="13.2" x14ac:dyDescent="0.2">
      <c r="A5735" s="3"/>
      <c r="B5735" s="3"/>
      <c r="C5735" s="3"/>
      <c r="D5735" s="18"/>
      <c r="E5735" s="3"/>
      <c r="F5735" s="3"/>
      <c r="G5735" s="3"/>
      <c r="H5735" s="3"/>
      <c r="I5735" s="3"/>
      <c r="J5735" s="3"/>
      <c r="K5735" s="3"/>
      <c r="L5735" s="12"/>
      <c r="M5735" s="7"/>
      <c r="N5735" s="6"/>
      <c r="O5735" s="9"/>
    </row>
    <row r="5736" spans="1:15" s="2" customFormat="1" ht="13.2" x14ac:dyDescent="0.2">
      <c r="A5736" s="3"/>
      <c r="B5736" s="3"/>
      <c r="C5736" s="3"/>
      <c r="D5736" s="18"/>
      <c r="E5736" s="3"/>
      <c r="F5736" s="3"/>
      <c r="G5736" s="3"/>
      <c r="H5736" s="3"/>
      <c r="I5736" s="3"/>
      <c r="J5736" s="3"/>
      <c r="K5736" s="3"/>
      <c r="L5736" s="12"/>
      <c r="M5736" s="7"/>
      <c r="N5736" s="6"/>
      <c r="O5736" s="9"/>
    </row>
    <row r="5737" spans="1:15" s="2" customFormat="1" ht="13.2" x14ac:dyDescent="0.2">
      <c r="A5737" s="3"/>
      <c r="B5737" s="3"/>
      <c r="C5737" s="3"/>
      <c r="D5737" s="18"/>
      <c r="E5737" s="3"/>
      <c r="F5737" s="3"/>
      <c r="G5737" s="3"/>
      <c r="H5737" s="3"/>
      <c r="I5737" s="3"/>
      <c r="J5737" s="3"/>
      <c r="K5737" s="3"/>
      <c r="L5737" s="12"/>
      <c r="M5737" s="7"/>
      <c r="N5737" s="6"/>
      <c r="O5737" s="9"/>
    </row>
    <row r="5738" spans="1:15" s="2" customFormat="1" ht="13.2" x14ac:dyDescent="0.2">
      <c r="A5738" s="3"/>
      <c r="B5738" s="3"/>
      <c r="C5738" s="3"/>
      <c r="D5738" s="18"/>
      <c r="E5738" s="3"/>
      <c r="F5738" s="3"/>
      <c r="G5738" s="3"/>
      <c r="H5738" s="3"/>
      <c r="I5738" s="3"/>
      <c r="J5738" s="3"/>
      <c r="K5738" s="3"/>
      <c r="L5738" s="12"/>
      <c r="M5738" s="7"/>
      <c r="N5738" s="6"/>
      <c r="O5738" s="9"/>
    </row>
    <row r="5739" spans="1:15" s="2" customFormat="1" ht="13.2" x14ac:dyDescent="0.2">
      <c r="A5739" s="3"/>
      <c r="B5739" s="3"/>
      <c r="C5739" s="3"/>
      <c r="D5739" s="18"/>
      <c r="E5739" s="3"/>
      <c r="F5739" s="3"/>
      <c r="G5739" s="3"/>
      <c r="H5739" s="3"/>
      <c r="I5739" s="3"/>
      <c r="J5739" s="3"/>
      <c r="K5739" s="3"/>
      <c r="L5739" s="12"/>
      <c r="M5739" s="7"/>
      <c r="N5739" s="6"/>
      <c r="O5739" s="9"/>
    </row>
    <row r="5740" spans="1:15" s="2" customFormat="1" ht="13.2" x14ac:dyDescent="0.2">
      <c r="A5740" s="3"/>
      <c r="B5740" s="3"/>
      <c r="C5740" s="3"/>
      <c r="D5740" s="18"/>
      <c r="E5740" s="3"/>
      <c r="F5740" s="3"/>
      <c r="G5740" s="3"/>
      <c r="H5740" s="3"/>
      <c r="I5740" s="3"/>
      <c r="J5740" s="3"/>
      <c r="K5740" s="3"/>
      <c r="L5740" s="12"/>
      <c r="M5740" s="7"/>
      <c r="N5740" s="6"/>
      <c r="O5740" s="9"/>
    </row>
    <row r="5741" spans="1:15" s="2" customFormat="1" ht="13.2" x14ac:dyDescent="0.2">
      <c r="A5741" s="3"/>
      <c r="B5741" s="3"/>
      <c r="C5741" s="3"/>
      <c r="D5741" s="18"/>
      <c r="E5741" s="3"/>
      <c r="F5741" s="3"/>
      <c r="G5741" s="3"/>
      <c r="H5741" s="3"/>
      <c r="I5741" s="3"/>
      <c r="J5741" s="3"/>
      <c r="K5741" s="3"/>
      <c r="L5741" s="12"/>
      <c r="M5741" s="7"/>
      <c r="N5741" s="6"/>
      <c r="O5741" s="9"/>
    </row>
    <row r="5742" spans="1:15" s="2" customFormat="1" ht="13.2" x14ac:dyDescent="0.2">
      <c r="A5742" s="3"/>
      <c r="B5742" s="3"/>
      <c r="C5742" s="3"/>
      <c r="D5742" s="18"/>
      <c r="E5742" s="3"/>
      <c r="F5742" s="3"/>
      <c r="G5742" s="3"/>
      <c r="H5742" s="3"/>
      <c r="I5742" s="3"/>
      <c r="J5742" s="3"/>
      <c r="K5742" s="3"/>
      <c r="L5742" s="12"/>
      <c r="M5742" s="7"/>
      <c r="N5742" s="6"/>
      <c r="O5742" s="9"/>
    </row>
    <row r="5743" spans="1:15" s="2" customFormat="1" ht="13.2" x14ac:dyDescent="0.2">
      <c r="A5743" s="3"/>
      <c r="B5743" s="3"/>
      <c r="C5743" s="3"/>
      <c r="D5743" s="18"/>
      <c r="E5743" s="3"/>
      <c r="F5743" s="3"/>
      <c r="G5743" s="3"/>
      <c r="H5743" s="3"/>
      <c r="I5743" s="3"/>
      <c r="J5743" s="3"/>
      <c r="K5743" s="3"/>
      <c r="L5743" s="12"/>
      <c r="M5743" s="7"/>
      <c r="N5743" s="6"/>
      <c r="O5743" s="9"/>
    </row>
    <row r="5744" spans="1:15" s="2" customFormat="1" ht="13.2" x14ac:dyDescent="0.2">
      <c r="A5744" s="3"/>
      <c r="B5744" s="3"/>
      <c r="C5744" s="3"/>
      <c r="D5744" s="18"/>
      <c r="E5744" s="3"/>
      <c r="F5744" s="3"/>
      <c r="G5744" s="3"/>
      <c r="H5744" s="3"/>
      <c r="I5744" s="3"/>
      <c r="J5744" s="3"/>
      <c r="K5744" s="3"/>
      <c r="L5744" s="12"/>
      <c r="M5744" s="7"/>
      <c r="N5744" s="6"/>
      <c r="O5744" s="9"/>
    </row>
    <row r="5745" spans="1:15" s="2" customFormat="1" ht="13.2" x14ac:dyDescent="0.2">
      <c r="A5745" s="3"/>
      <c r="B5745" s="3"/>
      <c r="C5745" s="3"/>
      <c r="D5745" s="18"/>
      <c r="E5745" s="3"/>
      <c r="F5745" s="3"/>
      <c r="G5745" s="3"/>
      <c r="H5745" s="3"/>
      <c r="I5745" s="3"/>
      <c r="J5745" s="3"/>
      <c r="K5745" s="3"/>
      <c r="L5745" s="12"/>
      <c r="M5745" s="7"/>
      <c r="N5745" s="6"/>
      <c r="O5745" s="9"/>
    </row>
    <row r="5746" spans="1:15" s="2" customFormat="1" ht="13.2" x14ac:dyDescent="0.2">
      <c r="A5746" s="3"/>
      <c r="B5746" s="3"/>
      <c r="C5746" s="3"/>
      <c r="D5746" s="18"/>
      <c r="E5746" s="3"/>
      <c r="F5746" s="3"/>
      <c r="G5746" s="3"/>
      <c r="H5746" s="3"/>
      <c r="I5746" s="3"/>
      <c r="J5746" s="3"/>
      <c r="K5746" s="3"/>
      <c r="L5746" s="12"/>
      <c r="M5746" s="7"/>
      <c r="N5746" s="6"/>
      <c r="O5746" s="9"/>
    </row>
    <row r="5747" spans="1:15" s="2" customFormat="1" ht="13.2" x14ac:dyDescent="0.2">
      <c r="A5747" s="3"/>
      <c r="B5747" s="3"/>
      <c r="C5747" s="3"/>
      <c r="D5747" s="18"/>
      <c r="E5747" s="3"/>
      <c r="F5747" s="3"/>
      <c r="G5747" s="3"/>
      <c r="H5747" s="3"/>
      <c r="I5747" s="3"/>
      <c r="J5747" s="3"/>
      <c r="K5747" s="3"/>
      <c r="L5747" s="12"/>
      <c r="M5747" s="7"/>
      <c r="N5747" s="6"/>
      <c r="O5747" s="9"/>
    </row>
    <row r="5748" spans="1:15" s="2" customFormat="1" ht="13.2" x14ac:dyDescent="0.2">
      <c r="A5748" s="3"/>
      <c r="B5748" s="3"/>
      <c r="C5748" s="3"/>
      <c r="D5748" s="18"/>
      <c r="E5748" s="3"/>
      <c r="F5748" s="3"/>
      <c r="G5748" s="3"/>
      <c r="H5748" s="3"/>
      <c r="I5748" s="3"/>
      <c r="J5748" s="3"/>
      <c r="K5748" s="3"/>
      <c r="L5748" s="12"/>
      <c r="M5748" s="7"/>
      <c r="N5748" s="6"/>
      <c r="O5748" s="9"/>
    </row>
    <row r="5749" spans="1:15" s="2" customFormat="1" ht="13.2" x14ac:dyDescent="0.2">
      <c r="A5749" s="3"/>
      <c r="B5749" s="3"/>
      <c r="C5749" s="3"/>
      <c r="D5749" s="18"/>
      <c r="E5749" s="3"/>
      <c r="F5749" s="3"/>
      <c r="G5749" s="3"/>
      <c r="H5749" s="3"/>
      <c r="I5749" s="3"/>
      <c r="J5749" s="3"/>
      <c r="K5749" s="3"/>
      <c r="L5749" s="12"/>
      <c r="M5749" s="7"/>
      <c r="N5749" s="6"/>
      <c r="O5749" s="9"/>
    </row>
    <row r="5750" spans="1:15" s="2" customFormat="1" ht="13.2" x14ac:dyDescent="0.2">
      <c r="A5750" s="3"/>
      <c r="B5750" s="3"/>
      <c r="C5750" s="3"/>
      <c r="D5750" s="18"/>
      <c r="E5750" s="3"/>
      <c r="F5750" s="3"/>
      <c r="G5750" s="3"/>
      <c r="H5750" s="3"/>
      <c r="I5750" s="3"/>
      <c r="J5750" s="3"/>
      <c r="K5750" s="3"/>
      <c r="L5750" s="12"/>
      <c r="M5750" s="7"/>
      <c r="N5750" s="6"/>
      <c r="O5750" s="9"/>
    </row>
    <row r="5751" spans="1:15" s="2" customFormat="1" ht="13.2" x14ac:dyDescent="0.2">
      <c r="A5751" s="3"/>
      <c r="B5751" s="3"/>
      <c r="C5751" s="3"/>
      <c r="D5751" s="18"/>
      <c r="E5751" s="3"/>
      <c r="F5751" s="3"/>
      <c r="G5751" s="3"/>
      <c r="H5751" s="3"/>
      <c r="I5751" s="3"/>
      <c r="J5751" s="3"/>
      <c r="K5751" s="3"/>
      <c r="L5751" s="12"/>
      <c r="M5751" s="7"/>
      <c r="N5751" s="6"/>
      <c r="O5751" s="9"/>
    </row>
    <row r="5752" spans="1:15" s="2" customFormat="1" ht="13.2" x14ac:dyDescent="0.2">
      <c r="A5752" s="3"/>
      <c r="B5752" s="3"/>
      <c r="C5752" s="3"/>
      <c r="D5752" s="18"/>
      <c r="E5752" s="3"/>
      <c r="F5752" s="3"/>
      <c r="G5752" s="3"/>
      <c r="H5752" s="3"/>
      <c r="I5752" s="3"/>
      <c r="J5752" s="3"/>
      <c r="K5752" s="3"/>
      <c r="L5752" s="12"/>
      <c r="M5752" s="7"/>
      <c r="N5752" s="6"/>
      <c r="O5752" s="9"/>
    </row>
    <row r="5753" spans="1:15" s="2" customFormat="1" ht="13.2" x14ac:dyDescent="0.2">
      <c r="A5753" s="3"/>
      <c r="B5753" s="3"/>
      <c r="C5753" s="3"/>
      <c r="D5753" s="18"/>
      <c r="E5753" s="3"/>
      <c r="F5753" s="3"/>
      <c r="G5753" s="3"/>
      <c r="H5753" s="3"/>
      <c r="I5753" s="3"/>
      <c r="J5753" s="3"/>
      <c r="K5753" s="3"/>
      <c r="L5753" s="12"/>
      <c r="M5753" s="7"/>
      <c r="N5753" s="6"/>
      <c r="O5753" s="9"/>
    </row>
    <row r="5754" spans="1:15" s="2" customFormat="1" ht="13.2" x14ac:dyDescent="0.2">
      <c r="A5754" s="3"/>
      <c r="B5754" s="3"/>
      <c r="C5754" s="3"/>
      <c r="D5754" s="18"/>
      <c r="E5754" s="3"/>
      <c r="F5754" s="3"/>
      <c r="G5754" s="3"/>
      <c r="H5754" s="3"/>
      <c r="I5754" s="3"/>
      <c r="J5754" s="3"/>
      <c r="K5754" s="3"/>
      <c r="L5754" s="12"/>
      <c r="M5754" s="7"/>
      <c r="N5754" s="6"/>
      <c r="O5754" s="9"/>
    </row>
    <row r="5755" spans="1:15" s="2" customFormat="1" ht="13.2" x14ac:dyDescent="0.2">
      <c r="A5755" s="3"/>
      <c r="B5755" s="3"/>
      <c r="C5755" s="3"/>
      <c r="D5755" s="18"/>
      <c r="E5755" s="3"/>
      <c r="F5755" s="3"/>
      <c r="G5755" s="3"/>
      <c r="H5755" s="3"/>
      <c r="I5755" s="3"/>
      <c r="J5755" s="3"/>
      <c r="K5755" s="3"/>
      <c r="L5755" s="12"/>
      <c r="M5755" s="7"/>
      <c r="N5755" s="6"/>
      <c r="O5755" s="9"/>
    </row>
    <row r="5756" spans="1:15" s="2" customFormat="1" ht="13.2" x14ac:dyDescent="0.2">
      <c r="A5756" s="3"/>
      <c r="B5756" s="3"/>
      <c r="C5756" s="3"/>
      <c r="D5756" s="18"/>
      <c r="E5756" s="3"/>
      <c r="F5756" s="3"/>
      <c r="G5756" s="3"/>
      <c r="H5756" s="3"/>
      <c r="I5756" s="3"/>
      <c r="J5756" s="3"/>
      <c r="K5756" s="3"/>
      <c r="L5756" s="12"/>
      <c r="M5756" s="7"/>
      <c r="N5756" s="6"/>
      <c r="O5756" s="9"/>
    </row>
    <row r="5757" spans="1:15" s="2" customFormat="1" ht="13.2" x14ac:dyDescent="0.2">
      <c r="A5757" s="3"/>
      <c r="B5757" s="3"/>
      <c r="C5757" s="3"/>
      <c r="D5757" s="18"/>
      <c r="E5757" s="3"/>
      <c r="F5757" s="3"/>
      <c r="G5757" s="3"/>
      <c r="H5757" s="3"/>
      <c r="I5757" s="3"/>
      <c r="J5757" s="3"/>
      <c r="K5757" s="3"/>
      <c r="L5757" s="12"/>
      <c r="M5757" s="7"/>
      <c r="N5757" s="6"/>
      <c r="O5757" s="9"/>
    </row>
    <row r="5758" spans="1:15" s="2" customFormat="1" ht="13.2" x14ac:dyDescent="0.2">
      <c r="A5758" s="3"/>
      <c r="B5758" s="3"/>
      <c r="C5758" s="3"/>
      <c r="D5758" s="18"/>
      <c r="E5758" s="3"/>
      <c r="F5758" s="3"/>
      <c r="G5758" s="3"/>
      <c r="H5758" s="3"/>
      <c r="I5758" s="3"/>
      <c r="J5758" s="3"/>
      <c r="K5758" s="3"/>
      <c r="L5758" s="12"/>
      <c r="M5758" s="7"/>
      <c r="N5758" s="6"/>
      <c r="O5758" s="9"/>
    </row>
    <row r="5759" spans="1:15" s="2" customFormat="1" ht="13.2" x14ac:dyDescent="0.2">
      <c r="A5759" s="3"/>
      <c r="B5759" s="3"/>
      <c r="C5759" s="3"/>
      <c r="D5759" s="18"/>
      <c r="E5759" s="3"/>
      <c r="F5759" s="3"/>
      <c r="G5759" s="3"/>
      <c r="H5759" s="3"/>
      <c r="I5759" s="3"/>
      <c r="J5759" s="3"/>
      <c r="K5759" s="3"/>
      <c r="L5759" s="12"/>
      <c r="M5759" s="7"/>
      <c r="N5759" s="6"/>
      <c r="O5759" s="9"/>
    </row>
    <row r="5760" spans="1:15" s="2" customFormat="1" ht="13.2" x14ac:dyDescent="0.2">
      <c r="A5760" s="3"/>
      <c r="B5760" s="3"/>
      <c r="C5760" s="3"/>
      <c r="D5760" s="18"/>
      <c r="E5760" s="3"/>
      <c r="F5760" s="3"/>
      <c r="G5760" s="3"/>
      <c r="H5760" s="3"/>
      <c r="I5760" s="3"/>
      <c r="J5760" s="3"/>
      <c r="K5760" s="3"/>
      <c r="L5760" s="12"/>
      <c r="M5760" s="7"/>
      <c r="N5760" s="6"/>
      <c r="O5760" s="9"/>
    </row>
    <row r="5761" spans="1:16" s="2" customFormat="1" ht="13.2" x14ac:dyDescent="0.2">
      <c r="A5761" s="3"/>
      <c r="B5761" s="3"/>
      <c r="C5761" s="3"/>
      <c r="D5761" s="18"/>
      <c r="E5761" s="3"/>
      <c r="F5761" s="3"/>
      <c r="G5761" s="3"/>
      <c r="H5761" s="3"/>
      <c r="I5761" s="3"/>
      <c r="J5761" s="3"/>
      <c r="K5761" s="3"/>
      <c r="L5761" s="12"/>
      <c r="M5761" s="7"/>
      <c r="N5761" s="6"/>
      <c r="O5761" s="9"/>
    </row>
    <row r="5762" spans="1:16" s="2" customFormat="1" ht="13.2" x14ac:dyDescent="0.2">
      <c r="A5762" s="3"/>
      <c r="B5762" s="3"/>
      <c r="C5762" s="3"/>
      <c r="D5762" s="18"/>
      <c r="E5762" s="3"/>
      <c r="F5762" s="3"/>
      <c r="G5762" s="3"/>
      <c r="H5762" s="3"/>
      <c r="I5762" s="3"/>
      <c r="J5762" s="3"/>
      <c r="K5762" s="3"/>
      <c r="L5762" s="12"/>
      <c r="M5762" s="7"/>
      <c r="N5762" s="6"/>
      <c r="O5762" s="9"/>
    </row>
    <row r="5763" spans="1:16" s="2" customFormat="1" ht="13.2" x14ac:dyDescent="0.2">
      <c r="A5763" s="3"/>
      <c r="B5763" s="3"/>
      <c r="C5763" s="3"/>
      <c r="D5763" s="18"/>
      <c r="E5763" s="3"/>
      <c r="F5763" s="3"/>
      <c r="G5763" s="3"/>
      <c r="H5763" s="3"/>
      <c r="I5763" s="3"/>
      <c r="J5763" s="3"/>
      <c r="K5763" s="3"/>
      <c r="L5763" s="12"/>
      <c r="M5763" s="7"/>
      <c r="N5763" s="6"/>
      <c r="O5763" s="9"/>
    </row>
    <row r="5764" spans="1:16" s="2" customFormat="1" ht="13.2" x14ac:dyDescent="0.2">
      <c r="A5764" s="3"/>
      <c r="B5764" s="3"/>
      <c r="C5764" s="3"/>
      <c r="D5764" s="18"/>
      <c r="E5764" s="3"/>
      <c r="F5764" s="3"/>
      <c r="G5764" s="3"/>
      <c r="H5764" s="3"/>
      <c r="I5764" s="3"/>
      <c r="J5764" s="3"/>
      <c r="K5764" s="3"/>
      <c r="L5764" s="12"/>
      <c r="M5764" s="7"/>
      <c r="N5764" s="6"/>
      <c r="O5764" s="9"/>
    </row>
    <row r="5765" spans="1:16" s="2" customFormat="1" ht="13.2" x14ac:dyDescent="0.2">
      <c r="A5765" s="3"/>
      <c r="B5765" s="3"/>
      <c r="C5765" s="3"/>
      <c r="D5765" s="18"/>
      <c r="E5765" s="3"/>
      <c r="F5765" s="3"/>
      <c r="G5765" s="3"/>
      <c r="H5765" s="3"/>
      <c r="I5765" s="3"/>
      <c r="J5765" s="3"/>
      <c r="K5765" s="3"/>
      <c r="L5765" s="12"/>
      <c r="M5765" s="7"/>
      <c r="N5765" s="6"/>
      <c r="O5765" s="9"/>
    </row>
    <row r="5766" spans="1:16" s="2" customFormat="1" ht="13.2" x14ac:dyDescent="0.2">
      <c r="A5766" s="3"/>
      <c r="B5766" s="3"/>
      <c r="C5766" s="3"/>
      <c r="D5766" s="18"/>
      <c r="E5766" s="3"/>
      <c r="F5766" s="3"/>
      <c r="G5766" s="3"/>
      <c r="H5766" s="3"/>
      <c r="I5766" s="3"/>
      <c r="J5766" s="3"/>
      <c r="K5766" s="3"/>
      <c r="L5766" s="12"/>
      <c r="M5766" s="7"/>
      <c r="N5766" s="6"/>
      <c r="O5766" s="9"/>
    </row>
    <row r="5767" spans="1:16" s="2" customFormat="1" ht="13.2" x14ac:dyDescent="0.2">
      <c r="A5767" s="3"/>
      <c r="B5767" s="3"/>
      <c r="C5767" s="3"/>
      <c r="D5767" s="18"/>
      <c r="E5767" s="3"/>
      <c r="F5767" s="3"/>
      <c r="G5767" s="3"/>
      <c r="H5767" s="3"/>
      <c r="I5767" s="3"/>
      <c r="J5767" s="3"/>
      <c r="K5767" s="3"/>
      <c r="L5767" s="12"/>
      <c r="M5767" s="7"/>
      <c r="N5767" s="6"/>
      <c r="O5767" s="9"/>
    </row>
    <row r="5768" spans="1:16" s="2" customFormat="1" ht="13.2" x14ac:dyDescent="0.2">
      <c r="A5768" s="3"/>
      <c r="B5768" s="3"/>
      <c r="C5768" s="3"/>
      <c r="D5768" s="18"/>
      <c r="E5768" s="3"/>
      <c r="F5768" s="3"/>
      <c r="G5768" s="3"/>
      <c r="H5768" s="3"/>
      <c r="I5768" s="3"/>
      <c r="J5768" s="3"/>
      <c r="K5768" s="3"/>
      <c r="L5768" s="12"/>
      <c r="M5768" s="7"/>
      <c r="N5768" s="6"/>
      <c r="O5768" s="9"/>
    </row>
    <row r="5769" spans="1:16" s="2" customFormat="1" ht="13.2" x14ac:dyDescent="0.2">
      <c r="A5769" s="3"/>
      <c r="B5769" s="3"/>
      <c r="C5769" s="3"/>
      <c r="D5769" s="18"/>
      <c r="E5769" s="3"/>
      <c r="F5769" s="3"/>
      <c r="G5769" s="3"/>
      <c r="H5769" s="3"/>
      <c r="I5769" s="3"/>
      <c r="J5769" s="3"/>
      <c r="K5769" s="3"/>
      <c r="L5769" s="12"/>
      <c r="M5769" s="7"/>
      <c r="N5769" s="6"/>
      <c r="O5769" s="9"/>
    </row>
    <row r="5770" spans="1:16" x14ac:dyDescent="0.2">
      <c r="A5770" s="1" t="s">
        <v>73</v>
      </c>
      <c r="D5770" s="1" t="s">
        <v>74</v>
      </c>
    </row>
    <row r="5771" spans="1:16" x14ac:dyDescent="0.2">
      <c r="D5771" s="1" t="s">
        <v>74</v>
      </c>
    </row>
    <row r="5772" spans="1:16" ht="10.8" thickBot="1" x14ac:dyDescent="0.25">
      <c r="D5772" s="1" t="s">
        <v>74</v>
      </c>
    </row>
    <row r="5773" spans="1:16" ht="13.8" thickBot="1" x14ac:dyDescent="0.3">
      <c r="A5773" s="56" t="s">
        <v>47</v>
      </c>
      <c r="B5773" s="57"/>
      <c r="C5773" s="57"/>
      <c r="D5773" s="57" t="s">
        <v>42</v>
      </c>
      <c r="E5773" s="57"/>
      <c r="F5773" s="57"/>
      <c r="G5773" s="57"/>
      <c r="H5773" s="57"/>
      <c r="I5773" s="57"/>
      <c r="J5773" s="57"/>
      <c r="K5773" s="57"/>
      <c r="L5773" s="58"/>
      <c r="M5773" s="59"/>
      <c r="N5773" s="60" t="s">
        <v>20</v>
      </c>
      <c r="O5773" s="61">
        <v>761560300</v>
      </c>
      <c r="P5773" s="61">
        <v>761560300</v>
      </c>
    </row>
    <row r="5775" spans="1:16" ht="13.2" x14ac:dyDescent="0.25">
      <c r="A5775" s="188" t="s">
        <v>66</v>
      </c>
      <c r="B5775" s="188"/>
      <c r="C5775" s="188"/>
      <c r="D5775" s="188"/>
      <c r="E5775" s="188"/>
      <c r="F5775" s="188"/>
      <c r="G5775" s="188"/>
    </row>
    <row r="5776" spans="1:16" ht="13.2" x14ac:dyDescent="0.25">
      <c r="A5776" s="188" t="s">
        <v>67</v>
      </c>
      <c r="B5776" s="188"/>
      <c r="C5776" s="188"/>
      <c r="D5776" s="188"/>
      <c r="E5776" s="188"/>
      <c r="F5776" s="188"/>
      <c r="G5776" s="188"/>
      <c r="O5776" s="83">
        <v>21125200</v>
      </c>
    </row>
    <row r="5778" spans="1:16384" s="5" customFormat="1" ht="30.6" customHeight="1" x14ac:dyDescent="0.25">
      <c r="A5778" s="189" t="s">
        <v>69</v>
      </c>
      <c r="B5778" s="189"/>
      <c r="C5778" s="189"/>
      <c r="D5778" s="189"/>
      <c r="E5778" s="189"/>
      <c r="F5778" s="189"/>
      <c r="G5778" s="189"/>
      <c r="L5778" s="49"/>
      <c r="M5778" s="198"/>
      <c r="N5778" s="198"/>
      <c r="O5778" s="198"/>
    </row>
    <row r="5779" spans="1:16384" ht="12.6" customHeight="1" x14ac:dyDescent="0.25">
      <c r="A5779" s="199" t="s">
        <v>68</v>
      </c>
      <c r="B5779" s="199"/>
      <c r="C5779" s="199"/>
      <c r="D5779" s="199"/>
      <c r="E5779" s="199"/>
      <c r="F5779" s="199"/>
      <c r="G5779" s="189"/>
      <c r="H5779" s="189"/>
      <c r="I5779" s="189"/>
      <c r="J5779" s="189"/>
      <c r="K5779" s="189"/>
      <c r="L5779" s="189"/>
      <c r="N5779" s="55"/>
      <c r="O5779" s="83">
        <v>782685500</v>
      </c>
      <c r="P5779" s="55">
        <v>782685500</v>
      </c>
      <c r="Q5779" s="55"/>
      <c r="R5779" s="55"/>
      <c r="S5779" s="189"/>
      <c r="T5779" s="189"/>
      <c r="U5779" s="189"/>
      <c r="V5779" s="189"/>
      <c r="W5779" s="189"/>
      <c r="X5779" s="189"/>
      <c r="Y5779" s="189"/>
      <c r="Z5779" s="189"/>
      <c r="AA5779" s="189"/>
      <c r="AB5779" s="189"/>
      <c r="AC5779" s="189"/>
      <c r="AD5779" s="189"/>
      <c r="AE5779" s="189"/>
      <c r="AF5779" s="189"/>
      <c r="AG5779" s="189"/>
      <c r="AH5779" s="189"/>
      <c r="AI5779" s="189"/>
      <c r="AJ5779" s="189"/>
      <c r="AK5779" s="189"/>
      <c r="AL5779" s="189"/>
      <c r="AM5779" s="189"/>
      <c r="AN5779" s="189"/>
      <c r="AO5779" s="189"/>
      <c r="AP5779" s="189"/>
      <c r="AQ5779" s="189"/>
      <c r="AR5779" s="189"/>
      <c r="AS5779" s="189"/>
      <c r="AT5779" s="189"/>
      <c r="AU5779" s="189"/>
      <c r="AV5779" s="189"/>
      <c r="AW5779" s="189"/>
      <c r="AX5779" s="189"/>
      <c r="AY5779" s="189"/>
      <c r="AZ5779" s="189"/>
      <c r="BA5779" s="189"/>
      <c r="BB5779" s="189"/>
      <c r="BC5779" s="189"/>
      <c r="BD5779" s="189"/>
      <c r="BE5779" s="189"/>
      <c r="BF5779" s="189"/>
      <c r="BG5779" s="189"/>
      <c r="BH5779" s="189"/>
      <c r="BI5779" s="189"/>
      <c r="BJ5779" s="189"/>
      <c r="BK5779" s="189"/>
      <c r="BL5779" s="189"/>
      <c r="BM5779" s="189"/>
      <c r="BN5779" s="189"/>
      <c r="BO5779" s="189"/>
      <c r="BP5779" s="189"/>
      <c r="BQ5779" s="189"/>
      <c r="BR5779" s="189"/>
      <c r="BS5779" s="189"/>
      <c r="BT5779" s="189"/>
      <c r="BU5779" s="189"/>
      <c r="BV5779" s="189"/>
      <c r="BW5779" s="189"/>
      <c r="BX5779" s="189"/>
      <c r="BY5779" s="189"/>
      <c r="BZ5779" s="189"/>
      <c r="CA5779" s="189"/>
      <c r="CB5779" s="189"/>
      <c r="CC5779" s="189"/>
      <c r="CD5779" s="189"/>
      <c r="CE5779" s="189"/>
      <c r="CF5779" s="189"/>
      <c r="CG5779" s="189"/>
      <c r="CH5779" s="189"/>
      <c r="CI5779" s="189"/>
      <c r="CJ5779" s="189"/>
      <c r="CK5779" s="189"/>
      <c r="CL5779" s="189"/>
      <c r="CM5779" s="189"/>
      <c r="CN5779" s="189"/>
      <c r="CO5779" s="189"/>
      <c r="CP5779" s="189"/>
      <c r="CQ5779" s="189"/>
      <c r="CR5779" s="189"/>
      <c r="CS5779" s="189"/>
      <c r="CT5779" s="189"/>
      <c r="CU5779" s="189"/>
      <c r="CV5779" s="189"/>
      <c r="CW5779" s="189"/>
      <c r="CX5779" s="189"/>
      <c r="CY5779" s="189"/>
      <c r="CZ5779" s="189"/>
      <c r="DA5779" s="189"/>
      <c r="DB5779" s="189"/>
      <c r="DC5779" s="189"/>
      <c r="DD5779" s="189"/>
      <c r="DE5779" s="189"/>
      <c r="DF5779" s="189"/>
      <c r="DG5779" s="189"/>
      <c r="DH5779" s="189"/>
      <c r="DI5779" s="189"/>
      <c r="DJ5779" s="189"/>
      <c r="DK5779" s="189"/>
      <c r="DL5779" s="189"/>
      <c r="DM5779" s="189"/>
      <c r="DN5779" s="189"/>
      <c r="DO5779" s="189"/>
      <c r="DP5779" s="189"/>
      <c r="DQ5779" s="189"/>
      <c r="DR5779" s="189"/>
      <c r="DS5779" s="189"/>
      <c r="DT5779" s="189"/>
      <c r="DU5779" s="189"/>
      <c r="DV5779" s="189"/>
      <c r="DW5779" s="189"/>
      <c r="DX5779" s="189"/>
      <c r="DY5779" s="189"/>
      <c r="DZ5779" s="189"/>
      <c r="EA5779" s="189"/>
      <c r="EB5779" s="189"/>
      <c r="EC5779" s="189"/>
      <c r="ED5779" s="189"/>
      <c r="EE5779" s="189"/>
      <c r="EF5779" s="189"/>
      <c r="EG5779" s="189"/>
      <c r="EH5779" s="189"/>
      <c r="EI5779" s="189"/>
      <c r="EJ5779" s="189"/>
      <c r="EK5779" s="189"/>
      <c r="EL5779" s="189"/>
      <c r="EM5779" s="189"/>
      <c r="EN5779" s="189"/>
      <c r="EO5779" s="189"/>
      <c r="EP5779" s="189"/>
      <c r="EQ5779" s="189"/>
      <c r="ER5779" s="189"/>
      <c r="ES5779" s="189"/>
      <c r="ET5779" s="189"/>
      <c r="EU5779" s="189"/>
      <c r="EV5779" s="189"/>
      <c r="EW5779" s="189"/>
      <c r="EX5779" s="189"/>
      <c r="EY5779" s="189"/>
      <c r="EZ5779" s="189"/>
      <c r="FA5779" s="189"/>
      <c r="FB5779" s="189"/>
      <c r="FC5779" s="189"/>
      <c r="FD5779" s="189"/>
      <c r="FE5779" s="189"/>
      <c r="FF5779" s="189"/>
      <c r="FG5779" s="189"/>
      <c r="FH5779" s="189"/>
      <c r="FI5779" s="189"/>
      <c r="FJ5779" s="189"/>
      <c r="FK5779" s="189"/>
      <c r="FL5779" s="189"/>
      <c r="FM5779" s="189"/>
      <c r="FN5779" s="189"/>
      <c r="FO5779" s="189"/>
      <c r="FP5779" s="189"/>
      <c r="FQ5779" s="189"/>
      <c r="FR5779" s="189"/>
      <c r="FS5779" s="189"/>
      <c r="FT5779" s="189"/>
      <c r="FU5779" s="189"/>
      <c r="FV5779" s="189"/>
      <c r="FW5779" s="189"/>
      <c r="FX5779" s="189"/>
      <c r="FY5779" s="189"/>
      <c r="FZ5779" s="189"/>
      <c r="GA5779" s="189"/>
      <c r="GB5779" s="189"/>
      <c r="GC5779" s="189"/>
      <c r="GD5779" s="189"/>
      <c r="GE5779" s="189"/>
      <c r="GF5779" s="189"/>
      <c r="GG5779" s="189"/>
      <c r="GH5779" s="189"/>
      <c r="GI5779" s="189"/>
      <c r="GJ5779" s="189"/>
      <c r="GK5779" s="189"/>
      <c r="GL5779" s="189"/>
      <c r="GM5779" s="189"/>
      <c r="GN5779" s="189"/>
      <c r="GO5779" s="189"/>
      <c r="GP5779" s="189"/>
      <c r="GQ5779" s="189"/>
      <c r="GR5779" s="189"/>
      <c r="GS5779" s="189"/>
      <c r="GT5779" s="189"/>
      <c r="GU5779" s="189"/>
      <c r="GV5779" s="189"/>
      <c r="GW5779" s="189"/>
      <c r="GX5779" s="189"/>
      <c r="GY5779" s="189"/>
      <c r="GZ5779" s="189"/>
      <c r="HA5779" s="189"/>
      <c r="HB5779" s="189"/>
      <c r="HC5779" s="189"/>
      <c r="HD5779" s="189"/>
      <c r="HE5779" s="189"/>
      <c r="HF5779" s="189"/>
      <c r="HG5779" s="189"/>
      <c r="HH5779" s="189"/>
      <c r="HI5779" s="189"/>
      <c r="HJ5779" s="189"/>
      <c r="HK5779" s="189"/>
      <c r="HL5779" s="189"/>
      <c r="HM5779" s="189"/>
      <c r="HN5779" s="189"/>
      <c r="HO5779" s="189"/>
      <c r="HP5779" s="189"/>
      <c r="HQ5779" s="189"/>
      <c r="HR5779" s="189"/>
      <c r="HS5779" s="189"/>
      <c r="HT5779" s="189"/>
      <c r="HU5779" s="189"/>
      <c r="HV5779" s="189"/>
      <c r="HW5779" s="189"/>
      <c r="HX5779" s="189"/>
      <c r="HY5779" s="189"/>
      <c r="HZ5779" s="189"/>
      <c r="IA5779" s="189"/>
      <c r="IB5779" s="189"/>
      <c r="IC5779" s="189"/>
      <c r="ID5779" s="189"/>
      <c r="IE5779" s="189"/>
      <c r="IF5779" s="189"/>
      <c r="IG5779" s="189"/>
      <c r="IH5779" s="189"/>
      <c r="II5779" s="189"/>
      <c r="IJ5779" s="189"/>
      <c r="IK5779" s="189"/>
      <c r="IL5779" s="189"/>
      <c r="IM5779" s="189"/>
      <c r="IN5779" s="189"/>
      <c r="IO5779" s="189"/>
      <c r="IP5779" s="189"/>
      <c r="IQ5779" s="189"/>
      <c r="IR5779" s="189"/>
      <c r="IS5779" s="189"/>
      <c r="IT5779" s="189"/>
      <c r="IU5779" s="189"/>
      <c r="IV5779" s="189"/>
      <c r="IW5779" s="189"/>
      <c r="IX5779" s="189"/>
      <c r="IY5779" s="189"/>
      <c r="IZ5779" s="189"/>
      <c r="JA5779" s="189"/>
      <c r="JB5779" s="189"/>
      <c r="JC5779" s="189"/>
      <c r="JD5779" s="189"/>
      <c r="JE5779" s="189"/>
      <c r="JF5779" s="189"/>
      <c r="JG5779" s="189"/>
      <c r="JH5779" s="189"/>
      <c r="JI5779" s="189"/>
      <c r="JJ5779" s="189"/>
      <c r="JK5779" s="189"/>
      <c r="JL5779" s="189"/>
      <c r="JM5779" s="189"/>
      <c r="JN5779" s="189"/>
      <c r="JO5779" s="189"/>
      <c r="JP5779" s="189"/>
      <c r="JQ5779" s="189"/>
      <c r="JR5779" s="189"/>
      <c r="JS5779" s="189"/>
      <c r="JT5779" s="189"/>
      <c r="JU5779" s="189"/>
      <c r="JV5779" s="189"/>
      <c r="JW5779" s="189"/>
      <c r="JX5779" s="189"/>
      <c r="JY5779" s="189"/>
      <c r="JZ5779" s="189"/>
      <c r="KA5779" s="189"/>
      <c r="KB5779" s="189"/>
      <c r="KC5779" s="189"/>
      <c r="KD5779" s="189"/>
      <c r="KE5779" s="189"/>
      <c r="KF5779" s="189"/>
      <c r="KG5779" s="189"/>
      <c r="KH5779" s="189"/>
      <c r="KI5779" s="189"/>
      <c r="KJ5779" s="189"/>
      <c r="KK5779" s="189"/>
      <c r="KL5779" s="189"/>
      <c r="KM5779" s="189"/>
      <c r="KN5779" s="189"/>
      <c r="KO5779" s="189"/>
      <c r="KP5779" s="189"/>
      <c r="KQ5779" s="189"/>
      <c r="KR5779" s="189"/>
      <c r="KS5779" s="189"/>
      <c r="KT5779" s="189"/>
      <c r="KU5779" s="189"/>
      <c r="KV5779" s="189"/>
      <c r="KW5779" s="189"/>
      <c r="KX5779" s="189"/>
      <c r="KY5779" s="189"/>
      <c r="KZ5779" s="189"/>
      <c r="LA5779" s="189"/>
      <c r="LB5779" s="189"/>
      <c r="LC5779" s="189"/>
      <c r="LD5779" s="189"/>
      <c r="LE5779" s="189"/>
      <c r="LF5779" s="189"/>
      <c r="LG5779" s="189"/>
      <c r="LH5779" s="189"/>
      <c r="LI5779" s="189"/>
      <c r="LJ5779" s="189"/>
      <c r="LK5779" s="189"/>
      <c r="LL5779" s="189"/>
      <c r="LM5779" s="189"/>
      <c r="LN5779" s="189"/>
      <c r="LO5779" s="189"/>
      <c r="LP5779" s="189"/>
      <c r="LQ5779" s="189"/>
      <c r="LR5779" s="189"/>
      <c r="LS5779" s="189"/>
      <c r="LT5779" s="189"/>
      <c r="LU5779" s="189"/>
      <c r="LV5779" s="189"/>
      <c r="LW5779" s="189"/>
      <c r="LX5779" s="189"/>
      <c r="LY5779" s="189"/>
      <c r="LZ5779" s="189"/>
      <c r="MA5779" s="189"/>
      <c r="MB5779" s="189"/>
      <c r="MC5779" s="189"/>
      <c r="MD5779" s="189"/>
      <c r="ME5779" s="189"/>
      <c r="MF5779" s="189"/>
      <c r="MG5779" s="189"/>
      <c r="MH5779" s="189"/>
      <c r="MI5779" s="189"/>
      <c r="MJ5779" s="189"/>
      <c r="MK5779" s="189"/>
      <c r="ML5779" s="189"/>
      <c r="MM5779" s="189"/>
      <c r="MN5779" s="189"/>
      <c r="MO5779" s="189"/>
      <c r="MP5779" s="189"/>
      <c r="MQ5779" s="189"/>
      <c r="MR5779" s="189"/>
      <c r="MS5779" s="189"/>
      <c r="MT5779" s="189"/>
      <c r="MU5779" s="189"/>
      <c r="MV5779" s="189"/>
      <c r="MW5779" s="189"/>
      <c r="MX5779" s="189"/>
      <c r="MY5779" s="189"/>
      <c r="MZ5779" s="189"/>
      <c r="NA5779" s="189"/>
      <c r="NB5779" s="189"/>
      <c r="NC5779" s="189"/>
      <c r="ND5779" s="189"/>
      <c r="NE5779" s="189"/>
      <c r="NF5779" s="189"/>
      <c r="NG5779" s="189"/>
      <c r="NH5779" s="189"/>
      <c r="NI5779" s="189"/>
      <c r="NJ5779" s="189"/>
      <c r="NK5779" s="189"/>
      <c r="NL5779" s="189"/>
      <c r="NM5779" s="189"/>
      <c r="NN5779" s="189"/>
      <c r="NO5779" s="189"/>
      <c r="NP5779" s="189"/>
      <c r="NQ5779" s="189"/>
      <c r="NR5779" s="189"/>
      <c r="NS5779" s="189"/>
      <c r="NT5779" s="189"/>
      <c r="NU5779" s="189"/>
      <c r="NV5779" s="189"/>
      <c r="NW5779" s="189"/>
      <c r="NX5779" s="189"/>
      <c r="NY5779" s="189"/>
      <c r="NZ5779" s="189"/>
      <c r="OA5779" s="189"/>
      <c r="OB5779" s="189"/>
      <c r="OC5779" s="189"/>
      <c r="OD5779" s="189"/>
      <c r="OE5779" s="189"/>
      <c r="OF5779" s="189"/>
      <c r="OG5779" s="189"/>
      <c r="OH5779" s="189"/>
      <c r="OI5779" s="189"/>
      <c r="OJ5779" s="189"/>
      <c r="OK5779" s="189"/>
      <c r="OL5779" s="189"/>
      <c r="OM5779" s="189"/>
      <c r="ON5779" s="189"/>
      <c r="OO5779" s="189"/>
      <c r="OP5779" s="189"/>
      <c r="OQ5779" s="189"/>
      <c r="OR5779" s="189"/>
      <c r="OS5779" s="189"/>
      <c r="OT5779" s="189"/>
      <c r="OU5779" s="189"/>
      <c r="OV5779" s="189"/>
      <c r="OW5779" s="189"/>
      <c r="OX5779" s="189"/>
      <c r="OY5779" s="189"/>
      <c r="OZ5779" s="189"/>
      <c r="PA5779" s="189"/>
      <c r="PB5779" s="189"/>
      <c r="PC5779" s="189"/>
      <c r="PD5779" s="189"/>
      <c r="PE5779" s="189"/>
      <c r="PF5779" s="189"/>
      <c r="PG5779" s="189"/>
      <c r="PH5779" s="189"/>
      <c r="PI5779" s="189"/>
      <c r="PJ5779" s="189"/>
      <c r="PK5779" s="189"/>
      <c r="PL5779" s="189"/>
      <c r="PM5779" s="189"/>
      <c r="PN5779" s="189"/>
      <c r="PO5779" s="189"/>
      <c r="PP5779" s="189"/>
      <c r="PQ5779" s="189"/>
      <c r="PR5779" s="189"/>
      <c r="PS5779" s="189"/>
      <c r="PT5779" s="189"/>
      <c r="PU5779" s="189"/>
      <c r="PV5779" s="189"/>
      <c r="PW5779" s="189"/>
      <c r="PX5779" s="189"/>
      <c r="PY5779" s="189"/>
      <c r="PZ5779" s="189"/>
      <c r="QA5779" s="189"/>
      <c r="QB5779" s="189"/>
      <c r="QC5779" s="189"/>
      <c r="QD5779" s="189"/>
      <c r="QE5779" s="189"/>
      <c r="QF5779" s="189"/>
      <c r="QG5779" s="189"/>
      <c r="QH5779" s="189"/>
      <c r="QI5779" s="189"/>
      <c r="QJ5779" s="189"/>
      <c r="QK5779" s="189"/>
      <c r="QL5779" s="189"/>
      <c r="QM5779" s="189"/>
      <c r="QN5779" s="189"/>
      <c r="QO5779" s="189"/>
      <c r="QP5779" s="189"/>
      <c r="QQ5779" s="189"/>
      <c r="QR5779" s="189"/>
      <c r="QS5779" s="189"/>
      <c r="QT5779" s="189"/>
      <c r="QU5779" s="189"/>
      <c r="QV5779" s="189"/>
      <c r="QW5779" s="189"/>
      <c r="QX5779" s="189"/>
      <c r="QY5779" s="189"/>
      <c r="QZ5779" s="189"/>
      <c r="RA5779" s="189"/>
      <c r="RB5779" s="189"/>
      <c r="RC5779" s="189"/>
      <c r="RD5779" s="189"/>
      <c r="RE5779" s="189"/>
      <c r="RF5779" s="189"/>
      <c r="RG5779" s="189"/>
      <c r="RH5779" s="189"/>
      <c r="RI5779" s="189"/>
      <c r="RJ5779" s="189"/>
      <c r="RK5779" s="189"/>
      <c r="RL5779" s="189"/>
      <c r="RM5779" s="189"/>
      <c r="RN5779" s="189"/>
      <c r="RO5779" s="189"/>
      <c r="RP5779" s="189"/>
      <c r="RQ5779" s="189"/>
      <c r="RR5779" s="189"/>
      <c r="RS5779" s="189"/>
      <c r="RT5779" s="189"/>
      <c r="RU5779" s="189"/>
      <c r="RV5779" s="189"/>
      <c r="RW5779" s="189"/>
      <c r="RX5779" s="189"/>
      <c r="RY5779" s="189"/>
      <c r="RZ5779" s="189"/>
      <c r="SA5779" s="189"/>
      <c r="SB5779" s="189"/>
      <c r="SC5779" s="189"/>
      <c r="SD5779" s="189"/>
      <c r="SE5779" s="189"/>
      <c r="SF5779" s="189"/>
      <c r="SG5779" s="189"/>
      <c r="SH5779" s="189"/>
      <c r="SI5779" s="189"/>
      <c r="SJ5779" s="189"/>
      <c r="SK5779" s="189"/>
      <c r="SL5779" s="189"/>
      <c r="SM5779" s="189"/>
      <c r="SN5779" s="189"/>
      <c r="SO5779" s="189"/>
      <c r="SP5779" s="189"/>
      <c r="SQ5779" s="189"/>
      <c r="SR5779" s="189"/>
      <c r="SS5779" s="189"/>
      <c r="ST5779" s="189"/>
      <c r="SU5779" s="189"/>
      <c r="SV5779" s="189"/>
      <c r="SW5779" s="189"/>
      <c r="SX5779" s="189"/>
      <c r="SY5779" s="189"/>
      <c r="SZ5779" s="189"/>
      <c r="TA5779" s="189"/>
      <c r="TB5779" s="189"/>
      <c r="TC5779" s="189"/>
      <c r="TD5779" s="189"/>
      <c r="TE5779" s="189"/>
      <c r="TF5779" s="189"/>
      <c r="TG5779" s="189"/>
      <c r="TH5779" s="189"/>
      <c r="TI5779" s="189"/>
      <c r="TJ5779" s="189"/>
      <c r="TK5779" s="189"/>
      <c r="TL5779" s="189"/>
      <c r="TM5779" s="189"/>
      <c r="TN5779" s="189"/>
      <c r="TO5779" s="189"/>
      <c r="TP5779" s="189"/>
      <c r="TQ5779" s="189"/>
      <c r="TR5779" s="189"/>
      <c r="TS5779" s="189"/>
      <c r="TT5779" s="189"/>
      <c r="TU5779" s="189"/>
      <c r="TV5779" s="189"/>
      <c r="TW5779" s="189"/>
      <c r="TX5779" s="189"/>
      <c r="TY5779" s="189"/>
      <c r="TZ5779" s="189"/>
      <c r="UA5779" s="189"/>
      <c r="UB5779" s="189"/>
      <c r="UC5779" s="189"/>
      <c r="UD5779" s="189"/>
      <c r="UE5779" s="189"/>
      <c r="UF5779" s="189"/>
      <c r="UG5779" s="189"/>
      <c r="UH5779" s="189"/>
      <c r="UI5779" s="189"/>
      <c r="UJ5779" s="189"/>
      <c r="UK5779" s="189"/>
      <c r="UL5779" s="189"/>
      <c r="UM5779" s="189"/>
      <c r="UN5779" s="189"/>
      <c r="UO5779" s="189"/>
      <c r="UP5779" s="189"/>
      <c r="UQ5779" s="189"/>
      <c r="UR5779" s="189"/>
      <c r="US5779" s="189"/>
      <c r="UT5779" s="189"/>
      <c r="UU5779" s="189"/>
      <c r="UV5779" s="189"/>
      <c r="UW5779" s="189"/>
      <c r="UX5779" s="189"/>
      <c r="UY5779" s="189"/>
      <c r="UZ5779" s="189"/>
      <c r="VA5779" s="189"/>
      <c r="VB5779" s="189"/>
      <c r="VC5779" s="189"/>
      <c r="VD5779" s="189"/>
      <c r="VE5779" s="189"/>
      <c r="VF5779" s="189"/>
      <c r="VG5779" s="189"/>
      <c r="VH5779" s="189"/>
      <c r="VI5779" s="189"/>
      <c r="VJ5779" s="189"/>
      <c r="VK5779" s="189"/>
      <c r="VL5779" s="189"/>
      <c r="VM5779" s="189"/>
      <c r="VN5779" s="189"/>
      <c r="VO5779" s="189"/>
      <c r="VP5779" s="189"/>
      <c r="VQ5779" s="189"/>
      <c r="VR5779" s="189"/>
      <c r="VS5779" s="189"/>
      <c r="VT5779" s="189"/>
      <c r="VU5779" s="189"/>
      <c r="VV5779" s="189"/>
      <c r="VW5779" s="189"/>
      <c r="VX5779" s="189"/>
      <c r="VY5779" s="189"/>
      <c r="VZ5779" s="189"/>
      <c r="WA5779" s="189"/>
      <c r="WB5779" s="189"/>
      <c r="WC5779" s="189"/>
      <c r="WD5779" s="189"/>
      <c r="WE5779" s="189"/>
      <c r="WF5779" s="189"/>
      <c r="WG5779" s="189"/>
      <c r="WH5779" s="189"/>
      <c r="WI5779" s="189"/>
      <c r="WJ5779" s="189"/>
      <c r="WK5779" s="189"/>
      <c r="WL5779" s="189"/>
      <c r="WM5779" s="189"/>
      <c r="WN5779" s="189"/>
      <c r="WO5779" s="189"/>
      <c r="WP5779" s="189"/>
      <c r="WQ5779" s="189"/>
      <c r="WR5779" s="189"/>
      <c r="WS5779" s="189"/>
      <c r="WT5779" s="189"/>
      <c r="WU5779" s="189"/>
      <c r="WV5779" s="189"/>
      <c r="WW5779" s="189"/>
      <c r="WX5779" s="189"/>
      <c r="WY5779" s="189"/>
      <c r="WZ5779" s="189"/>
      <c r="XA5779" s="189"/>
      <c r="XB5779" s="189"/>
      <c r="XC5779" s="189"/>
      <c r="XD5779" s="189"/>
      <c r="XE5779" s="189"/>
      <c r="XF5779" s="189"/>
      <c r="XG5779" s="189"/>
      <c r="XH5779" s="189"/>
      <c r="XI5779" s="189"/>
      <c r="XJ5779" s="189"/>
      <c r="XK5779" s="189"/>
      <c r="XL5779" s="189"/>
      <c r="XM5779" s="189"/>
      <c r="XN5779" s="189"/>
      <c r="XO5779" s="189"/>
      <c r="XP5779" s="189"/>
      <c r="XQ5779" s="189"/>
      <c r="XR5779" s="189"/>
      <c r="XS5779" s="189"/>
      <c r="XT5779" s="189"/>
      <c r="XU5779" s="189"/>
      <c r="XV5779" s="189"/>
      <c r="XW5779" s="189"/>
      <c r="XX5779" s="189"/>
      <c r="XY5779" s="189"/>
      <c r="XZ5779" s="189"/>
      <c r="YA5779" s="189"/>
      <c r="YB5779" s="189"/>
      <c r="YC5779" s="189"/>
      <c r="YD5779" s="189"/>
      <c r="YE5779" s="189"/>
      <c r="YF5779" s="189"/>
      <c r="YG5779" s="189"/>
      <c r="YH5779" s="189"/>
      <c r="YI5779" s="189"/>
      <c r="YJ5779" s="189"/>
      <c r="YK5779" s="189"/>
      <c r="YL5779" s="189"/>
      <c r="YM5779" s="189"/>
      <c r="YN5779" s="189"/>
      <c r="YO5779" s="189"/>
      <c r="YP5779" s="189"/>
      <c r="YQ5779" s="189"/>
      <c r="YR5779" s="189"/>
      <c r="YS5779" s="189"/>
      <c r="YT5779" s="189"/>
      <c r="YU5779" s="189"/>
      <c r="YV5779" s="189"/>
      <c r="YW5779" s="189"/>
      <c r="YX5779" s="189"/>
      <c r="YY5779" s="189"/>
      <c r="YZ5779" s="189"/>
      <c r="ZA5779" s="189"/>
      <c r="ZB5779" s="189"/>
      <c r="ZC5779" s="189"/>
      <c r="ZD5779" s="189"/>
      <c r="ZE5779" s="189"/>
      <c r="ZF5779" s="189"/>
      <c r="ZG5779" s="189"/>
      <c r="ZH5779" s="189"/>
      <c r="ZI5779" s="189"/>
      <c r="ZJ5779" s="189"/>
      <c r="ZK5779" s="189"/>
      <c r="ZL5779" s="189"/>
      <c r="ZM5779" s="189"/>
      <c r="ZN5779" s="189"/>
      <c r="ZO5779" s="189"/>
      <c r="ZP5779" s="189"/>
      <c r="ZQ5779" s="189"/>
      <c r="ZR5779" s="189"/>
      <c r="ZS5779" s="189"/>
      <c r="ZT5779" s="189"/>
      <c r="ZU5779" s="189"/>
      <c r="ZV5779" s="189"/>
      <c r="ZW5779" s="189"/>
      <c r="ZX5779" s="189"/>
      <c r="ZY5779" s="189"/>
      <c r="ZZ5779" s="189"/>
      <c r="AAA5779" s="189"/>
      <c r="AAB5779" s="189"/>
      <c r="AAC5779" s="189"/>
      <c r="AAD5779" s="189"/>
      <c r="AAE5779" s="189"/>
      <c r="AAF5779" s="189"/>
      <c r="AAG5779" s="189"/>
      <c r="AAH5779" s="189"/>
      <c r="AAI5779" s="189"/>
      <c r="AAJ5779" s="189"/>
      <c r="AAK5779" s="189"/>
      <c r="AAL5779" s="189"/>
      <c r="AAM5779" s="189"/>
      <c r="AAN5779" s="189"/>
      <c r="AAO5779" s="189"/>
      <c r="AAP5779" s="189"/>
      <c r="AAQ5779" s="189"/>
      <c r="AAR5779" s="189"/>
      <c r="AAS5779" s="189"/>
      <c r="AAT5779" s="189"/>
      <c r="AAU5779" s="189"/>
      <c r="AAV5779" s="189"/>
      <c r="AAW5779" s="189"/>
      <c r="AAX5779" s="189"/>
      <c r="AAY5779" s="189"/>
      <c r="AAZ5779" s="189"/>
      <c r="ABA5779" s="189"/>
      <c r="ABB5779" s="189"/>
      <c r="ABC5779" s="189"/>
      <c r="ABD5779" s="189"/>
      <c r="ABE5779" s="189"/>
      <c r="ABF5779" s="189"/>
      <c r="ABG5779" s="189"/>
      <c r="ABH5779" s="189"/>
      <c r="ABI5779" s="189"/>
      <c r="ABJ5779" s="189"/>
      <c r="ABK5779" s="189"/>
      <c r="ABL5779" s="189"/>
      <c r="ABM5779" s="189"/>
      <c r="ABN5779" s="189"/>
      <c r="ABO5779" s="189"/>
      <c r="ABP5779" s="189"/>
      <c r="ABQ5779" s="189"/>
      <c r="ABR5779" s="189"/>
      <c r="ABS5779" s="189"/>
      <c r="ABT5779" s="189"/>
      <c r="ABU5779" s="189"/>
      <c r="ABV5779" s="189"/>
      <c r="ABW5779" s="189"/>
      <c r="ABX5779" s="189"/>
      <c r="ABY5779" s="189"/>
      <c r="ABZ5779" s="189"/>
      <c r="ACA5779" s="189"/>
      <c r="ACB5779" s="189"/>
      <c r="ACC5779" s="189"/>
      <c r="ACD5779" s="189"/>
      <c r="ACE5779" s="189"/>
      <c r="ACF5779" s="189"/>
      <c r="ACG5779" s="189"/>
      <c r="ACH5779" s="189"/>
      <c r="ACI5779" s="189"/>
      <c r="ACJ5779" s="189"/>
      <c r="ACK5779" s="189"/>
      <c r="ACL5779" s="189"/>
      <c r="ACM5779" s="189"/>
      <c r="ACN5779" s="189"/>
      <c r="ACO5779" s="189"/>
      <c r="ACP5779" s="189"/>
      <c r="ACQ5779" s="189"/>
      <c r="ACR5779" s="189"/>
      <c r="ACS5779" s="189"/>
      <c r="ACT5779" s="189"/>
      <c r="ACU5779" s="189"/>
      <c r="ACV5779" s="189"/>
      <c r="ACW5779" s="189"/>
      <c r="ACX5779" s="189"/>
      <c r="ACY5779" s="189"/>
      <c r="ACZ5779" s="189"/>
      <c r="ADA5779" s="189"/>
      <c r="ADB5779" s="189"/>
      <c r="ADC5779" s="189"/>
      <c r="ADD5779" s="189"/>
      <c r="ADE5779" s="189"/>
      <c r="ADF5779" s="189"/>
      <c r="ADG5779" s="189"/>
      <c r="ADH5779" s="189"/>
      <c r="ADI5779" s="189"/>
      <c r="ADJ5779" s="189"/>
      <c r="ADK5779" s="189"/>
      <c r="ADL5779" s="189"/>
      <c r="ADM5779" s="189"/>
      <c r="ADN5779" s="189"/>
      <c r="ADO5779" s="189"/>
      <c r="ADP5779" s="189"/>
      <c r="ADQ5779" s="189"/>
      <c r="ADR5779" s="189"/>
      <c r="ADS5779" s="189"/>
      <c r="ADT5779" s="189"/>
      <c r="ADU5779" s="189"/>
      <c r="ADV5779" s="189"/>
      <c r="ADW5779" s="189"/>
      <c r="ADX5779" s="189"/>
      <c r="ADY5779" s="189"/>
      <c r="ADZ5779" s="189"/>
      <c r="AEA5779" s="189"/>
      <c r="AEB5779" s="189"/>
      <c r="AEC5779" s="189"/>
      <c r="AED5779" s="189"/>
      <c r="AEE5779" s="189"/>
      <c r="AEF5779" s="189"/>
      <c r="AEG5779" s="189"/>
      <c r="AEH5779" s="189"/>
      <c r="AEI5779" s="189"/>
      <c r="AEJ5779" s="189"/>
      <c r="AEK5779" s="189"/>
      <c r="AEL5779" s="189"/>
      <c r="AEM5779" s="189"/>
      <c r="AEN5779" s="189"/>
      <c r="AEO5779" s="189"/>
      <c r="AEP5779" s="189"/>
      <c r="AEQ5779" s="189"/>
      <c r="AER5779" s="189"/>
      <c r="AES5779" s="189"/>
      <c r="AET5779" s="189"/>
      <c r="AEU5779" s="189"/>
      <c r="AEV5779" s="189"/>
      <c r="AEW5779" s="189"/>
      <c r="AEX5779" s="189"/>
      <c r="AEY5779" s="189"/>
      <c r="AEZ5779" s="189"/>
      <c r="AFA5779" s="189"/>
      <c r="AFB5779" s="189"/>
      <c r="AFC5779" s="189"/>
      <c r="AFD5779" s="189"/>
      <c r="AFE5779" s="189"/>
      <c r="AFF5779" s="189"/>
      <c r="AFG5779" s="189"/>
      <c r="AFH5779" s="189"/>
      <c r="AFI5779" s="189"/>
      <c r="AFJ5779" s="189"/>
      <c r="AFK5779" s="189"/>
      <c r="AFL5779" s="189"/>
      <c r="AFM5779" s="189"/>
      <c r="AFN5779" s="189"/>
      <c r="AFO5779" s="189"/>
      <c r="AFP5779" s="189"/>
      <c r="AFQ5779" s="189"/>
      <c r="AFR5779" s="189"/>
      <c r="AFS5779" s="189"/>
      <c r="AFT5779" s="189"/>
      <c r="AFU5779" s="189"/>
      <c r="AFV5779" s="189"/>
      <c r="AFW5779" s="189"/>
      <c r="AFX5779" s="189"/>
      <c r="AFY5779" s="189"/>
      <c r="AFZ5779" s="189"/>
      <c r="AGA5779" s="189"/>
      <c r="AGB5779" s="189"/>
      <c r="AGC5779" s="189"/>
      <c r="AGD5779" s="189"/>
      <c r="AGE5779" s="189"/>
      <c r="AGF5779" s="189"/>
      <c r="AGG5779" s="189"/>
      <c r="AGH5779" s="189"/>
      <c r="AGI5779" s="189"/>
      <c r="AGJ5779" s="189"/>
      <c r="AGK5779" s="189"/>
      <c r="AGL5779" s="189"/>
      <c r="AGM5779" s="189"/>
      <c r="AGN5779" s="189"/>
      <c r="AGO5779" s="189"/>
      <c r="AGP5779" s="189"/>
      <c r="AGQ5779" s="189"/>
      <c r="AGR5779" s="189"/>
      <c r="AGS5779" s="189"/>
      <c r="AGT5779" s="189"/>
      <c r="AGU5779" s="189"/>
      <c r="AGV5779" s="189"/>
      <c r="AGW5779" s="189"/>
      <c r="AGX5779" s="189"/>
      <c r="AGY5779" s="189"/>
      <c r="AGZ5779" s="189"/>
      <c r="AHA5779" s="189"/>
      <c r="AHB5779" s="189"/>
      <c r="AHC5779" s="189"/>
      <c r="AHD5779" s="189"/>
      <c r="AHE5779" s="189"/>
      <c r="AHF5779" s="189"/>
      <c r="AHG5779" s="189"/>
      <c r="AHH5779" s="189"/>
      <c r="AHI5779" s="189"/>
      <c r="AHJ5779" s="189"/>
      <c r="AHK5779" s="189"/>
      <c r="AHL5779" s="189"/>
      <c r="AHM5779" s="189"/>
      <c r="AHN5779" s="189"/>
      <c r="AHO5779" s="189"/>
      <c r="AHP5779" s="189"/>
      <c r="AHQ5779" s="189"/>
      <c r="AHR5779" s="189"/>
      <c r="AHS5779" s="189"/>
      <c r="AHT5779" s="189"/>
      <c r="AHU5779" s="189"/>
      <c r="AHV5779" s="189"/>
      <c r="AHW5779" s="189"/>
      <c r="AHX5779" s="189"/>
      <c r="AHY5779" s="189"/>
      <c r="AHZ5779" s="189"/>
      <c r="AIA5779" s="189"/>
      <c r="AIB5779" s="189"/>
      <c r="AIC5779" s="189"/>
      <c r="AID5779" s="189"/>
      <c r="AIE5779" s="189"/>
      <c r="AIF5779" s="189"/>
      <c r="AIG5779" s="189"/>
      <c r="AIH5779" s="189"/>
      <c r="AII5779" s="189"/>
      <c r="AIJ5779" s="189"/>
      <c r="AIK5779" s="189"/>
      <c r="AIL5779" s="189"/>
      <c r="AIM5779" s="189"/>
      <c r="AIN5779" s="189"/>
      <c r="AIO5779" s="189"/>
      <c r="AIP5779" s="189"/>
      <c r="AIQ5779" s="189"/>
      <c r="AIR5779" s="189"/>
      <c r="AIS5779" s="189"/>
      <c r="AIT5779" s="189"/>
      <c r="AIU5779" s="189"/>
      <c r="AIV5779" s="189"/>
      <c r="AIW5779" s="189"/>
      <c r="AIX5779" s="189"/>
      <c r="AIY5779" s="189"/>
      <c r="AIZ5779" s="189"/>
      <c r="AJA5779" s="189"/>
      <c r="AJB5779" s="189"/>
      <c r="AJC5779" s="189"/>
      <c r="AJD5779" s="189"/>
      <c r="AJE5779" s="189"/>
      <c r="AJF5779" s="189"/>
      <c r="AJG5779" s="189"/>
      <c r="AJH5779" s="189"/>
      <c r="AJI5779" s="189"/>
      <c r="AJJ5779" s="189"/>
      <c r="AJK5779" s="189"/>
      <c r="AJL5779" s="189"/>
      <c r="AJM5779" s="189"/>
      <c r="AJN5779" s="189"/>
      <c r="AJO5779" s="189"/>
      <c r="AJP5779" s="189"/>
      <c r="AJQ5779" s="189"/>
      <c r="AJR5779" s="189"/>
      <c r="AJS5779" s="189"/>
      <c r="AJT5779" s="189"/>
      <c r="AJU5779" s="189"/>
      <c r="AJV5779" s="189"/>
      <c r="AJW5779" s="189"/>
      <c r="AJX5779" s="189"/>
      <c r="AJY5779" s="189"/>
      <c r="AJZ5779" s="189"/>
      <c r="AKA5779" s="189"/>
      <c r="AKB5779" s="189"/>
      <c r="AKC5779" s="189"/>
      <c r="AKD5779" s="189"/>
      <c r="AKE5779" s="189"/>
      <c r="AKF5779" s="189"/>
      <c r="AKG5779" s="189"/>
      <c r="AKH5779" s="189"/>
      <c r="AKI5779" s="189"/>
      <c r="AKJ5779" s="189"/>
      <c r="AKK5779" s="189"/>
      <c r="AKL5779" s="189"/>
      <c r="AKM5779" s="189"/>
      <c r="AKN5779" s="189"/>
      <c r="AKO5779" s="189"/>
      <c r="AKP5779" s="189"/>
      <c r="AKQ5779" s="189"/>
      <c r="AKR5779" s="189"/>
      <c r="AKS5779" s="189"/>
      <c r="AKT5779" s="189"/>
      <c r="AKU5779" s="189"/>
      <c r="AKV5779" s="189"/>
      <c r="AKW5779" s="189"/>
      <c r="AKX5779" s="189"/>
      <c r="AKY5779" s="189"/>
      <c r="AKZ5779" s="189"/>
      <c r="ALA5779" s="189"/>
      <c r="ALB5779" s="189"/>
      <c r="ALC5779" s="189"/>
      <c r="ALD5779" s="189"/>
      <c r="ALE5779" s="189"/>
      <c r="ALF5779" s="189"/>
      <c r="ALG5779" s="189"/>
      <c r="ALH5779" s="189"/>
      <c r="ALI5779" s="189"/>
      <c r="ALJ5779" s="189"/>
      <c r="ALK5779" s="189"/>
      <c r="ALL5779" s="189"/>
      <c r="ALM5779" s="189"/>
      <c r="ALN5779" s="189"/>
      <c r="ALO5779" s="189"/>
      <c r="ALP5779" s="189"/>
      <c r="ALQ5779" s="189"/>
      <c r="ALR5779" s="189"/>
      <c r="ALS5779" s="189"/>
      <c r="ALT5779" s="189"/>
      <c r="ALU5779" s="189"/>
      <c r="ALV5779" s="189"/>
      <c r="ALW5779" s="189"/>
      <c r="ALX5779" s="189"/>
      <c r="ALY5779" s="189"/>
      <c r="ALZ5779" s="189"/>
      <c r="AMA5779" s="189"/>
      <c r="AMB5779" s="189"/>
      <c r="AMC5779" s="189"/>
      <c r="AMD5779" s="189"/>
      <c r="AME5779" s="189"/>
      <c r="AMF5779" s="189"/>
      <c r="AMG5779" s="189"/>
      <c r="AMH5779" s="189"/>
      <c r="AMI5779" s="189"/>
      <c r="AMJ5779" s="189"/>
      <c r="AMK5779" s="189"/>
      <c r="AML5779" s="189"/>
      <c r="AMM5779" s="189"/>
      <c r="AMN5779" s="189"/>
      <c r="AMO5779" s="189"/>
      <c r="AMP5779" s="189"/>
      <c r="AMQ5779" s="189"/>
      <c r="AMR5779" s="189"/>
      <c r="AMS5779" s="189"/>
      <c r="AMT5779" s="189"/>
      <c r="AMU5779" s="189"/>
      <c r="AMV5779" s="189"/>
      <c r="AMW5779" s="189"/>
      <c r="AMX5779" s="189"/>
      <c r="AMY5779" s="189"/>
      <c r="AMZ5779" s="189"/>
      <c r="ANA5779" s="189"/>
      <c r="ANB5779" s="189"/>
      <c r="ANC5779" s="189"/>
      <c r="AND5779" s="189"/>
      <c r="ANE5779" s="189"/>
      <c r="ANF5779" s="189"/>
      <c r="ANG5779" s="189"/>
      <c r="ANH5779" s="189"/>
      <c r="ANI5779" s="189"/>
      <c r="ANJ5779" s="189"/>
      <c r="ANK5779" s="189"/>
      <c r="ANL5779" s="189"/>
      <c r="ANM5779" s="189"/>
      <c r="ANN5779" s="189"/>
      <c r="ANO5779" s="189"/>
      <c r="ANP5779" s="189"/>
      <c r="ANQ5779" s="189"/>
      <c r="ANR5779" s="189"/>
      <c r="ANS5779" s="189"/>
      <c r="ANT5779" s="189"/>
      <c r="ANU5779" s="189"/>
      <c r="ANV5779" s="189"/>
      <c r="ANW5779" s="189"/>
      <c r="ANX5779" s="189"/>
      <c r="ANY5779" s="189"/>
      <c r="ANZ5779" s="189"/>
      <c r="AOA5779" s="189"/>
      <c r="AOB5779" s="189"/>
      <c r="AOC5779" s="189"/>
      <c r="AOD5779" s="189"/>
      <c r="AOE5779" s="189"/>
      <c r="AOF5779" s="189"/>
      <c r="AOG5779" s="189"/>
      <c r="AOH5779" s="189"/>
      <c r="AOI5779" s="189"/>
      <c r="AOJ5779" s="189"/>
      <c r="AOK5779" s="189"/>
      <c r="AOL5779" s="189"/>
      <c r="AOM5779" s="189"/>
      <c r="AON5779" s="189"/>
      <c r="AOO5779" s="189"/>
      <c r="AOP5779" s="189"/>
      <c r="AOQ5779" s="189"/>
      <c r="AOR5779" s="189"/>
      <c r="AOS5779" s="189"/>
      <c r="AOT5779" s="189"/>
      <c r="AOU5779" s="189"/>
      <c r="AOV5779" s="189"/>
      <c r="AOW5779" s="189"/>
      <c r="AOX5779" s="189"/>
      <c r="AOY5779" s="189"/>
      <c r="AOZ5779" s="189"/>
      <c r="APA5779" s="189"/>
      <c r="APB5779" s="189"/>
      <c r="APC5779" s="189"/>
      <c r="APD5779" s="189"/>
      <c r="APE5779" s="189"/>
      <c r="APF5779" s="189"/>
      <c r="APG5779" s="189"/>
      <c r="APH5779" s="189"/>
      <c r="API5779" s="189"/>
      <c r="APJ5779" s="189"/>
      <c r="APK5779" s="189"/>
      <c r="APL5779" s="189"/>
      <c r="APM5779" s="189"/>
      <c r="APN5779" s="189"/>
      <c r="APO5779" s="189"/>
      <c r="APP5779" s="189"/>
      <c r="APQ5779" s="189"/>
      <c r="APR5779" s="189"/>
      <c r="APS5779" s="189"/>
      <c r="APT5779" s="189"/>
      <c r="APU5779" s="189"/>
      <c r="APV5779" s="189"/>
      <c r="APW5779" s="189"/>
      <c r="APX5779" s="189"/>
      <c r="APY5779" s="189"/>
      <c r="APZ5779" s="189"/>
      <c r="AQA5779" s="189"/>
      <c r="AQB5779" s="189"/>
      <c r="AQC5779" s="189"/>
      <c r="AQD5779" s="189"/>
      <c r="AQE5779" s="189"/>
      <c r="AQF5779" s="189"/>
      <c r="AQG5779" s="189"/>
      <c r="AQH5779" s="189"/>
      <c r="AQI5779" s="189"/>
      <c r="AQJ5779" s="189"/>
      <c r="AQK5779" s="189"/>
      <c r="AQL5779" s="189"/>
      <c r="AQM5779" s="189"/>
      <c r="AQN5779" s="189"/>
      <c r="AQO5779" s="189"/>
      <c r="AQP5779" s="189"/>
      <c r="AQQ5779" s="189"/>
      <c r="AQR5779" s="189"/>
      <c r="AQS5779" s="189"/>
      <c r="AQT5779" s="189"/>
      <c r="AQU5779" s="189"/>
      <c r="AQV5779" s="189"/>
      <c r="AQW5779" s="189"/>
      <c r="AQX5779" s="189"/>
      <c r="AQY5779" s="189"/>
      <c r="AQZ5779" s="189"/>
      <c r="ARA5779" s="189"/>
      <c r="ARB5779" s="189"/>
      <c r="ARC5779" s="189"/>
      <c r="ARD5779" s="189"/>
      <c r="ARE5779" s="189"/>
      <c r="ARF5779" s="189"/>
      <c r="ARG5779" s="189"/>
      <c r="ARH5779" s="189"/>
      <c r="ARI5779" s="189"/>
      <c r="ARJ5779" s="189"/>
      <c r="ARK5779" s="189"/>
      <c r="ARL5779" s="189"/>
      <c r="ARM5779" s="189"/>
      <c r="ARN5779" s="189"/>
      <c r="ARO5779" s="189"/>
      <c r="ARP5779" s="189"/>
      <c r="ARQ5779" s="189"/>
      <c r="ARR5779" s="189"/>
      <c r="ARS5779" s="189"/>
      <c r="ART5779" s="189"/>
      <c r="ARU5779" s="189"/>
      <c r="ARV5779" s="189"/>
      <c r="ARW5779" s="189"/>
      <c r="ARX5779" s="189"/>
      <c r="ARY5779" s="189"/>
      <c r="ARZ5779" s="189"/>
      <c r="ASA5779" s="189"/>
      <c r="ASB5779" s="189"/>
      <c r="ASC5779" s="189"/>
      <c r="ASD5779" s="189"/>
      <c r="ASE5779" s="189"/>
      <c r="ASF5779" s="189"/>
      <c r="ASG5779" s="189"/>
      <c r="ASH5779" s="189"/>
      <c r="ASI5779" s="189"/>
      <c r="ASJ5779" s="189"/>
      <c r="ASK5779" s="189"/>
      <c r="ASL5779" s="189"/>
      <c r="ASM5779" s="189"/>
      <c r="ASN5779" s="189"/>
      <c r="ASO5779" s="189"/>
      <c r="ASP5779" s="189"/>
      <c r="ASQ5779" s="189"/>
      <c r="ASR5779" s="189"/>
      <c r="ASS5779" s="189"/>
      <c r="AST5779" s="189"/>
      <c r="ASU5779" s="189"/>
      <c r="ASV5779" s="189"/>
      <c r="ASW5779" s="189"/>
      <c r="ASX5779" s="189"/>
      <c r="ASY5779" s="189"/>
      <c r="ASZ5779" s="189"/>
      <c r="ATA5779" s="189"/>
      <c r="ATB5779" s="189"/>
      <c r="ATC5779" s="189"/>
      <c r="ATD5779" s="189"/>
      <c r="ATE5779" s="189"/>
      <c r="ATF5779" s="189"/>
      <c r="ATG5779" s="189"/>
      <c r="ATH5779" s="189"/>
      <c r="ATI5779" s="189"/>
      <c r="ATJ5779" s="189"/>
      <c r="ATK5779" s="189"/>
      <c r="ATL5779" s="189"/>
      <c r="ATM5779" s="189"/>
      <c r="ATN5779" s="189"/>
      <c r="ATO5779" s="189"/>
      <c r="ATP5779" s="189"/>
      <c r="ATQ5779" s="189"/>
      <c r="ATR5779" s="189"/>
      <c r="ATS5779" s="189"/>
      <c r="ATT5779" s="189"/>
      <c r="ATU5779" s="189"/>
      <c r="ATV5779" s="189"/>
      <c r="ATW5779" s="189"/>
      <c r="ATX5779" s="189"/>
      <c r="ATY5779" s="189"/>
      <c r="ATZ5779" s="189"/>
      <c r="AUA5779" s="189"/>
      <c r="AUB5779" s="189"/>
      <c r="AUC5779" s="189"/>
      <c r="AUD5779" s="189"/>
      <c r="AUE5779" s="189"/>
      <c r="AUF5779" s="189"/>
      <c r="AUG5779" s="189"/>
      <c r="AUH5779" s="189"/>
      <c r="AUI5779" s="189"/>
      <c r="AUJ5779" s="189"/>
      <c r="AUK5779" s="189"/>
      <c r="AUL5779" s="189"/>
      <c r="AUM5779" s="189"/>
      <c r="AUN5779" s="189"/>
      <c r="AUO5779" s="189"/>
      <c r="AUP5779" s="189"/>
      <c r="AUQ5779" s="189"/>
      <c r="AUR5779" s="189"/>
      <c r="AUS5779" s="189"/>
      <c r="AUT5779" s="189"/>
      <c r="AUU5779" s="189"/>
      <c r="AUV5779" s="189"/>
      <c r="AUW5779" s="189"/>
      <c r="AUX5779" s="189"/>
      <c r="AUY5779" s="189"/>
      <c r="AUZ5779" s="189"/>
      <c r="AVA5779" s="189"/>
      <c r="AVB5779" s="189"/>
      <c r="AVC5779" s="189"/>
      <c r="AVD5779" s="189"/>
      <c r="AVE5779" s="189"/>
      <c r="AVF5779" s="189"/>
      <c r="AVG5779" s="189"/>
      <c r="AVH5779" s="189"/>
      <c r="AVI5779" s="189"/>
      <c r="AVJ5779" s="189"/>
      <c r="AVK5779" s="189"/>
      <c r="AVL5779" s="189"/>
      <c r="AVM5779" s="189"/>
      <c r="AVN5779" s="189"/>
      <c r="AVO5779" s="189"/>
      <c r="AVP5779" s="189"/>
      <c r="AVQ5779" s="189"/>
      <c r="AVR5779" s="189"/>
      <c r="AVS5779" s="189"/>
      <c r="AVT5779" s="189"/>
      <c r="AVU5779" s="189"/>
      <c r="AVV5779" s="189"/>
      <c r="AVW5779" s="189"/>
      <c r="AVX5779" s="189"/>
      <c r="AVY5779" s="189"/>
      <c r="AVZ5779" s="189"/>
      <c r="AWA5779" s="189"/>
      <c r="AWB5779" s="189"/>
      <c r="AWC5779" s="189"/>
      <c r="AWD5779" s="189"/>
      <c r="AWE5779" s="189"/>
      <c r="AWF5779" s="189"/>
      <c r="AWG5779" s="189"/>
      <c r="AWH5779" s="189"/>
      <c r="AWI5779" s="189"/>
      <c r="AWJ5779" s="189"/>
      <c r="AWK5779" s="189"/>
      <c r="AWL5779" s="189"/>
      <c r="AWM5779" s="189"/>
      <c r="AWN5779" s="189"/>
      <c r="AWO5779" s="189"/>
      <c r="AWP5779" s="189"/>
      <c r="AWQ5779" s="189"/>
      <c r="AWR5779" s="189"/>
      <c r="AWS5779" s="189"/>
      <c r="AWT5779" s="189"/>
      <c r="AWU5779" s="189"/>
      <c r="AWV5779" s="189"/>
      <c r="AWW5779" s="189"/>
      <c r="AWX5779" s="189"/>
      <c r="AWY5779" s="189"/>
      <c r="AWZ5779" s="189"/>
      <c r="AXA5779" s="189"/>
      <c r="AXB5779" s="189"/>
      <c r="AXC5779" s="189"/>
      <c r="AXD5779" s="189"/>
      <c r="AXE5779" s="189"/>
      <c r="AXF5779" s="189"/>
      <c r="AXG5779" s="189"/>
      <c r="AXH5779" s="189"/>
      <c r="AXI5779" s="189"/>
      <c r="AXJ5779" s="189"/>
      <c r="AXK5779" s="189"/>
      <c r="AXL5779" s="189"/>
      <c r="AXM5779" s="189"/>
      <c r="AXN5779" s="189"/>
      <c r="AXO5779" s="189"/>
      <c r="AXP5779" s="189"/>
      <c r="AXQ5779" s="189"/>
      <c r="AXR5779" s="189"/>
      <c r="AXS5779" s="189"/>
      <c r="AXT5779" s="189"/>
      <c r="AXU5779" s="189"/>
      <c r="AXV5779" s="189"/>
      <c r="AXW5779" s="189"/>
      <c r="AXX5779" s="189"/>
      <c r="AXY5779" s="189"/>
      <c r="AXZ5779" s="189"/>
      <c r="AYA5779" s="189"/>
      <c r="AYB5779" s="189"/>
      <c r="AYC5779" s="189"/>
      <c r="AYD5779" s="189"/>
      <c r="AYE5779" s="189"/>
      <c r="AYF5779" s="189"/>
      <c r="AYG5779" s="189"/>
      <c r="AYH5779" s="189"/>
      <c r="AYI5779" s="189"/>
      <c r="AYJ5779" s="189"/>
      <c r="AYK5779" s="189"/>
      <c r="AYL5779" s="189"/>
      <c r="AYM5779" s="189"/>
      <c r="AYN5779" s="189"/>
      <c r="AYO5779" s="189"/>
      <c r="AYP5779" s="189"/>
      <c r="AYQ5779" s="189"/>
      <c r="AYR5779" s="189"/>
      <c r="AYS5779" s="189"/>
      <c r="AYT5779" s="189"/>
      <c r="AYU5779" s="189"/>
      <c r="AYV5779" s="189"/>
      <c r="AYW5779" s="189"/>
      <c r="AYX5779" s="189"/>
      <c r="AYY5779" s="189"/>
      <c r="AYZ5779" s="189"/>
      <c r="AZA5779" s="189"/>
      <c r="AZB5779" s="189"/>
      <c r="AZC5779" s="189"/>
      <c r="AZD5779" s="189"/>
      <c r="AZE5779" s="189"/>
      <c r="AZF5779" s="189"/>
      <c r="AZG5779" s="189"/>
      <c r="AZH5779" s="189"/>
      <c r="AZI5779" s="189"/>
      <c r="AZJ5779" s="189"/>
      <c r="AZK5779" s="189"/>
      <c r="AZL5779" s="189"/>
      <c r="AZM5779" s="189"/>
      <c r="AZN5779" s="189"/>
      <c r="AZO5779" s="189"/>
      <c r="AZP5779" s="189"/>
      <c r="AZQ5779" s="189"/>
      <c r="AZR5779" s="189"/>
      <c r="AZS5779" s="189"/>
      <c r="AZT5779" s="189"/>
      <c r="AZU5779" s="189"/>
      <c r="AZV5779" s="189"/>
      <c r="AZW5779" s="189"/>
      <c r="AZX5779" s="189"/>
      <c r="AZY5779" s="189"/>
      <c r="AZZ5779" s="189"/>
      <c r="BAA5779" s="189"/>
      <c r="BAB5779" s="189"/>
      <c r="BAC5779" s="189"/>
      <c r="BAD5779" s="189"/>
      <c r="BAE5779" s="189"/>
      <c r="BAF5779" s="189"/>
      <c r="BAG5779" s="189"/>
      <c r="BAH5779" s="189"/>
      <c r="BAI5779" s="189"/>
      <c r="BAJ5779" s="189"/>
      <c r="BAK5779" s="189"/>
      <c r="BAL5779" s="189"/>
      <c r="BAM5779" s="189"/>
      <c r="BAN5779" s="189"/>
      <c r="BAO5779" s="189"/>
      <c r="BAP5779" s="189"/>
      <c r="BAQ5779" s="189"/>
      <c r="BAR5779" s="189"/>
      <c r="BAS5779" s="189"/>
      <c r="BAT5779" s="189"/>
      <c r="BAU5779" s="189"/>
      <c r="BAV5779" s="189"/>
      <c r="BAW5779" s="189"/>
      <c r="BAX5779" s="189"/>
      <c r="BAY5779" s="189"/>
      <c r="BAZ5779" s="189"/>
      <c r="BBA5779" s="189"/>
      <c r="BBB5779" s="189"/>
      <c r="BBC5779" s="189"/>
      <c r="BBD5779" s="189"/>
      <c r="BBE5779" s="189"/>
      <c r="BBF5779" s="189"/>
      <c r="BBG5779" s="189"/>
      <c r="BBH5779" s="189"/>
      <c r="BBI5779" s="189"/>
      <c r="BBJ5779" s="189"/>
      <c r="BBK5779" s="189"/>
      <c r="BBL5779" s="189"/>
      <c r="BBM5779" s="189"/>
      <c r="BBN5779" s="189"/>
      <c r="BBO5779" s="189"/>
      <c r="BBP5779" s="189"/>
      <c r="BBQ5779" s="189"/>
      <c r="BBR5779" s="189"/>
      <c r="BBS5779" s="189"/>
      <c r="BBT5779" s="189"/>
      <c r="BBU5779" s="189"/>
      <c r="BBV5779" s="189"/>
      <c r="BBW5779" s="189"/>
      <c r="BBX5779" s="189"/>
      <c r="BBY5779" s="189"/>
      <c r="BBZ5779" s="189"/>
      <c r="BCA5779" s="189"/>
      <c r="BCB5779" s="189"/>
      <c r="BCC5779" s="189"/>
      <c r="BCD5779" s="189"/>
      <c r="BCE5779" s="189"/>
      <c r="BCF5779" s="189"/>
      <c r="BCG5779" s="189"/>
      <c r="BCH5779" s="189"/>
      <c r="BCI5779" s="189"/>
      <c r="BCJ5779" s="189"/>
      <c r="BCK5779" s="189"/>
      <c r="BCL5779" s="189"/>
      <c r="BCM5779" s="189"/>
      <c r="BCN5779" s="189"/>
      <c r="BCO5779" s="189"/>
      <c r="BCP5779" s="189"/>
      <c r="BCQ5779" s="189"/>
      <c r="BCR5779" s="189"/>
      <c r="BCS5779" s="189"/>
      <c r="BCT5779" s="189"/>
      <c r="BCU5779" s="189"/>
      <c r="BCV5779" s="189"/>
      <c r="BCW5779" s="189"/>
      <c r="BCX5779" s="189"/>
      <c r="BCY5779" s="189"/>
      <c r="BCZ5779" s="189"/>
      <c r="BDA5779" s="189"/>
      <c r="BDB5779" s="189"/>
      <c r="BDC5779" s="189"/>
      <c r="BDD5779" s="189"/>
      <c r="BDE5779" s="189"/>
      <c r="BDF5779" s="189"/>
      <c r="BDG5779" s="189"/>
      <c r="BDH5779" s="189"/>
      <c r="BDI5779" s="189"/>
      <c r="BDJ5779" s="189"/>
      <c r="BDK5779" s="189"/>
      <c r="BDL5779" s="189"/>
      <c r="BDM5779" s="189"/>
      <c r="BDN5779" s="189"/>
      <c r="BDO5779" s="189"/>
      <c r="BDP5779" s="189"/>
      <c r="BDQ5779" s="189"/>
      <c r="BDR5779" s="189"/>
      <c r="BDS5779" s="189"/>
      <c r="BDT5779" s="189"/>
      <c r="BDU5779" s="189"/>
      <c r="BDV5779" s="189"/>
      <c r="BDW5779" s="189"/>
      <c r="BDX5779" s="189"/>
      <c r="BDY5779" s="189"/>
      <c r="BDZ5779" s="189"/>
      <c r="BEA5779" s="189"/>
      <c r="BEB5779" s="189"/>
      <c r="BEC5779" s="189"/>
      <c r="BED5779" s="189"/>
      <c r="BEE5779" s="189"/>
      <c r="BEF5779" s="189"/>
      <c r="BEG5779" s="189"/>
      <c r="BEH5779" s="189"/>
      <c r="BEI5779" s="189"/>
      <c r="BEJ5779" s="189"/>
      <c r="BEK5779" s="189"/>
      <c r="BEL5779" s="189"/>
      <c r="BEM5779" s="189"/>
      <c r="BEN5779" s="189"/>
      <c r="BEO5779" s="189"/>
      <c r="BEP5779" s="189"/>
      <c r="BEQ5779" s="189"/>
      <c r="BER5779" s="189"/>
      <c r="BES5779" s="189"/>
      <c r="BET5779" s="189"/>
      <c r="BEU5779" s="189"/>
      <c r="BEV5779" s="189"/>
      <c r="BEW5779" s="189"/>
      <c r="BEX5779" s="189"/>
      <c r="BEY5779" s="189"/>
      <c r="BEZ5779" s="189"/>
      <c r="BFA5779" s="189"/>
      <c r="BFB5779" s="189"/>
      <c r="BFC5779" s="189"/>
      <c r="BFD5779" s="189"/>
      <c r="BFE5779" s="189"/>
      <c r="BFF5779" s="189"/>
      <c r="BFG5779" s="189"/>
      <c r="BFH5779" s="189"/>
      <c r="BFI5779" s="189"/>
      <c r="BFJ5779" s="189"/>
      <c r="BFK5779" s="189"/>
      <c r="BFL5779" s="189"/>
      <c r="BFM5779" s="189"/>
      <c r="BFN5779" s="189"/>
      <c r="BFO5779" s="189"/>
      <c r="BFP5779" s="189"/>
      <c r="BFQ5779" s="189"/>
      <c r="BFR5779" s="189"/>
      <c r="BFS5779" s="189"/>
      <c r="BFT5779" s="189"/>
      <c r="BFU5779" s="189"/>
      <c r="BFV5779" s="189"/>
      <c r="BFW5779" s="189"/>
      <c r="BFX5779" s="189"/>
      <c r="BFY5779" s="189"/>
      <c r="BFZ5779" s="189"/>
      <c r="BGA5779" s="189"/>
      <c r="BGB5779" s="189"/>
      <c r="BGC5779" s="189"/>
      <c r="BGD5779" s="189"/>
      <c r="BGE5779" s="189"/>
      <c r="BGF5779" s="189"/>
      <c r="BGG5779" s="189"/>
      <c r="BGH5779" s="189"/>
      <c r="BGI5779" s="189"/>
      <c r="BGJ5779" s="189"/>
      <c r="BGK5779" s="189"/>
      <c r="BGL5779" s="189"/>
      <c r="BGM5779" s="189"/>
      <c r="BGN5779" s="189"/>
      <c r="BGO5779" s="189"/>
      <c r="BGP5779" s="189"/>
      <c r="BGQ5779" s="189"/>
      <c r="BGR5779" s="189"/>
      <c r="BGS5779" s="189"/>
      <c r="BGT5779" s="189"/>
      <c r="BGU5779" s="189"/>
      <c r="BGV5779" s="189"/>
      <c r="BGW5779" s="189"/>
      <c r="BGX5779" s="189"/>
      <c r="BGY5779" s="189"/>
      <c r="BGZ5779" s="189"/>
      <c r="BHA5779" s="189"/>
      <c r="BHB5779" s="189"/>
      <c r="BHC5779" s="189"/>
      <c r="BHD5779" s="189"/>
      <c r="BHE5779" s="189"/>
      <c r="BHF5779" s="189"/>
      <c r="BHG5779" s="189"/>
      <c r="BHH5779" s="189"/>
      <c r="BHI5779" s="189"/>
      <c r="BHJ5779" s="189"/>
      <c r="BHK5779" s="189"/>
      <c r="BHL5779" s="189"/>
      <c r="BHM5779" s="189"/>
      <c r="BHN5779" s="189"/>
      <c r="BHO5779" s="189"/>
      <c r="BHP5779" s="189"/>
      <c r="BHQ5779" s="189"/>
      <c r="BHR5779" s="189"/>
      <c r="BHS5779" s="189"/>
      <c r="BHT5779" s="189"/>
      <c r="BHU5779" s="189"/>
      <c r="BHV5779" s="189"/>
      <c r="BHW5779" s="189"/>
      <c r="BHX5779" s="189"/>
      <c r="BHY5779" s="189"/>
      <c r="BHZ5779" s="189"/>
      <c r="BIA5779" s="189"/>
      <c r="BIB5779" s="189"/>
      <c r="BIC5779" s="189"/>
      <c r="BID5779" s="189"/>
      <c r="BIE5779" s="189"/>
      <c r="BIF5779" s="189"/>
      <c r="BIG5779" s="189"/>
      <c r="BIH5779" s="189"/>
      <c r="BII5779" s="189"/>
      <c r="BIJ5779" s="189"/>
      <c r="BIK5779" s="189"/>
      <c r="BIL5779" s="189"/>
      <c r="BIM5779" s="189"/>
      <c r="BIN5779" s="189"/>
      <c r="BIO5779" s="189"/>
      <c r="BIP5779" s="189"/>
      <c r="BIQ5779" s="189"/>
      <c r="BIR5779" s="189"/>
      <c r="BIS5779" s="189"/>
      <c r="BIT5779" s="189"/>
      <c r="BIU5779" s="189"/>
      <c r="BIV5779" s="189"/>
      <c r="BIW5779" s="189"/>
      <c r="BIX5779" s="189"/>
      <c r="BIY5779" s="189"/>
      <c r="BIZ5779" s="189"/>
      <c r="BJA5779" s="189"/>
      <c r="BJB5779" s="189"/>
      <c r="BJC5779" s="189"/>
      <c r="BJD5779" s="189"/>
      <c r="BJE5779" s="189"/>
      <c r="BJF5779" s="189"/>
      <c r="BJG5779" s="189"/>
      <c r="BJH5779" s="189"/>
      <c r="BJI5779" s="189"/>
      <c r="BJJ5779" s="189"/>
      <c r="BJK5779" s="189"/>
      <c r="BJL5779" s="189"/>
      <c r="BJM5779" s="189"/>
      <c r="BJN5779" s="189"/>
      <c r="BJO5779" s="189"/>
      <c r="BJP5779" s="189"/>
      <c r="BJQ5779" s="189"/>
      <c r="BJR5779" s="189"/>
      <c r="BJS5779" s="189"/>
      <c r="BJT5779" s="189"/>
      <c r="BJU5779" s="189"/>
      <c r="BJV5779" s="189"/>
      <c r="BJW5779" s="189"/>
      <c r="BJX5779" s="189"/>
      <c r="BJY5779" s="189"/>
      <c r="BJZ5779" s="189"/>
      <c r="BKA5779" s="189"/>
      <c r="BKB5779" s="189"/>
      <c r="BKC5779" s="189"/>
      <c r="BKD5779" s="189"/>
      <c r="BKE5779" s="189"/>
      <c r="BKF5779" s="189"/>
      <c r="BKG5779" s="189"/>
      <c r="BKH5779" s="189"/>
      <c r="BKI5779" s="189"/>
      <c r="BKJ5779" s="189"/>
      <c r="BKK5779" s="189"/>
      <c r="BKL5779" s="189"/>
      <c r="BKM5779" s="189"/>
      <c r="BKN5779" s="189"/>
      <c r="BKO5779" s="189"/>
      <c r="BKP5779" s="189"/>
      <c r="BKQ5779" s="189"/>
      <c r="BKR5779" s="189"/>
      <c r="BKS5779" s="189"/>
      <c r="BKT5779" s="189"/>
      <c r="BKU5779" s="189"/>
      <c r="BKV5779" s="189"/>
      <c r="BKW5779" s="189"/>
      <c r="BKX5779" s="189"/>
      <c r="BKY5779" s="189"/>
      <c r="BKZ5779" s="189"/>
      <c r="BLA5779" s="189"/>
      <c r="BLB5779" s="189"/>
      <c r="BLC5779" s="189"/>
      <c r="BLD5779" s="189"/>
      <c r="BLE5779" s="189"/>
      <c r="BLF5779" s="189"/>
      <c r="BLG5779" s="189"/>
      <c r="BLH5779" s="189"/>
      <c r="BLI5779" s="189"/>
      <c r="BLJ5779" s="189"/>
      <c r="BLK5779" s="189"/>
      <c r="BLL5779" s="189"/>
      <c r="BLM5779" s="189"/>
      <c r="BLN5779" s="189"/>
      <c r="BLO5779" s="189"/>
      <c r="BLP5779" s="189"/>
      <c r="BLQ5779" s="189"/>
      <c r="BLR5779" s="189"/>
      <c r="BLS5779" s="189"/>
      <c r="BLT5779" s="189"/>
      <c r="BLU5779" s="189"/>
      <c r="BLV5779" s="189"/>
      <c r="BLW5779" s="189"/>
      <c r="BLX5779" s="189"/>
      <c r="BLY5779" s="189"/>
      <c r="BLZ5779" s="189"/>
      <c r="BMA5779" s="189"/>
      <c r="BMB5779" s="189"/>
      <c r="BMC5779" s="189"/>
      <c r="BMD5779" s="189"/>
      <c r="BME5779" s="189"/>
      <c r="BMF5779" s="189"/>
      <c r="BMG5779" s="189"/>
      <c r="BMH5779" s="189"/>
      <c r="BMI5779" s="189"/>
      <c r="BMJ5779" s="189"/>
      <c r="BMK5779" s="189"/>
      <c r="BML5779" s="189"/>
      <c r="BMM5779" s="189"/>
      <c r="BMN5779" s="189"/>
      <c r="BMO5779" s="189"/>
      <c r="BMP5779" s="189"/>
      <c r="BMQ5779" s="189"/>
      <c r="BMR5779" s="189"/>
      <c r="BMS5779" s="189"/>
      <c r="BMT5779" s="189"/>
      <c r="BMU5779" s="189"/>
      <c r="BMV5779" s="189"/>
      <c r="BMW5779" s="189"/>
      <c r="BMX5779" s="189"/>
      <c r="BMY5779" s="189"/>
      <c r="BMZ5779" s="189"/>
      <c r="BNA5779" s="189"/>
      <c r="BNB5779" s="189"/>
      <c r="BNC5779" s="189"/>
      <c r="BND5779" s="189"/>
      <c r="BNE5779" s="189"/>
      <c r="BNF5779" s="189"/>
      <c r="BNG5779" s="189"/>
      <c r="BNH5779" s="189"/>
      <c r="BNI5779" s="189"/>
      <c r="BNJ5779" s="189"/>
      <c r="BNK5779" s="189"/>
      <c r="BNL5779" s="189"/>
      <c r="BNM5779" s="189"/>
      <c r="BNN5779" s="189"/>
      <c r="BNO5779" s="189"/>
      <c r="BNP5779" s="189"/>
      <c r="BNQ5779" s="189"/>
      <c r="BNR5779" s="189"/>
      <c r="BNS5779" s="189"/>
      <c r="BNT5779" s="189"/>
      <c r="BNU5779" s="189"/>
      <c r="BNV5779" s="189"/>
      <c r="BNW5779" s="189"/>
      <c r="BNX5779" s="189"/>
      <c r="BNY5779" s="189"/>
      <c r="BNZ5779" s="189"/>
      <c r="BOA5779" s="189"/>
      <c r="BOB5779" s="189"/>
      <c r="BOC5779" s="189"/>
      <c r="BOD5779" s="189"/>
      <c r="BOE5779" s="189"/>
      <c r="BOF5779" s="189"/>
      <c r="BOG5779" s="189"/>
      <c r="BOH5779" s="189"/>
      <c r="BOI5779" s="189"/>
      <c r="BOJ5779" s="189"/>
      <c r="BOK5779" s="189"/>
      <c r="BOL5779" s="189"/>
      <c r="BOM5779" s="189"/>
      <c r="BON5779" s="189"/>
      <c r="BOO5779" s="189"/>
      <c r="BOP5779" s="189"/>
      <c r="BOQ5779" s="189"/>
      <c r="BOR5779" s="189"/>
      <c r="BOS5779" s="189"/>
      <c r="BOT5779" s="189"/>
      <c r="BOU5779" s="189"/>
      <c r="BOV5779" s="189"/>
      <c r="BOW5779" s="189"/>
      <c r="BOX5779" s="189"/>
      <c r="BOY5779" s="189"/>
      <c r="BOZ5779" s="189"/>
      <c r="BPA5779" s="189"/>
      <c r="BPB5779" s="189"/>
      <c r="BPC5779" s="189"/>
      <c r="BPD5779" s="189"/>
      <c r="BPE5779" s="189"/>
      <c r="BPF5779" s="189"/>
      <c r="BPG5779" s="189"/>
      <c r="BPH5779" s="189"/>
      <c r="BPI5779" s="189"/>
      <c r="BPJ5779" s="189"/>
      <c r="BPK5779" s="189"/>
      <c r="BPL5779" s="189"/>
      <c r="BPM5779" s="189"/>
      <c r="BPN5779" s="189"/>
      <c r="BPO5779" s="189"/>
      <c r="BPP5779" s="189"/>
      <c r="BPQ5779" s="189"/>
      <c r="BPR5779" s="189"/>
      <c r="BPS5779" s="189"/>
      <c r="BPT5779" s="189"/>
      <c r="BPU5779" s="189"/>
      <c r="BPV5779" s="189"/>
      <c r="BPW5779" s="189"/>
      <c r="BPX5779" s="189"/>
      <c r="BPY5779" s="189"/>
      <c r="BPZ5779" s="189"/>
      <c r="BQA5779" s="189"/>
      <c r="BQB5779" s="189"/>
      <c r="BQC5779" s="189"/>
      <c r="BQD5779" s="189"/>
      <c r="BQE5779" s="189"/>
      <c r="BQF5779" s="189"/>
      <c r="BQG5779" s="189"/>
      <c r="BQH5779" s="189"/>
      <c r="BQI5779" s="189"/>
      <c r="BQJ5779" s="189"/>
      <c r="BQK5779" s="189"/>
      <c r="BQL5779" s="189"/>
      <c r="BQM5779" s="189"/>
      <c r="BQN5779" s="189"/>
      <c r="BQO5779" s="189"/>
      <c r="BQP5779" s="189"/>
      <c r="BQQ5779" s="189"/>
      <c r="BQR5779" s="189"/>
      <c r="BQS5779" s="189"/>
      <c r="BQT5779" s="189"/>
      <c r="BQU5779" s="189"/>
      <c r="BQV5779" s="189"/>
      <c r="BQW5779" s="189"/>
      <c r="BQX5779" s="189"/>
      <c r="BQY5779" s="189"/>
      <c r="BQZ5779" s="189"/>
      <c r="BRA5779" s="189"/>
      <c r="BRB5779" s="189"/>
      <c r="BRC5779" s="189"/>
      <c r="BRD5779" s="189"/>
      <c r="BRE5779" s="189"/>
      <c r="BRF5779" s="189"/>
      <c r="BRG5779" s="189"/>
      <c r="BRH5779" s="189"/>
      <c r="BRI5779" s="189"/>
      <c r="BRJ5779" s="189"/>
      <c r="BRK5779" s="189"/>
      <c r="BRL5779" s="189"/>
      <c r="BRM5779" s="189"/>
      <c r="BRN5779" s="189"/>
      <c r="BRO5779" s="189"/>
      <c r="BRP5779" s="189"/>
      <c r="BRQ5779" s="189"/>
      <c r="BRR5779" s="189"/>
      <c r="BRS5779" s="189"/>
      <c r="BRT5779" s="189"/>
      <c r="BRU5779" s="189"/>
      <c r="BRV5779" s="189"/>
      <c r="BRW5779" s="189"/>
      <c r="BRX5779" s="189"/>
      <c r="BRY5779" s="189"/>
      <c r="BRZ5779" s="189"/>
      <c r="BSA5779" s="189"/>
      <c r="BSB5779" s="189"/>
      <c r="BSC5779" s="189"/>
      <c r="BSD5779" s="189"/>
      <c r="BSE5779" s="189"/>
      <c r="BSF5779" s="189"/>
      <c r="BSG5779" s="189"/>
      <c r="BSH5779" s="189"/>
      <c r="BSI5779" s="189"/>
      <c r="BSJ5779" s="189"/>
      <c r="BSK5779" s="189"/>
      <c r="BSL5779" s="189"/>
      <c r="BSM5779" s="189"/>
      <c r="BSN5779" s="189"/>
      <c r="BSO5779" s="189"/>
      <c r="BSP5779" s="189"/>
      <c r="BSQ5779" s="189"/>
      <c r="BSR5779" s="189"/>
      <c r="BSS5779" s="189"/>
      <c r="BST5779" s="189"/>
      <c r="BSU5779" s="189"/>
      <c r="BSV5779" s="189"/>
      <c r="BSW5779" s="189"/>
      <c r="BSX5779" s="189"/>
      <c r="BSY5779" s="189"/>
      <c r="BSZ5779" s="189"/>
      <c r="BTA5779" s="189"/>
      <c r="BTB5779" s="189"/>
      <c r="BTC5779" s="189"/>
      <c r="BTD5779" s="189"/>
      <c r="BTE5779" s="189"/>
      <c r="BTF5779" s="189"/>
      <c r="BTG5779" s="189"/>
      <c r="BTH5779" s="189"/>
      <c r="BTI5779" s="189"/>
      <c r="BTJ5779" s="189"/>
      <c r="BTK5779" s="189"/>
      <c r="BTL5779" s="189"/>
      <c r="BTM5779" s="189"/>
      <c r="BTN5779" s="189"/>
      <c r="BTO5779" s="189"/>
      <c r="BTP5779" s="189"/>
      <c r="BTQ5779" s="189"/>
      <c r="BTR5779" s="189"/>
      <c r="BTS5779" s="189"/>
      <c r="BTT5779" s="189"/>
      <c r="BTU5779" s="189"/>
      <c r="BTV5779" s="189"/>
      <c r="BTW5779" s="189"/>
      <c r="BTX5779" s="189"/>
      <c r="BTY5779" s="189"/>
      <c r="BTZ5779" s="189"/>
      <c r="BUA5779" s="189"/>
      <c r="BUB5779" s="189"/>
      <c r="BUC5779" s="189"/>
      <c r="BUD5779" s="189"/>
      <c r="BUE5779" s="189"/>
      <c r="BUF5779" s="189"/>
      <c r="BUG5779" s="189"/>
      <c r="BUH5779" s="189"/>
      <c r="BUI5779" s="189"/>
      <c r="BUJ5779" s="189"/>
      <c r="BUK5779" s="189"/>
      <c r="BUL5779" s="189"/>
      <c r="BUM5779" s="189"/>
      <c r="BUN5779" s="189"/>
      <c r="BUO5779" s="189"/>
      <c r="BUP5779" s="189"/>
      <c r="BUQ5779" s="189"/>
      <c r="BUR5779" s="189"/>
      <c r="BUS5779" s="189"/>
      <c r="BUT5779" s="189"/>
      <c r="BUU5779" s="189"/>
      <c r="BUV5779" s="189"/>
      <c r="BUW5779" s="189"/>
      <c r="BUX5779" s="189"/>
      <c r="BUY5779" s="189"/>
      <c r="BUZ5779" s="189"/>
      <c r="BVA5779" s="189"/>
      <c r="BVB5779" s="189"/>
      <c r="BVC5779" s="189"/>
      <c r="BVD5779" s="189"/>
      <c r="BVE5779" s="189"/>
      <c r="BVF5779" s="189"/>
      <c r="BVG5779" s="189"/>
      <c r="BVH5779" s="189"/>
      <c r="BVI5779" s="189"/>
      <c r="BVJ5779" s="189"/>
      <c r="BVK5779" s="189"/>
      <c r="BVL5779" s="189"/>
      <c r="BVM5779" s="189"/>
      <c r="BVN5779" s="189"/>
      <c r="BVO5779" s="189"/>
      <c r="BVP5779" s="189"/>
      <c r="BVQ5779" s="189"/>
      <c r="BVR5779" s="189"/>
      <c r="BVS5779" s="189"/>
      <c r="BVT5779" s="189"/>
      <c r="BVU5779" s="189"/>
      <c r="BVV5779" s="189"/>
      <c r="BVW5779" s="189"/>
      <c r="BVX5779" s="189"/>
      <c r="BVY5779" s="189"/>
      <c r="BVZ5779" s="189"/>
      <c r="BWA5779" s="189"/>
      <c r="BWB5779" s="189"/>
      <c r="BWC5779" s="189"/>
      <c r="BWD5779" s="189"/>
      <c r="BWE5779" s="189"/>
      <c r="BWF5779" s="189"/>
      <c r="BWG5779" s="189"/>
      <c r="BWH5779" s="189"/>
      <c r="BWI5779" s="189"/>
      <c r="BWJ5779" s="189"/>
      <c r="BWK5779" s="189"/>
      <c r="BWL5779" s="189"/>
      <c r="BWM5779" s="189"/>
      <c r="BWN5779" s="189"/>
      <c r="BWO5779" s="189"/>
      <c r="BWP5779" s="189"/>
      <c r="BWQ5779" s="189"/>
      <c r="BWR5779" s="189"/>
      <c r="BWS5779" s="189"/>
      <c r="BWT5779" s="189"/>
      <c r="BWU5779" s="189"/>
      <c r="BWV5779" s="189"/>
      <c r="BWW5779" s="189"/>
      <c r="BWX5779" s="189"/>
      <c r="BWY5779" s="189"/>
      <c r="BWZ5779" s="189"/>
      <c r="BXA5779" s="189"/>
      <c r="BXB5779" s="189"/>
      <c r="BXC5779" s="189"/>
      <c r="BXD5779" s="189"/>
      <c r="BXE5779" s="189"/>
      <c r="BXF5779" s="189"/>
      <c r="BXG5779" s="189"/>
      <c r="BXH5779" s="189"/>
      <c r="BXI5779" s="189"/>
      <c r="BXJ5779" s="189"/>
      <c r="BXK5779" s="189"/>
      <c r="BXL5779" s="189"/>
      <c r="BXM5779" s="189"/>
      <c r="BXN5779" s="189"/>
      <c r="BXO5779" s="189"/>
      <c r="BXP5779" s="189"/>
      <c r="BXQ5779" s="189"/>
      <c r="BXR5779" s="189"/>
      <c r="BXS5779" s="189"/>
      <c r="BXT5779" s="189"/>
      <c r="BXU5779" s="189"/>
      <c r="BXV5779" s="189"/>
      <c r="BXW5779" s="189"/>
      <c r="BXX5779" s="189"/>
      <c r="BXY5779" s="189"/>
      <c r="BXZ5779" s="189"/>
      <c r="BYA5779" s="189"/>
      <c r="BYB5779" s="189"/>
      <c r="BYC5779" s="189"/>
      <c r="BYD5779" s="189"/>
      <c r="BYE5779" s="189"/>
      <c r="BYF5779" s="189"/>
      <c r="BYG5779" s="189"/>
      <c r="BYH5779" s="189"/>
      <c r="BYI5779" s="189"/>
      <c r="BYJ5779" s="189"/>
      <c r="BYK5779" s="189"/>
      <c r="BYL5779" s="189"/>
      <c r="BYM5779" s="189"/>
      <c r="BYN5779" s="189"/>
      <c r="BYO5779" s="189"/>
      <c r="BYP5779" s="189"/>
      <c r="BYQ5779" s="189"/>
      <c r="BYR5779" s="189"/>
      <c r="BYS5779" s="189"/>
      <c r="BYT5779" s="189"/>
      <c r="BYU5779" s="189"/>
      <c r="BYV5779" s="189"/>
      <c r="BYW5779" s="189"/>
      <c r="BYX5779" s="189"/>
      <c r="BYY5779" s="189"/>
      <c r="BYZ5779" s="189"/>
      <c r="BZA5779" s="189"/>
      <c r="BZB5779" s="189"/>
      <c r="BZC5779" s="189"/>
      <c r="BZD5779" s="189"/>
      <c r="BZE5779" s="189"/>
      <c r="BZF5779" s="189"/>
      <c r="BZG5779" s="189"/>
      <c r="BZH5779" s="189"/>
      <c r="BZI5779" s="189"/>
      <c r="BZJ5779" s="189"/>
      <c r="BZK5779" s="189"/>
      <c r="BZL5779" s="189"/>
      <c r="BZM5779" s="189"/>
      <c r="BZN5779" s="189"/>
      <c r="BZO5779" s="189"/>
      <c r="BZP5779" s="189"/>
      <c r="BZQ5779" s="189"/>
      <c r="BZR5779" s="189"/>
      <c r="BZS5779" s="189"/>
      <c r="BZT5779" s="189"/>
      <c r="BZU5779" s="189"/>
      <c r="BZV5779" s="189"/>
      <c r="BZW5779" s="189"/>
      <c r="BZX5779" s="189"/>
      <c r="BZY5779" s="189"/>
      <c r="BZZ5779" s="189"/>
      <c r="CAA5779" s="189"/>
      <c r="CAB5779" s="189"/>
      <c r="CAC5779" s="189"/>
      <c r="CAD5779" s="189"/>
      <c r="CAE5779" s="189"/>
      <c r="CAF5779" s="189"/>
      <c r="CAG5779" s="189"/>
      <c r="CAH5779" s="189"/>
      <c r="CAI5779" s="189"/>
      <c r="CAJ5779" s="189"/>
      <c r="CAK5779" s="189"/>
      <c r="CAL5779" s="189"/>
      <c r="CAM5779" s="189"/>
      <c r="CAN5779" s="189"/>
      <c r="CAO5779" s="189"/>
      <c r="CAP5779" s="189"/>
      <c r="CAQ5779" s="189"/>
      <c r="CAR5779" s="189"/>
      <c r="CAS5779" s="189"/>
      <c r="CAT5779" s="189"/>
      <c r="CAU5779" s="189"/>
      <c r="CAV5779" s="189"/>
      <c r="CAW5779" s="189"/>
      <c r="CAX5779" s="189"/>
      <c r="CAY5779" s="189"/>
      <c r="CAZ5779" s="189"/>
      <c r="CBA5779" s="189"/>
      <c r="CBB5779" s="189"/>
      <c r="CBC5779" s="189"/>
      <c r="CBD5779" s="189"/>
      <c r="CBE5779" s="189"/>
      <c r="CBF5779" s="189"/>
      <c r="CBG5779" s="189"/>
      <c r="CBH5779" s="189"/>
      <c r="CBI5779" s="189"/>
      <c r="CBJ5779" s="189"/>
      <c r="CBK5779" s="189"/>
      <c r="CBL5779" s="189"/>
      <c r="CBM5779" s="189"/>
      <c r="CBN5779" s="189"/>
      <c r="CBO5779" s="189"/>
      <c r="CBP5779" s="189"/>
      <c r="CBQ5779" s="189"/>
      <c r="CBR5779" s="189"/>
      <c r="CBS5779" s="189"/>
      <c r="CBT5779" s="189"/>
      <c r="CBU5779" s="189"/>
      <c r="CBV5779" s="189"/>
      <c r="CBW5779" s="189"/>
      <c r="CBX5779" s="189"/>
      <c r="CBY5779" s="189"/>
      <c r="CBZ5779" s="189"/>
      <c r="CCA5779" s="189"/>
      <c r="CCB5779" s="189"/>
      <c r="CCC5779" s="189"/>
      <c r="CCD5779" s="189"/>
      <c r="CCE5779" s="189"/>
      <c r="CCF5779" s="189"/>
      <c r="CCG5779" s="189"/>
      <c r="CCH5779" s="189"/>
      <c r="CCI5779" s="189"/>
      <c r="CCJ5779" s="189"/>
      <c r="CCK5779" s="189"/>
      <c r="CCL5779" s="189"/>
      <c r="CCM5779" s="189"/>
      <c r="CCN5779" s="189"/>
      <c r="CCO5779" s="189"/>
      <c r="CCP5779" s="189"/>
      <c r="CCQ5779" s="189"/>
      <c r="CCR5779" s="189"/>
      <c r="CCS5779" s="189"/>
      <c r="CCT5779" s="189"/>
      <c r="CCU5779" s="189"/>
      <c r="CCV5779" s="189"/>
      <c r="CCW5779" s="189"/>
      <c r="CCX5779" s="189"/>
      <c r="CCY5779" s="189"/>
      <c r="CCZ5779" s="189"/>
      <c r="CDA5779" s="189"/>
      <c r="CDB5779" s="189"/>
      <c r="CDC5779" s="189"/>
      <c r="CDD5779" s="189"/>
      <c r="CDE5779" s="189"/>
      <c r="CDF5779" s="189"/>
      <c r="CDG5779" s="189"/>
      <c r="CDH5779" s="189"/>
      <c r="CDI5779" s="189"/>
      <c r="CDJ5779" s="189"/>
      <c r="CDK5779" s="189"/>
      <c r="CDL5779" s="189"/>
      <c r="CDM5779" s="189"/>
      <c r="CDN5779" s="189"/>
      <c r="CDO5779" s="189"/>
      <c r="CDP5779" s="189"/>
      <c r="CDQ5779" s="189"/>
      <c r="CDR5779" s="189"/>
      <c r="CDS5779" s="189"/>
      <c r="CDT5779" s="189"/>
      <c r="CDU5779" s="189"/>
      <c r="CDV5779" s="189"/>
      <c r="CDW5779" s="189"/>
      <c r="CDX5779" s="189"/>
      <c r="CDY5779" s="189"/>
      <c r="CDZ5779" s="189"/>
      <c r="CEA5779" s="189"/>
      <c r="CEB5779" s="189"/>
      <c r="CEC5779" s="189"/>
      <c r="CED5779" s="189"/>
      <c r="CEE5779" s="189"/>
      <c r="CEF5779" s="189"/>
      <c r="CEG5779" s="189"/>
      <c r="CEH5779" s="189"/>
      <c r="CEI5779" s="189"/>
      <c r="CEJ5779" s="189"/>
      <c r="CEK5779" s="189"/>
      <c r="CEL5779" s="189"/>
      <c r="CEM5779" s="189"/>
      <c r="CEN5779" s="189"/>
      <c r="CEO5779" s="189"/>
      <c r="CEP5779" s="189"/>
      <c r="CEQ5779" s="189"/>
      <c r="CER5779" s="189"/>
      <c r="CES5779" s="189"/>
      <c r="CET5779" s="189"/>
      <c r="CEU5779" s="189"/>
      <c r="CEV5779" s="189"/>
      <c r="CEW5779" s="189"/>
      <c r="CEX5779" s="189"/>
      <c r="CEY5779" s="189"/>
      <c r="CEZ5779" s="189"/>
      <c r="CFA5779" s="189"/>
      <c r="CFB5779" s="189"/>
      <c r="CFC5779" s="189"/>
      <c r="CFD5779" s="189"/>
      <c r="CFE5779" s="189"/>
      <c r="CFF5779" s="189"/>
      <c r="CFG5779" s="189"/>
      <c r="CFH5779" s="189"/>
      <c r="CFI5779" s="189"/>
      <c r="CFJ5779" s="189"/>
      <c r="CFK5779" s="189"/>
      <c r="CFL5779" s="189"/>
      <c r="CFM5779" s="189"/>
      <c r="CFN5779" s="189"/>
      <c r="CFO5779" s="189"/>
      <c r="CFP5779" s="189"/>
      <c r="CFQ5779" s="189"/>
      <c r="CFR5779" s="189"/>
      <c r="CFS5779" s="189"/>
      <c r="CFT5779" s="189"/>
      <c r="CFU5779" s="189"/>
      <c r="CFV5779" s="189"/>
      <c r="CFW5779" s="189"/>
      <c r="CFX5779" s="189"/>
      <c r="CFY5779" s="189"/>
      <c r="CFZ5779" s="189"/>
      <c r="CGA5779" s="189"/>
      <c r="CGB5779" s="189"/>
      <c r="CGC5779" s="189"/>
      <c r="CGD5779" s="189"/>
      <c r="CGE5779" s="189"/>
      <c r="CGF5779" s="189"/>
      <c r="CGG5779" s="189"/>
      <c r="CGH5779" s="189"/>
      <c r="CGI5779" s="189"/>
      <c r="CGJ5779" s="189"/>
      <c r="CGK5779" s="189"/>
      <c r="CGL5779" s="189"/>
      <c r="CGM5779" s="189"/>
      <c r="CGN5779" s="189"/>
      <c r="CGO5779" s="189"/>
      <c r="CGP5779" s="189"/>
      <c r="CGQ5779" s="189"/>
      <c r="CGR5779" s="189"/>
      <c r="CGS5779" s="189"/>
      <c r="CGT5779" s="189"/>
      <c r="CGU5779" s="189"/>
      <c r="CGV5779" s="189"/>
      <c r="CGW5779" s="189"/>
      <c r="CGX5779" s="189"/>
      <c r="CGY5779" s="189"/>
      <c r="CGZ5779" s="189"/>
      <c r="CHA5779" s="189"/>
      <c r="CHB5779" s="189"/>
      <c r="CHC5779" s="189"/>
      <c r="CHD5779" s="189"/>
      <c r="CHE5779" s="189"/>
      <c r="CHF5779" s="189"/>
      <c r="CHG5779" s="189"/>
      <c r="CHH5779" s="189"/>
      <c r="CHI5779" s="189"/>
      <c r="CHJ5779" s="189"/>
      <c r="CHK5779" s="189"/>
      <c r="CHL5779" s="189"/>
      <c r="CHM5779" s="189"/>
      <c r="CHN5779" s="189"/>
      <c r="CHO5779" s="189"/>
      <c r="CHP5779" s="189"/>
      <c r="CHQ5779" s="189"/>
      <c r="CHR5779" s="189"/>
      <c r="CHS5779" s="189"/>
      <c r="CHT5779" s="189"/>
      <c r="CHU5779" s="189"/>
      <c r="CHV5779" s="189"/>
      <c r="CHW5779" s="189"/>
      <c r="CHX5779" s="189"/>
      <c r="CHY5779" s="189"/>
      <c r="CHZ5779" s="189"/>
      <c r="CIA5779" s="189"/>
      <c r="CIB5779" s="189"/>
      <c r="CIC5779" s="189"/>
      <c r="CID5779" s="189"/>
      <c r="CIE5779" s="189"/>
      <c r="CIF5779" s="189"/>
      <c r="CIG5779" s="189"/>
      <c r="CIH5779" s="189"/>
      <c r="CII5779" s="189"/>
      <c r="CIJ5779" s="189"/>
      <c r="CIK5779" s="189"/>
      <c r="CIL5779" s="189"/>
      <c r="CIM5779" s="189"/>
      <c r="CIN5779" s="189"/>
      <c r="CIO5779" s="189"/>
      <c r="CIP5779" s="189"/>
      <c r="CIQ5779" s="189"/>
      <c r="CIR5779" s="189"/>
      <c r="CIS5779" s="189"/>
      <c r="CIT5779" s="189"/>
      <c r="CIU5779" s="189"/>
      <c r="CIV5779" s="189"/>
      <c r="CIW5779" s="189"/>
      <c r="CIX5779" s="189"/>
      <c r="CIY5779" s="189"/>
      <c r="CIZ5779" s="189"/>
      <c r="CJA5779" s="189"/>
      <c r="CJB5779" s="189"/>
      <c r="CJC5779" s="189"/>
      <c r="CJD5779" s="189"/>
      <c r="CJE5779" s="189"/>
      <c r="CJF5779" s="189"/>
      <c r="CJG5779" s="189"/>
      <c r="CJH5779" s="189"/>
      <c r="CJI5779" s="189"/>
      <c r="CJJ5779" s="189"/>
      <c r="CJK5779" s="189"/>
      <c r="CJL5779" s="189"/>
      <c r="CJM5779" s="189"/>
      <c r="CJN5779" s="189"/>
      <c r="CJO5779" s="189"/>
      <c r="CJP5779" s="189"/>
      <c r="CJQ5779" s="189"/>
      <c r="CJR5779" s="189"/>
      <c r="CJS5779" s="189"/>
      <c r="CJT5779" s="189"/>
      <c r="CJU5779" s="189"/>
      <c r="CJV5779" s="189"/>
      <c r="CJW5779" s="189"/>
      <c r="CJX5779" s="189"/>
      <c r="CJY5779" s="189"/>
      <c r="CJZ5779" s="189"/>
      <c r="CKA5779" s="189"/>
      <c r="CKB5779" s="189"/>
      <c r="CKC5779" s="189"/>
      <c r="CKD5779" s="189"/>
      <c r="CKE5779" s="189"/>
      <c r="CKF5779" s="189"/>
      <c r="CKG5779" s="189"/>
      <c r="CKH5779" s="189"/>
      <c r="CKI5779" s="189"/>
      <c r="CKJ5779" s="189"/>
      <c r="CKK5779" s="189"/>
      <c r="CKL5779" s="189"/>
      <c r="CKM5779" s="189"/>
      <c r="CKN5779" s="189"/>
      <c r="CKO5779" s="189"/>
      <c r="CKP5779" s="189"/>
      <c r="CKQ5779" s="189"/>
      <c r="CKR5779" s="189"/>
      <c r="CKS5779" s="189"/>
      <c r="CKT5779" s="189"/>
      <c r="CKU5779" s="189"/>
      <c r="CKV5779" s="189"/>
      <c r="CKW5779" s="189"/>
      <c r="CKX5779" s="189"/>
      <c r="CKY5779" s="189"/>
      <c r="CKZ5779" s="189"/>
      <c r="CLA5779" s="189"/>
      <c r="CLB5779" s="189"/>
      <c r="CLC5779" s="189"/>
      <c r="CLD5779" s="189"/>
      <c r="CLE5779" s="189"/>
      <c r="CLF5779" s="189"/>
      <c r="CLG5779" s="189"/>
      <c r="CLH5779" s="189"/>
      <c r="CLI5779" s="189"/>
      <c r="CLJ5779" s="189"/>
      <c r="CLK5779" s="189"/>
      <c r="CLL5779" s="189"/>
      <c r="CLM5779" s="189"/>
      <c r="CLN5779" s="189"/>
      <c r="CLO5779" s="189"/>
      <c r="CLP5779" s="189"/>
      <c r="CLQ5779" s="189"/>
      <c r="CLR5779" s="189"/>
      <c r="CLS5779" s="189"/>
      <c r="CLT5779" s="189"/>
      <c r="CLU5779" s="189"/>
      <c r="CLV5779" s="189"/>
      <c r="CLW5779" s="189"/>
      <c r="CLX5779" s="189"/>
      <c r="CLY5779" s="189"/>
      <c r="CLZ5779" s="189"/>
      <c r="CMA5779" s="189"/>
      <c r="CMB5779" s="189"/>
      <c r="CMC5779" s="189"/>
      <c r="CMD5779" s="189"/>
      <c r="CME5779" s="189"/>
      <c r="CMF5779" s="189"/>
      <c r="CMG5779" s="189"/>
      <c r="CMH5779" s="189"/>
      <c r="CMI5779" s="189"/>
      <c r="CMJ5779" s="189"/>
      <c r="CMK5779" s="189"/>
      <c r="CML5779" s="189"/>
      <c r="CMM5779" s="189"/>
      <c r="CMN5779" s="189"/>
      <c r="CMO5779" s="189"/>
      <c r="CMP5779" s="189"/>
      <c r="CMQ5779" s="189"/>
      <c r="CMR5779" s="189"/>
      <c r="CMS5779" s="189"/>
      <c r="CMT5779" s="189"/>
      <c r="CMU5779" s="189"/>
      <c r="CMV5779" s="189"/>
      <c r="CMW5779" s="189"/>
      <c r="CMX5779" s="189"/>
      <c r="CMY5779" s="189"/>
      <c r="CMZ5779" s="189"/>
      <c r="CNA5779" s="189"/>
      <c r="CNB5779" s="189"/>
      <c r="CNC5779" s="189"/>
      <c r="CND5779" s="189"/>
      <c r="CNE5779" s="189"/>
      <c r="CNF5779" s="189"/>
      <c r="CNG5779" s="189"/>
      <c r="CNH5779" s="189"/>
      <c r="CNI5779" s="189"/>
      <c r="CNJ5779" s="189"/>
      <c r="CNK5779" s="189"/>
      <c r="CNL5779" s="189"/>
      <c r="CNM5779" s="189"/>
      <c r="CNN5779" s="189"/>
      <c r="CNO5779" s="189"/>
      <c r="CNP5779" s="189"/>
      <c r="CNQ5779" s="189"/>
      <c r="CNR5779" s="189"/>
      <c r="CNS5779" s="189"/>
      <c r="CNT5779" s="189"/>
      <c r="CNU5779" s="189"/>
      <c r="CNV5779" s="189"/>
      <c r="CNW5779" s="189"/>
      <c r="CNX5779" s="189"/>
      <c r="CNY5779" s="189"/>
      <c r="CNZ5779" s="189"/>
      <c r="COA5779" s="189"/>
      <c r="COB5779" s="189"/>
      <c r="COC5779" s="189"/>
      <c r="COD5779" s="189"/>
      <c r="COE5779" s="189"/>
      <c r="COF5779" s="189"/>
      <c r="COG5779" s="189"/>
      <c r="COH5779" s="189"/>
      <c r="COI5779" s="189"/>
      <c r="COJ5779" s="189"/>
      <c r="COK5779" s="189"/>
      <c r="COL5779" s="189"/>
      <c r="COM5779" s="189"/>
      <c r="CON5779" s="189"/>
      <c r="COO5779" s="189"/>
      <c r="COP5779" s="189"/>
      <c r="COQ5779" s="189"/>
      <c r="COR5779" s="189"/>
      <c r="COS5779" s="189"/>
      <c r="COT5779" s="189"/>
      <c r="COU5779" s="189"/>
      <c r="COV5779" s="189"/>
      <c r="COW5779" s="189"/>
      <c r="COX5779" s="189"/>
      <c r="COY5779" s="189"/>
      <c r="COZ5779" s="189"/>
      <c r="CPA5779" s="189"/>
      <c r="CPB5779" s="189"/>
      <c r="CPC5779" s="189"/>
      <c r="CPD5779" s="189"/>
      <c r="CPE5779" s="189"/>
      <c r="CPF5779" s="189"/>
      <c r="CPG5779" s="189"/>
      <c r="CPH5779" s="189"/>
      <c r="CPI5779" s="189"/>
      <c r="CPJ5779" s="189"/>
      <c r="CPK5779" s="189"/>
      <c r="CPL5779" s="189"/>
      <c r="CPM5779" s="189"/>
      <c r="CPN5779" s="189"/>
      <c r="CPO5779" s="189"/>
      <c r="CPP5779" s="189"/>
      <c r="CPQ5779" s="189"/>
      <c r="CPR5779" s="189"/>
      <c r="CPS5779" s="189"/>
      <c r="CPT5779" s="189"/>
      <c r="CPU5779" s="189"/>
      <c r="CPV5779" s="189"/>
      <c r="CPW5779" s="189"/>
      <c r="CPX5779" s="189"/>
      <c r="CPY5779" s="189"/>
      <c r="CPZ5779" s="189"/>
      <c r="CQA5779" s="189"/>
      <c r="CQB5779" s="189"/>
      <c r="CQC5779" s="189"/>
      <c r="CQD5779" s="189"/>
      <c r="CQE5779" s="189"/>
      <c r="CQF5779" s="189"/>
      <c r="CQG5779" s="189"/>
      <c r="CQH5779" s="189"/>
      <c r="CQI5779" s="189"/>
      <c r="CQJ5779" s="189"/>
      <c r="CQK5779" s="189"/>
      <c r="CQL5779" s="189"/>
      <c r="CQM5779" s="189"/>
      <c r="CQN5779" s="189"/>
      <c r="CQO5779" s="189"/>
      <c r="CQP5779" s="189"/>
      <c r="CQQ5779" s="189"/>
      <c r="CQR5779" s="189"/>
      <c r="CQS5779" s="189"/>
      <c r="CQT5779" s="189"/>
      <c r="CQU5779" s="189"/>
      <c r="CQV5779" s="189"/>
      <c r="CQW5779" s="189"/>
      <c r="CQX5779" s="189"/>
      <c r="CQY5779" s="189"/>
      <c r="CQZ5779" s="189"/>
      <c r="CRA5779" s="189"/>
      <c r="CRB5779" s="189"/>
      <c r="CRC5779" s="189"/>
      <c r="CRD5779" s="189"/>
      <c r="CRE5779" s="189"/>
      <c r="CRF5779" s="189"/>
      <c r="CRG5779" s="189"/>
      <c r="CRH5779" s="189"/>
      <c r="CRI5779" s="189"/>
      <c r="CRJ5779" s="189"/>
      <c r="CRK5779" s="189"/>
      <c r="CRL5779" s="189"/>
      <c r="CRM5779" s="189"/>
      <c r="CRN5779" s="189"/>
      <c r="CRO5779" s="189"/>
      <c r="CRP5779" s="189"/>
      <c r="CRQ5779" s="189"/>
      <c r="CRR5779" s="189"/>
      <c r="CRS5779" s="189"/>
      <c r="CRT5779" s="189"/>
      <c r="CRU5779" s="189"/>
      <c r="CRV5779" s="189"/>
      <c r="CRW5779" s="189"/>
      <c r="CRX5779" s="189"/>
      <c r="CRY5779" s="189"/>
      <c r="CRZ5779" s="189"/>
      <c r="CSA5779" s="189"/>
      <c r="CSB5779" s="189"/>
      <c r="CSC5779" s="189"/>
      <c r="CSD5779" s="189"/>
      <c r="CSE5779" s="189"/>
      <c r="CSF5779" s="189"/>
      <c r="CSG5779" s="189"/>
      <c r="CSH5779" s="189"/>
      <c r="CSI5779" s="189"/>
      <c r="CSJ5779" s="189"/>
      <c r="CSK5779" s="189"/>
      <c r="CSL5779" s="189"/>
      <c r="CSM5779" s="189"/>
      <c r="CSN5779" s="189"/>
      <c r="CSO5779" s="189"/>
      <c r="CSP5779" s="189"/>
      <c r="CSQ5779" s="189"/>
      <c r="CSR5779" s="189"/>
      <c r="CSS5779" s="189"/>
      <c r="CST5779" s="189"/>
      <c r="CSU5779" s="189"/>
      <c r="CSV5779" s="189"/>
      <c r="CSW5779" s="189"/>
      <c r="CSX5779" s="189"/>
      <c r="CSY5779" s="189"/>
      <c r="CSZ5779" s="189"/>
      <c r="CTA5779" s="189"/>
      <c r="CTB5779" s="189"/>
      <c r="CTC5779" s="189"/>
      <c r="CTD5779" s="189"/>
      <c r="CTE5779" s="189"/>
      <c r="CTF5779" s="189"/>
      <c r="CTG5779" s="189"/>
      <c r="CTH5779" s="189"/>
      <c r="CTI5779" s="189"/>
      <c r="CTJ5779" s="189"/>
      <c r="CTK5779" s="189"/>
      <c r="CTL5779" s="189"/>
      <c r="CTM5779" s="189"/>
      <c r="CTN5779" s="189"/>
      <c r="CTO5779" s="189"/>
      <c r="CTP5779" s="189"/>
      <c r="CTQ5779" s="189"/>
      <c r="CTR5779" s="189"/>
      <c r="CTS5779" s="189"/>
      <c r="CTT5779" s="189"/>
      <c r="CTU5779" s="189"/>
      <c r="CTV5779" s="189"/>
      <c r="CTW5779" s="189"/>
      <c r="CTX5779" s="189"/>
      <c r="CTY5779" s="189"/>
      <c r="CTZ5779" s="189"/>
      <c r="CUA5779" s="189"/>
      <c r="CUB5779" s="189"/>
      <c r="CUC5779" s="189"/>
      <c r="CUD5779" s="189"/>
      <c r="CUE5779" s="189"/>
      <c r="CUF5779" s="189"/>
      <c r="CUG5779" s="189"/>
      <c r="CUH5779" s="189"/>
      <c r="CUI5779" s="189"/>
      <c r="CUJ5779" s="189"/>
      <c r="CUK5779" s="189"/>
      <c r="CUL5779" s="189"/>
      <c r="CUM5779" s="189"/>
      <c r="CUN5779" s="189"/>
      <c r="CUO5779" s="189"/>
      <c r="CUP5779" s="189"/>
      <c r="CUQ5779" s="189"/>
      <c r="CUR5779" s="189"/>
      <c r="CUS5779" s="189"/>
      <c r="CUT5779" s="189"/>
      <c r="CUU5779" s="189"/>
      <c r="CUV5779" s="189"/>
      <c r="CUW5779" s="189"/>
      <c r="CUX5779" s="189"/>
      <c r="CUY5779" s="189"/>
      <c r="CUZ5779" s="189"/>
      <c r="CVA5779" s="189"/>
      <c r="CVB5779" s="189"/>
      <c r="CVC5779" s="189"/>
      <c r="CVD5779" s="189"/>
      <c r="CVE5779" s="189"/>
      <c r="CVF5779" s="189"/>
      <c r="CVG5779" s="189"/>
      <c r="CVH5779" s="189"/>
      <c r="CVI5779" s="189"/>
      <c r="CVJ5779" s="189"/>
      <c r="CVK5779" s="189"/>
      <c r="CVL5779" s="189"/>
      <c r="CVM5779" s="189"/>
      <c r="CVN5779" s="189"/>
      <c r="CVO5779" s="189"/>
      <c r="CVP5779" s="189"/>
      <c r="CVQ5779" s="189"/>
      <c r="CVR5779" s="189"/>
      <c r="CVS5779" s="189"/>
      <c r="CVT5779" s="189"/>
      <c r="CVU5779" s="189"/>
      <c r="CVV5779" s="189"/>
      <c r="CVW5779" s="189"/>
      <c r="CVX5779" s="189"/>
      <c r="CVY5779" s="189"/>
      <c r="CVZ5779" s="189"/>
      <c r="CWA5779" s="189"/>
      <c r="CWB5779" s="189"/>
      <c r="CWC5779" s="189"/>
      <c r="CWD5779" s="189"/>
      <c r="CWE5779" s="189"/>
      <c r="CWF5779" s="189"/>
      <c r="CWG5779" s="189"/>
      <c r="CWH5779" s="189"/>
      <c r="CWI5779" s="189"/>
      <c r="CWJ5779" s="189"/>
      <c r="CWK5779" s="189"/>
      <c r="CWL5779" s="189"/>
      <c r="CWM5779" s="189"/>
      <c r="CWN5779" s="189"/>
      <c r="CWO5779" s="189"/>
      <c r="CWP5779" s="189"/>
      <c r="CWQ5779" s="189"/>
      <c r="CWR5779" s="189"/>
      <c r="CWS5779" s="189"/>
      <c r="CWT5779" s="189"/>
      <c r="CWU5779" s="189"/>
      <c r="CWV5779" s="189"/>
      <c r="CWW5779" s="189"/>
      <c r="CWX5779" s="189"/>
      <c r="CWY5779" s="189"/>
      <c r="CWZ5779" s="189"/>
      <c r="CXA5779" s="189"/>
      <c r="CXB5779" s="189"/>
      <c r="CXC5779" s="189"/>
      <c r="CXD5779" s="189"/>
      <c r="CXE5779" s="189"/>
      <c r="CXF5779" s="189"/>
      <c r="CXG5779" s="189"/>
      <c r="CXH5779" s="189"/>
      <c r="CXI5779" s="189"/>
      <c r="CXJ5779" s="189"/>
      <c r="CXK5779" s="189"/>
      <c r="CXL5779" s="189"/>
      <c r="CXM5779" s="189"/>
      <c r="CXN5779" s="189"/>
      <c r="CXO5779" s="189"/>
      <c r="CXP5779" s="189"/>
      <c r="CXQ5779" s="189"/>
      <c r="CXR5779" s="189"/>
      <c r="CXS5779" s="189"/>
      <c r="CXT5779" s="189"/>
      <c r="CXU5779" s="189"/>
      <c r="CXV5779" s="189"/>
      <c r="CXW5779" s="189"/>
      <c r="CXX5779" s="189"/>
      <c r="CXY5779" s="189"/>
      <c r="CXZ5779" s="189"/>
      <c r="CYA5779" s="189"/>
      <c r="CYB5779" s="189"/>
      <c r="CYC5779" s="189"/>
      <c r="CYD5779" s="189"/>
      <c r="CYE5779" s="189"/>
      <c r="CYF5779" s="189"/>
      <c r="CYG5779" s="189"/>
      <c r="CYH5779" s="189"/>
      <c r="CYI5779" s="189"/>
      <c r="CYJ5779" s="189"/>
      <c r="CYK5779" s="189"/>
      <c r="CYL5779" s="189"/>
      <c r="CYM5779" s="189"/>
      <c r="CYN5779" s="189"/>
      <c r="CYO5779" s="189"/>
      <c r="CYP5779" s="189"/>
      <c r="CYQ5779" s="189"/>
      <c r="CYR5779" s="189"/>
      <c r="CYS5779" s="189"/>
      <c r="CYT5779" s="189"/>
      <c r="CYU5779" s="189"/>
      <c r="CYV5779" s="189"/>
      <c r="CYW5779" s="189"/>
      <c r="CYX5779" s="189"/>
      <c r="CYY5779" s="189"/>
      <c r="CYZ5779" s="189"/>
      <c r="CZA5779" s="189"/>
      <c r="CZB5779" s="189"/>
      <c r="CZC5779" s="189"/>
      <c r="CZD5779" s="189"/>
      <c r="CZE5779" s="189"/>
      <c r="CZF5779" s="189"/>
      <c r="CZG5779" s="189"/>
      <c r="CZH5779" s="189"/>
      <c r="CZI5779" s="189"/>
      <c r="CZJ5779" s="189"/>
      <c r="CZK5779" s="189"/>
      <c r="CZL5779" s="189"/>
      <c r="CZM5779" s="189"/>
      <c r="CZN5779" s="189"/>
      <c r="CZO5779" s="189"/>
      <c r="CZP5779" s="189"/>
      <c r="CZQ5779" s="189"/>
      <c r="CZR5779" s="189"/>
      <c r="CZS5779" s="189"/>
      <c r="CZT5779" s="189"/>
      <c r="CZU5779" s="189"/>
      <c r="CZV5779" s="189"/>
      <c r="CZW5779" s="189"/>
      <c r="CZX5779" s="189"/>
      <c r="CZY5779" s="189"/>
      <c r="CZZ5779" s="189"/>
      <c r="DAA5779" s="189"/>
      <c r="DAB5779" s="189"/>
      <c r="DAC5779" s="189"/>
      <c r="DAD5779" s="189"/>
      <c r="DAE5779" s="189"/>
      <c r="DAF5779" s="189"/>
      <c r="DAG5779" s="189"/>
      <c r="DAH5779" s="189"/>
      <c r="DAI5779" s="189"/>
      <c r="DAJ5779" s="189"/>
      <c r="DAK5779" s="189"/>
      <c r="DAL5779" s="189"/>
      <c r="DAM5779" s="189"/>
      <c r="DAN5779" s="189"/>
      <c r="DAO5779" s="189"/>
      <c r="DAP5779" s="189"/>
      <c r="DAQ5779" s="189"/>
      <c r="DAR5779" s="189"/>
      <c r="DAS5779" s="189"/>
      <c r="DAT5779" s="189"/>
      <c r="DAU5779" s="189"/>
      <c r="DAV5779" s="189"/>
      <c r="DAW5779" s="189"/>
      <c r="DAX5779" s="189"/>
      <c r="DAY5779" s="189"/>
      <c r="DAZ5779" s="189"/>
      <c r="DBA5779" s="189"/>
      <c r="DBB5779" s="189"/>
      <c r="DBC5779" s="189"/>
      <c r="DBD5779" s="189"/>
      <c r="DBE5779" s="189"/>
      <c r="DBF5779" s="189"/>
      <c r="DBG5779" s="189"/>
      <c r="DBH5779" s="189"/>
      <c r="DBI5779" s="189"/>
      <c r="DBJ5779" s="189"/>
      <c r="DBK5779" s="189"/>
      <c r="DBL5779" s="189"/>
      <c r="DBM5779" s="189"/>
      <c r="DBN5779" s="189"/>
      <c r="DBO5779" s="189"/>
      <c r="DBP5779" s="189"/>
      <c r="DBQ5779" s="189"/>
      <c r="DBR5779" s="189"/>
      <c r="DBS5779" s="189"/>
      <c r="DBT5779" s="189"/>
      <c r="DBU5779" s="189"/>
      <c r="DBV5779" s="189"/>
      <c r="DBW5779" s="189"/>
      <c r="DBX5779" s="189"/>
      <c r="DBY5779" s="189"/>
      <c r="DBZ5779" s="189"/>
      <c r="DCA5779" s="189"/>
      <c r="DCB5779" s="189"/>
      <c r="DCC5779" s="189"/>
      <c r="DCD5779" s="189"/>
      <c r="DCE5779" s="189"/>
      <c r="DCF5779" s="189"/>
      <c r="DCG5779" s="189"/>
      <c r="DCH5779" s="189"/>
      <c r="DCI5779" s="189"/>
      <c r="DCJ5779" s="189"/>
      <c r="DCK5779" s="189"/>
      <c r="DCL5779" s="189"/>
      <c r="DCM5779" s="189"/>
      <c r="DCN5779" s="189"/>
      <c r="DCO5779" s="189"/>
      <c r="DCP5779" s="189"/>
      <c r="DCQ5779" s="189"/>
      <c r="DCR5779" s="189"/>
      <c r="DCS5779" s="189"/>
      <c r="DCT5779" s="189"/>
      <c r="DCU5779" s="189"/>
      <c r="DCV5779" s="189"/>
      <c r="DCW5779" s="189"/>
      <c r="DCX5779" s="189"/>
      <c r="DCY5779" s="189"/>
      <c r="DCZ5779" s="189"/>
      <c r="DDA5779" s="189"/>
      <c r="DDB5779" s="189"/>
      <c r="DDC5779" s="189"/>
      <c r="DDD5779" s="189"/>
      <c r="DDE5779" s="189"/>
      <c r="DDF5779" s="189"/>
      <c r="DDG5779" s="189"/>
      <c r="DDH5779" s="189"/>
      <c r="DDI5779" s="189"/>
      <c r="DDJ5779" s="189"/>
      <c r="DDK5779" s="189"/>
      <c r="DDL5779" s="189"/>
      <c r="DDM5779" s="189"/>
      <c r="DDN5779" s="189"/>
      <c r="DDO5779" s="189"/>
      <c r="DDP5779" s="189"/>
      <c r="DDQ5779" s="189"/>
      <c r="DDR5779" s="189"/>
      <c r="DDS5779" s="189"/>
      <c r="DDT5779" s="189"/>
      <c r="DDU5779" s="189"/>
      <c r="DDV5779" s="189"/>
      <c r="DDW5779" s="189"/>
      <c r="DDX5779" s="189"/>
      <c r="DDY5779" s="189"/>
      <c r="DDZ5779" s="189"/>
      <c r="DEA5779" s="189"/>
      <c r="DEB5779" s="189"/>
      <c r="DEC5779" s="189"/>
      <c r="DED5779" s="189"/>
      <c r="DEE5779" s="189"/>
      <c r="DEF5779" s="189"/>
      <c r="DEG5779" s="189"/>
      <c r="DEH5779" s="189"/>
      <c r="DEI5779" s="189"/>
      <c r="DEJ5779" s="189"/>
      <c r="DEK5779" s="189"/>
      <c r="DEL5779" s="189"/>
      <c r="DEM5779" s="189"/>
      <c r="DEN5779" s="189"/>
      <c r="DEO5779" s="189"/>
      <c r="DEP5779" s="189"/>
      <c r="DEQ5779" s="189"/>
      <c r="DER5779" s="189"/>
      <c r="DES5779" s="189"/>
      <c r="DET5779" s="189"/>
      <c r="DEU5779" s="189"/>
      <c r="DEV5779" s="189"/>
      <c r="DEW5779" s="189"/>
      <c r="DEX5779" s="189"/>
      <c r="DEY5779" s="189"/>
      <c r="DEZ5779" s="189"/>
      <c r="DFA5779" s="189"/>
      <c r="DFB5779" s="189"/>
      <c r="DFC5779" s="189"/>
      <c r="DFD5779" s="189"/>
      <c r="DFE5779" s="189"/>
      <c r="DFF5779" s="189"/>
      <c r="DFG5779" s="189"/>
      <c r="DFH5779" s="189"/>
      <c r="DFI5779" s="189"/>
      <c r="DFJ5779" s="189"/>
      <c r="DFK5779" s="189"/>
      <c r="DFL5779" s="189"/>
      <c r="DFM5779" s="189"/>
      <c r="DFN5779" s="189"/>
      <c r="DFO5779" s="189"/>
      <c r="DFP5779" s="189"/>
      <c r="DFQ5779" s="189"/>
      <c r="DFR5779" s="189"/>
      <c r="DFS5779" s="189"/>
      <c r="DFT5779" s="189"/>
      <c r="DFU5779" s="189"/>
      <c r="DFV5779" s="189"/>
      <c r="DFW5779" s="189"/>
      <c r="DFX5779" s="189"/>
      <c r="DFY5779" s="189"/>
      <c r="DFZ5779" s="189"/>
      <c r="DGA5779" s="189"/>
      <c r="DGB5779" s="189"/>
      <c r="DGC5779" s="189"/>
      <c r="DGD5779" s="189"/>
      <c r="DGE5779" s="189"/>
      <c r="DGF5779" s="189"/>
      <c r="DGG5779" s="189"/>
      <c r="DGH5779" s="189"/>
      <c r="DGI5779" s="189"/>
      <c r="DGJ5779" s="189"/>
      <c r="DGK5779" s="189"/>
      <c r="DGL5779" s="189"/>
      <c r="DGM5779" s="189"/>
      <c r="DGN5779" s="189"/>
      <c r="DGO5779" s="189"/>
      <c r="DGP5779" s="189"/>
      <c r="DGQ5779" s="189"/>
      <c r="DGR5779" s="189"/>
      <c r="DGS5779" s="189"/>
      <c r="DGT5779" s="189"/>
      <c r="DGU5779" s="189"/>
      <c r="DGV5779" s="189"/>
      <c r="DGW5779" s="189"/>
      <c r="DGX5779" s="189"/>
      <c r="DGY5779" s="189"/>
      <c r="DGZ5779" s="189"/>
      <c r="DHA5779" s="189"/>
      <c r="DHB5779" s="189"/>
      <c r="DHC5779" s="189"/>
      <c r="DHD5779" s="189"/>
      <c r="DHE5779" s="189"/>
      <c r="DHF5779" s="189"/>
      <c r="DHG5779" s="189"/>
      <c r="DHH5779" s="189"/>
      <c r="DHI5779" s="189"/>
      <c r="DHJ5779" s="189"/>
      <c r="DHK5779" s="189"/>
      <c r="DHL5779" s="189"/>
      <c r="DHM5779" s="189"/>
      <c r="DHN5779" s="189"/>
      <c r="DHO5779" s="189"/>
      <c r="DHP5779" s="189"/>
      <c r="DHQ5779" s="189"/>
      <c r="DHR5779" s="189"/>
      <c r="DHS5779" s="189"/>
      <c r="DHT5779" s="189"/>
      <c r="DHU5779" s="189"/>
      <c r="DHV5779" s="189"/>
      <c r="DHW5779" s="189"/>
      <c r="DHX5779" s="189"/>
      <c r="DHY5779" s="189"/>
      <c r="DHZ5779" s="189"/>
      <c r="DIA5779" s="189"/>
      <c r="DIB5779" s="189"/>
      <c r="DIC5779" s="189"/>
      <c r="DID5779" s="189"/>
      <c r="DIE5779" s="189"/>
      <c r="DIF5779" s="189"/>
      <c r="DIG5779" s="189"/>
      <c r="DIH5779" s="189"/>
      <c r="DII5779" s="189"/>
      <c r="DIJ5779" s="189"/>
      <c r="DIK5779" s="189"/>
      <c r="DIL5779" s="189"/>
      <c r="DIM5779" s="189"/>
      <c r="DIN5779" s="189"/>
      <c r="DIO5779" s="189"/>
      <c r="DIP5779" s="189"/>
      <c r="DIQ5779" s="189"/>
      <c r="DIR5779" s="189"/>
      <c r="DIS5779" s="189"/>
      <c r="DIT5779" s="189"/>
      <c r="DIU5779" s="189"/>
      <c r="DIV5779" s="189"/>
      <c r="DIW5779" s="189"/>
      <c r="DIX5779" s="189"/>
      <c r="DIY5779" s="189"/>
      <c r="DIZ5779" s="189"/>
      <c r="DJA5779" s="189"/>
      <c r="DJB5779" s="189"/>
      <c r="DJC5779" s="189"/>
      <c r="DJD5779" s="189"/>
      <c r="DJE5779" s="189"/>
      <c r="DJF5779" s="189"/>
      <c r="DJG5779" s="189"/>
      <c r="DJH5779" s="189"/>
      <c r="DJI5779" s="189"/>
      <c r="DJJ5779" s="189"/>
      <c r="DJK5779" s="189"/>
      <c r="DJL5779" s="189"/>
      <c r="DJM5779" s="189"/>
      <c r="DJN5779" s="189"/>
      <c r="DJO5779" s="189"/>
      <c r="DJP5779" s="189"/>
      <c r="DJQ5779" s="189"/>
      <c r="DJR5779" s="189"/>
      <c r="DJS5779" s="189"/>
      <c r="DJT5779" s="189"/>
      <c r="DJU5779" s="189"/>
      <c r="DJV5779" s="189"/>
      <c r="DJW5779" s="189"/>
      <c r="DJX5779" s="189"/>
      <c r="DJY5779" s="189"/>
      <c r="DJZ5779" s="189"/>
      <c r="DKA5779" s="189"/>
      <c r="DKB5779" s="189"/>
      <c r="DKC5779" s="189"/>
      <c r="DKD5779" s="189"/>
      <c r="DKE5779" s="189"/>
      <c r="DKF5779" s="189"/>
      <c r="DKG5779" s="189"/>
      <c r="DKH5779" s="189"/>
      <c r="DKI5779" s="189"/>
      <c r="DKJ5779" s="189"/>
      <c r="DKK5779" s="189"/>
      <c r="DKL5779" s="189"/>
      <c r="DKM5779" s="189"/>
      <c r="DKN5779" s="189"/>
      <c r="DKO5779" s="189"/>
      <c r="DKP5779" s="189"/>
      <c r="DKQ5779" s="189"/>
      <c r="DKR5779" s="189"/>
      <c r="DKS5779" s="189"/>
      <c r="DKT5779" s="189"/>
      <c r="DKU5779" s="189"/>
      <c r="DKV5779" s="189"/>
      <c r="DKW5779" s="189"/>
      <c r="DKX5779" s="189"/>
      <c r="DKY5779" s="189"/>
      <c r="DKZ5779" s="189"/>
      <c r="DLA5779" s="189"/>
      <c r="DLB5779" s="189"/>
      <c r="DLC5779" s="189"/>
      <c r="DLD5779" s="189"/>
      <c r="DLE5779" s="189"/>
      <c r="DLF5779" s="189"/>
      <c r="DLG5779" s="189"/>
      <c r="DLH5779" s="189"/>
      <c r="DLI5779" s="189"/>
      <c r="DLJ5779" s="189"/>
      <c r="DLK5779" s="189"/>
      <c r="DLL5779" s="189"/>
      <c r="DLM5779" s="189"/>
      <c r="DLN5779" s="189"/>
      <c r="DLO5779" s="189"/>
      <c r="DLP5779" s="189"/>
      <c r="DLQ5779" s="189"/>
      <c r="DLR5779" s="189"/>
      <c r="DLS5779" s="189"/>
      <c r="DLT5779" s="189"/>
      <c r="DLU5779" s="189"/>
      <c r="DLV5779" s="189"/>
      <c r="DLW5779" s="189"/>
      <c r="DLX5779" s="189"/>
      <c r="DLY5779" s="189"/>
      <c r="DLZ5779" s="189"/>
      <c r="DMA5779" s="189"/>
      <c r="DMB5779" s="189"/>
      <c r="DMC5779" s="189"/>
      <c r="DMD5779" s="189"/>
      <c r="DME5779" s="189"/>
      <c r="DMF5779" s="189"/>
      <c r="DMG5779" s="189"/>
      <c r="DMH5779" s="189"/>
      <c r="DMI5779" s="189"/>
      <c r="DMJ5779" s="189"/>
      <c r="DMK5779" s="189"/>
      <c r="DML5779" s="189"/>
      <c r="DMM5779" s="189"/>
      <c r="DMN5779" s="189"/>
      <c r="DMO5779" s="189"/>
      <c r="DMP5779" s="189"/>
      <c r="DMQ5779" s="189"/>
      <c r="DMR5779" s="189"/>
      <c r="DMS5779" s="189"/>
      <c r="DMT5779" s="189"/>
      <c r="DMU5779" s="189"/>
      <c r="DMV5779" s="189"/>
      <c r="DMW5779" s="189"/>
      <c r="DMX5779" s="189"/>
      <c r="DMY5779" s="189"/>
      <c r="DMZ5779" s="189"/>
      <c r="DNA5779" s="189"/>
      <c r="DNB5779" s="189"/>
      <c r="DNC5779" s="189"/>
      <c r="DND5779" s="189"/>
      <c r="DNE5779" s="189"/>
      <c r="DNF5779" s="189"/>
      <c r="DNG5779" s="189"/>
      <c r="DNH5779" s="189"/>
      <c r="DNI5779" s="189"/>
      <c r="DNJ5779" s="189"/>
      <c r="DNK5779" s="189"/>
      <c r="DNL5779" s="189"/>
      <c r="DNM5779" s="189"/>
      <c r="DNN5779" s="189"/>
      <c r="DNO5779" s="189"/>
      <c r="DNP5779" s="189"/>
      <c r="DNQ5779" s="189"/>
      <c r="DNR5779" s="189"/>
      <c r="DNS5779" s="189"/>
      <c r="DNT5779" s="189"/>
      <c r="DNU5779" s="189"/>
      <c r="DNV5779" s="189"/>
      <c r="DNW5779" s="189"/>
      <c r="DNX5779" s="189"/>
      <c r="DNY5779" s="189"/>
      <c r="DNZ5779" s="189"/>
      <c r="DOA5779" s="189"/>
      <c r="DOB5779" s="189"/>
      <c r="DOC5779" s="189"/>
      <c r="DOD5779" s="189"/>
      <c r="DOE5779" s="189"/>
      <c r="DOF5779" s="189"/>
      <c r="DOG5779" s="189"/>
      <c r="DOH5779" s="189"/>
      <c r="DOI5779" s="189"/>
      <c r="DOJ5779" s="189"/>
      <c r="DOK5779" s="189"/>
      <c r="DOL5779" s="189"/>
      <c r="DOM5779" s="189"/>
      <c r="DON5779" s="189"/>
      <c r="DOO5779" s="189"/>
      <c r="DOP5779" s="189"/>
      <c r="DOQ5779" s="189"/>
      <c r="DOR5779" s="189"/>
      <c r="DOS5779" s="189"/>
      <c r="DOT5779" s="189"/>
      <c r="DOU5779" s="189"/>
      <c r="DOV5779" s="189"/>
      <c r="DOW5779" s="189"/>
      <c r="DOX5779" s="189"/>
      <c r="DOY5779" s="189"/>
      <c r="DOZ5779" s="189"/>
      <c r="DPA5779" s="189"/>
      <c r="DPB5779" s="189"/>
      <c r="DPC5779" s="189"/>
      <c r="DPD5779" s="189"/>
      <c r="DPE5779" s="189"/>
      <c r="DPF5779" s="189"/>
      <c r="DPG5779" s="189"/>
      <c r="DPH5779" s="189"/>
      <c r="DPI5779" s="189"/>
      <c r="DPJ5779" s="189"/>
      <c r="DPK5779" s="189"/>
      <c r="DPL5779" s="189"/>
      <c r="DPM5779" s="189"/>
      <c r="DPN5779" s="189"/>
      <c r="DPO5779" s="189"/>
      <c r="DPP5779" s="189"/>
      <c r="DPQ5779" s="189"/>
      <c r="DPR5779" s="189"/>
      <c r="DPS5779" s="189"/>
      <c r="DPT5779" s="189"/>
      <c r="DPU5779" s="189"/>
      <c r="DPV5779" s="189"/>
      <c r="DPW5779" s="189"/>
      <c r="DPX5779" s="189"/>
      <c r="DPY5779" s="189"/>
      <c r="DPZ5779" s="189"/>
      <c r="DQA5779" s="189"/>
      <c r="DQB5779" s="189"/>
      <c r="DQC5779" s="189"/>
      <c r="DQD5779" s="189"/>
      <c r="DQE5779" s="189"/>
      <c r="DQF5779" s="189"/>
      <c r="DQG5779" s="189"/>
      <c r="DQH5779" s="189"/>
      <c r="DQI5779" s="189"/>
      <c r="DQJ5779" s="189"/>
      <c r="DQK5779" s="189"/>
      <c r="DQL5779" s="189"/>
      <c r="DQM5779" s="189"/>
      <c r="DQN5779" s="189"/>
      <c r="DQO5779" s="189"/>
      <c r="DQP5779" s="189"/>
      <c r="DQQ5779" s="189"/>
      <c r="DQR5779" s="189"/>
      <c r="DQS5779" s="189"/>
      <c r="DQT5779" s="189"/>
      <c r="DQU5779" s="189"/>
      <c r="DQV5779" s="189"/>
      <c r="DQW5779" s="189"/>
      <c r="DQX5779" s="189"/>
      <c r="DQY5779" s="189"/>
      <c r="DQZ5779" s="189"/>
      <c r="DRA5779" s="189"/>
      <c r="DRB5779" s="189"/>
      <c r="DRC5779" s="189"/>
      <c r="DRD5779" s="189"/>
      <c r="DRE5779" s="189"/>
      <c r="DRF5779" s="189"/>
      <c r="DRG5779" s="189"/>
      <c r="DRH5779" s="189"/>
      <c r="DRI5779" s="189"/>
      <c r="DRJ5779" s="189"/>
      <c r="DRK5779" s="189"/>
      <c r="DRL5779" s="189"/>
      <c r="DRM5779" s="189"/>
      <c r="DRN5779" s="189"/>
      <c r="DRO5779" s="189"/>
      <c r="DRP5779" s="189"/>
      <c r="DRQ5779" s="189"/>
      <c r="DRR5779" s="189"/>
      <c r="DRS5779" s="189"/>
      <c r="DRT5779" s="189"/>
      <c r="DRU5779" s="189"/>
      <c r="DRV5779" s="189"/>
      <c r="DRW5779" s="189"/>
      <c r="DRX5779" s="189"/>
      <c r="DRY5779" s="189"/>
      <c r="DRZ5779" s="189"/>
      <c r="DSA5779" s="189"/>
      <c r="DSB5779" s="189"/>
      <c r="DSC5779" s="189"/>
      <c r="DSD5779" s="189"/>
      <c r="DSE5779" s="189"/>
      <c r="DSF5779" s="189"/>
      <c r="DSG5779" s="189"/>
      <c r="DSH5779" s="189"/>
      <c r="DSI5779" s="189"/>
      <c r="DSJ5779" s="189"/>
      <c r="DSK5779" s="189"/>
      <c r="DSL5779" s="189"/>
      <c r="DSM5779" s="189"/>
      <c r="DSN5779" s="189"/>
      <c r="DSO5779" s="189"/>
      <c r="DSP5779" s="189"/>
      <c r="DSQ5779" s="189"/>
      <c r="DSR5779" s="189"/>
      <c r="DSS5779" s="189"/>
      <c r="DST5779" s="189"/>
      <c r="DSU5779" s="189"/>
      <c r="DSV5779" s="189"/>
      <c r="DSW5779" s="189"/>
      <c r="DSX5779" s="189"/>
      <c r="DSY5779" s="189"/>
      <c r="DSZ5779" s="189"/>
      <c r="DTA5779" s="189"/>
      <c r="DTB5779" s="189"/>
      <c r="DTC5779" s="189"/>
      <c r="DTD5779" s="189"/>
      <c r="DTE5779" s="189"/>
      <c r="DTF5779" s="189"/>
      <c r="DTG5779" s="189"/>
      <c r="DTH5779" s="189"/>
      <c r="DTI5779" s="189"/>
      <c r="DTJ5779" s="189"/>
      <c r="DTK5779" s="189"/>
      <c r="DTL5779" s="189"/>
      <c r="DTM5779" s="189"/>
      <c r="DTN5779" s="189"/>
      <c r="DTO5779" s="189"/>
      <c r="DTP5779" s="189"/>
      <c r="DTQ5779" s="189"/>
      <c r="DTR5779" s="189"/>
      <c r="DTS5779" s="189"/>
      <c r="DTT5779" s="189"/>
      <c r="DTU5779" s="189"/>
      <c r="DTV5779" s="189"/>
      <c r="DTW5779" s="189"/>
      <c r="DTX5779" s="189"/>
      <c r="DTY5779" s="189"/>
      <c r="DTZ5779" s="189"/>
      <c r="DUA5779" s="189"/>
      <c r="DUB5779" s="189"/>
      <c r="DUC5779" s="189"/>
      <c r="DUD5779" s="189"/>
      <c r="DUE5779" s="189"/>
      <c r="DUF5779" s="189"/>
      <c r="DUG5779" s="189"/>
      <c r="DUH5779" s="189"/>
      <c r="DUI5779" s="189"/>
      <c r="DUJ5779" s="189"/>
      <c r="DUK5779" s="189"/>
      <c r="DUL5779" s="189"/>
      <c r="DUM5779" s="189"/>
      <c r="DUN5779" s="189"/>
      <c r="DUO5779" s="189"/>
      <c r="DUP5779" s="189"/>
      <c r="DUQ5779" s="189"/>
      <c r="DUR5779" s="189"/>
      <c r="DUS5779" s="189"/>
      <c r="DUT5779" s="189"/>
      <c r="DUU5779" s="189"/>
      <c r="DUV5779" s="189"/>
      <c r="DUW5779" s="189"/>
      <c r="DUX5779" s="189"/>
      <c r="DUY5779" s="189"/>
      <c r="DUZ5779" s="189"/>
      <c r="DVA5779" s="189"/>
      <c r="DVB5779" s="189"/>
      <c r="DVC5779" s="189"/>
      <c r="DVD5779" s="189"/>
      <c r="DVE5779" s="189"/>
      <c r="DVF5779" s="189"/>
      <c r="DVG5779" s="189"/>
      <c r="DVH5779" s="189"/>
      <c r="DVI5779" s="189"/>
      <c r="DVJ5779" s="189"/>
      <c r="DVK5779" s="189"/>
      <c r="DVL5779" s="189"/>
      <c r="DVM5779" s="189"/>
      <c r="DVN5779" s="189"/>
      <c r="DVO5779" s="189"/>
      <c r="DVP5779" s="189"/>
      <c r="DVQ5779" s="189"/>
      <c r="DVR5779" s="189"/>
      <c r="DVS5779" s="189"/>
      <c r="DVT5779" s="189"/>
      <c r="DVU5779" s="189"/>
      <c r="DVV5779" s="189"/>
      <c r="DVW5779" s="189"/>
      <c r="DVX5779" s="189"/>
      <c r="DVY5779" s="189"/>
      <c r="DVZ5779" s="189"/>
      <c r="DWA5779" s="189"/>
      <c r="DWB5779" s="189"/>
      <c r="DWC5779" s="189"/>
      <c r="DWD5779" s="189"/>
      <c r="DWE5779" s="189"/>
      <c r="DWF5779" s="189"/>
      <c r="DWG5779" s="189"/>
      <c r="DWH5779" s="189"/>
      <c r="DWI5779" s="189"/>
      <c r="DWJ5779" s="189"/>
      <c r="DWK5779" s="189"/>
      <c r="DWL5779" s="189"/>
      <c r="DWM5779" s="189"/>
      <c r="DWN5779" s="189"/>
      <c r="DWO5779" s="189"/>
      <c r="DWP5779" s="189"/>
      <c r="DWQ5779" s="189"/>
      <c r="DWR5779" s="189"/>
      <c r="DWS5779" s="189"/>
      <c r="DWT5779" s="189"/>
      <c r="DWU5779" s="189"/>
      <c r="DWV5779" s="189"/>
      <c r="DWW5779" s="189"/>
      <c r="DWX5779" s="189"/>
      <c r="DWY5779" s="189"/>
      <c r="DWZ5779" s="189"/>
      <c r="DXA5779" s="189"/>
      <c r="DXB5779" s="189"/>
      <c r="DXC5779" s="189"/>
      <c r="DXD5779" s="189"/>
      <c r="DXE5779" s="189"/>
      <c r="DXF5779" s="189"/>
      <c r="DXG5779" s="189"/>
      <c r="DXH5779" s="189"/>
      <c r="DXI5779" s="189"/>
      <c r="DXJ5779" s="189"/>
      <c r="DXK5779" s="189"/>
      <c r="DXL5779" s="189"/>
      <c r="DXM5779" s="189"/>
      <c r="DXN5779" s="189"/>
      <c r="DXO5779" s="189"/>
      <c r="DXP5779" s="189"/>
      <c r="DXQ5779" s="189"/>
      <c r="DXR5779" s="189"/>
      <c r="DXS5779" s="189"/>
      <c r="DXT5779" s="189"/>
      <c r="DXU5779" s="189"/>
      <c r="DXV5779" s="189"/>
      <c r="DXW5779" s="189"/>
      <c r="DXX5779" s="189"/>
      <c r="DXY5779" s="189"/>
      <c r="DXZ5779" s="189"/>
      <c r="DYA5779" s="189"/>
      <c r="DYB5779" s="189"/>
      <c r="DYC5779" s="189"/>
      <c r="DYD5779" s="189"/>
      <c r="DYE5779" s="189"/>
      <c r="DYF5779" s="189"/>
      <c r="DYG5779" s="189"/>
      <c r="DYH5779" s="189"/>
      <c r="DYI5779" s="189"/>
      <c r="DYJ5779" s="189"/>
      <c r="DYK5779" s="189"/>
      <c r="DYL5779" s="189"/>
      <c r="DYM5779" s="189"/>
      <c r="DYN5779" s="189"/>
      <c r="DYO5779" s="189"/>
      <c r="DYP5779" s="189"/>
      <c r="DYQ5779" s="189"/>
      <c r="DYR5779" s="189"/>
      <c r="DYS5779" s="189"/>
      <c r="DYT5779" s="189"/>
      <c r="DYU5779" s="189"/>
      <c r="DYV5779" s="189"/>
      <c r="DYW5779" s="189"/>
      <c r="DYX5779" s="189"/>
      <c r="DYY5779" s="189"/>
      <c r="DYZ5779" s="189"/>
      <c r="DZA5779" s="189"/>
      <c r="DZB5779" s="189"/>
      <c r="DZC5779" s="189"/>
      <c r="DZD5779" s="189"/>
      <c r="DZE5779" s="189"/>
      <c r="DZF5779" s="189"/>
      <c r="DZG5779" s="189"/>
      <c r="DZH5779" s="189"/>
      <c r="DZI5779" s="189"/>
      <c r="DZJ5779" s="189"/>
      <c r="DZK5779" s="189"/>
      <c r="DZL5779" s="189"/>
      <c r="DZM5779" s="189"/>
      <c r="DZN5779" s="189"/>
      <c r="DZO5779" s="189"/>
      <c r="DZP5779" s="189"/>
      <c r="DZQ5779" s="189"/>
      <c r="DZR5779" s="189"/>
      <c r="DZS5779" s="189"/>
      <c r="DZT5779" s="189"/>
      <c r="DZU5779" s="189"/>
      <c r="DZV5779" s="189"/>
      <c r="DZW5779" s="189"/>
      <c r="DZX5779" s="189"/>
      <c r="DZY5779" s="189"/>
      <c r="DZZ5779" s="189"/>
      <c r="EAA5779" s="189"/>
      <c r="EAB5779" s="189"/>
      <c r="EAC5779" s="189"/>
      <c r="EAD5779" s="189"/>
      <c r="EAE5779" s="189"/>
      <c r="EAF5779" s="189"/>
      <c r="EAG5779" s="189"/>
      <c r="EAH5779" s="189"/>
      <c r="EAI5779" s="189"/>
      <c r="EAJ5779" s="189"/>
      <c r="EAK5779" s="189"/>
      <c r="EAL5779" s="189"/>
      <c r="EAM5779" s="189"/>
      <c r="EAN5779" s="189"/>
      <c r="EAO5779" s="189"/>
      <c r="EAP5779" s="189"/>
      <c r="EAQ5779" s="189"/>
      <c r="EAR5779" s="189"/>
      <c r="EAS5779" s="189"/>
      <c r="EAT5779" s="189"/>
      <c r="EAU5779" s="189"/>
      <c r="EAV5779" s="189"/>
      <c r="EAW5779" s="189"/>
      <c r="EAX5779" s="189"/>
      <c r="EAY5779" s="189"/>
      <c r="EAZ5779" s="189"/>
      <c r="EBA5779" s="189"/>
      <c r="EBB5779" s="189"/>
      <c r="EBC5779" s="189"/>
      <c r="EBD5779" s="189"/>
      <c r="EBE5779" s="189"/>
      <c r="EBF5779" s="189"/>
      <c r="EBG5779" s="189"/>
      <c r="EBH5779" s="189"/>
      <c r="EBI5779" s="189"/>
      <c r="EBJ5779" s="189"/>
      <c r="EBK5779" s="189"/>
      <c r="EBL5779" s="189"/>
      <c r="EBM5779" s="189"/>
      <c r="EBN5779" s="189"/>
      <c r="EBO5779" s="189"/>
      <c r="EBP5779" s="189"/>
      <c r="EBQ5779" s="189"/>
      <c r="EBR5779" s="189"/>
      <c r="EBS5779" s="189"/>
      <c r="EBT5779" s="189"/>
      <c r="EBU5779" s="189"/>
      <c r="EBV5779" s="189"/>
      <c r="EBW5779" s="189"/>
      <c r="EBX5779" s="189"/>
      <c r="EBY5779" s="189"/>
      <c r="EBZ5779" s="189"/>
      <c r="ECA5779" s="189"/>
      <c r="ECB5779" s="189"/>
      <c r="ECC5779" s="189"/>
      <c r="ECD5779" s="189"/>
      <c r="ECE5779" s="189"/>
      <c r="ECF5779" s="189"/>
      <c r="ECG5779" s="189"/>
      <c r="ECH5779" s="189"/>
      <c r="ECI5779" s="189"/>
      <c r="ECJ5779" s="189"/>
      <c r="ECK5779" s="189"/>
      <c r="ECL5779" s="189"/>
      <c r="ECM5779" s="189"/>
      <c r="ECN5779" s="189"/>
      <c r="ECO5779" s="189"/>
      <c r="ECP5779" s="189"/>
      <c r="ECQ5779" s="189"/>
      <c r="ECR5779" s="189"/>
      <c r="ECS5779" s="189"/>
      <c r="ECT5779" s="189"/>
      <c r="ECU5779" s="189"/>
      <c r="ECV5779" s="189"/>
      <c r="ECW5779" s="189"/>
      <c r="ECX5779" s="189"/>
      <c r="ECY5779" s="189"/>
      <c r="ECZ5779" s="189"/>
      <c r="EDA5779" s="189"/>
      <c r="EDB5779" s="189"/>
      <c r="EDC5779" s="189"/>
      <c r="EDD5779" s="189"/>
      <c r="EDE5779" s="189"/>
      <c r="EDF5779" s="189"/>
      <c r="EDG5779" s="189"/>
      <c r="EDH5779" s="189"/>
      <c r="EDI5779" s="189"/>
      <c r="EDJ5779" s="189"/>
      <c r="EDK5779" s="189"/>
      <c r="EDL5779" s="189"/>
      <c r="EDM5779" s="189"/>
      <c r="EDN5779" s="189"/>
      <c r="EDO5779" s="189"/>
      <c r="EDP5779" s="189"/>
      <c r="EDQ5779" s="189"/>
      <c r="EDR5779" s="189"/>
      <c r="EDS5779" s="189"/>
      <c r="EDT5779" s="189"/>
      <c r="EDU5779" s="189"/>
      <c r="EDV5779" s="189"/>
      <c r="EDW5779" s="189"/>
      <c r="EDX5779" s="189"/>
      <c r="EDY5779" s="189"/>
      <c r="EDZ5779" s="189"/>
      <c r="EEA5779" s="189"/>
      <c r="EEB5779" s="189"/>
      <c r="EEC5779" s="189"/>
      <c r="EED5779" s="189"/>
      <c r="EEE5779" s="189"/>
      <c r="EEF5779" s="189"/>
      <c r="EEG5779" s="189"/>
      <c r="EEH5779" s="189"/>
      <c r="EEI5779" s="189"/>
      <c r="EEJ5779" s="189"/>
      <c r="EEK5779" s="189"/>
      <c r="EEL5779" s="189"/>
      <c r="EEM5779" s="189"/>
      <c r="EEN5779" s="189"/>
      <c r="EEO5779" s="189"/>
      <c r="EEP5779" s="189"/>
      <c r="EEQ5779" s="189"/>
      <c r="EER5779" s="189"/>
      <c r="EES5779" s="189"/>
      <c r="EET5779" s="189"/>
      <c r="EEU5779" s="189"/>
      <c r="EEV5779" s="189"/>
      <c r="EEW5779" s="189"/>
      <c r="EEX5779" s="189"/>
      <c r="EEY5779" s="189"/>
      <c r="EEZ5779" s="189"/>
      <c r="EFA5779" s="189"/>
      <c r="EFB5779" s="189"/>
      <c r="EFC5779" s="189"/>
      <c r="EFD5779" s="189"/>
      <c r="EFE5779" s="189"/>
      <c r="EFF5779" s="189"/>
      <c r="EFG5779" s="189"/>
      <c r="EFH5779" s="189"/>
      <c r="EFI5779" s="189"/>
      <c r="EFJ5779" s="189"/>
      <c r="EFK5779" s="189"/>
      <c r="EFL5779" s="189"/>
      <c r="EFM5779" s="189"/>
      <c r="EFN5779" s="189"/>
      <c r="EFO5779" s="189"/>
      <c r="EFP5779" s="189"/>
      <c r="EFQ5779" s="189"/>
      <c r="EFR5779" s="189"/>
      <c r="EFS5779" s="189"/>
      <c r="EFT5779" s="189"/>
      <c r="EFU5779" s="189"/>
      <c r="EFV5779" s="189"/>
      <c r="EFW5779" s="189"/>
      <c r="EFX5779" s="189"/>
      <c r="EFY5779" s="189"/>
      <c r="EFZ5779" s="189"/>
      <c r="EGA5779" s="189"/>
      <c r="EGB5779" s="189"/>
      <c r="EGC5779" s="189"/>
      <c r="EGD5779" s="189"/>
      <c r="EGE5779" s="189"/>
      <c r="EGF5779" s="189"/>
      <c r="EGG5779" s="189"/>
      <c r="EGH5779" s="189"/>
      <c r="EGI5779" s="189"/>
      <c r="EGJ5779" s="189"/>
      <c r="EGK5779" s="189"/>
      <c r="EGL5779" s="189"/>
      <c r="EGM5779" s="189"/>
      <c r="EGN5779" s="189"/>
      <c r="EGO5779" s="189"/>
      <c r="EGP5779" s="189"/>
      <c r="EGQ5779" s="189"/>
      <c r="EGR5779" s="189"/>
      <c r="EGS5779" s="189"/>
      <c r="EGT5779" s="189"/>
      <c r="EGU5779" s="189"/>
      <c r="EGV5779" s="189"/>
      <c r="EGW5779" s="189"/>
      <c r="EGX5779" s="189"/>
      <c r="EGY5779" s="189"/>
      <c r="EGZ5779" s="189"/>
      <c r="EHA5779" s="189"/>
      <c r="EHB5779" s="189"/>
      <c r="EHC5779" s="189"/>
      <c r="EHD5779" s="189"/>
      <c r="EHE5779" s="189"/>
      <c r="EHF5779" s="189"/>
      <c r="EHG5779" s="189"/>
      <c r="EHH5779" s="189"/>
      <c r="EHI5779" s="189"/>
      <c r="EHJ5779" s="189"/>
      <c r="EHK5779" s="189"/>
      <c r="EHL5779" s="189"/>
      <c r="EHM5779" s="189"/>
      <c r="EHN5779" s="189"/>
      <c r="EHO5779" s="189"/>
      <c r="EHP5779" s="189"/>
      <c r="EHQ5779" s="189"/>
      <c r="EHR5779" s="189"/>
      <c r="EHS5779" s="189"/>
      <c r="EHT5779" s="189"/>
      <c r="EHU5779" s="189"/>
      <c r="EHV5779" s="189"/>
      <c r="EHW5779" s="189"/>
      <c r="EHX5779" s="189"/>
      <c r="EHY5779" s="189"/>
      <c r="EHZ5779" s="189"/>
      <c r="EIA5779" s="189"/>
      <c r="EIB5779" s="189"/>
      <c r="EIC5779" s="189"/>
      <c r="EID5779" s="189"/>
      <c r="EIE5779" s="189"/>
      <c r="EIF5779" s="189"/>
      <c r="EIG5779" s="189"/>
      <c r="EIH5779" s="189"/>
      <c r="EII5779" s="189"/>
      <c r="EIJ5779" s="189"/>
      <c r="EIK5779" s="189"/>
      <c r="EIL5779" s="189"/>
      <c r="EIM5779" s="189"/>
      <c r="EIN5779" s="189"/>
      <c r="EIO5779" s="189"/>
      <c r="EIP5779" s="189"/>
      <c r="EIQ5779" s="189"/>
      <c r="EIR5779" s="189"/>
      <c r="EIS5779" s="189"/>
      <c r="EIT5779" s="189"/>
      <c r="EIU5779" s="189"/>
      <c r="EIV5779" s="189"/>
      <c r="EIW5779" s="189"/>
      <c r="EIX5779" s="189"/>
      <c r="EIY5779" s="189"/>
      <c r="EIZ5779" s="189"/>
      <c r="EJA5779" s="189"/>
      <c r="EJB5779" s="189"/>
      <c r="EJC5779" s="189"/>
      <c r="EJD5779" s="189"/>
      <c r="EJE5779" s="189"/>
      <c r="EJF5779" s="189"/>
      <c r="EJG5779" s="189"/>
      <c r="EJH5779" s="189"/>
      <c r="EJI5779" s="189"/>
      <c r="EJJ5779" s="189"/>
      <c r="EJK5779" s="189"/>
      <c r="EJL5779" s="189"/>
      <c r="EJM5779" s="189"/>
      <c r="EJN5779" s="189"/>
      <c r="EJO5779" s="189"/>
      <c r="EJP5779" s="189"/>
      <c r="EJQ5779" s="189"/>
      <c r="EJR5779" s="189"/>
      <c r="EJS5779" s="189"/>
      <c r="EJT5779" s="189"/>
      <c r="EJU5779" s="189"/>
      <c r="EJV5779" s="189"/>
      <c r="EJW5779" s="189"/>
      <c r="EJX5779" s="189"/>
      <c r="EJY5779" s="189"/>
      <c r="EJZ5779" s="189"/>
      <c r="EKA5779" s="189"/>
      <c r="EKB5779" s="189"/>
      <c r="EKC5779" s="189"/>
      <c r="EKD5779" s="189"/>
      <c r="EKE5779" s="189"/>
      <c r="EKF5779" s="189"/>
      <c r="EKG5779" s="189"/>
      <c r="EKH5779" s="189"/>
      <c r="EKI5779" s="189"/>
      <c r="EKJ5779" s="189"/>
      <c r="EKK5779" s="189"/>
      <c r="EKL5779" s="189"/>
      <c r="EKM5779" s="189"/>
      <c r="EKN5779" s="189"/>
      <c r="EKO5779" s="189"/>
      <c r="EKP5779" s="189"/>
      <c r="EKQ5779" s="189"/>
      <c r="EKR5779" s="189"/>
      <c r="EKS5779" s="189"/>
      <c r="EKT5779" s="189"/>
      <c r="EKU5779" s="189"/>
      <c r="EKV5779" s="189"/>
      <c r="EKW5779" s="189"/>
      <c r="EKX5779" s="189"/>
      <c r="EKY5779" s="189"/>
      <c r="EKZ5779" s="189"/>
      <c r="ELA5779" s="189"/>
      <c r="ELB5779" s="189"/>
      <c r="ELC5779" s="189"/>
      <c r="ELD5779" s="189"/>
      <c r="ELE5779" s="189"/>
      <c r="ELF5779" s="189"/>
      <c r="ELG5779" s="189"/>
      <c r="ELH5779" s="189"/>
      <c r="ELI5779" s="189"/>
      <c r="ELJ5779" s="189"/>
      <c r="ELK5779" s="189"/>
      <c r="ELL5779" s="189"/>
      <c r="ELM5779" s="189"/>
      <c r="ELN5779" s="189"/>
      <c r="ELO5779" s="189"/>
      <c r="ELP5779" s="189"/>
      <c r="ELQ5779" s="189"/>
      <c r="ELR5779" s="189"/>
      <c r="ELS5779" s="189"/>
      <c r="ELT5779" s="189"/>
      <c r="ELU5779" s="189"/>
      <c r="ELV5779" s="189"/>
      <c r="ELW5779" s="189"/>
      <c r="ELX5779" s="189"/>
      <c r="ELY5779" s="189"/>
      <c r="ELZ5779" s="189"/>
      <c r="EMA5779" s="189"/>
      <c r="EMB5779" s="189"/>
      <c r="EMC5779" s="189"/>
      <c r="EMD5779" s="189"/>
      <c r="EME5779" s="189"/>
      <c r="EMF5779" s="189"/>
      <c r="EMG5779" s="189"/>
      <c r="EMH5779" s="189"/>
      <c r="EMI5779" s="189"/>
      <c r="EMJ5779" s="189"/>
      <c r="EMK5779" s="189"/>
      <c r="EML5779" s="189"/>
      <c r="EMM5779" s="189"/>
      <c r="EMN5779" s="189"/>
      <c r="EMO5779" s="189"/>
      <c r="EMP5779" s="189"/>
      <c r="EMQ5779" s="189"/>
      <c r="EMR5779" s="189"/>
      <c r="EMS5779" s="189"/>
      <c r="EMT5779" s="189"/>
      <c r="EMU5779" s="189"/>
      <c r="EMV5779" s="189"/>
      <c r="EMW5779" s="189"/>
      <c r="EMX5779" s="189"/>
      <c r="EMY5779" s="189"/>
      <c r="EMZ5779" s="189"/>
      <c r="ENA5779" s="189"/>
      <c r="ENB5779" s="189"/>
      <c r="ENC5779" s="189"/>
      <c r="END5779" s="189"/>
      <c r="ENE5779" s="189"/>
      <c r="ENF5779" s="189"/>
      <c r="ENG5779" s="189"/>
      <c r="ENH5779" s="189"/>
      <c r="ENI5779" s="189"/>
      <c r="ENJ5779" s="189"/>
      <c r="ENK5779" s="189"/>
      <c r="ENL5779" s="189"/>
      <c r="ENM5779" s="189"/>
      <c r="ENN5779" s="189"/>
      <c r="ENO5779" s="189"/>
      <c r="ENP5779" s="189"/>
      <c r="ENQ5779" s="189"/>
      <c r="ENR5779" s="189"/>
      <c r="ENS5779" s="189"/>
      <c r="ENT5779" s="189"/>
      <c r="ENU5779" s="189"/>
      <c r="ENV5779" s="189"/>
      <c r="ENW5779" s="189"/>
      <c r="ENX5779" s="189"/>
      <c r="ENY5779" s="189"/>
      <c r="ENZ5779" s="189"/>
      <c r="EOA5779" s="189"/>
      <c r="EOB5779" s="189"/>
      <c r="EOC5779" s="189"/>
      <c r="EOD5779" s="189"/>
      <c r="EOE5779" s="189"/>
      <c r="EOF5779" s="189"/>
      <c r="EOG5779" s="189"/>
      <c r="EOH5779" s="189"/>
      <c r="EOI5779" s="189"/>
      <c r="EOJ5779" s="189"/>
      <c r="EOK5779" s="189"/>
      <c r="EOL5779" s="189"/>
      <c r="EOM5779" s="189"/>
      <c r="EON5779" s="189"/>
      <c r="EOO5779" s="189"/>
      <c r="EOP5779" s="189"/>
      <c r="EOQ5779" s="189"/>
      <c r="EOR5779" s="189"/>
      <c r="EOS5779" s="189"/>
      <c r="EOT5779" s="189"/>
      <c r="EOU5779" s="189"/>
      <c r="EOV5779" s="189"/>
      <c r="EOW5779" s="189"/>
      <c r="EOX5779" s="189"/>
      <c r="EOY5779" s="189"/>
      <c r="EOZ5779" s="189"/>
      <c r="EPA5779" s="189"/>
      <c r="EPB5779" s="189"/>
      <c r="EPC5779" s="189"/>
      <c r="EPD5779" s="189"/>
      <c r="EPE5779" s="189"/>
      <c r="EPF5779" s="189"/>
      <c r="EPG5779" s="189"/>
      <c r="EPH5779" s="189"/>
      <c r="EPI5779" s="189"/>
      <c r="EPJ5779" s="189"/>
      <c r="EPK5779" s="189"/>
      <c r="EPL5779" s="189"/>
      <c r="EPM5779" s="189"/>
      <c r="EPN5779" s="189"/>
      <c r="EPO5779" s="189"/>
      <c r="EPP5779" s="189"/>
      <c r="EPQ5779" s="189"/>
      <c r="EPR5779" s="189"/>
      <c r="EPS5779" s="189"/>
      <c r="EPT5779" s="189"/>
      <c r="EPU5779" s="189"/>
      <c r="EPV5779" s="189"/>
      <c r="EPW5779" s="189"/>
      <c r="EPX5779" s="189"/>
      <c r="EPY5779" s="189"/>
      <c r="EPZ5779" s="189"/>
      <c r="EQA5779" s="189"/>
      <c r="EQB5779" s="189"/>
      <c r="EQC5779" s="189"/>
      <c r="EQD5779" s="189"/>
      <c r="EQE5779" s="189"/>
      <c r="EQF5779" s="189"/>
      <c r="EQG5779" s="189"/>
      <c r="EQH5779" s="189"/>
      <c r="EQI5779" s="189"/>
      <c r="EQJ5779" s="189"/>
      <c r="EQK5779" s="189"/>
      <c r="EQL5779" s="189"/>
      <c r="EQM5779" s="189"/>
      <c r="EQN5779" s="189"/>
      <c r="EQO5779" s="189"/>
      <c r="EQP5779" s="189"/>
      <c r="EQQ5779" s="189"/>
      <c r="EQR5779" s="189"/>
      <c r="EQS5779" s="189"/>
      <c r="EQT5779" s="189"/>
      <c r="EQU5779" s="189"/>
      <c r="EQV5779" s="189"/>
      <c r="EQW5779" s="189"/>
      <c r="EQX5779" s="189"/>
      <c r="EQY5779" s="189"/>
      <c r="EQZ5779" s="189"/>
      <c r="ERA5779" s="189"/>
      <c r="ERB5779" s="189"/>
      <c r="ERC5779" s="189"/>
      <c r="ERD5779" s="189"/>
      <c r="ERE5779" s="189"/>
      <c r="ERF5779" s="189"/>
      <c r="ERG5779" s="189"/>
      <c r="ERH5779" s="189"/>
      <c r="ERI5779" s="189"/>
      <c r="ERJ5779" s="189"/>
      <c r="ERK5779" s="189"/>
      <c r="ERL5779" s="189"/>
      <c r="ERM5779" s="189"/>
      <c r="ERN5779" s="189"/>
      <c r="ERO5779" s="189"/>
      <c r="ERP5779" s="189"/>
      <c r="ERQ5779" s="189"/>
      <c r="ERR5779" s="189"/>
      <c r="ERS5779" s="189"/>
      <c r="ERT5779" s="189"/>
      <c r="ERU5779" s="189"/>
      <c r="ERV5779" s="189"/>
      <c r="ERW5779" s="189"/>
      <c r="ERX5779" s="189"/>
      <c r="ERY5779" s="189"/>
      <c r="ERZ5779" s="189"/>
      <c r="ESA5779" s="189"/>
      <c r="ESB5779" s="189"/>
      <c r="ESC5779" s="189"/>
      <c r="ESD5779" s="189"/>
      <c r="ESE5779" s="189"/>
      <c r="ESF5779" s="189"/>
      <c r="ESG5779" s="189"/>
      <c r="ESH5779" s="189"/>
      <c r="ESI5779" s="189"/>
      <c r="ESJ5779" s="189"/>
      <c r="ESK5779" s="189"/>
      <c r="ESL5779" s="189"/>
      <c r="ESM5779" s="189"/>
      <c r="ESN5779" s="189"/>
      <c r="ESO5779" s="189"/>
      <c r="ESP5779" s="189"/>
      <c r="ESQ5779" s="189"/>
      <c r="ESR5779" s="189"/>
      <c r="ESS5779" s="189"/>
      <c r="EST5779" s="189"/>
      <c r="ESU5779" s="189"/>
      <c r="ESV5779" s="189"/>
      <c r="ESW5779" s="189"/>
      <c r="ESX5779" s="189"/>
      <c r="ESY5779" s="189"/>
      <c r="ESZ5779" s="189"/>
      <c r="ETA5779" s="189"/>
      <c r="ETB5779" s="189"/>
      <c r="ETC5779" s="189"/>
      <c r="ETD5779" s="189"/>
      <c r="ETE5779" s="189"/>
      <c r="ETF5779" s="189"/>
      <c r="ETG5779" s="189"/>
      <c r="ETH5779" s="189"/>
      <c r="ETI5779" s="189"/>
      <c r="ETJ5779" s="189"/>
      <c r="ETK5779" s="189"/>
      <c r="ETL5779" s="189"/>
      <c r="ETM5779" s="189"/>
      <c r="ETN5779" s="189"/>
      <c r="ETO5779" s="189"/>
      <c r="ETP5779" s="189"/>
      <c r="ETQ5779" s="189"/>
      <c r="ETR5779" s="189"/>
      <c r="ETS5779" s="189"/>
      <c r="ETT5779" s="189"/>
      <c r="ETU5779" s="189"/>
      <c r="ETV5779" s="189"/>
      <c r="ETW5779" s="189"/>
      <c r="ETX5779" s="189"/>
      <c r="ETY5779" s="189"/>
      <c r="ETZ5779" s="189"/>
      <c r="EUA5779" s="189"/>
      <c r="EUB5779" s="189"/>
      <c r="EUC5779" s="189"/>
      <c r="EUD5779" s="189"/>
      <c r="EUE5779" s="189"/>
      <c r="EUF5779" s="189"/>
      <c r="EUG5779" s="189"/>
      <c r="EUH5779" s="189"/>
      <c r="EUI5779" s="189"/>
      <c r="EUJ5779" s="189"/>
      <c r="EUK5779" s="189"/>
      <c r="EUL5779" s="189"/>
      <c r="EUM5779" s="189"/>
      <c r="EUN5779" s="189"/>
      <c r="EUO5779" s="189"/>
      <c r="EUP5779" s="189"/>
      <c r="EUQ5779" s="189"/>
      <c r="EUR5779" s="189"/>
      <c r="EUS5779" s="189"/>
      <c r="EUT5779" s="189"/>
      <c r="EUU5779" s="189"/>
      <c r="EUV5779" s="189"/>
      <c r="EUW5779" s="189"/>
      <c r="EUX5779" s="189"/>
      <c r="EUY5779" s="189"/>
      <c r="EUZ5779" s="189"/>
      <c r="EVA5779" s="189"/>
      <c r="EVB5779" s="189"/>
      <c r="EVC5779" s="189"/>
      <c r="EVD5779" s="189"/>
      <c r="EVE5779" s="189"/>
      <c r="EVF5779" s="189"/>
      <c r="EVG5779" s="189"/>
      <c r="EVH5779" s="189"/>
      <c r="EVI5779" s="189"/>
      <c r="EVJ5779" s="189"/>
      <c r="EVK5779" s="189"/>
      <c r="EVL5779" s="189"/>
      <c r="EVM5779" s="189"/>
      <c r="EVN5779" s="189"/>
      <c r="EVO5779" s="189"/>
      <c r="EVP5779" s="189"/>
      <c r="EVQ5779" s="189"/>
      <c r="EVR5779" s="189"/>
      <c r="EVS5779" s="189"/>
      <c r="EVT5779" s="189"/>
      <c r="EVU5779" s="189"/>
      <c r="EVV5779" s="189"/>
      <c r="EVW5779" s="189"/>
      <c r="EVX5779" s="189"/>
      <c r="EVY5779" s="189"/>
      <c r="EVZ5779" s="189"/>
      <c r="EWA5779" s="189"/>
      <c r="EWB5779" s="189"/>
      <c r="EWC5779" s="189"/>
      <c r="EWD5779" s="189"/>
      <c r="EWE5779" s="189"/>
      <c r="EWF5779" s="189"/>
      <c r="EWG5779" s="189"/>
      <c r="EWH5779" s="189"/>
      <c r="EWI5779" s="189"/>
      <c r="EWJ5779" s="189"/>
      <c r="EWK5779" s="189"/>
      <c r="EWL5779" s="189"/>
      <c r="EWM5779" s="189"/>
      <c r="EWN5779" s="189"/>
      <c r="EWO5779" s="189"/>
      <c r="EWP5779" s="189"/>
      <c r="EWQ5779" s="189"/>
      <c r="EWR5779" s="189"/>
      <c r="EWS5779" s="189"/>
      <c r="EWT5779" s="189"/>
      <c r="EWU5779" s="189"/>
      <c r="EWV5779" s="189"/>
      <c r="EWW5779" s="189"/>
      <c r="EWX5779" s="189"/>
      <c r="EWY5779" s="189"/>
      <c r="EWZ5779" s="189"/>
      <c r="EXA5779" s="189"/>
      <c r="EXB5779" s="189"/>
      <c r="EXC5779" s="189"/>
      <c r="EXD5779" s="189"/>
      <c r="EXE5779" s="189"/>
      <c r="EXF5779" s="189"/>
      <c r="EXG5779" s="189"/>
      <c r="EXH5779" s="189"/>
      <c r="EXI5779" s="189"/>
      <c r="EXJ5779" s="189"/>
      <c r="EXK5779" s="189"/>
      <c r="EXL5779" s="189"/>
      <c r="EXM5779" s="189"/>
      <c r="EXN5779" s="189"/>
      <c r="EXO5779" s="189"/>
      <c r="EXP5779" s="189"/>
      <c r="EXQ5779" s="189"/>
      <c r="EXR5779" s="189"/>
      <c r="EXS5779" s="189"/>
      <c r="EXT5779" s="189"/>
      <c r="EXU5779" s="189"/>
      <c r="EXV5779" s="189"/>
      <c r="EXW5779" s="189"/>
      <c r="EXX5779" s="189"/>
      <c r="EXY5779" s="189"/>
      <c r="EXZ5779" s="189"/>
      <c r="EYA5779" s="189"/>
      <c r="EYB5779" s="189"/>
      <c r="EYC5779" s="189"/>
      <c r="EYD5779" s="189"/>
      <c r="EYE5779" s="189"/>
      <c r="EYF5779" s="189"/>
      <c r="EYG5779" s="189"/>
      <c r="EYH5779" s="189"/>
      <c r="EYI5779" s="189"/>
      <c r="EYJ5779" s="189"/>
      <c r="EYK5779" s="189"/>
      <c r="EYL5779" s="189"/>
      <c r="EYM5779" s="189"/>
      <c r="EYN5779" s="189"/>
      <c r="EYO5779" s="189"/>
      <c r="EYP5779" s="189"/>
      <c r="EYQ5779" s="189"/>
      <c r="EYR5779" s="189"/>
      <c r="EYS5779" s="189"/>
      <c r="EYT5779" s="189"/>
      <c r="EYU5779" s="189"/>
      <c r="EYV5779" s="189"/>
      <c r="EYW5779" s="189"/>
      <c r="EYX5779" s="189"/>
      <c r="EYY5779" s="189"/>
      <c r="EYZ5779" s="189"/>
      <c r="EZA5779" s="189"/>
      <c r="EZB5779" s="189"/>
      <c r="EZC5779" s="189"/>
      <c r="EZD5779" s="189"/>
      <c r="EZE5779" s="189"/>
      <c r="EZF5779" s="189"/>
      <c r="EZG5779" s="189"/>
      <c r="EZH5779" s="189"/>
      <c r="EZI5779" s="189"/>
      <c r="EZJ5779" s="189"/>
      <c r="EZK5779" s="189"/>
      <c r="EZL5779" s="189"/>
      <c r="EZM5779" s="189"/>
      <c r="EZN5779" s="189"/>
      <c r="EZO5779" s="189"/>
      <c r="EZP5779" s="189"/>
      <c r="EZQ5779" s="189"/>
      <c r="EZR5779" s="189"/>
      <c r="EZS5779" s="189"/>
      <c r="EZT5779" s="189"/>
      <c r="EZU5779" s="189"/>
      <c r="EZV5779" s="189"/>
      <c r="EZW5779" s="189"/>
      <c r="EZX5779" s="189"/>
      <c r="EZY5779" s="189"/>
      <c r="EZZ5779" s="189"/>
      <c r="FAA5779" s="189"/>
      <c r="FAB5779" s="189"/>
      <c r="FAC5779" s="189"/>
      <c r="FAD5779" s="189"/>
      <c r="FAE5779" s="189"/>
      <c r="FAF5779" s="189"/>
      <c r="FAG5779" s="189"/>
      <c r="FAH5779" s="189"/>
      <c r="FAI5779" s="189"/>
      <c r="FAJ5779" s="189"/>
      <c r="FAK5779" s="189"/>
      <c r="FAL5779" s="189"/>
      <c r="FAM5779" s="189"/>
      <c r="FAN5779" s="189"/>
      <c r="FAO5779" s="189"/>
      <c r="FAP5779" s="189"/>
      <c r="FAQ5779" s="189"/>
      <c r="FAR5779" s="189"/>
      <c r="FAS5779" s="189"/>
      <c r="FAT5779" s="189"/>
      <c r="FAU5779" s="189"/>
      <c r="FAV5779" s="189"/>
      <c r="FAW5779" s="189"/>
      <c r="FAX5779" s="189"/>
      <c r="FAY5779" s="189"/>
      <c r="FAZ5779" s="189"/>
      <c r="FBA5779" s="189"/>
      <c r="FBB5779" s="189"/>
      <c r="FBC5779" s="189"/>
      <c r="FBD5779" s="189"/>
      <c r="FBE5779" s="189"/>
      <c r="FBF5779" s="189"/>
      <c r="FBG5779" s="189"/>
      <c r="FBH5779" s="189"/>
      <c r="FBI5779" s="189"/>
      <c r="FBJ5779" s="189"/>
      <c r="FBK5779" s="189"/>
      <c r="FBL5779" s="189"/>
      <c r="FBM5779" s="189"/>
      <c r="FBN5779" s="189"/>
      <c r="FBO5779" s="189"/>
      <c r="FBP5779" s="189"/>
      <c r="FBQ5779" s="189"/>
      <c r="FBR5779" s="189"/>
      <c r="FBS5779" s="189"/>
      <c r="FBT5779" s="189"/>
      <c r="FBU5779" s="189"/>
      <c r="FBV5779" s="189"/>
      <c r="FBW5779" s="189"/>
      <c r="FBX5779" s="189"/>
      <c r="FBY5779" s="189"/>
      <c r="FBZ5779" s="189"/>
      <c r="FCA5779" s="189"/>
      <c r="FCB5779" s="189"/>
      <c r="FCC5779" s="189"/>
      <c r="FCD5779" s="189"/>
      <c r="FCE5779" s="189"/>
      <c r="FCF5779" s="189"/>
      <c r="FCG5779" s="189"/>
      <c r="FCH5779" s="189"/>
      <c r="FCI5779" s="189"/>
      <c r="FCJ5779" s="189"/>
      <c r="FCK5779" s="189"/>
      <c r="FCL5779" s="189"/>
      <c r="FCM5779" s="189"/>
      <c r="FCN5779" s="189"/>
      <c r="FCO5779" s="189"/>
      <c r="FCP5779" s="189"/>
      <c r="FCQ5779" s="189"/>
      <c r="FCR5779" s="189"/>
      <c r="FCS5779" s="189"/>
      <c r="FCT5779" s="189"/>
      <c r="FCU5779" s="189"/>
      <c r="FCV5779" s="189"/>
      <c r="FCW5779" s="189"/>
      <c r="FCX5779" s="189"/>
      <c r="FCY5779" s="189"/>
      <c r="FCZ5779" s="189"/>
      <c r="FDA5779" s="189"/>
      <c r="FDB5779" s="189"/>
      <c r="FDC5779" s="189"/>
      <c r="FDD5779" s="189"/>
      <c r="FDE5779" s="189"/>
      <c r="FDF5779" s="189"/>
      <c r="FDG5779" s="189"/>
      <c r="FDH5779" s="189"/>
      <c r="FDI5779" s="189"/>
      <c r="FDJ5779" s="189"/>
      <c r="FDK5779" s="189"/>
      <c r="FDL5779" s="189"/>
      <c r="FDM5779" s="189"/>
      <c r="FDN5779" s="189"/>
      <c r="FDO5779" s="189"/>
      <c r="FDP5779" s="189"/>
      <c r="FDQ5779" s="189"/>
      <c r="FDR5779" s="189"/>
      <c r="FDS5779" s="189"/>
      <c r="FDT5779" s="189"/>
      <c r="FDU5779" s="189"/>
      <c r="FDV5779" s="189"/>
      <c r="FDW5779" s="189"/>
      <c r="FDX5779" s="189"/>
      <c r="FDY5779" s="189"/>
      <c r="FDZ5779" s="189"/>
      <c r="FEA5779" s="189"/>
      <c r="FEB5779" s="189"/>
      <c r="FEC5779" s="189"/>
      <c r="FED5779" s="189"/>
      <c r="FEE5779" s="189"/>
      <c r="FEF5779" s="189"/>
      <c r="FEG5779" s="189"/>
      <c r="FEH5779" s="189"/>
      <c r="FEI5779" s="189"/>
      <c r="FEJ5779" s="189"/>
      <c r="FEK5779" s="189"/>
      <c r="FEL5779" s="189"/>
      <c r="FEM5779" s="189"/>
      <c r="FEN5779" s="189"/>
      <c r="FEO5779" s="189"/>
      <c r="FEP5779" s="189"/>
      <c r="FEQ5779" s="189"/>
      <c r="FER5779" s="189"/>
      <c r="FES5779" s="189"/>
      <c r="FET5779" s="189"/>
      <c r="FEU5779" s="189"/>
      <c r="FEV5779" s="189"/>
      <c r="FEW5779" s="189"/>
      <c r="FEX5779" s="189"/>
      <c r="FEY5779" s="189"/>
      <c r="FEZ5779" s="189"/>
      <c r="FFA5779" s="189"/>
      <c r="FFB5779" s="189"/>
      <c r="FFC5779" s="189"/>
      <c r="FFD5779" s="189"/>
      <c r="FFE5779" s="189"/>
      <c r="FFF5779" s="189"/>
      <c r="FFG5779" s="189"/>
      <c r="FFH5779" s="189"/>
      <c r="FFI5779" s="189"/>
      <c r="FFJ5779" s="189"/>
      <c r="FFK5779" s="189"/>
      <c r="FFL5779" s="189"/>
      <c r="FFM5779" s="189"/>
      <c r="FFN5779" s="189"/>
      <c r="FFO5779" s="189"/>
      <c r="FFP5779" s="189"/>
      <c r="FFQ5779" s="189"/>
      <c r="FFR5779" s="189"/>
      <c r="FFS5779" s="189"/>
      <c r="FFT5779" s="189"/>
      <c r="FFU5779" s="189"/>
      <c r="FFV5779" s="189"/>
      <c r="FFW5779" s="189"/>
      <c r="FFX5779" s="189"/>
      <c r="FFY5779" s="189"/>
      <c r="FFZ5779" s="189"/>
      <c r="FGA5779" s="189"/>
      <c r="FGB5779" s="189"/>
      <c r="FGC5779" s="189"/>
      <c r="FGD5779" s="189"/>
      <c r="FGE5779" s="189"/>
      <c r="FGF5779" s="189"/>
      <c r="FGG5779" s="189"/>
      <c r="FGH5779" s="189"/>
      <c r="FGI5779" s="189"/>
      <c r="FGJ5779" s="189"/>
      <c r="FGK5779" s="189"/>
      <c r="FGL5779" s="189"/>
      <c r="FGM5779" s="189"/>
      <c r="FGN5779" s="189"/>
      <c r="FGO5779" s="189"/>
      <c r="FGP5779" s="189"/>
      <c r="FGQ5779" s="189"/>
      <c r="FGR5779" s="189"/>
      <c r="FGS5779" s="189"/>
      <c r="FGT5779" s="189"/>
      <c r="FGU5779" s="189"/>
      <c r="FGV5779" s="189"/>
      <c r="FGW5779" s="189"/>
      <c r="FGX5779" s="189"/>
      <c r="FGY5779" s="189"/>
      <c r="FGZ5779" s="189"/>
      <c r="FHA5779" s="189"/>
      <c r="FHB5779" s="189"/>
      <c r="FHC5779" s="189"/>
      <c r="FHD5779" s="189"/>
      <c r="FHE5779" s="189"/>
      <c r="FHF5779" s="189"/>
      <c r="FHG5779" s="189"/>
      <c r="FHH5779" s="189"/>
      <c r="FHI5779" s="189"/>
      <c r="FHJ5779" s="189"/>
      <c r="FHK5779" s="189"/>
      <c r="FHL5779" s="189"/>
      <c r="FHM5779" s="189"/>
      <c r="FHN5779" s="189"/>
      <c r="FHO5779" s="189"/>
      <c r="FHP5779" s="189"/>
      <c r="FHQ5779" s="189"/>
      <c r="FHR5779" s="189"/>
      <c r="FHS5779" s="189"/>
      <c r="FHT5779" s="189"/>
      <c r="FHU5779" s="189"/>
      <c r="FHV5779" s="189"/>
      <c r="FHW5779" s="189"/>
      <c r="FHX5779" s="189"/>
      <c r="FHY5779" s="189"/>
      <c r="FHZ5779" s="189"/>
      <c r="FIA5779" s="189"/>
      <c r="FIB5779" s="189"/>
      <c r="FIC5779" s="189"/>
      <c r="FID5779" s="189"/>
      <c r="FIE5779" s="189"/>
      <c r="FIF5779" s="189"/>
      <c r="FIG5779" s="189"/>
      <c r="FIH5779" s="189"/>
      <c r="FII5779" s="189"/>
      <c r="FIJ5779" s="189"/>
      <c r="FIK5779" s="189"/>
      <c r="FIL5779" s="189"/>
      <c r="FIM5779" s="189"/>
      <c r="FIN5779" s="189"/>
      <c r="FIO5779" s="189"/>
      <c r="FIP5779" s="189"/>
      <c r="FIQ5779" s="189"/>
      <c r="FIR5779" s="189"/>
      <c r="FIS5779" s="189"/>
      <c r="FIT5779" s="189"/>
      <c r="FIU5779" s="189"/>
      <c r="FIV5779" s="189"/>
      <c r="FIW5779" s="189"/>
      <c r="FIX5779" s="189"/>
      <c r="FIY5779" s="189"/>
      <c r="FIZ5779" s="189"/>
      <c r="FJA5779" s="189"/>
      <c r="FJB5779" s="189"/>
      <c r="FJC5779" s="189"/>
      <c r="FJD5779" s="189"/>
      <c r="FJE5779" s="189"/>
      <c r="FJF5779" s="189"/>
      <c r="FJG5779" s="189"/>
      <c r="FJH5779" s="189"/>
      <c r="FJI5779" s="189"/>
      <c r="FJJ5779" s="189"/>
      <c r="FJK5779" s="189"/>
      <c r="FJL5779" s="189"/>
      <c r="FJM5779" s="189"/>
      <c r="FJN5779" s="189"/>
      <c r="FJO5779" s="189"/>
      <c r="FJP5779" s="189"/>
      <c r="FJQ5779" s="189"/>
      <c r="FJR5779" s="189"/>
      <c r="FJS5779" s="189"/>
      <c r="FJT5779" s="189"/>
      <c r="FJU5779" s="189"/>
      <c r="FJV5779" s="189"/>
      <c r="FJW5779" s="189"/>
      <c r="FJX5779" s="189"/>
      <c r="FJY5779" s="189"/>
      <c r="FJZ5779" s="189"/>
      <c r="FKA5779" s="189"/>
      <c r="FKB5779" s="189"/>
      <c r="FKC5779" s="189"/>
      <c r="FKD5779" s="189"/>
      <c r="FKE5779" s="189"/>
      <c r="FKF5779" s="189"/>
      <c r="FKG5779" s="189"/>
      <c r="FKH5779" s="189"/>
      <c r="FKI5779" s="189"/>
      <c r="FKJ5779" s="189"/>
      <c r="FKK5779" s="189"/>
      <c r="FKL5779" s="189"/>
      <c r="FKM5779" s="189"/>
      <c r="FKN5779" s="189"/>
      <c r="FKO5779" s="189"/>
      <c r="FKP5779" s="189"/>
      <c r="FKQ5779" s="189"/>
      <c r="FKR5779" s="189"/>
      <c r="FKS5779" s="189"/>
      <c r="FKT5779" s="189"/>
      <c r="FKU5779" s="189"/>
      <c r="FKV5779" s="189"/>
      <c r="FKW5779" s="189"/>
      <c r="FKX5779" s="189"/>
      <c r="FKY5779" s="189"/>
      <c r="FKZ5779" s="189"/>
      <c r="FLA5779" s="189"/>
      <c r="FLB5779" s="189"/>
      <c r="FLC5779" s="189"/>
      <c r="FLD5779" s="189"/>
      <c r="FLE5779" s="189"/>
      <c r="FLF5779" s="189"/>
      <c r="FLG5779" s="189"/>
      <c r="FLH5779" s="189"/>
      <c r="FLI5779" s="189"/>
      <c r="FLJ5779" s="189"/>
      <c r="FLK5779" s="189"/>
      <c r="FLL5779" s="189"/>
      <c r="FLM5779" s="189"/>
      <c r="FLN5779" s="189"/>
      <c r="FLO5779" s="189"/>
      <c r="FLP5779" s="189"/>
      <c r="FLQ5779" s="189"/>
      <c r="FLR5779" s="189"/>
      <c r="FLS5779" s="189"/>
      <c r="FLT5779" s="189"/>
      <c r="FLU5779" s="189"/>
      <c r="FLV5779" s="189"/>
      <c r="FLW5779" s="189"/>
      <c r="FLX5779" s="189"/>
      <c r="FLY5779" s="189"/>
      <c r="FLZ5779" s="189"/>
      <c r="FMA5779" s="189"/>
      <c r="FMB5779" s="189"/>
      <c r="FMC5779" s="189"/>
      <c r="FMD5779" s="189"/>
      <c r="FME5779" s="189"/>
      <c r="FMF5779" s="189"/>
      <c r="FMG5779" s="189"/>
      <c r="FMH5779" s="189"/>
      <c r="FMI5779" s="189"/>
      <c r="FMJ5779" s="189"/>
      <c r="FMK5779" s="189"/>
      <c r="FML5779" s="189"/>
      <c r="FMM5779" s="189"/>
      <c r="FMN5779" s="189"/>
      <c r="FMO5779" s="189"/>
      <c r="FMP5779" s="189"/>
      <c r="FMQ5779" s="189"/>
      <c r="FMR5779" s="189"/>
      <c r="FMS5779" s="189"/>
      <c r="FMT5779" s="189"/>
      <c r="FMU5779" s="189"/>
      <c r="FMV5779" s="189"/>
      <c r="FMW5779" s="189"/>
      <c r="FMX5779" s="189"/>
      <c r="FMY5779" s="189"/>
      <c r="FMZ5779" s="189"/>
      <c r="FNA5779" s="189"/>
      <c r="FNB5779" s="189"/>
      <c r="FNC5779" s="189"/>
      <c r="FND5779" s="189"/>
      <c r="FNE5779" s="189"/>
      <c r="FNF5779" s="189"/>
      <c r="FNG5779" s="189"/>
      <c r="FNH5779" s="189"/>
      <c r="FNI5779" s="189"/>
      <c r="FNJ5779" s="189"/>
      <c r="FNK5779" s="189"/>
      <c r="FNL5779" s="189"/>
      <c r="FNM5779" s="189"/>
      <c r="FNN5779" s="189"/>
      <c r="FNO5779" s="189"/>
      <c r="FNP5779" s="189"/>
      <c r="FNQ5779" s="189"/>
      <c r="FNR5779" s="189"/>
      <c r="FNS5779" s="189"/>
      <c r="FNT5779" s="189"/>
      <c r="FNU5779" s="189"/>
      <c r="FNV5779" s="189"/>
      <c r="FNW5779" s="189"/>
      <c r="FNX5779" s="189"/>
      <c r="FNY5779" s="189"/>
      <c r="FNZ5779" s="189"/>
      <c r="FOA5779" s="189"/>
      <c r="FOB5779" s="189"/>
      <c r="FOC5779" s="189"/>
      <c r="FOD5779" s="189"/>
      <c r="FOE5779" s="189"/>
      <c r="FOF5779" s="189"/>
      <c r="FOG5779" s="189"/>
      <c r="FOH5779" s="189"/>
      <c r="FOI5779" s="189"/>
      <c r="FOJ5779" s="189"/>
      <c r="FOK5779" s="189"/>
      <c r="FOL5779" s="189"/>
      <c r="FOM5779" s="189"/>
      <c r="FON5779" s="189"/>
      <c r="FOO5779" s="189"/>
      <c r="FOP5779" s="189"/>
      <c r="FOQ5779" s="189"/>
      <c r="FOR5779" s="189"/>
      <c r="FOS5779" s="189"/>
      <c r="FOT5779" s="189"/>
      <c r="FOU5779" s="189"/>
      <c r="FOV5779" s="189"/>
      <c r="FOW5779" s="189"/>
      <c r="FOX5779" s="189"/>
      <c r="FOY5779" s="189"/>
      <c r="FOZ5779" s="189"/>
      <c r="FPA5779" s="189"/>
      <c r="FPB5779" s="189"/>
      <c r="FPC5779" s="189"/>
      <c r="FPD5779" s="189"/>
      <c r="FPE5779" s="189"/>
      <c r="FPF5779" s="189"/>
      <c r="FPG5779" s="189"/>
      <c r="FPH5779" s="189"/>
      <c r="FPI5779" s="189"/>
      <c r="FPJ5779" s="189"/>
      <c r="FPK5779" s="189"/>
      <c r="FPL5779" s="189"/>
      <c r="FPM5779" s="189"/>
      <c r="FPN5779" s="189"/>
      <c r="FPO5779" s="189"/>
      <c r="FPP5779" s="189"/>
      <c r="FPQ5779" s="189"/>
      <c r="FPR5779" s="189"/>
      <c r="FPS5779" s="189"/>
      <c r="FPT5779" s="189"/>
      <c r="FPU5779" s="189"/>
      <c r="FPV5779" s="189"/>
      <c r="FPW5779" s="189"/>
      <c r="FPX5779" s="189"/>
      <c r="FPY5779" s="189"/>
      <c r="FPZ5779" s="189"/>
      <c r="FQA5779" s="189"/>
      <c r="FQB5779" s="189"/>
      <c r="FQC5779" s="189"/>
      <c r="FQD5779" s="189"/>
      <c r="FQE5779" s="189"/>
      <c r="FQF5779" s="189"/>
      <c r="FQG5779" s="189"/>
      <c r="FQH5779" s="189"/>
      <c r="FQI5779" s="189"/>
      <c r="FQJ5779" s="189"/>
      <c r="FQK5779" s="189"/>
      <c r="FQL5779" s="189"/>
      <c r="FQM5779" s="189"/>
      <c r="FQN5779" s="189"/>
      <c r="FQO5779" s="189"/>
      <c r="FQP5779" s="189"/>
      <c r="FQQ5779" s="189"/>
      <c r="FQR5779" s="189"/>
      <c r="FQS5779" s="189"/>
      <c r="FQT5779" s="189"/>
      <c r="FQU5779" s="189"/>
      <c r="FQV5779" s="189"/>
      <c r="FQW5779" s="189"/>
      <c r="FQX5779" s="189"/>
      <c r="FQY5779" s="189"/>
      <c r="FQZ5779" s="189"/>
      <c r="FRA5779" s="189"/>
      <c r="FRB5779" s="189"/>
      <c r="FRC5779" s="189"/>
      <c r="FRD5779" s="189"/>
      <c r="FRE5779" s="189"/>
      <c r="FRF5779" s="189"/>
      <c r="FRG5779" s="189"/>
      <c r="FRH5779" s="189"/>
      <c r="FRI5779" s="189"/>
      <c r="FRJ5779" s="189"/>
      <c r="FRK5779" s="189"/>
      <c r="FRL5779" s="189"/>
      <c r="FRM5779" s="189"/>
      <c r="FRN5779" s="189"/>
      <c r="FRO5779" s="189"/>
      <c r="FRP5779" s="189"/>
      <c r="FRQ5779" s="189"/>
      <c r="FRR5779" s="189"/>
      <c r="FRS5779" s="189"/>
      <c r="FRT5779" s="189"/>
      <c r="FRU5779" s="189"/>
      <c r="FRV5779" s="189"/>
      <c r="FRW5779" s="189"/>
      <c r="FRX5779" s="189"/>
      <c r="FRY5779" s="189"/>
      <c r="FRZ5779" s="189"/>
      <c r="FSA5779" s="189"/>
      <c r="FSB5779" s="189"/>
      <c r="FSC5779" s="189"/>
      <c r="FSD5779" s="189"/>
      <c r="FSE5779" s="189"/>
      <c r="FSF5779" s="189"/>
      <c r="FSG5779" s="189"/>
      <c r="FSH5779" s="189"/>
      <c r="FSI5779" s="189"/>
      <c r="FSJ5779" s="189"/>
      <c r="FSK5779" s="189"/>
      <c r="FSL5779" s="189"/>
      <c r="FSM5779" s="189"/>
      <c r="FSN5779" s="189"/>
      <c r="FSO5779" s="189"/>
      <c r="FSP5779" s="189"/>
      <c r="FSQ5779" s="189"/>
      <c r="FSR5779" s="189"/>
      <c r="FSS5779" s="189"/>
      <c r="FST5779" s="189"/>
      <c r="FSU5779" s="189"/>
      <c r="FSV5779" s="189"/>
      <c r="FSW5779" s="189"/>
      <c r="FSX5779" s="189"/>
      <c r="FSY5779" s="189"/>
      <c r="FSZ5779" s="189"/>
      <c r="FTA5779" s="189"/>
      <c r="FTB5779" s="189"/>
      <c r="FTC5779" s="189"/>
      <c r="FTD5779" s="189"/>
      <c r="FTE5779" s="189"/>
      <c r="FTF5779" s="189"/>
      <c r="FTG5779" s="189"/>
      <c r="FTH5779" s="189"/>
      <c r="FTI5779" s="189"/>
      <c r="FTJ5779" s="189"/>
      <c r="FTK5779" s="189"/>
      <c r="FTL5779" s="189"/>
      <c r="FTM5779" s="189"/>
      <c r="FTN5779" s="189"/>
      <c r="FTO5779" s="189"/>
      <c r="FTP5779" s="189"/>
      <c r="FTQ5779" s="189"/>
      <c r="FTR5779" s="189"/>
      <c r="FTS5779" s="189"/>
      <c r="FTT5779" s="189"/>
      <c r="FTU5779" s="189"/>
      <c r="FTV5779" s="189"/>
      <c r="FTW5779" s="189"/>
      <c r="FTX5779" s="189"/>
      <c r="FTY5779" s="189"/>
      <c r="FTZ5779" s="189"/>
      <c r="FUA5779" s="189"/>
      <c r="FUB5779" s="189"/>
      <c r="FUC5779" s="189"/>
      <c r="FUD5779" s="189"/>
      <c r="FUE5779" s="189"/>
      <c r="FUF5779" s="189"/>
      <c r="FUG5779" s="189"/>
      <c r="FUH5779" s="189"/>
      <c r="FUI5779" s="189"/>
      <c r="FUJ5779" s="189"/>
      <c r="FUK5779" s="189"/>
      <c r="FUL5779" s="189"/>
      <c r="FUM5779" s="189"/>
      <c r="FUN5779" s="189"/>
      <c r="FUO5779" s="189"/>
      <c r="FUP5779" s="189"/>
      <c r="FUQ5779" s="189"/>
      <c r="FUR5779" s="189"/>
      <c r="FUS5779" s="189"/>
      <c r="FUT5779" s="189"/>
      <c r="FUU5779" s="189"/>
      <c r="FUV5779" s="189"/>
      <c r="FUW5779" s="189"/>
      <c r="FUX5779" s="189"/>
      <c r="FUY5779" s="189"/>
      <c r="FUZ5779" s="189"/>
      <c r="FVA5779" s="189"/>
      <c r="FVB5779" s="189"/>
      <c r="FVC5779" s="189"/>
      <c r="FVD5779" s="189"/>
      <c r="FVE5779" s="189"/>
      <c r="FVF5779" s="189"/>
      <c r="FVG5779" s="189"/>
      <c r="FVH5779" s="189"/>
      <c r="FVI5779" s="189"/>
      <c r="FVJ5779" s="189"/>
      <c r="FVK5779" s="189"/>
      <c r="FVL5779" s="189"/>
      <c r="FVM5779" s="189"/>
      <c r="FVN5779" s="189"/>
      <c r="FVO5779" s="189"/>
      <c r="FVP5779" s="189"/>
      <c r="FVQ5779" s="189"/>
      <c r="FVR5779" s="189"/>
      <c r="FVS5779" s="189"/>
      <c r="FVT5779" s="189"/>
      <c r="FVU5779" s="189"/>
      <c r="FVV5779" s="189"/>
      <c r="FVW5779" s="189"/>
      <c r="FVX5779" s="189"/>
      <c r="FVY5779" s="189"/>
      <c r="FVZ5779" s="189"/>
      <c r="FWA5779" s="189"/>
      <c r="FWB5779" s="189"/>
      <c r="FWC5779" s="189"/>
      <c r="FWD5779" s="189"/>
      <c r="FWE5779" s="189"/>
      <c r="FWF5779" s="189"/>
      <c r="FWG5779" s="189"/>
      <c r="FWH5779" s="189"/>
      <c r="FWI5779" s="189"/>
      <c r="FWJ5779" s="189"/>
      <c r="FWK5779" s="189"/>
      <c r="FWL5779" s="189"/>
      <c r="FWM5779" s="189"/>
      <c r="FWN5779" s="189"/>
      <c r="FWO5779" s="189"/>
      <c r="FWP5779" s="189"/>
      <c r="FWQ5779" s="189"/>
      <c r="FWR5779" s="189"/>
      <c r="FWS5779" s="189"/>
      <c r="FWT5779" s="189"/>
      <c r="FWU5779" s="189"/>
      <c r="FWV5779" s="189"/>
      <c r="FWW5779" s="189"/>
      <c r="FWX5779" s="189"/>
      <c r="FWY5779" s="189"/>
      <c r="FWZ5779" s="189"/>
      <c r="FXA5779" s="189"/>
      <c r="FXB5779" s="189"/>
      <c r="FXC5779" s="189"/>
      <c r="FXD5779" s="189"/>
      <c r="FXE5779" s="189"/>
      <c r="FXF5779" s="189"/>
      <c r="FXG5779" s="189"/>
      <c r="FXH5779" s="189"/>
      <c r="FXI5779" s="189"/>
      <c r="FXJ5779" s="189"/>
      <c r="FXK5779" s="189"/>
      <c r="FXL5779" s="189"/>
      <c r="FXM5779" s="189"/>
      <c r="FXN5779" s="189"/>
      <c r="FXO5779" s="189"/>
      <c r="FXP5779" s="189"/>
      <c r="FXQ5779" s="189"/>
      <c r="FXR5779" s="189"/>
      <c r="FXS5779" s="189"/>
      <c r="FXT5779" s="189"/>
      <c r="FXU5779" s="189"/>
      <c r="FXV5779" s="189"/>
      <c r="FXW5779" s="189"/>
      <c r="FXX5779" s="189"/>
      <c r="FXY5779" s="189"/>
      <c r="FXZ5779" s="189"/>
      <c r="FYA5779" s="189"/>
      <c r="FYB5779" s="189"/>
      <c r="FYC5779" s="189"/>
      <c r="FYD5779" s="189"/>
      <c r="FYE5779" s="189"/>
      <c r="FYF5779" s="189"/>
      <c r="FYG5779" s="189"/>
      <c r="FYH5779" s="189"/>
      <c r="FYI5779" s="189"/>
      <c r="FYJ5779" s="189"/>
      <c r="FYK5779" s="189"/>
      <c r="FYL5779" s="189"/>
      <c r="FYM5779" s="189"/>
      <c r="FYN5779" s="189"/>
      <c r="FYO5779" s="189"/>
      <c r="FYP5779" s="189"/>
      <c r="FYQ5779" s="189"/>
      <c r="FYR5779" s="189"/>
      <c r="FYS5779" s="189"/>
      <c r="FYT5779" s="189"/>
      <c r="FYU5779" s="189"/>
      <c r="FYV5779" s="189"/>
      <c r="FYW5779" s="189"/>
      <c r="FYX5779" s="189"/>
      <c r="FYY5779" s="189"/>
      <c r="FYZ5779" s="189"/>
      <c r="FZA5779" s="189"/>
      <c r="FZB5779" s="189"/>
      <c r="FZC5779" s="189"/>
      <c r="FZD5779" s="189"/>
      <c r="FZE5779" s="189"/>
      <c r="FZF5779" s="189"/>
      <c r="FZG5779" s="189"/>
      <c r="FZH5779" s="189"/>
      <c r="FZI5779" s="189"/>
      <c r="FZJ5779" s="189"/>
      <c r="FZK5779" s="189"/>
      <c r="FZL5779" s="189"/>
      <c r="FZM5779" s="189"/>
      <c r="FZN5779" s="189"/>
      <c r="FZO5779" s="189"/>
      <c r="FZP5779" s="189"/>
      <c r="FZQ5779" s="189"/>
      <c r="FZR5779" s="189"/>
      <c r="FZS5779" s="189"/>
      <c r="FZT5779" s="189"/>
      <c r="FZU5779" s="189"/>
      <c r="FZV5779" s="189"/>
      <c r="FZW5779" s="189"/>
      <c r="FZX5779" s="189"/>
      <c r="FZY5779" s="189"/>
      <c r="FZZ5779" s="189"/>
      <c r="GAA5779" s="189"/>
      <c r="GAB5779" s="189"/>
      <c r="GAC5779" s="189"/>
      <c r="GAD5779" s="189"/>
      <c r="GAE5779" s="189"/>
      <c r="GAF5779" s="189"/>
      <c r="GAG5779" s="189"/>
      <c r="GAH5779" s="189"/>
      <c r="GAI5779" s="189"/>
      <c r="GAJ5779" s="189"/>
      <c r="GAK5779" s="189"/>
      <c r="GAL5779" s="189"/>
      <c r="GAM5779" s="189"/>
      <c r="GAN5779" s="189"/>
      <c r="GAO5779" s="189"/>
      <c r="GAP5779" s="189"/>
      <c r="GAQ5779" s="189"/>
      <c r="GAR5779" s="189"/>
      <c r="GAS5779" s="189"/>
      <c r="GAT5779" s="189"/>
      <c r="GAU5779" s="189"/>
      <c r="GAV5779" s="189"/>
      <c r="GAW5779" s="189"/>
      <c r="GAX5779" s="189"/>
      <c r="GAY5779" s="189"/>
      <c r="GAZ5779" s="189"/>
      <c r="GBA5779" s="189"/>
      <c r="GBB5779" s="189"/>
      <c r="GBC5779" s="189"/>
      <c r="GBD5779" s="189"/>
      <c r="GBE5779" s="189"/>
      <c r="GBF5779" s="189"/>
      <c r="GBG5779" s="189"/>
      <c r="GBH5779" s="189"/>
      <c r="GBI5779" s="189"/>
      <c r="GBJ5779" s="189"/>
      <c r="GBK5779" s="189"/>
      <c r="GBL5779" s="189"/>
      <c r="GBM5779" s="189"/>
      <c r="GBN5779" s="189"/>
      <c r="GBO5779" s="189"/>
      <c r="GBP5779" s="189"/>
      <c r="GBQ5779" s="189"/>
      <c r="GBR5779" s="189"/>
      <c r="GBS5779" s="189"/>
      <c r="GBT5779" s="189"/>
      <c r="GBU5779" s="189"/>
      <c r="GBV5779" s="189"/>
      <c r="GBW5779" s="189"/>
      <c r="GBX5779" s="189"/>
      <c r="GBY5779" s="189"/>
      <c r="GBZ5779" s="189"/>
      <c r="GCA5779" s="189"/>
      <c r="GCB5779" s="189"/>
      <c r="GCC5779" s="189"/>
      <c r="GCD5779" s="189"/>
      <c r="GCE5779" s="189"/>
      <c r="GCF5779" s="189"/>
      <c r="GCG5779" s="189"/>
      <c r="GCH5779" s="189"/>
      <c r="GCI5779" s="189"/>
      <c r="GCJ5779" s="189"/>
      <c r="GCK5779" s="189"/>
      <c r="GCL5779" s="189"/>
      <c r="GCM5779" s="189"/>
      <c r="GCN5779" s="189"/>
      <c r="GCO5779" s="189"/>
      <c r="GCP5779" s="189"/>
      <c r="GCQ5779" s="189"/>
      <c r="GCR5779" s="189"/>
      <c r="GCS5779" s="189"/>
      <c r="GCT5779" s="189"/>
      <c r="GCU5779" s="189"/>
      <c r="GCV5779" s="189"/>
      <c r="GCW5779" s="189"/>
      <c r="GCX5779" s="189"/>
      <c r="GCY5779" s="189"/>
      <c r="GCZ5779" s="189"/>
      <c r="GDA5779" s="189"/>
      <c r="GDB5779" s="189"/>
      <c r="GDC5779" s="189"/>
      <c r="GDD5779" s="189"/>
      <c r="GDE5779" s="189"/>
      <c r="GDF5779" s="189"/>
      <c r="GDG5779" s="189"/>
      <c r="GDH5779" s="189"/>
      <c r="GDI5779" s="189"/>
      <c r="GDJ5779" s="189"/>
      <c r="GDK5779" s="189"/>
      <c r="GDL5779" s="189"/>
      <c r="GDM5779" s="189"/>
      <c r="GDN5779" s="189"/>
      <c r="GDO5779" s="189"/>
      <c r="GDP5779" s="189"/>
      <c r="GDQ5779" s="189"/>
      <c r="GDR5779" s="189"/>
      <c r="GDS5779" s="189"/>
      <c r="GDT5779" s="189"/>
      <c r="GDU5779" s="189"/>
      <c r="GDV5779" s="189"/>
      <c r="GDW5779" s="189"/>
      <c r="GDX5779" s="189"/>
      <c r="GDY5779" s="189"/>
      <c r="GDZ5779" s="189"/>
      <c r="GEA5779" s="189"/>
      <c r="GEB5779" s="189"/>
      <c r="GEC5779" s="189"/>
      <c r="GED5779" s="189"/>
      <c r="GEE5779" s="189"/>
      <c r="GEF5779" s="189"/>
      <c r="GEG5779" s="189"/>
      <c r="GEH5779" s="189"/>
      <c r="GEI5779" s="189"/>
      <c r="GEJ5779" s="189"/>
      <c r="GEK5779" s="189"/>
      <c r="GEL5779" s="189"/>
      <c r="GEM5779" s="189"/>
      <c r="GEN5779" s="189"/>
      <c r="GEO5779" s="189"/>
      <c r="GEP5779" s="189"/>
      <c r="GEQ5779" s="189"/>
      <c r="GER5779" s="189"/>
      <c r="GES5779" s="189"/>
      <c r="GET5779" s="189"/>
      <c r="GEU5779" s="189"/>
      <c r="GEV5779" s="189"/>
      <c r="GEW5779" s="189"/>
      <c r="GEX5779" s="189"/>
      <c r="GEY5779" s="189"/>
      <c r="GEZ5779" s="189"/>
      <c r="GFA5779" s="189"/>
      <c r="GFB5779" s="189"/>
      <c r="GFC5779" s="189"/>
      <c r="GFD5779" s="189"/>
      <c r="GFE5779" s="189"/>
      <c r="GFF5779" s="189"/>
      <c r="GFG5779" s="189"/>
      <c r="GFH5779" s="189"/>
      <c r="GFI5779" s="189"/>
      <c r="GFJ5779" s="189"/>
      <c r="GFK5779" s="189"/>
      <c r="GFL5779" s="189"/>
      <c r="GFM5779" s="189"/>
      <c r="GFN5779" s="189"/>
      <c r="GFO5779" s="189"/>
      <c r="GFP5779" s="189"/>
      <c r="GFQ5779" s="189"/>
      <c r="GFR5779" s="189"/>
      <c r="GFS5779" s="189"/>
      <c r="GFT5779" s="189"/>
      <c r="GFU5779" s="189"/>
      <c r="GFV5779" s="189"/>
      <c r="GFW5779" s="189"/>
      <c r="GFX5779" s="189"/>
      <c r="GFY5779" s="189"/>
      <c r="GFZ5779" s="189"/>
      <c r="GGA5779" s="189"/>
      <c r="GGB5779" s="189"/>
      <c r="GGC5779" s="189"/>
      <c r="GGD5779" s="189"/>
      <c r="GGE5779" s="189"/>
      <c r="GGF5779" s="189"/>
      <c r="GGG5779" s="189"/>
      <c r="GGH5779" s="189"/>
      <c r="GGI5779" s="189"/>
      <c r="GGJ5779" s="189"/>
      <c r="GGK5779" s="189"/>
      <c r="GGL5779" s="189"/>
      <c r="GGM5779" s="189"/>
      <c r="GGN5779" s="189"/>
      <c r="GGO5779" s="189"/>
      <c r="GGP5779" s="189"/>
      <c r="GGQ5779" s="189"/>
      <c r="GGR5779" s="189"/>
      <c r="GGS5779" s="189"/>
      <c r="GGT5779" s="189"/>
      <c r="GGU5779" s="189"/>
      <c r="GGV5779" s="189"/>
      <c r="GGW5779" s="189"/>
      <c r="GGX5779" s="189"/>
      <c r="GGY5779" s="189"/>
      <c r="GGZ5779" s="189"/>
      <c r="GHA5779" s="189"/>
      <c r="GHB5779" s="189"/>
      <c r="GHC5779" s="189"/>
      <c r="GHD5779" s="189"/>
      <c r="GHE5779" s="189"/>
      <c r="GHF5779" s="189"/>
      <c r="GHG5779" s="189"/>
      <c r="GHH5779" s="189"/>
      <c r="GHI5779" s="189"/>
      <c r="GHJ5779" s="189"/>
      <c r="GHK5779" s="189"/>
      <c r="GHL5779" s="189"/>
      <c r="GHM5779" s="189"/>
      <c r="GHN5779" s="189"/>
      <c r="GHO5779" s="189"/>
      <c r="GHP5779" s="189"/>
      <c r="GHQ5779" s="189"/>
      <c r="GHR5779" s="189"/>
      <c r="GHS5779" s="189"/>
      <c r="GHT5779" s="189"/>
      <c r="GHU5779" s="189"/>
      <c r="GHV5779" s="189"/>
      <c r="GHW5779" s="189"/>
      <c r="GHX5779" s="189"/>
      <c r="GHY5779" s="189"/>
      <c r="GHZ5779" s="189"/>
      <c r="GIA5779" s="189"/>
      <c r="GIB5779" s="189"/>
      <c r="GIC5779" s="189"/>
      <c r="GID5779" s="189"/>
      <c r="GIE5779" s="189"/>
      <c r="GIF5779" s="189"/>
      <c r="GIG5779" s="189"/>
      <c r="GIH5779" s="189"/>
      <c r="GII5779" s="189"/>
      <c r="GIJ5779" s="189"/>
      <c r="GIK5779" s="189"/>
      <c r="GIL5779" s="189"/>
      <c r="GIM5779" s="189"/>
      <c r="GIN5779" s="189"/>
      <c r="GIO5779" s="189"/>
      <c r="GIP5779" s="189"/>
      <c r="GIQ5779" s="189"/>
      <c r="GIR5779" s="189"/>
      <c r="GIS5779" s="189"/>
      <c r="GIT5779" s="189"/>
      <c r="GIU5779" s="189"/>
      <c r="GIV5779" s="189"/>
      <c r="GIW5779" s="189"/>
      <c r="GIX5779" s="189"/>
      <c r="GIY5779" s="189"/>
      <c r="GIZ5779" s="189"/>
      <c r="GJA5779" s="189"/>
      <c r="GJB5779" s="189"/>
      <c r="GJC5779" s="189"/>
      <c r="GJD5779" s="189"/>
      <c r="GJE5779" s="189"/>
      <c r="GJF5779" s="189"/>
      <c r="GJG5779" s="189"/>
      <c r="GJH5779" s="189"/>
      <c r="GJI5779" s="189"/>
      <c r="GJJ5779" s="189"/>
      <c r="GJK5779" s="189"/>
      <c r="GJL5779" s="189"/>
      <c r="GJM5779" s="189"/>
      <c r="GJN5779" s="189"/>
      <c r="GJO5779" s="189"/>
      <c r="GJP5779" s="189"/>
      <c r="GJQ5779" s="189"/>
      <c r="GJR5779" s="189"/>
      <c r="GJS5779" s="189"/>
      <c r="GJT5779" s="189"/>
      <c r="GJU5779" s="189"/>
      <c r="GJV5779" s="189"/>
      <c r="GJW5779" s="189"/>
      <c r="GJX5779" s="189"/>
      <c r="GJY5779" s="189"/>
      <c r="GJZ5779" s="189"/>
      <c r="GKA5779" s="189"/>
      <c r="GKB5779" s="189"/>
      <c r="GKC5779" s="189"/>
      <c r="GKD5779" s="189"/>
      <c r="GKE5779" s="189"/>
      <c r="GKF5779" s="189"/>
      <c r="GKG5779" s="189"/>
      <c r="GKH5779" s="189"/>
      <c r="GKI5779" s="189"/>
      <c r="GKJ5779" s="189"/>
      <c r="GKK5779" s="189"/>
      <c r="GKL5779" s="189"/>
      <c r="GKM5779" s="189"/>
      <c r="GKN5779" s="189"/>
      <c r="GKO5779" s="189"/>
      <c r="GKP5779" s="189"/>
      <c r="GKQ5779" s="189"/>
      <c r="GKR5779" s="189"/>
      <c r="GKS5779" s="189"/>
      <c r="GKT5779" s="189"/>
      <c r="GKU5779" s="189"/>
      <c r="GKV5779" s="189"/>
      <c r="GKW5779" s="189"/>
      <c r="GKX5779" s="189"/>
      <c r="GKY5779" s="189"/>
      <c r="GKZ5779" s="189"/>
      <c r="GLA5779" s="189"/>
      <c r="GLB5779" s="189"/>
      <c r="GLC5779" s="189"/>
      <c r="GLD5779" s="189"/>
      <c r="GLE5779" s="189"/>
      <c r="GLF5779" s="189"/>
      <c r="GLG5779" s="189"/>
      <c r="GLH5779" s="189"/>
      <c r="GLI5779" s="189"/>
      <c r="GLJ5779" s="189"/>
      <c r="GLK5779" s="189"/>
      <c r="GLL5779" s="189"/>
      <c r="GLM5779" s="189"/>
      <c r="GLN5779" s="189"/>
      <c r="GLO5779" s="189"/>
      <c r="GLP5779" s="189"/>
      <c r="GLQ5779" s="189"/>
      <c r="GLR5779" s="189"/>
      <c r="GLS5779" s="189"/>
      <c r="GLT5779" s="189"/>
      <c r="GLU5779" s="189"/>
      <c r="GLV5779" s="189"/>
      <c r="GLW5779" s="189"/>
      <c r="GLX5779" s="189"/>
      <c r="GLY5779" s="189"/>
      <c r="GLZ5779" s="189"/>
      <c r="GMA5779" s="189"/>
      <c r="GMB5779" s="189"/>
      <c r="GMC5779" s="189"/>
      <c r="GMD5779" s="189"/>
      <c r="GME5779" s="189"/>
      <c r="GMF5779" s="189"/>
      <c r="GMG5779" s="189"/>
      <c r="GMH5779" s="189"/>
      <c r="GMI5779" s="189"/>
      <c r="GMJ5779" s="189"/>
      <c r="GMK5779" s="189"/>
      <c r="GML5779" s="189"/>
      <c r="GMM5779" s="189"/>
      <c r="GMN5779" s="189"/>
      <c r="GMO5779" s="189"/>
      <c r="GMP5779" s="189"/>
      <c r="GMQ5779" s="189"/>
      <c r="GMR5779" s="189"/>
      <c r="GMS5779" s="189"/>
      <c r="GMT5779" s="189"/>
      <c r="GMU5779" s="189"/>
      <c r="GMV5779" s="189"/>
      <c r="GMW5779" s="189"/>
      <c r="GMX5779" s="189"/>
      <c r="GMY5779" s="189"/>
      <c r="GMZ5779" s="189"/>
      <c r="GNA5779" s="189"/>
      <c r="GNB5779" s="189"/>
      <c r="GNC5779" s="189"/>
      <c r="GND5779" s="189"/>
      <c r="GNE5779" s="189"/>
      <c r="GNF5779" s="189"/>
      <c r="GNG5779" s="189"/>
      <c r="GNH5779" s="189"/>
      <c r="GNI5779" s="189"/>
      <c r="GNJ5779" s="189"/>
      <c r="GNK5779" s="189"/>
      <c r="GNL5779" s="189"/>
      <c r="GNM5779" s="189"/>
      <c r="GNN5779" s="189"/>
      <c r="GNO5779" s="189"/>
      <c r="GNP5779" s="189"/>
      <c r="GNQ5779" s="189"/>
      <c r="GNR5779" s="189"/>
      <c r="GNS5779" s="189"/>
      <c r="GNT5779" s="189"/>
      <c r="GNU5779" s="189"/>
      <c r="GNV5779" s="189"/>
      <c r="GNW5779" s="189"/>
      <c r="GNX5779" s="189"/>
      <c r="GNY5779" s="189"/>
      <c r="GNZ5779" s="189"/>
      <c r="GOA5779" s="189"/>
      <c r="GOB5779" s="189"/>
      <c r="GOC5779" s="189"/>
      <c r="GOD5779" s="189"/>
      <c r="GOE5779" s="189"/>
      <c r="GOF5779" s="189"/>
      <c r="GOG5779" s="189"/>
      <c r="GOH5779" s="189"/>
      <c r="GOI5779" s="189"/>
      <c r="GOJ5779" s="189"/>
      <c r="GOK5779" s="189"/>
      <c r="GOL5779" s="189"/>
      <c r="GOM5779" s="189"/>
      <c r="GON5779" s="189"/>
      <c r="GOO5779" s="189"/>
      <c r="GOP5779" s="189"/>
      <c r="GOQ5779" s="189"/>
      <c r="GOR5779" s="189"/>
      <c r="GOS5779" s="189"/>
      <c r="GOT5779" s="189"/>
      <c r="GOU5779" s="189"/>
      <c r="GOV5779" s="189"/>
      <c r="GOW5779" s="189"/>
      <c r="GOX5779" s="189"/>
      <c r="GOY5779" s="189"/>
      <c r="GOZ5779" s="189"/>
      <c r="GPA5779" s="189"/>
      <c r="GPB5779" s="189"/>
      <c r="GPC5779" s="189"/>
      <c r="GPD5779" s="189"/>
      <c r="GPE5779" s="189"/>
      <c r="GPF5779" s="189"/>
      <c r="GPG5779" s="189"/>
      <c r="GPH5779" s="189"/>
      <c r="GPI5779" s="189"/>
      <c r="GPJ5779" s="189"/>
      <c r="GPK5779" s="189"/>
      <c r="GPL5779" s="189"/>
      <c r="GPM5779" s="189"/>
      <c r="GPN5779" s="189"/>
      <c r="GPO5779" s="189"/>
      <c r="GPP5779" s="189"/>
      <c r="GPQ5779" s="189"/>
      <c r="GPR5779" s="189"/>
      <c r="GPS5779" s="189"/>
      <c r="GPT5779" s="189"/>
      <c r="GPU5779" s="189"/>
      <c r="GPV5779" s="189"/>
      <c r="GPW5779" s="189"/>
      <c r="GPX5779" s="189"/>
      <c r="GPY5779" s="189"/>
      <c r="GPZ5779" s="189"/>
      <c r="GQA5779" s="189"/>
      <c r="GQB5779" s="189"/>
      <c r="GQC5779" s="189"/>
      <c r="GQD5779" s="189"/>
      <c r="GQE5779" s="189"/>
      <c r="GQF5779" s="189"/>
      <c r="GQG5779" s="189"/>
      <c r="GQH5779" s="189"/>
      <c r="GQI5779" s="189"/>
      <c r="GQJ5779" s="189"/>
      <c r="GQK5779" s="189"/>
      <c r="GQL5779" s="189"/>
      <c r="GQM5779" s="189"/>
      <c r="GQN5779" s="189"/>
      <c r="GQO5779" s="189"/>
      <c r="GQP5779" s="189"/>
      <c r="GQQ5779" s="189"/>
      <c r="GQR5779" s="189"/>
      <c r="GQS5779" s="189"/>
      <c r="GQT5779" s="189"/>
      <c r="GQU5779" s="189"/>
      <c r="GQV5779" s="189"/>
      <c r="GQW5779" s="189"/>
      <c r="GQX5779" s="189"/>
      <c r="GQY5779" s="189"/>
      <c r="GQZ5779" s="189"/>
      <c r="GRA5779" s="189"/>
      <c r="GRB5779" s="189"/>
      <c r="GRC5779" s="189"/>
      <c r="GRD5779" s="189"/>
      <c r="GRE5779" s="189"/>
      <c r="GRF5779" s="189"/>
      <c r="GRG5779" s="189"/>
      <c r="GRH5779" s="189"/>
      <c r="GRI5779" s="189"/>
      <c r="GRJ5779" s="189"/>
      <c r="GRK5779" s="189"/>
      <c r="GRL5779" s="189"/>
      <c r="GRM5779" s="189"/>
      <c r="GRN5779" s="189"/>
      <c r="GRO5779" s="189"/>
      <c r="GRP5779" s="189"/>
      <c r="GRQ5779" s="189"/>
      <c r="GRR5779" s="189"/>
      <c r="GRS5779" s="189"/>
      <c r="GRT5779" s="189"/>
      <c r="GRU5779" s="189"/>
      <c r="GRV5779" s="189"/>
      <c r="GRW5779" s="189"/>
      <c r="GRX5779" s="189"/>
      <c r="GRY5779" s="189"/>
      <c r="GRZ5779" s="189"/>
      <c r="GSA5779" s="189"/>
      <c r="GSB5779" s="189"/>
      <c r="GSC5779" s="189"/>
      <c r="GSD5779" s="189"/>
      <c r="GSE5779" s="189"/>
      <c r="GSF5779" s="189"/>
      <c r="GSG5779" s="189"/>
      <c r="GSH5779" s="189"/>
      <c r="GSI5779" s="189"/>
      <c r="GSJ5779" s="189"/>
      <c r="GSK5779" s="189"/>
      <c r="GSL5779" s="189"/>
      <c r="GSM5779" s="189"/>
      <c r="GSN5779" s="189"/>
      <c r="GSO5779" s="189"/>
      <c r="GSP5779" s="189"/>
      <c r="GSQ5779" s="189"/>
      <c r="GSR5779" s="189"/>
      <c r="GSS5779" s="189"/>
      <c r="GST5779" s="189"/>
      <c r="GSU5779" s="189"/>
      <c r="GSV5779" s="189"/>
      <c r="GSW5779" s="189"/>
      <c r="GSX5779" s="189"/>
      <c r="GSY5779" s="189"/>
      <c r="GSZ5779" s="189"/>
      <c r="GTA5779" s="189"/>
      <c r="GTB5779" s="189"/>
      <c r="GTC5779" s="189"/>
      <c r="GTD5779" s="189"/>
      <c r="GTE5779" s="189"/>
      <c r="GTF5779" s="189"/>
      <c r="GTG5779" s="189"/>
      <c r="GTH5779" s="189"/>
      <c r="GTI5779" s="189"/>
      <c r="GTJ5779" s="189"/>
      <c r="GTK5779" s="189"/>
      <c r="GTL5779" s="189"/>
      <c r="GTM5779" s="189"/>
      <c r="GTN5779" s="189"/>
      <c r="GTO5779" s="189"/>
      <c r="GTP5779" s="189"/>
      <c r="GTQ5779" s="189"/>
      <c r="GTR5779" s="189"/>
      <c r="GTS5779" s="189"/>
      <c r="GTT5779" s="189"/>
      <c r="GTU5779" s="189"/>
      <c r="GTV5779" s="189"/>
      <c r="GTW5779" s="189"/>
      <c r="GTX5779" s="189"/>
      <c r="GTY5779" s="189"/>
      <c r="GTZ5779" s="189"/>
      <c r="GUA5779" s="189"/>
      <c r="GUB5779" s="189"/>
      <c r="GUC5779" s="189"/>
      <c r="GUD5779" s="189"/>
      <c r="GUE5779" s="189"/>
      <c r="GUF5779" s="189"/>
      <c r="GUG5779" s="189"/>
      <c r="GUH5779" s="189"/>
      <c r="GUI5779" s="189"/>
      <c r="GUJ5779" s="189"/>
      <c r="GUK5779" s="189"/>
      <c r="GUL5779" s="189"/>
      <c r="GUM5779" s="189"/>
      <c r="GUN5779" s="189"/>
      <c r="GUO5779" s="189"/>
      <c r="GUP5779" s="189"/>
      <c r="GUQ5779" s="189"/>
      <c r="GUR5779" s="189"/>
      <c r="GUS5779" s="189"/>
      <c r="GUT5779" s="189"/>
      <c r="GUU5779" s="189"/>
      <c r="GUV5779" s="189"/>
      <c r="GUW5779" s="189"/>
      <c r="GUX5779" s="189"/>
      <c r="GUY5779" s="189"/>
      <c r="GUZ5779" s="189"/>
      <c r="GVA5779" s="189"/>
      <c r="GVB5779" s="189"/>
      <c r="GVC5779" s="189"/>
      <c r="GVD5779" s="189"/>
      <c r="GVE5779" s="189"/>
      <c r="GVF5779" s="189"/>
      <c r="GVG5779" s="189"/>
      <c r="GVH5779" s="189"/>
      <c r="GVI5779" s="189"/>
      <c r="GVJ5779" s="189"/>
      <c r="GVK5779" s="189"/>
      <c r="GVL5779" s="189"/>
      <c r="GVM5779" s="189"/>
      <c r="GVN5779" s="189"/>
      <c r="GVO5779" s="189"/>
      <c r="GVP5779" s="189"/>
      <c r="GVQ5779" s="189"/>
      <c r="GVR5779" s="189"/>
      <c r="GVS5779" s="189"/>
      <c r="GVT5779" s="189"/>
      <c r="GVU5779" s="189"/>
      <c r="GVV5779" s="189"/>
      <c r="GVW5779" s="189"/>
      <c r="GVX5779" s="189"/>
      <c r="GVY5779" s="189"/>
      <c r="GVZ5779" s="189"/>
      <c r="GWA5779" s="189"/>
      <c r="GWB5779" s="189"/>
      <c r="GWC5779" s="189"/>
      <c r="GWD5779" s="189"/>
      <c r="GWE5779" s="189"/>
      <c r="GWF5779" s="189"/>
      <c r="GWG5779" s="189"/>
      <c r="GWH5779" s="189"/>
      <c r="GWI5779" s="189"/>
      <c r="GWJ5779" s="189"/>
      <c r="GWK5779" s="189"/>
      <c r="GWL5779" s="189"/>
      <c r="GWM5779" s="189"/>
      <c r="GWN5779" s="189"/>
      <c r="GWO5779" s="189"/>
      <c r="GWP5779" s="189"/>
      <c r="GWQ5779" s="189"/>
      <c r="GWR5779" s="189"/>
      <c r="GWS5779" s="189"/>
      <c r="GWT5779" s="189"/>
      <c r="GWU5779" s="189"/>
      <c r="GWV5779" s="189"/>
      <c r="GWW5779" s="189"/>
      <c r="GWX5779" s="189"/>
      <c r="GWY5779" s="189"/>
      <c r="GWZ5779" s="189"/>
      <c r="GXA5779" s="189"/>
      <c r="GXB5779" s="189"/>
      <c r="GXC5779" s="189"/>
      <c r="GXD5779" s="189"/>
      <c r="GXE5779" s="189"/>
      <c r="GXF5779" s="189"/>
      <c r="GXG5779" s="189"/>
      <c r="GXH5779" s="189"/>
      <c r="GXI5779" s="189"/>
      <c r="GXJ5779" s="189"/>
      <c r="GXK5779" s="189"/>
      <c r="GXL5779" s="189"/>
      <c r="GXM5779" s="189"/>
      <c r="GXN5779" s="189"/>
      <c r="GXO5779" s="189"/>
      <c r="GXP5779" s="189"/>
      <c r="GXQ5779" s="189"/>
      <c r="GXR5779" s="189"/>
      <c r="GXS5779" s="189"/>
      <c r="GXT5779" s="189"/>
      <c r="GXU5779" s="189"/>
      <c r="GXV5779" s="189"/>
      <c r="GXW5779" s="189"/>
      <c r="GXX5779" s="189"/>
      <c r="GXY5779" s="189"/>
      <c r="GXZ5779" s="189"/>
      <c r="GYA5779" s="189"/>
      <c r="GYB5779" s="189"/>
      <c r="GYC5779" s="189"/>
      <c r="GYD5779" s="189"/>
      <c r="GYE5779" s="189"/>
      <c r="GYF5779" s="189"/>
      <c r="GYG5779" s="189"/>
      <c r="GYH5779" s="189"/>
      <c r="GYI5779" s="189"/>
      <c r="GYJ5779" s="189"/>
      <c r="GYK5779" s="189"/>
      <c r="GYL5779" s="189"/>
      <c r="GYM5779" s="189"/>
      <c r="GYN5779" s="189"/>
      <c r="GYO5779" s="189"/>
      <c r="GYP5779" s="189"/>
      <c r="GYQ5779" s="189"/>
      <c r="GYR5779" s="189"/>
      <c r="GYS5779" s="189"/>
      <c r="GYT5779" s="189"/>
      <c r="GYU5779" s="189"/>
      <c r="GYV5779" s="189"/>
      <c r="GYW5779" s="189"/>
      <c r="GYX5779" s="189"/>
      <c r="GYY5779" s="189"/>
      <c r="GYZ5779" s="189"/>
      <c r="GZA5779" s="189"/>
      <c r="GZB5779" s="189"/>
      <c r="GZC5779" s="189"/>
      <c r="GZD5779" s="189"/>
      <c r="GZE5779" s="189"/>
      <c r="GZF5779" s="189"/>
      <c r="GZG5779" s="189"/>
      <c r="GZH5779" s="189"/>
      <c r="GZI5779" s="189"/>
      <c r="GZJ5779" s="189"/>
      <c r="GZK5779" s="189"/>
      <c r="GZL5779" s="189"/>
      <c r="GZM5779" s="189"/>
      <c r="GZN5779" s="189"/>
      <c r="GZO5779" s="189"/>
      <c r="GZP5779" s="189"/>
      <c r="GZQ5779" s="189"/>
      <c r="GZR5779" s="189"/>
      <c r="GZS5779" s="189"/>
      <c r="GZT5779" s="189"/>
      <c r="GZU5779" s="189"/>
      <c r="GZV5779" s="189"/>
      <c r="GZW5779" s="189"/>
      <c r="GZX5779" s="189"/>
      <c r="GZY5779" s="189"/>
      <c r="GZZ5779" s="189"/>
      <c r="HAA5779" s="189"/>
      <c r="HAB5779" s="189"/>
      <c r="HAC5779" s="189"/>
      <c r="HAD5779" s="189"/>
      <c r="HAE5779" s="189"/>
      <c r="HAF5779" s="189"/>
      <c r="HAG5779" s="189"/>
      <c r="HAH5779" s="189"/>
      <c r="HAI5779" s="189"/>
      <c r="HAJ5779" s="189"/>
      <c r="HAK5779" s="189"/>
      <c r="HAL5779" s="189"/>
      <c r="HAM5779" s="189"/>
      <c r="HAN5779" s="189"/>
      <c r="HAO5779" s="189"/>
      <c r="HAP5779" s="189"/>
      <c r="HAQ5779" s="189"/>
      <c r="HAR5779" s="189"/>
      <c r="HAS5779" s="189"/>
      <c r="HAT5779" s="189"/>
      <c r="HAU5779" s="189"/>
      <c r="HAV5779" s="189"/>
      <c r="HAW5779" s="189"/>
      <c r="HAX5779" s="189"/>
      <c r="HAY5779" s="189"/>
      <c r="HAZ5779" s="189"/>
      <c r="HBA5779" s="189"/>
      <c r="HBB5779" s="189"/>
      <c r="HBC5779" s="189"/>
      <c r="HBD5779" s="189"/>
      <c r="HBE5779" s="189"/>
      <c r="HBF5779" s="189"/>
      <c r="HBG5779" s="189"/>
      <c r="HBH5779" s="189"/>
      <c r="HBI5779" s="189"/>
      <c r="HBJ5779" s="189"/>
      <c r="HBK5779" s="189"/>
      <c r="HBL5779" s="189"/>
      <c r="HBM5779" s="189"/>
      <c r="HBN5779" s="189"/>
      <c r="HBO5779" s="189"/>
      <c r="HBP5779" s="189"/>
      <c r="HBQ5779" s="189"/>
      <c r="HBR5779" s="189"/>
      <c r="HBS5779" s="189"/>
      <c r="HBT5779" s="189"/>
      <c r="HBU5779" s="189"/>
      <c r="HBV5779" s="189"/>
      <c r="HBW5779" s="189"/>
      <c r="HBX5779" s="189"/>
      <c r="HBY5779" s="189"/>
      <c r="HBZ5779" s="189"/>
      <c r="HCA5779" s="189"/>
      <c r="HCB5779" s="189"/>
      <c r="HCC5779" s="189"/>
      <c r="HCD5779" s="189"/>
      <c r="HCE5779" s="189"/>
      <c r="HCF5779" s="189"/>
      <c r="HCG5779" s="189"/>
      <c r="HCH5779" s="189"/>
      <c r="HCI5779" s="189"/>
      <c r="HCJ5779" s="189"/>
      <c r="HCK5779" s="189"/>
      <c r="HCL5779" s="189"/>
      <c r="HCM5779" s="189"/>
      <c r="HCN5779" s="189"/>
      <c r="HCO5779" s="189"/>
      <c r="HCP5779" s="189"/>
      <c r="HCQ5779" s="189"/>
      <c r="HCR5779" s="189"/>
      <c r="HCS5779" s="189"/>
      <c r="HCT5779" s="189"/>
      <c r="HCU5779" s="189"/>
      <c r="HCV5779" s="189"/>
      <c r="HCW5779" s="189"/>
      <c r="HCX5779" s="189"/>
      <c r="HCY5779" s="189"/>
      <c r="HCZ5779" s="189"/>
      <c r="HDA5779" s="189"/>
      <c r="HDB5779" s="189"/>
      <c r="HDC5779" s="189"/>
      <c r="HDD5779" s="189"/>
      <c r="HDE5779" s="189"/>
      <c r="HDF5779" s="189"/>
      <c r="HDG5779" s="189"/>
      <c r="HDH5779" s="189"/>
      <c r="HDI5779" s="189"/>
      <c r="HDJ5779" s="189"/>
      <c r="HDK5779" s="189"/>
      <c r="HDL5779" s="189"/>
      <c r="HDM5779" s="189"/>
      <c r="HDN5779" s="189"/>
      <c r="HDO5779" s="189"/>
      <c r="HDP5779" s="189"/>
      <c r="HDQ5779" s="189"/>
      <c r="HDR5779" s="189"/>
      <c r="HDS5779" s="189"/>
      <c r="HDT5779" s="189"/>
      <c r="HDU5779" s="189"/>
      <c r="HDV5779" s="189"/>
      <c r="HDW5779" s="189"/>
      <c r="HDX5779" s="189"/>
      <c r="HDY5779" s="189"/>
      <c r="HDZ5779" s="189"/>
      <c r="HEA5779" s="189"/>
      <c r="HEB5779" s="189"/>
      <c r="HEC5779" s="189"/>
      <c r="HED5779" s="189"/>
      <c r="HEE5779" s="189"/>
      <c r="HEF5779" s="189"/>
      <c r="HEG5779" s="189"/>
      <c r="HEH5779" s="189"/>
      <c r="HEI5779" s="189"/>
      <c r="HEJ5779" s="189"/>
      <c r="HEK5779" s="189"/>
      <c r="HEL5779" s="189"/>
      <c r="HEM5779" s="189"/>
      <c r="HEN5779" s="189"/>
      <c r="HEO5779" s="189"/>
      <c r="HEP5779" s="189"/>
      <c r="HEQ5779" s="189"/>
      <c r="HER5779" s="189"/>
      <c r="HES5779" s="189"/>
      <c r="HET5779" s="189"/>
      <c r="HEU5779" s="189"/>
      <c r="HEV5779" s="189"/>
      <c r="HEW5779" s="189"/>
      <c r="HEX5779" s="189"/>
      <c r="HEY5779" s="189"/>
      <c r="HEZ5779" s="189"/>
      <c r="HFA5779" s="189"/>
      <c r="HFB5779" s="189"/>
      <c r="HFC5779" s="189"/>
      <c r="HFD5779" s="189"/>
      <c r="HFE5779" s="189"/>
      <c r="HFF5779" s="189"/>
      <c r="HFG5779" s="189"/>
      <c r="HFH5779" s="189"/>
      <c r="HFI5779" s="189"/>
      <c r="HFJ5779" s="189"/>
      <c r="HFK5779" s="189"/>
      <c r="HFL5779" s="189"/>
      <c r="HFM5779" s="189"/>
      <c r="HFN5779" s="189"/>
      <c r="HFO5779" s="189"/>
      <c r="HFP5779" s="189"/>
      <c r="HFQ5779" s="189"/>
      <c r="HFR5779" s="189"/>
      <c r="HFS5779" s="189"/>
      <c r="HFT5779" s="189"/>
      <c r="HFU5779" s="189"/>
      <c r="HFV5779" s="189"/>
      <c r="HFW5779" s="189"/>
      <c r="HFX5779" s="189"/>
      <c r="HFY5779" s="189"/>
      <c r="HFZ5779" s="189"/>
      <c r="HGA5779" s="189"/>
      <c r="HGB5779" s="189"/>
      <c r="HGC5779" s="189"/>
      <c r="HGD5779" s="189"/>
      <c r="HGE5779" s="189"/>
      <c r="HGF5779" s="189"/>
      <c r="HGG5779" s="189"/>
      <c r="HGH5779" s="189"/>
      <c r="HGI5779" s="189"/>
      <c r="HGJ5779" s="189"/>
      <c r="HGK5779" s="189"/>
      <c r="HGL5779" s="189"/>
      <c r="HGM5779" s="189"/>
      <c r="HGN5779" s="189"/>
      <c r="HGO5779" s="189"/>
      <c r="HGP5779" s="189"/>
      <c r="HGQ5779" s="189"/>
      <c r="HGR5779" s="189"/>
      <c r="HGS5779" s="189"/>
      <c r="HGT5779" s="189"/>
      <c r="HGU5779" s="189"/>
      <c r="HGV5779" s="189"/>
      <c r="HGW5779" s="189"/>
      <c r="HGX5779" s="189"/>
      <c r="HGY5779" s="189"/>
      <c r="HGZ5779" s="189"/>
      <c r="HHA5779" s="189"/>
      <c r="HHB5779" s="189"/>
      <c r="HHC5779" s="189"/>
      <c r="HHD5779" s="189"/>
      <c r="HHE5779" s="189"/>
      <c r="HHF5779" s="189"/>
      <c r="HHG5779" s="189"/>
      <c r="HHH5779" s="189"/>
      <c r="HHI5779" s="189"/>
      <c r="HHJ5779" s="189"/>
      <c r="HHK5779" s="189"/>
      <c r="HHL5779" s="189"/>
      <c r="HHM5779" s="189"/>
      <c r="HHN5779" s="189"/>
      <c r="HHO5779" s="189"/>
      <c r="HHP5779" s="189"/>
      <c r="HHQ5779" s="189"/>
      <c r="HHR5779" s="189"/>
      <c r="HHS5779" s="189"/>
      <c r="HHT5779" s="189"/>
      <c r="HHU5779" s="189"/>
      <c r="HHV5779" s="189"/>
      <c r="HHW5779" s="189"/>
      <c r="HHX5779" s="189"/>
      <c r="HHY5779" s="189"/>
      <c r="HHZ5779" s="189"/>
      <c r="HIA5779" s="189"/>
      <c r="HIB5779" s="189"/>
      <c r="HIC5779" s="189"/>
      <c r="HID5779" s="189"/>
      <c r="HIE5779" s="189"/>
      <c r="HIF5779" s="189"/>
      <c r="HIG5779" s="189"/>
      <c r="HIH5779" s="189"/>
      <c r="HII5779" s="189"/>
      <c r="HIJ5779" s="189"/>
      <c r="HIK5779" s="189"/>
      <c r="HIL5779" s="189"/>
      <c r="HIM5779" s="189"/>
      <c r="HIN5779" s="189"/>
      <c r="HIO5779" s="189"/>
      <c r="HIP5779" s="189"/>
      <c r="HIQ5779" s="189"/>
      <c r="HIR5779" s="189"/>
      <c r="HIS5779" s="189"/>
      <c r="HIT5779" s="189"/>
      <c r="HIU5779" s="189"/>
      <c r="HIV5779" s="189"/>
      <c r="HIW5779" s="189"/>
      <c r="HIX5779" s="189"/>
      <c r="HIY5779" s="189"/>
      <c r="HIZ5779" s="189"/>
      <c r="HJA5779" s="189"/>
      <c r="HJB5779" s="189"/>
      <c r="HJC5779" s="189"/>
      <c r="HJD5779" s="189"/>
      <c r="HJE5779" s="189"/>
      <c r="HJF5779" s="189"/>
      <c r="HJG5779" s="189"/>
      <c r="HJH5779" s="189"/>
      <c r="HJI5779" s="189"/>
      <c r="HJJ5779" s="189"/>
      <c r="HJK5779" s="189"/>
      <c r="HJL5779" s="189"/>
      <c r="HJM5779" s="189"/>
      <c r="HJN5779" s="189"/>
      <c r="HJO5779" s="189"/>
      <c r="HJP5779" s="189"/>
      <c r="HJQ5779" s="189"/>
      <c r="HJR5779" s="189"/>
      <c r="HJS5779" s="189"/>
      <c r="HJT5779" s="189"/>
      <c r="HJU5779" s="189"/>
      <c r="HJV5779" s="189"/>
      <c r="HJW5779" s="189"/>
      <c r="HJX5779" s="189"/>
      <c r="HJY5779" s="189"/>
      <c r="HJZ5779" s="189"/>
      <c r="HKA5779" s="189"/>
      <c r="HKB5779" s="189"/>
      <c r="HKC5779" s="189"/>
      <c r="HKD5779" s="189"/>
      <c r="HKE5779" s="189"/>
      <c r="HKF5779" s="189"/>
      <c r="HKG5779" s="189"/>
      <c r="HKH5779" s="189"/>
      <c r="HKI5779" s="189"/>
      <c r="HKJ5779" s="189"/>
      <c r="HKK5779" s="189"/>
      <c r="HKL5779" s="189"/>
      <c r="HKM5779" s="189"/>
      <c r="HKN5779" s="189"/>
      <c r="HKO5779" s="189"/>
      <c r="HKP5779" s="189"/>
      <c r="HKQ5779" s="189"/>
      <c r="HKR5779" s="189"/>
      <c r="HKS5779" s="189"/>
      <c r="HKT5779" s="189"/>
      <c r="HKU5779" s="189"/>
      <c r="HKV5779" s="189"/>
      <c r="HKW5779" s="189"/>
      <c r="HKX5779" s="189"/>
      <c r="HKY5779" s="189"/>
      <c r="HKZ5779" s="189"/>
      <c r="HLA5779" s="189"/>
      <c r="HLB5779" s="189"/>
      <c r="HLC5779" s="189"/>
      <c r="HLD5779" s="189"/>
      <c r="HLE5779" s="189"/>
      <c r="HLF5779" s="189"/>
      <c r="HLG5779" s="189"/>
      <c r="HLH5779" s="189"/>
      <c r="HLI5779" s="189"/>
      <c r="HLJ5779" s="189"/>
      <c r="HLK5779" s="189"/>
      <c r="HLL5779" s="189"/>
      <c r="HLM5779" s="189"/>
      <c r="HLN5779" s="189"/>
      <c r="HLO5779" s="189"/>
      <c r="HLP5779" s="189"/>
      <c r="HLQ5779" s="189"/>
      <c r="HLR5779" s="189"/>
      <c r="HLS5779" s="189"/>
      <c r="HLT5779" s="189"/>
      <c r="HLU5779" s="189"/>
      <c r="HLV5779" s="189"/>
      <c r="HLW5779" s="189"/>
      <c r="HLX5779" s="189"/>
      <c r="HLY5779" s="189"/>
      <c r="HLZ5779" s="189"/>
      <c r="HMA5779" s="189"/>
      <c r="HMB5779" s="189"/>
      <c r="HMC5779" s="189"/>
      <c r="HMD5779" s="189"/>
      <c r="HME5779" s="189"/>
      <c r="HMF5779" s="189"/>
      <c r="HMG5779" s="189"/>
      <c r="HMH5779" s="189"/>
      <c r="HMI5779" s="189"/>
      <c r="HMJ5779" s="189"/>
      <c r="HMK5779" s="189"/>
      <c r="HML5779" s="189"/>
      <c r="HMM5779" s="189"/>
      <c r="HMN5779" s="189"/>
      <c r="HMO5779" s="189"/>
      <c r="HMP5779" s="189"/>
      <c r="HMQ5779" s="189"/>
      <c r="HMR5779" s="189"/>
      <c r="HMS5779" s="189"/>
      <c r="HMT5779" s="189"/>
      <c r="HMU5779" s="189"/>
      <c r="HMV5779" s="189"/>
      <c r="HMW5779" s="189"/>
      <c r="HMX5779" s="189"/>
      <c r="HMY5779" s="189"/>
      <c r="HMZ5779" s="189"/>
      <c r="HNA5779" s="189"/>
      <c r="HNB5779" s="189"/>
      <c r="HNC5779" s="189"/>
      <c r="HND5779" s="189"/>
      <c r="HNE5779" s="189"/>
      <c r="HNF5779" s="189"/>
      <c r="HNG5779" s="189"/>
      <c r="HNH5779" s="189"/>
      <c r="HNI5779" s="189"/>
      <c r="HNJ5779" s="189"/>
      <c r="HNK5779" s="189"/>
      <c r="HNL5779" s="189"/>
      <c r="HNM5779" s="189"/>
      <c r="HNN5779" s="189"/>
      <c r="HNO5779" s="189"/>
      <c r="HNP5779" s="189"/>
      <c r="HNQ5779" s="189"/>
      <c r="HNR5779" s="189"/>
      <c r="HNS5779" s="189"/>
      <c r="HNT5779" s="189"/>
      <c r="HNU5779" s="189"/>
      <c r="HNV5779" s="189"/>
      <c r="HNW5779" s="189"/>
      <c r="HNX5779" s="189"/>
      <c r="HNY5779" s="189"/>
      <c r="HNZ5779" s="189"/>
      <c r="HOA5779" s="189"/>
      <c r="HOB5779" s="189"/>
      <c r="HOC5779" s="189"/>
      <c r="HOD5779" s="189"/>
      <c r="HOE5779" s="189"/>
      <c r="HOF5779" s="189"/>
      <c r="HOG5779" s="189"/>
      <c r="HOH5779" s="189"/>
      <c r="HOI5779" s="189"/>
      <c r="HOJ5779" s="189"/>
      <c r="HOK5779" s="189"/>
      <c r="HOL5779" s="189"/>
      <c r="HOM5779" s="189"/>
      <c r="HON5779" s="189"/>
      <c r="HOO5779" s="189"/>
      <c r="HOP5779" s="189"/>
      <c r="HOQ5779" s="189"/>
      <c r="HOR5779" s="189"/>
      <c r="HOS5779" s="189"/>
      <c r="HOT5779" s="189"/>
      <c r="HOU5779" s="189"/>
      <c r="HOV5779" s="189"/>
      <c r="HOW5779" s="189"/>
      <c r="HOX5779" s="189"/>
      <c r="HOY5779" s="189"/>
      <c r="HOZ5779" s="189"/>
      <c r="HPA5779" s="189"/>
      <c r="HPB5779" s="189"/>
      <c r="HPC5779" s="189"/>
      <c r="HPD5779" s="189"/>
      <c r="HPE5779" s="189"/>
      <c r="HPF5779" s="189"/>
      <c r="HPG5779" s="189"/>
      <c r="HPH5779" s="189"/>
      <c r="HPI5779" s="189"/>
      <c r="HPJ5779" s="189"/>
      <c r="HPK5779" s="189"/>
      <c r="HPL5779" s="189"/>
      <c r="HPM5779" s="189"/>
      <c r="HPN5779" s="189"/>
      <c r="HPO5779" s="189"/>
      <c r="HPP5779" s="189"/>
      <c r="HPQ5779" s="189"/>
      <c r="HPR5779" s="189"/>
      <c r="HPS5779" s="189"/>
      <c r="HPT5779" s="189"/>
      <c r="HPU5779" s="189"/>
      <c r="HPV5779" s="189"/>
      <c r="HPW5779" s="189"/>
      <c r="HPX5779" s="189"/>
      <c r="HPY5779" s="189"/>
      <c r="HPZ5779" s="189"/>
      <c r="HQA5779" s="189"/>
      <c r="HQB5779" s="189"/>
      <c r="HQC5779" s="189"/>
      <c r="HQD5779" s="189"/>
      <c r="HQE5779" s="189"/>
      <c r="HQF5779" s="189"/>
      <c r="HQG5779" s="189"/>
      <c r="HQH5779" s="189"/>
      <c r="HQI5779" s="189"/>
      <c r="HQJ5779" s="189"/>
      <c r="HQK5779" s="189"/>
      <c r="HQL5779" s="189"/>
      <c r="HQM5779" s="189"/>
      <c r="HQN5779" s="189"/>
      <c r="HQO5779" s="189"/>
      <c r="HQP5779" s="189"/>
      <c r="HQQ5779" s="189"/>
      <c r="HQR5779" s="189"/>
      <c r="HQS5779" s="189"/>
      <c r="HQT5779" s="189"/>
      <c r="HQU5779" s="189"/>
      <c r="HQV5779" s="189"/>
      <c r="HQW5779" s="189"/>
      <c r="HQX5779" s="189"/>
      <c r="HQY5779" s="189"/>
      <c r="HQZ5779" s="189"/>
      <c r="HRA5779" s="189"/>
      <c r="HRB5779" s="189"/>
      <c r="HRC5779" s="189"/>
      <c r="HRD5779" s="189"/>
      <c r="HRE5779" s="189"/>
      <c r="HRF5779" s="189"/>
      <c r="HRG5779" s="189"/>
      <c r="HRH5779" s="189"/>
      <c r="HRI5779" s="189"/>
      <c r="HRJ5779" s="189"/>
      <c r="HRK5779" s="189"/>
      <c r="HRL5779" s="189"/>
      <c r="HRM5779" s="189"/>
      <c r="HRN5779" s="189"/>
      <c r="HRO5779" s="189"/>
      <c r="HRP5779" s="189"/>
      <c r="HRQ5779" s="189"/>
      <c r="HRR5779" s="189"/>
      <c r="HRS5779" s="189"/>
      <c r="HRT5779" s="189"/>
      <c r="HRU5779" s="189"/>
      <c r="HRV5779" s="189"/>
      <c r="HRW5779" s="189"/>
      <c r="HRX5779" s="189"/>
      <c r="HRY5779" s="189"/>
      <c r="HRZ5779" s="189"/>
      <c r="HSA5779" s="189"/>
      <c r="HSB5779" s="189"/>
      <c r="HSC5779" s="189"/>
      <c r="HSD5779" s="189"/>
      <c r="HSE5779" s="189"/>
      <c r="HSF5779" s="189"/>
      <c r="HSG5779" s="189"/>
      <c r="HSH5779" s="189"/>
      <c r="HSI5779" s="189"/>
      <c r="HSJ5779" s="189"/>
      <c r="HSK5779" s="189"/>
      <c r="HSL5779" s="189"/>
      <c r="HSM5779" s="189"/>
      <c r="HSN5779" s="189"/>
      <c r="HSO5779" s="189"/>
      <c r="HSP5779" s="189"/>
      <c r="HSQ5779" s="189"/>
      <c r="HSR5779" s="189"/>
      <c r="HSS5779" s="189"/>
      <c r="HST5779" s="189"/>
      <c r="HSU5779" s="189"/>
      <c r="HSV5779" s="189"/>
      <c r="HSW5779" s="189"/>
      <c r="HSX5779" s="189"/>
      <c r="HSY5779" s="189"/>
      <c r="HSZ5779" s="189"/>
      <c r="HTA5779" s="189"/>
      <c r="HTB5779" s="189"/>
      <c r="HTC5779" s="189"/>
      <c r="HTD5779" s="189"/>
      <c r="HTE5779" s="189"/>
      <c r="HTF5779" s="189"/>
      <c r="HTG5779" s="189"/>
      <c r="HTH5779" s="189"/>
      <c r="HTI5779" s="189"/>
      <c r="HTJ5779" s="189"/>
      <c r="HTK5779" s="189"/>
      <c r="HTL5779" s="189"/>
      <c r="HTM5779" s="189"/>
      <c r="HTN5779" s="189"/>
      <c r="HTO5779" s="189"/>
      <c r="HTP5779" s="189"/>
      <c r="HTQ5779" s="189"/>
      <c r="HTR5779" s="189"/>
      <c r="HTS5779" s="189"/>
      <c r="HTT5779" s="189"/>
      <c r="HTU5779" s="189"/>
      <c r="HTV5779" s="189"/>
      <c r="HTW5779" s="189"/>
      <c r="HTX5779" s="189"/>
      <c r="HTY5779" s="189"/>
      <c r="HTZ5779" s="189"/>
      <c r="HUA5779" s="189"/>
      <c r="HUB5779" s="189"/>
      <c r="HUC5779" s="189"/>
      <c r="HUD5779" s="189"/>
      <c r="HUE5779" s="189"/>
      <c r="HUF5779" s="189"/>
      <c r="HUG5779" s="189"/>
      <c r="HUH5779" s="189"/>
      <c r="HUI5779" s="189"/>
      <c r="HUJ5779" s="189"/>
      <c r="HUK5779" s="189"/>
      <c r="HUL5779" s="189"/>
      <c r="HUM5779" s="189"/>
      <c r="HUN5779" s="189"/>
      <c r="HUO5779" s="189"/>
      <c r="HUP5779" s="189"/>
      <c r="HUQ5779" s="189"/>
      <c r="HUR5779" s="189"/>
      <c r="HUS5779" s="189"/>
      <c r="HUT5779" s="189"/>
      <c r="HUU5779" s="189"/>
      <c r="HUV5779" s="189"/>
      <c r="HUW5779" s="189"/>
      <c r="HUX5779" s="189"/>
      <c r="HUY5779" s="189"/>
      <c r="HUZ5779" s="189"/>
      <c r="HVA5779" s="189"/>
      <c r="HVB5779" s="189"/>
      <c r="HVC5779" s="189"/>
      <c r="HVD5779" s="189"/>
      <c r="HVE5779" s="189"/>
      <c r="HVF5779" s="189"/>
      <c r="HVG5779" s="189"/>
      <c r="HVH5779" s="189"/>
      <c r="HVI5779" s="189"/>
      <c r="HVJ5779" s="189"/>
      <c r="HVK5779" s="189"/>
      <c r="HVL5779" s="189"/>
      <c r="HVM5779" s="189"/>
      <c r="HVN5779" s="189"/>
      <c r="HVO5779" s="189"/>
      <c r="HVP5779" s="189"/>
      <c r="HVQ5779" s="189"/>
      <c r="HVR5779" s="189"/>
      <c r="HVS5779" s="189"/>
      <c r="HVT5779" s="189"/>
      <c r="HVU5779" s="189"/>
      <c r="HVV5779" s="189"/>
      <c r="HVW5779" s="189"/>
      <c r="HVX5779" s="189"/>
      <c r="HVY5779" s="189"/>
      <c r="HVZ5779" s="189"/>
      <c r="HWA5779" s="189"/>
      <c r="HWB5779" s="189"/>
      <c r="HWC5779" s="189"/>
      <c r="HWD5779" s="189"/>
      <c r="HWE5779" s="189"/>
      <c r="HWF5779" s="189"/>
      <c r="HWG5779" s="189"/>
      <c r="HWH5779" s="189"/>
      <c r="HWI5779" s="189"/>
      <c r="HWJ5779" s="189"/>
      <c r="HWK5779" s="189"/>
      <c r="HWL5779" s="189"/>
      <c r="HWM5779" s="189"/>
      <c r="HWN5779" s="189"/>
      <c r="HWO5779" s="189"/>
      <c r="HWP5779" s="189"/>
      <c r="HWQ5779" s="189"/>
      <c r="HWR5779" s="189"/>
      <c r="HWS5779" s="189"/>
      <c r="HWT5779" s="189"/>
      <c r="HWU5779" s="189"/>
      <c r="HWV5779" s="189"/>
      <c r="HWW5779" s="189"/>
      <c r="HWX5779" s="189"/>
      <c r="HWY5779" s="189"/>
      <c r="HWZ5779" s="189"/>
      <c r="HXA5779" s="189"/>
      <c r="HXB5779" s="189"/>
      <c r="HXC5779" s="189"/>
      <c r="HXD5779" s="189"/>
      <c r="HXE5779" s="189"/>
      <c r="HXF5779" s="189"/>
      <c r="HXG5779" s="189"/>
      <c r="HXH5779" s="189"/>
      <c r="HXI5779" s="189"/>
      <c r="HXJ5779" s="189"/>
      <c r="HXK5779" s="189"/>
      <c r="HXL5779" s="189"/>
      <c r="HXM5779" s="189"/>
      <c r="HXN5779" s="189"/>
      <c r="HXO5779" s="189"/>
      <c r="HXP5779" s="189"/>
      <c r="HXQ5779" s="189"/>
      <c r="HXR5779" s="189"/>
      <c r="HXS5779" s="189"/>
      <c r="HXT5779" s="189"/>
      <c r="HXU5779" s="189"/>
      <c r="HXV5779" s="189"/>
      <c r="HXW5779" s="189"/>
      <c r="HXX5779" s="189"/>
      <c r="HXY5779" s="189"/>
      <c r="HXZ5779" s="189"/>
      <c r="HYA5779" s="189"/>
      <c r="HYB5779" s="189"/>
      <c r="HYC5779" s="189"/>
      <c r="HYD5779" s="189"/>
      <c r="HYE5779" s="189"/>
      <c r="HYF5779" s="189"/>
      <c r="HYG5779" s="189"/>
      <c r="HYH5779" s="189"/>
      <c r="HYI5779" s="189"/>
      <c r="HYJ5779" s="189"/>
      <c r="HYK5779" s="189"/>
      <c r="HYL5779" s="189"/>
      <c r="HYM5779" s="189"/>
      <c r="HYN5779" s="189"/>
      <c r="HYO5779" s="189"/>
      <c r="HYP5779" s="189"/>
      <c r="HYQ5779" s="189"/>
      <c r="HYR5779" s="189"/>
      <c r="HYS5779" s="189"/>
      <c r="HYT5779" s="189"/>
      <c r="HYU5779" s="189"/>
      <c r="HYV5779" s="189"/>
      <c r="HYW5779" s="189"/>
      <c r="HYX5779" s="189"/>
      <c r="HYY5779" s="189"/>
      <c r="HYZ5779" s="189"/>
      <c r="HZA5779" s="189"/>
      <c r="HZB5779" s="189"/>
      <c r="HZC5779" s="189"/>
      <c r="HZD5779" s="189"/>
      <c r="HZE5779" s="189"/>
      <c r="HZF5779" s="189"/>
      <c r="HZG5779" s="189"/>
      <c r="HZH5779" s="189"/>
      <c r="HZI5779" s="189"/>
      <c r="HZJ5779" s="189"/>
      <c r="HZK5779" s="189"/>
      <c r="HZL5779" s="189"/>
      <c r="HZM5779" s="189"/>
      <c r="HZN5779" s="189"/>
      <c r="HZO5779" s="189"/>
      <c r="HZP5779" s="189"/>
      <c r="HZQ5779" s="189"/>
      <c r="HZR5779" s="189"/>
      <c r="HZS5779" s="189"/>
      <c r="HZT5779" s="189"/>
      <c r="HZU5779" s="189"/>
      <c r="HZV5779" s="189"/>
      <c r="HZW5779" s="189"/>
      <c r="HZX5779" s="189"/>
      <c r="HZY5779" s="189"/>
      <c r="HZZ5779" s="189"/>
      <c r="IAA5779" s="189"/>
      <c r="IAB5779" s="189"/>
      <c r="IAC5779" s="189"/>
      <c r="IAD5779" s="189"/>
      <c r="IAE5779" s="189"/>
      <c r="IAF5779" s="189"/>
      <c r="IAG5779" s="189"/>
      <c r="IAH5779" s="189"/>
      <c r="IAI5779" s="189"/>
      <c r="IAJ5779" s="189"/>
      <c r="IAK5779" s="189"/>
      <c r="IAL5779" s="189"/>
      <c r="IAM5779" s="189"/>
      <c r="IAN5779" s="189"/>
      <c r="IAO5779" s="189"/>
      <c r="IAP5779" s="189"/>
      <c r="IAQ5779" s="189"/>
      <c r="IAR5779" s="189"/>
      <c r="IAS5779" s="189"/>
      <c r="IAT5779" s="189"/>
      <c r="IAU5779" s="189"/>
      <c r="IAV5779" s="189"/>
      <c r="IAW5779" s="189"/>
      <c r="IAX5779" s="189"/>
      <c r="IAY5779" s="189"/>
      <c r="IAZ5779" s="189"/>
      <c r="IBA5779" s="189"/>
      <c r="IBB5779" s="189"/>
      <c r="IBC5779" s="189"/>
      <c r="IBD5779" s="189"/>
      <c r="IBE5779" s="189"/>
      <c r="IBF5779" s="189"/>
      <c r="IBG5779" s="189"/>
      <c r="IBH5779" s="189"/>
      <c r="IBI5779" s="189"/>
      <c r="IBJ5779" s="189"/>
      <c r="IBK5779" s="189"/>
      <c r="IBL5779" s="189"/>
      <c r="IBM5779" s="189"/>
      <c r="IBN5779" s="189"/>
      <c r="IBO5779" s="189"/>
      <c r="IBP5779" s="189"/>
      <c r="IBQ5779" s="189"/>
      <c r="IBR5779" s="189"/>
      <c r="IBS5779" s="189"/>
      <c r="IBT5779" s="189"/>
      <c r="IBU5779" s="189"/>
      <c r="IBV5779" s="189"/>
      <c r="IBW5779" s="189"/>
      <c r="IBX5779" s="189"/>
      <c r="IBY5779" s="189"/>
      <c r="IBZ5779" s="189"/>
      <c r="ICA5779" s="189"/>
      <c r="ICB5779" s="189"/>
      <c r="ICC5779" s="189"/>
      <c r="ICD5779" s="189"/>
      <c r="ICE5779" s="189"/>
      <c r="ICF5779" s="189"/>
      <c r="ICG5779" s="189"/>
      <c r="ICH5779" s="189"/>
      <c r="ICI5779" s="189"/>
      <c r="ICJ5779" s="189"/>
      <c r="ICK5779" s="189"/>
      <c r="ICL5779" s="189"/>
      <c r="ICM5779" s="189"/>
      <c r="ICN5779" s="189"/>
      <c r="ICO5779" s="189"/>
      <c r="ICP5779" s="189"/>
      <c r="ICQ5779" s="189"/>
      <c r="ICR5779" s="189"/>
      <c r="ICS5779" s="189"/>
      <c r="ICT5779" s="189"/>
      <c r="ICU5779" s="189"/>
      <c r="ICV5779" s="189"/>
      <c r="ICW5779" s="189"/>
      <c r="ICX5779" s="189"/>
      <c r="ICY5779" s="189"/>
      <c r="ICZ5779" s="189"/>
      <c r="IDA5779" s="189"/>
      <c r="IDB5779" s="189"/>
      <c r="IDC5779" s="189"/>
      <c r="IDD5779" s="189"/>
      <c r="IDE5779" s="189"/>
      <c r="IDF5779" s="189"/>
      <c r="IDG5779" s="189"/>
      <c r="IDH5779" s="189"/>
      <c r="IDI5779" s="189"/>
      <c r="IDJ5779" s="189"/>
      <c r="IDK5779" s="189"/>
      <c r="IDL5779" s="189"/>
      <c r="IDM5779" s="189"/>
      <c r="IDN5779" s="189"/>
      <c r="IDO5779" s="189"/>
      <c r="IDP5779" s="189"/>
      <c r="IDQ5779" s="189"/>
      <c r="IDR5779" s="189"/>
      <c r="IDS5779" s="189"/>
      <c r="IDT5779" s="189"/>
      <c r="IDU5779" s="189"/>
      <c r="IDV5779" s="189"/>
      <c r="IDW5779" s="189"/>
      <c r="IDX5779" s="189"/>
      <c r="IDY5779" s="189"/>
      <c r="IDZ5779" s="189"/>
      <c r="IEA5779" s="189"/>
      <c r="IEB5779" s="189"/>
      <c r="IEC5779" s="189"/>
      <c r="IED5779" s="189"/>
      <c r="IEE5779" s="189"/>
      <c r="IEF5779" s="189"/>
      <c r="IEG5779" s="189"/>
      <c r="IEH5779" s="189"/>
      <c r="IEI5779" s="189"/>
      <c r="IEJ5779" s="189"/>
      <c r="IEK5779" s="189"/>
      <c r="IEL5779" s="189"/>
      <c r="IEM5779" s="189"/>
      <c r="IEN5779" s="189"/>
      <c r="IEO5779" s="189"/>
      <c r="IEP5779" s="189"/>
      <c r="IEQ5779" s="189"/>
      <c r="IER5779" s="189"/>
      <c r="IES5779" s="189"/>
      <c r="IET5779" s="189"/>
      <c r="IEU5779" s="189"/>
      <c r="IEV5779" s="189"/>
      <c r="IEW5779" s="189"/>
      <c r="IEX5779" s="189"/>
      <c r="IEY5779" s="189"/>
      <c r="IEZ5779" s="189"/>
      <c r="IFA5779" s="189"/>
      <c r="IFB5779" s="189"/>
      <c r="IFC5779" s="189"/>
      <c r="IFD5779" s="189"/>
      <c r="IFE5779" s="189"/>
      <c r="IFF5779" s="189"/>
      <c r="IFG5779" s="189"/>
      <c r="IFH5779" s="189"/>
      <c r="IFI5779" s="189"/>
      <c r="IFJ5779" s="189"/>
      <c r="IFK5779" s="189"/>
      <c r="IFL5779" s="189"/>
      <c r="IFM5779" s="189"/>
      <c r="IFN5779" s="189"/>
      <c r="IFO5779" s="189"/>
      <c r="IFP5779" s="189"/>
      <c r="IFQ5779" s="189"/>
      <c r="IFR5779" s="189"/>
      <c r="IFS5779" s="189"/>
      <c r="IFT5779" s="189"/>
      <c r="IFU5779" s="189"/>
      <c r="IFV5779" s="189"/>
      <c r="IFW5779" s="189"/>
      <c r="IFX5779" s="189"/>
      <c r="IFY5779" s="189"/>
      <c r="IFZ5779" s="189"/>
      <c r="IGA5779" s="189"/>
      <c r="IGB5779" s="189"/>
      <c r="IGC5779" s="189"/>
      <c r="IGD5779" s="189"/>
      <c r="IGE5779" s="189"/>
      <c r="IGF5779" s="189"/>
      <c r="IGG5779" s="189"/>
      <c r="IGH5779" s="189"/>
      <c r="IGI5779" s="189"/>
      <c r="IGJ5779" s="189"/>
      <c r="IGK5779" s="189"/>
      <c r="IGL5779" s="189"/>
      <c r="IGM5779" s="189"/>
      <c r="IGN5779" s="189"/>
      <c r="IGO5779" s="189"/>
      <c r="IGP5779" s="189"/>
      <c r="IGQ5779" s="189"/>
      <c r="IGR5779" s="189"/>
      <c r="IGS5779" s="189"/>
      <c r="IGT5779" s="189"/>
      <c r="IGU5779" s="189"/>
      <c r="IGV5779" s="189"/>
      <c r="IGW5779" s="189"/>
      <c r="IGX5779" s="189"/>
      <c r="IGY5779" s="189"/>
      <c r="IGZ5779" s="189"/>
      <c r="IHA5779" s="189"/>
      <c r="IHB5779" s="189"/>
      <c r="IHC5779" s="189"/>
      <c r="IHD5779" s="189"/>
      <c r="IHE5779" s="189"/>
      <c r="IHF5779" s="189"/>
      <c r="IHG5779" s="189"/>
      <c r="IHH5779" s="189"/>
      <c r="IHI5779" s="189"/>
      <c r="IHJ5779" s="189"/>
      <c r="IHK5779" s="189"/>
      <c r="IHL5779" s="189"/>
      <c r="IHM5779" s="189"/>
      <c r="IHN5779" s="189"/>
      <c r="IHO5779" s="189"/>
      <c r="IHP5779" s="189"/>
      <c r="IHQ5779" s="189"/>
      <c r="IHR5779" s="189"/>
      <c r="IHS5779" s="189"/>
      <c r="IHT5779" s="189"/>
      <c r="IHU5779" s="189"/>
      <c r="IHV5779" s="189"/>
      <c r="IHW5779" s="189"/>
      <c r="IHX5779" s="189"/>
      <c r="IHY5779" s="189"/>
      <c r="IHZ5779" s="189"/>
      <c r="IIA5779" s="189"/>
      <c r="IIB5779" s="189"/>
      <c r="IIC5779" s="189"/>
      <c r="IID5779" s="189"/>
      <c r="IIE5779" s="189"/>
      <c r="IIF5779" s="189"/>
      <c r="IIG5779" s="189"/>
      <c r="IIH5779" s="189"/>
      <c r="III5779" s="189"/>
      <c r="IIJ5779" s="189"/>
      <c r="IIK5779" s="189"/>
      <c r="IIL5779" s="189"/>
      <c r="IIM5779" s="189"/>
      <c r="IIN5779" s="189"/>
      <c r="IIO5779" s="189"/>
      <c r="IIP5779" s="189"/>
      <c r="IIQ5779" s="189"/>
      <c r="IIR5779" s="189"/>
      <c r="IIS5779" s="189"/>
      <c r="IIT5779" s="189"/>
      <c r="IIU5779" s="189"/>
      <c r="IIV5779" s="189"/>
      <c r="IIW5779" s="189"/>
      <c r="IIX5779" s="189"/>
      <c r="IIY5779" s="189"/>
      <c r="IIZ5779" s="189"/>
      <c r="IJA5779" s="189"/>
      <c r="IJB5779" s="189"/>
      <c r="IJC5779" s="189"/>
      <c r="IJD5779" s="189"/>
      <c r="IJE5779" s="189"/>
      <c r="IJF5779" s="189"/>
      <c r="IJG5779" s="189"/>
      <c r="IJH5779" s="189"/>
      <c r="IJI5779" s="189"/>
      <c r="IJJ5779" s="189"/>
      <c r="IJK5779" s="189"/>
      <c r="IJL5779" s="189"/>
      <c r="IJM5779" s="189"/>
      <c r="IJN5779" s="189"/>
      <c r="IJO5779" s="189"/>
      <c r="IJP5779" s="189"/>
      <c r="IJQ5779" s="189"/>
      <c r="IJR5779" s="189"/>
      <c r="IJS5779" s="189"/>
      <c r="IJT5779" s="189"/>
      <c r="IJU5779" s="189"/>
      <c r="IJV5779" s="189"/>
      <c r="IJW5779" s="189"/>
      <c r="IJX5779" s="189"/>
      <c r="IJY5779" s="189"/>
      <c r="IJZ5779" s="189"/>
      <c r="IKA5779" s="189"/>
      <c r="IKB5779" s="189"/>
      <c r="IKC5779" s="189"/>
      <c r="IKD5779" s="189"/>
      <c r="IKE5779" s="189"/>
      <c r="IKF5779" s="189"/>
      <c r="IKG5779" s="189"/>
      <c r="IKH5779" s="189"/>
      <c r="IKI5779" s="189"/>
      <c r="IKJ5779" s="189"/>
      <c r="IKK5779" s="189"/>
      <c r="IKL5779" s="189"/>
      <c r="IKM5779" s="189"/>
      <c r="IKN5779" s="189"/>
      <c r="IKO5779" s="189"/>
      <c r="IKP5779" s="189"/>
      <c r="IKQ5779" s="189"/>
      <c r="IKR5779" s="189"/>
      <c r="IKS5779" s="189"/>
      <c r="IKT5779" s="189"/>
      <c r="IKU5779" s="189"/>
      <c r="IKV5779" s="189"/>
      <c r="IKW5779" s="189"/>
      <c r="IKX5779" s="189"/>
      <c r="IKY5779" s="189"/>
      <c r="IKZ5779" s="189"/>
      <c r="ILA5779" s="189"/>
      <c r="ILB5779" s="189"/>
      <c r="ILC5779" s="189"/>
      <c r="ILD5779" s="189"/>
      <c r="ILE5779" s="189"/>
      <c r="ILF5779" s="189"/>
      <c r="ILG5779" s="189"/>
      <c r="ILH5779" s="189"/>
      <c r="ILI5779" s="189"/>
      <c r="ILJ5779" s="189"/>
      <c r="ILK5779" s="189"/>
      <c r="ILL5779" s="189"/>
      <c r="ILM5779" s="189"/>
      <c r="ILN5779" s="189"/>
      <c r="ILO5779" s="189"/>
      <c r="ILP5779" s="189"/>
      <c r="ILQ5779" s="189"/>
      <c r="ILR5779" s="189"/>
      <c r="ILS5779" s="189"/>
      <c r="ILT5779" s="189"/>
      <c r="ILU5779" s="189"/>
      <c r="ILV5779" s="189"/>
      <c r="ILW5779" s="189"/>
      <c r="ILX5779" s="189"/>
      <c r="ILY5779" s="189"/>
      <c r="ILZ5779" s="189"/>
      <c r="IMA5779" s="189"/>
      <c r="IMB5779" s="189"/>
      <c r="IMC5779" s="189"/>
      <c r="IMD5779" s="189"/>
      <c r="IME5779" s="189"/>
      <c r="IMF5779" s="189"/>
      <c r="IMG5779" s="189"/>
      <c r="IMH5779" s="189"/>
      <c r="IMI5779" s="189"/>
      <c r="IMJ5779" s="189"/>
      <c r="IMK5779" s="189"/>
      <c r="IML5779" s="189"/>
      <c r="IMM5779" s="189"/>
      <c r="IMN5779" s="189"/>
      <c r="IMO5779" s="189"/>
      <c r="IMP5779" s="189"/>
      <c r="IMQ5779" s="189"/>
      <c r="IMR5779" s="189"/>
      <c r="IMS5779" s="189"/>
      <c r="IMT5779" s="189"/>
      <c r="IMU5779" s="189"/>
      <c r="IMV5779" s="189"/>
      <c r="IMW5779" s="189"/>
      <c r="IMX5779" s="189"/>
      <c r="IMY5779" s="189"/>
      <c r="IMZ5779" s="189"/>
      <c r="INA5779" s="189"/>
      <c r="INB5779" s="189"/>
      <c r="INC5779" s="189"/>
      <c r="IND5779" s="189"/>
      <c r="INE5779" s="189"/>
      <c r="INF5779" s="189"/>
      <c r="ING5779" s="189"/>
      <c r="INH5779" s="189"/>
      <c r="INI5779" s="189"/>
      <c r="INJ5779" s="189"/>
      <c r="INK5779" s="189"/>
      <c r="INL5779" s="189"/>
      <c r="INM5779" s="189"/>
      <c r="INN5779" s="189"/>
      <c r="INO5779" s="189"/>
      <c r="INP5779" s="189"/>
      <c r="INQ5779" s="189"/>
      <c r="INR5779" s="189"/>
      <c r="INS5779" s="189"/>
      <c r="INT5779" s="189"/>
      <c r="INU5779" s="189"/>
      <c r="INV5779" s="189"/>
      <c r="INW5779" s="189"/>
      <c r="INX5779" s="189"/>
      <c r="INY5779" s="189"/>
      <c r="INZ5779" s="189"/>
      <c r="IOA5779" s="189"/>
      <c r="IOB5779" s="189"/>
      <c r="IOC5779" s="189"/>
      <c r="IOD5779" s="189"/>
      <c r="IOE5779" s="189"/>
      <c r="IOF5779" s="189"/>
      <c r="IOG5779" s="189"/>
      <c r="IOH5779" s="189"/>
      <c r="IOI5779" s="189"/>
      <c r="IOJ5779" s="189"/>
      <c r="IOK5779" s="189"/>
      <c r="IOL5779" s="189"/>
      <c r="IOM5779" s="189"/>
      <c r="ION5779" s="189"/>
      <c r="IOO5779" s="189"/>
      <c r="IOP5779" s="189"/>
      <c r="IOQ5779" s="189"/>
      <c r="IOR5779" s="189"/>
      <c r="IOS5779" s="189"/>
      <c r="IOT5779" s="189"/>
      <c r="IOU5779" s="189"/>
      <c r="IOV5779" s="189"/>
      <c r="IOW5779" s="189"/>
      <c r="IOX5779" s="189"/>
      <c r="IOY5779" s="189"/>
      <c r="IOZ5779" s="189"/>
      <c r="IPA5779" s="189"/>
      <c r="IPB5779" s="189"/>
      <c r="IPC5779" s="189"/>
      <c r="IPD5779" s="189"/>
      <c r="IPE5779" s="189"/>
      <c r="IPF5779" s="189"/>
      <c r="IPG5779" s="189"/>
      <c r="IPH5779" s="189"/>
      <c r="IPI5779" s="189"/>
      <c r="IPJ5779" s="189"/>
      <c r="IPK5779" s="189"/>
      <c r="IPL5779" s="189"/>
      <c r="IPM5779" s="189"/>
      <c r="IPN5779" s="189"/>
      <c r="IPO5779" s="189"/>
      <c r="IPP5779" s="189"/>
      <c r="IPQ5779" s="189"/>
      <c r="IPR5779" s="189"/>
      <c r="IPS5779" s="189"/>
      <c r="IPT5779" s="189"/>
      <c r="IPU5779" s="189"/>
      <c r="IPV5779" s="189"/>
      <c r="IPW5779" s="189"/>
      <c r="IPX5779" s="189"/>
      <c r="IPY5779" s="189"/>
      <c r="IPZ5779" s="189"/>
      <c r="IQA5779" s="189"/>
      <c r="IQB5779" s="189"/>
      <c r="IQC5779" s="189"/>
      <c r="IQD5779" s="189"/>
      <c r="IQE5779" s="189"/>
      <c r="IQF5779" s="189"/>
      <c r="IQG5779" s="189"/>
      <c r="IQH5779" s="189"/>
      <c r="IQI5779" s="189"/>
      <c r="IQJ5779" s="189"/>
      <c r="IQK5779" s="189"/>
      <c r="IQL5779" s="189"/>
      <c r="IQM5779" s="189"/>
      <c r="IQN5779" s="189"/>
      <c r="IQO5779" s="189"/>
      <c r="IQP5779" s="189"/>
      <c r="IQQ5779" s="189"/>
      <c r="IQR5779" s="189"/>
      <c r="IQS5779" s="189"/>
      <c r="IQT5779" s="189"/>
      <c r="IQU5779" s="189"/>
      <c r="IQV5779" s="189"/>
      <c r="IQW5779" s="189"/>
      <c r="IQX5779" s="189"/>
      <c r="IQY5779" s="189"/>
      <c r="IQZ5779" s="189"/>
      <c r="IRA5779" s="189"/>
      <c r="IRB5779" s="189"/>
      <c r="IRC5779" s="189"/>
      <c r="IRD5779" s="189"/>
      <c r="IRE5779" s="189"/>
      <c r="IRF5779" s="189"/>
      <c r="IRG5779" s="189"/>
      <c r="IRH5779" s="189"/>
      <c r="IRI5779" s="189"/>
      <c r="IRJ5779" s="189"/>
      <c r="IRK5779" s="189"/>
      <c r="IRL5779" s="189"/>
      <c r="IRM5779" s="189"/>
      <c r="IRN5779" s="189"/>
      <c r="IRO5779" s="189"/>
      <c r="IRP5779" s="189"/>
      <c r="IRQ5779" s="189"/>
      <c r="IRR5779" s="189"/>
      <c r="IRS5779" s="189"/>
      <c r="IRT5779" s="189"/>
      <c r="IRU5779" s="189"/>
      <c r="IRV5779" s="189"/>
      <c r="IRW5779" s="189"/>
      <c r="IRX5779" s="189"/>
      <c r="IRY5779" s="189"/>
      <c r="IRZ5779" s="189"/>
      <c r="ISA5779" s="189"/>
      <c r="ISB5779" s="189"/>
      <c r="ISC5779" s="189"/>
      <c r="ISD5779" s="189"/>
      <c r="ISE5779" s="189"/>
      <c r="ISF5779" s="189"/>
      <c r="ISG5779" s="189"/>
      <c r="ISH5779" s="189"/>
      <c r="ISI5779" s="189"/>
      <c r="ISJ5779" s="189"/>
      <c r="ISK5779" s="189"/>
      <c r="ISL5779" s="189"/>
      <c r="ISM5779" s="189"/>
      <c r="ISN5779" s="189"/>
      <c r="ISO5779" s="189"/>
      <c r="ISP5779" s="189"/>
      <c r="ISQ5779" s="189"/>
      <c r="ISR5779" s="189"/>
      <c r="ISS5779" s="189"/>
      <c r="IST5779" s="189"/>
      <c r="ISU5779" s="189"/>
      <c r="ISV5779" s="189"/>
      <c r="ISW5779" s="189"/>
      <c r="ISX5779" s="189"/>
      <c r="ISY5779" s="189"/>
      <c r="ISZ5779" s="189"/>
      <c r="ITA5779" s="189"/>
      <c r="ITB5779" s="189"/>
      <c r="ITC5779" s="189"/>
      <c r="ITD5779" s="189"/>
      <c r="ITE5779" s="189"/>
      <c r="ITF5779" s="189"/>
      <c r="ITG5779" s="189"/>
      <c r="ITH5779" s="189"/>
      <c r="ITI5779" s="189"/>
      <c r="ITJ5779" s="189"/>
      <c r="ITK5779" s="189"/>
      <c r="ITL5779" s="189"/>
      <c r="ITM5779" s="189"/>
      <c r="ITN5779" s="189"/>
      <c r="ITO5779" s="189"/>
      <c r="ITP5779" s="189"/>
      <c r="ITQ5779" s="189"/>
      <c r="ITR5779" s="189"/>
      <c r="ITS5779" s="189"/>
      <c r="ITT5779" s="189"/>
      <c r="ITU5779" s="189"/>
      <c r="ITV5779" s="189"/>
      <c r="ITW5779" s="189"/>
      <c r="ITX5779" s="189"/>
      <c r="ITY5779" s="189"/>
      <c r="ITZ5779" s="189"/>
      <c r="IUA5779" s="189"/>
      <c r="IUB5779" s="189"/>
      <c r="IUC5779" s="189"/>
      <c r="IUD5779" s="189"/>
      <c r="IUE5779" s="189"/>
      <c r="IUF5779" s="189"/>
      <c r="IUG5779" s="189"/>
      <c r="IUH5779" s="189"/>
      <c r="IUI5779" s="189"/>
      <c r="IUJ5779" s="189"/>
      <c r="IUK5779" s="189"/>
      <c r="IUL5779" s="189"/>
      <c r="IUM5779" s="189"/>
      <c r="IUN5779" s="189"/>
      <c r="IUO5779" s="189"/>
      <c r="IUP5779" s="189"/>
      <c r="IUQ5779" s="189"/>
      <c r="IUR5779" s="189"/>
      <c r="IUS5779" s="189"/>
      <c r="IUT5779" s="189"/>
      <c r="IUU5779" s="189"/>
      <c r="IUV5779" s="189"/>
      <c r="IUW5779" s="189"/>
      <c r="IUX5779" s="189"/>
      <c r="IUY5779" s="189"/>
      <c r="IUZ5779" s="189"/>
      <c r="IVA5779" s="189"/>
      <c r="IVB5779" s="189"/>
      <c r="IVC5779" s="189"/>
      <c r="IVD5779" s="189"/>
      <c r="IVE5779" s="189"/>
      <c r="IVF5779" s="189"/>
      <c r="IVG5779" s="189"/>
      <c r="IVH5779" s="189"/>
      <c r="IVI5779" s="189"/>
      <c r="IVJ5779" s="189"/>
      <c r="IVK5779" s="189"/>
      <c r="IVL5779" s="189"/>
      <c r="IVM5779" s="189"/>
      <c r="IVN5779" s="189"/>
      <c r="IVO5779" s="189"/>
      <c r="IVP5779" s="189"/>
      <c r="IVQ5779" s="189"/>
      <c r="IVR5779" s="189"/>
      <c r="IVS5779" s="189"/>
      <c r="IVT5779" s="189"/>
      <c r="IVU5779" s="189"/>
      <c r="IVV5779" s="189"/>
      <c r="IVW5779" s="189"/>
      <c r="IVX5779" s="189"/>
      <c r="IVY5779" s="189"/>
      <c r="IVZ5779" s="189"/>
      <c r="IWA5779" s="189"/>
      <c r="IWB5779" s="189"/>
      <c r="IWC5779" s="189"/>
      <c r="IWD5779" s="189"/>
      <c r="IWE5779" s="189"/>
      <c r="IWF5779" s="189"/>
      <c r="IWG5779" s="189"/>
      <c r="IWH5779" s="189"/>
      <c r="IWI5779" s="189"/>
      <c r="IWJ5779" s="189"/>
      <c r="IWK5779" s="189"/>
      <c r="IWL5779" s="189"/>
      <c r="IWM5779" s="189"/>
      <c r="IWN5779" s="189"/>
      <c r="IWO5779" s="189"/>
      <c r="IWP5779" s="189"/>
      <c r="IWQ5779" s="189"/>
      <c r="IWR5779" s="189"/>
      <c r="IWS5779" s="189"/>
      <c r="IWT5779" s="189"/>
      <c r="IWU5779" s="189"/>
      <c r="IWV5779" s="189"/>
      <c r="IWW5779" s="189"/>
      <c r="IWX5779" s="189"/>
      <c r="IWY5779" s="189"/>
      <c r="IWZ5779" s="189"/>
      <c r="IXA5779" s="189"/>
      <c r="IXB5779" s="189"/>
      <c r="IXC5779" s="189"/>
      <c r="IXD5779" s="189"/>
      <c r="IXE5779" s="189"/>
      <c r="IXF5779" s="189"/>
      <c r="IXG5779" s="189"/>
      <c r="IXH5779" s="189"/>
      <c r="IXI5779" s="189"/>
      <c r="IXJ5779" s="189"/>
      <c r="IXK5779" s="189"/>
      <c r="IXL5779" s="189"/>
      <c r="IXM5779" s="189"/>
      <c r="IXN5779" s="189"/>
      <c r="IXO5779" s="189"/>
      <c r="IXP5779" s="189"/>
      <c r="IXQ5779" s="189"/>
      <c r="IXR5779" s="189"/>
      <c r="IXS5779" s="189"/>
      <c r="IXT5779" s="189"/>
      <c r="IXU5779" s="189"/>
      <c r="IXV5779" s="189"/>
      <c r="IXW5779" s="189"/>
      <c r="IXX5779" s="189"/>
      <c r="IXY5779" s="189"/>
      <c r="IXZ5779" s="189"/>
      <c r="IYA5779" s="189"/>
      <c r="IYB5779" s="189"/>
      <c r="IYC5779" s="189"/>
      <c r="IYD5779" s="189"/>
      <c r="IYE5779" s="189"/>
      <c r="IYF5779" s="189"/>
      <c r="IYG5779" s="189"/>
      <c r="IYH5779" s="189"/>
      <c r="IYI5779" s="189"/>
      <c r="IYJ5779" s="189"/>
      <c r="IYK5779" s="189"/>
      <c r="IYL5779" s="189"/>
      <c r="IYM5779" s="189"/>
      <c r="IYN5779" s="189"/>
      <c r="IYO5779" s="189"/>
      <c r="IYP5779" s="189"/>
      <c r="IYQ5779" s="189"/>
      <c r="IYR5779" s="189"/>
      <c r="IYS5779" s="189"/>
      <c r="IYT5779" s="189"/>
      <c r="IYU5779" s="189"/>
      <c r="IYV5779" s="189"/>
      <c r="IYW5779" s="189"/>
      <c r="IYX5779" s="189"/>
      <c r="IYY5779" s="189"/>
      <c r="IYZ5779" s="189"/>
      <c r="IZA5779" s="189"/>
      <c r="IZB5779" s="189"/>
      <c r="IZC5779" s="189"/>
      <c r="IZD5779" s="189"/>
      <c r="IZE5779" s="189"/>
      <c r="IZF5779" s="189"/>
      <c r="IZG5779" s="189"/>
      <c r="IZH5779" s="189"/>
      <c r="IZI5779" s="189"/>
      <c r="IZJ5779" s="189"/>
      <c r="IZK5779" s="189"/>
      <c r="IZL5779" s="189"/>
      <c r="IZM5779" s="189"/>
      <c r="IZN5779" s="189"/>
      <c r="IZO5779" s="189"/>
      <c r="IZP5779" s="189"/>
      <c r="IZQ5779" s="189"/>
      <c r="IZR5779" s="189"/>
      <c r="IZS5779" s="189"/>
      <c r="IZT5779" s="189"/>
      <c r="IZU5779" s="189"/>
      <c r="IZV5779" s="189"/>
      <c r="IZW5779" s="189"/>
      <c r="IZX5779" s="189"/>
      <c r="IZY5779" s="189"/>
      <c r="IZZ5779" s="189"/>
      <c r="JAA5779" s="189"/>
      <c r="JAB5779" s="189"/>
      <c r="JAC5779" s="189"/>
      <c r="JAD5779" s="189"/>
      <c r="JAE5779" s="189"/>
      <c r="JAF5779" s="189"/>
      <c r="JAG5779" s="189"/>
      <c r="JAH5779" s="189"/>
      <c r="JAI5779" s="189"/>
      <c r="JAJ5779" s="189"/>
      <c r="JAK5779" s="189"/>
      <c r="JAL5779" s="189"/>
      <c r="JAM5779" s="189"/>
      <c r="JAN5779" s="189"/>
      <c r="JAO5779" s="189"/>
      <c r="JAP5779" s="189"/>
      <c r="JAQ5779" s="189"/>
      <c r="JAR5779" s="189"/>
      <c r="JAS5779" s="189"/>
      <c r="JAT5779" s="189"/>
      <c r="JAU5779" s="189"/>
      <c r="JAV5779" s="189"/>
      <c r="JAW5779" s="189"/>
      <c r="JAX5779" s="189"/>
      <c r="JAY5779" s="189"/>
      <c r="JAZ5779" s="189"/>
      <c r="JBA5779" s="189"/>
      <c r="JBB5779" s="189"/>
      <c r="JBC5779" s="189"/>
      <c r="JBD5779" s="189"/>
      <c r="JBE5779" s="189"/>
      <c r="JBF5779" s="189"/>
      <c r="JBG5779" s="189"/>
      <c r="JBH5779" s="189"/>
      <c r="JBI5779" s="189"/>
      <c r="JBJ5779" s="189"/>
      <c r="JBK5779" s="189"/>
      <c r="JBL5779" s="189"/>
      <c r="JBM5779" s="189"/>
      <c r="JBN5779" s="189"/>
      <c r="JBO5779" s="189"/>
      <c r="JBP5779" s="189"/>
      <c r="JBQ5779" s="189"/>
      <c r="JBR5779" s="189"/>
      <c r="JBS5779" s="189"/>
      <c r="JBT5779" s="189"/>
      <c r="JBU5779" s="189"/>
      <c r="JBV5779" s="189"/>
      <c r="JBW5779" s="189"/>
      <c r="JBX5779" s="189"/>
      <c r="JBY5779" s="189"/>
      <c r="JBZ5779" s="189"/>
      <c r="JCA5779" s="189"/>
      <c r="JCB5779" s="189"/>
      <c r="JCC5779" s="189"/>
      <c r="JCD5779" s="189"/>
      <c r="JCE5779" s="189"/>
      <c r="JCF5779" s="189"/>
      <c r="JCG5779" s="189"/>
      <c r="JCH5779" s="189"/>
      <c r="JCI5779" s="189"/>
      <c r="JCJ5779" s="189"/>
      <c r="JCK5779" s="189"/>
      <c r="JCL5779" s="189"/>
      <c r="JCM5779" s="189"/>
      <c r="JCN5779" s="189"/>
      <c r="JCO5779" s="189"/>
      <c r="JCP5779" s="189"/>
      <c r="JCQ5779" s="189"/>
      <c r="JCR5779" s="189"/>
      <c r="JCS5779" s="189"/>
      <c r="JCT5779" s="189"/>
      <c r="JCU5779" s="189"/>
      <c r="JCV5779" s="189"/>
      <c r="JCW5779" s="189"/>
      <c r="JCX5779" s="189"/>
      <c r="JCY5779" s="189"/>
      <c r="JCZ5779" s="189"/>
      <c r="JDA5779" s="189"/>
      <c r="JDB5779" s="189"/>
      <c r="JDC5779" s="189"/>
      <c r="JDD5779" s="189"/>
      <c r="JDE5779" s="189"/>
      <c r="JDF5779" s="189"/>
      <c r="JDG5779" s="189"/>
      <c r="JDH5779" s="189"/>
      <c r="JDI5779" s="189"/>
      <c r="JDJ5779" s="189"/>
      <c r="JDK5779" s="189"/>
      <c r="JDL5779" s="189"/>
      <c r="JDM5779" s="189"/>
      <c r="JDN5779" s="189"/>
      <c r="JDO5779" s="189"/>
      <c r="JDP5779" s="189"/>
      <c r="JDQ5779" s="189"/>
      <c r="JDR5779" s="189"/>
      <c r="JDS5779" s="189"/>
      <c r="JDT5779" s="189"/>
      <c r="JDU5779" s="189"/>
      <c r="JDV5779" s="189"/>
      <c r="JDW5779" s="189"/>
      <c r="JDX5779" s="189"/>
      <c r="JDY5779" s="189"/>
      <c r="JDZ5779" s="189"/>
      <c r="JEA5779" s="189"/>
      <c r="JEB5779" s="189"/>
      <c r="JEC5779" s="189"/>
      <c r="JED5779" s="189"/>
      <c r="JEE5779" s="189"/>
      <c r="JEF5779" s="189"/>
      <c r="JEG5779" s="189"/>
      <c r="JEH5779" s="189"/>
      <c r="JEI5779" s="189"/>
      <c r="JEJ5779" s="189"/>
      <c r="JEK5779" s="189"/>
      <c r="JEL5779" s="189"/>
      <c r="JEM5779" s="189"/>
      <c r="JEN5779" s="189"/>
      <c r="JEO5779" s="189"/>
      <c r="JEP5779" s="189"/>
      <c r="JEQ5779" s="189"/>
      <c r="JER5779" s="189"/>
      <c r="JES5779" s="189"/>
      <c r="JET5779" s="189"/>
      <c r="JEU5779" s="189"/>
      <c r="JEV5779" s="189"/>
      <c r="JEW5779" s="189"/>
      <c r="JEX5779" s="189"/>
      <c r="JEY5779" s="189"/>
      <c r="JEZ5779" s="189"/>
      <c r="JFA5779" s="189"/>
      <c r="JFB5779" s="189"/>
      <c r="JFC5779" s="189"/>
      <c r="JFD5779" s="189"/>
      <c r="JFE5779" s="189"/>
      <c r="JFF5779" s="189"/>
      <c r="JFG5779" s="189"/>
      <c r="JFH5779" s="189"/>
      <c r="JFI5779" s="189"/>
      <c r="JFJ5779" s="189"/>
      <c r="JFK5779" s="189"/>
      <c r="JFL5779" s="189"/>
      <c r="JFM5779" s="189"/>
      <c r="JFN5779" s="189"/>
      <c r="JFO5779" s="189"/>
      <c r="JFP5779" s="189"/>
      <c r="JFQ5779" s="189"/>
      <c r="JFR5779" s="189"/>
      <c r="JFS5779" s="189"/>
      <c r="JFT5779" s="189"/>
      <c r="JFU5779" s="189"/>
      <c r="JFV5779" s="189"/>
      <c r="JFW5779" s="189"/>
      <c r="JFX5779" s="189"/>
      <c r="JFY5779" s="189"/>
      <c r="JFZ5779" s="189"/>
      <c r="JGA5779" s="189"/>
      <c r="JGB5779" s="189"/>
      <c r="JGC5779" s="189"/>
      <c r="JGD5779" s="189"/>
      <c r="JGE5779" s="189"/>
      <c r="JGF5779" s="189"/>
      <c r="JGG5779" s="189"/>
      <c r="JGH5779" s="189"/>
      <c r="JGI5779" s="189"/>
      <c r="JGJ5779" s="189"/>
      <c r="JGK5779" s="189"/>
      <c r="JGL5779" s="189"/>
      <c r="JGM5779" s="189"/>
      <c r="JGN5779" s="189"/>
      <c r="JGO5779" s="189"/>
      <c r="JGP5779" s="189"/>
      <c r="JGQ5779" s="189"/>
      <c r="JGR5779" s="189"/>
      <c r="JGS5779" s="189"/>
      <c r="JGT5779" s="189"/>
      <c r="JGU5779" s="189"/>
      <c r="JGV5779" s="189"/>
      <c r="JGW5779" s="189"/>
      <c r="JGX5779" s="189"/>
      <c r="JGY5779" s="189"/>
      <c r="JGZ5779" s="189"/>
      <c r="JHA5779" s="189"/>
      <c r="JHB5779" s="189"/>
      <c r="JHC5779" s="189"/>
      <c r="JHD5779" s="189"/>
      <c r="JHE5779" s="189"/>
      <c r="JHF5779" s="189"/>
      <c r="JHG5779" s="189"/>
      <c r="JHH5779" s="189"/>
      <c r="JHI5779" s="189"/>
      <c r="JHJ5779" s="189"/>
      <c r="JHK5779" s="189"/>
      <c r="JHL5779" s="189"/>
      <c r="JHM5779" s="189"/>
      <c r="JHN5779" s="189"/>
      <c r="JHO5779" s="189"/>
      <c r="JHP5779" s="189"/>
      <c r="JHQ5779" s="189"/>
      <c r="JHR5779" s="189"/>
      <c r="JHS5779" s="189"/>
      <c r="JHT5779" s="189"/>
      <c r="JHU5779" s="189"/>
      <c r="JHV5779" s="189"/>
      <c r="JHW5779" s="189"/>
      <c r="JHX5779" s="189"/>
      <c r="JHY5779" s="189"/>
      <c r="JHZ5779" s="189"/>
      <c r="JIA5779" s="189"/>
      <c r="JIB5779" s="189"/>
      <c r="JIC5779" s="189"/>
      <c r="JID5779" s="189"/>
      <c r="JIE5779" s="189"/>
      <c r="JIF5779" s="189"/>
      <c r="JIG5779" s="189"/>
      <c r="JIH5779" s="189"/>
      <c r="JII5779" s="189"/>
      <c r="JIJ5779" s="189"/>
      <c r="JIK5779" s="189"/>
      <c r="JIL5779" s="189"/>
      <c r="JIM5779" s="189"/>
      <c r="JIN5779" s="189"/>
      <c r="JIO5779" s="189"/>
      <c r="JIP5779" s="189"/>
      <c r="JIQ5779" s="189"/>
      <c r="JIR5779" s="189"/>
      <c r="JIS5779" s="189"/>
      <c r="JIT5779" s="189"/>
      <c r="JIU5779" s="189"/>
      <c r="JIV5779" s="189"/>
      <c r="JIW5779" s="189"/>
      <c r="JIX5779" s="189"/>
      <c r="JIY5779" s="189"/>
      <c r="JIZ5779" s="189"/>
      <c r="JJA5779" s="189"/>
      <c r="JJB5779" s="189"/>
      <c r="JJC5779" s="189"/>
      <c r="JJD5779" s="189"/>
      <c r="JJE5779" s="189"/>
      <c r="JJF5779" s="189"/>
      <c r="JJG5779" s="189"/>
      <c r="JJH5779" s="189"/>
      <c r="JJI5779" s="189"/>
      <c r="JJJ5779" s="189"/>
      <c r="JJK5779" s="189"/>
      <c r="JJL5779" s="189"/>
      <c r="JJM5779" s="189"/>
      <c r="JJN5779" s="189"/>
      <c r="JJO5779" s="189"/>
      <c r="JJP5779" s="189"/>
      <c r="JJQ5779" s="189"/>
      <c r="JJR5779" s="189"/>
      <c r="JJS5779" s="189"/>
      <c r="JJT5779" s="189"/>
      <c r="JJU5779" s="189"/>
      <c r="JJV5779" s="189"/>
      <c r="JJW5779" s="189"/>
      <c r="JJX5779" s="189"/>
      <c r="JJY5779" s="189"/>
      <c r="JJZ5779" s="189"/>
      <c r="JKA5779" s="189"/>
      <c r="JKB5779" s="189"/>
      <c r="JKC5779" s="189"/>
      <c r="JKD5779" s="189"/>
      <c r="JKE5779" s="189"/>
      <c r="JKF5779" s="189"/>
      <c r="JKG5779" s="189"/>
      <c r="JKH5779" s="189"/>
      <c r="JKI5779" s="189"/>
      <c r="JKJ5779" s="189"/>
      <c r="JKK5779" s="189"/>
      <c r="JKL5779" s="189"/>
      <c r="JKM5779" s="189"/>
      <c r="JKN5779" s="189"/>
      <c r="JKO5779" s="189"/>
      <c r="JKP5779" s="189"/>
      <c r="JKQ5779" s="189"/>
      <c r="JKR5779" s="189"/>
      <c r="JKS5779" s="189"/>
      <c r="JKT5779" s="189"/>
      <c r="JKU5779" s="189"/>
      <c r="JKV5779" s="189"/>
      <c r="JKW5779" s="189"/>
      <c r="JKX5779" s="189"/>
      <c r="JKY5779" s="189"/>
      <c r="JKZ5779" s="189"/>
      <c r="JLA5779" s="189"/>
      <c r="JLB5779" s="189"/>
      <c r="JLC5779" s="189"/>
      <c r="JLD5779" s="189"/>
      <c r="JLE5779" s="189"/>
      <c r="JLF5779" s="189"/>
      <c r="JLG5779" s="189"/>
      <c r="JLH5779" s="189"/>
      <c r="JLI5779" s="189"/>
      <c r="JLJ5779" s="189"/>
      <c r="JLK5779" s="189"/>
      <c r="JLL5779" s="189"/>
      <c r="JLM5779" s="189"/>
      <c r="JLN5779" s="189"/>
      <c r="JLO5779" s="189"/>
      <c r="JLP5779" s="189"/>
      <c r="JLQ5779" s="189"/>
      <c r="JLR5779" s="189"/>
      <c r="JLS5779" s="189"/>
      <c r="JLT5779" s="189"/>
      <c r="JLU5779" s="189"/>
      <c r="JLV5779" s="189"/>
      <c r="JLW5779" s="189"/>
      <c r="JLX5779" s="189"/>
      <c r="JLY5779" s="189"/>
      <c r="JLZ5779" s="189"/>
      <c r="JMA5779" s="189"/>
      <c r="JMB5779" s="189"/>
      <c r="JMC5779" s="189"/>
      <c r="JMD5779" s="189"/>
      <c r="JME5779" s="189"/>
      <c r="JMF5779" s="189"/>
      <c r="JMG5779" s="189"/>
      <c r="JMH5779" s="189"/>
      <c r="JMI5779" s="189"/>
      <c r="JMJ5779" s="189"/>
      <c r="JMK5779" s="189"/>
      <c r="JML5779" s="189"/>
      <c r="JMM5779" s="189"/>
      <c r="JMN5779" s="189"/>
      <c r="JMO5779" s="189"/>
      <c r="JMP5779" s="189"/>
      <c r="JMQ5779" s="189"/>
      <c r="JMR5779" s="189"/>
      <c r="JMS5779" s="189"/>
      <c r="JMT5779" s="189"/>
      <c r="JMU5779" s="189"/>
      <c r="JMV5779" s="189"/>
      <c r="JMW5779" s="189"/>
      <c r="JMX5779" s="189"/>
      <c r="JMY5779" s="189"/>
      <c r="JMZ5779" s="189"/>
      <c r="JNA5779" s="189"/>
      <c r="JNB5779" s="189"/>
      <c r="JNC5779" s="189"/>
      <c r="JND5779" s="189"/>
      <c r="JNE5779" s="189"/>
      <c r="JNF5779" s="189"/>
      <c r="JNG5779" s="189"/>
      <c r="JNH5779" s="189"/>
      <c r="JNI5779" s="189"/>
      <c r="JNJ5779" s="189"/>
      <c r="JNK5779" s="189"/>
      <c r="JNL5779" s="189"/>
      <c r="JNM5779" s="189"/>
      <c r="JNN5779" s="189"/>
      <c r="JNO5779" s="189"/>
      <c r="JNP5779" s="189"/>
      <c r="JNQ5779" s="189"/>
      <c r="JNR5779" s="189"/>
      <c r="JNS5779" s="189"/>
      <c r="JNT5779" s="189"/>
      <c r="JNU5779" s="189"/>
      <c r="JNV5779" s="189"/>
      <c r="JNW5779" s="189"/>
      <c r="JNX5779" s="189"/>
      <c r="JNY5779" s="189"/>
      <c r="JNZ5779" s="189"/>
      <c r="JOA5779" s="189"/>
      <c r="JOB5779" s="189"/>
      <c r="JOC5779" s="189"/>
      <c r="JOD5779" s="189"/>
      <c r="JOE5779" s="189"/>
      <c r="JOF5779" s="189"/>
      <c r="JOG5779" s="189"/>
      <c r="JOH5779" s="189"/>
      <c r="JOI5779" s="189"/>
      <c r="JOJ5779" s="189"/>
      <c r="JOK5779" s="189"/>
      <c r="JOL5779" s="189"/>
      <c r="JOM5779" s="189"/>
      <c r="JON5779" s="189"/>
      <c r="JOO5779" s="189"/>
      <c r="JOP5779" s="189"/>
      <c r="JOQ5779" s="189"/>
      <c r="JOR5779" s="189"/>
      <c r="JOS5779" s="189"/>
      <c r="JOT5779" s="189"/>
      <c r="JOU5779" s="189"/>
      <c r="JOV5779" s="189"/>
      <c r="JOW5779" s="189"/>
      <c r="JOX5779" s="189"/>
      <c r="JOY5779" s="189"/>
      <c r="JOZ5779" s="189"/>
      <c r="JPA5779" s="189"/>
      <c r="JPB5779" s="189"/>
      <c r="JPC5779" s="189"/>
      <c r="JPD5779" s="189"/>
      <c r="JPE5779" s="189"/>
      <c r="JPF5779" s="189"/>
      <c r="JPG5779" s="189"/>
      <c r="JPH5779" s="189"/>
      <c r="JPI5779" s="189"/>
      <c r="JPJ5779" s="189"/>
      <c r="JPK5779" s="189"/>
      <c r="JPL5779" s="189"/>
      <c r="JPM5779" s="189"/>
      <c r="JPN5779" s="189"/>
      <c r="JPO5779" s="189"/>
      <c r="JPP5779" s="189"/>
      <c r="JPQ5779" s="189"/>
      <c r="JPR5779" s="189"/>
      <c r="JPS5779" s="189"/>
      <c r="JPT5779" s="189"/>
      <c r="JPU5779" s="189"/>
      <c r="JPV5779" s="189"/>
      <c r="JPW5779" s="189"/>
      <c r="JPX5779" s="189"/>
      <c r="JPY5779" s="189"/>
      <c r="JPZ5779" s="189"/>
      <c r="JQA5779" s="189"/>
      <c r="JQB5779" s="189"/>
      <c r="JQC5779" s="189"/>
      <c r="JQD5779" s="189"/>
      <c r="JQE5779" s="189"/>
      <c r="JQF5779" s="189"/>
      <c r="JQG5779" s="189"/>
      <c r="JQH5779" s="189"/>
      <c r="JQI5779" s="189"/>
      <c r="JQJ5779" s="189"/>
      <c r="JQK5779" s="189"/>
      <c r="JQL5779" s="189"/>
      <c r="JQM5779" s="189"/>
      <c r="JQN5779" s="189"/>
      <c r="JQO5779" s="189"/>
      <c r="JQP5779" s="189"/>
      <c r="JQQ5779" s="189"/>
      <c r="JQR5779" s="189"/>
      <c r="JQS5779" s="189"/>
      <c r="JQT5779" s="189"/>
      <c r="JQU5779" s="189"/>
      <c r="JQV5779" s="189"/>
      <c r="JQW5779" s="189"/>
      <c r="JQX5779" s="189"/>
      <c r="JQY5779" s="189"/>
      <c r="JQZ5779" s="189"/>
      <c r="JRA5779" s="189"/>
      <c r="JRB5779" s="189"/>
      <c r="JRC5779" s="189"/>
      <c r="JRD5779" s="189"/>
      <c r="JRE5779" s="189"/>
      <c r="JRF5779" s="189"/>
      <c r="JRG5779" s="189"/>
      <c r="JRH5779" s="189"/>
      <c r="JRI5779" s="189"/>
      <c r="JRJ5779" s="189"/>
      <c r="JRK5779" s="189"/>
      <c r="JRL5779" s="189"/>
      <c r="JRM5779" s="189"/>
      <c r="JRN5779" s="189"/>
      <c r="JRO5779" s="189"/>
      <c r="JRP5779" s="189"/>
      <c r="JRQ5779" s="189"/>
      <c r="JRR5779" s="189"/>
      <c r="JRS5779" s="189"/>
      <c r="JRT5779" s="189"/>
      <c r="JRU5779" s="189"/>
      <c r="JRV5779" s="189"/>
      <c r="JRW5779" s="189"/>
      <c r="JRX5779" s="189"/>
      <c r="JRY5779" s="189"/>
      <c r="JRZ5779" s="189"/>
      <c r="JSA5779" s="189"/>
      <c r="JSB5779" s="189"/>
      <c r="JSC5779" s="189"/>
      <c r="JSD5779" s="189"/>
      <c r="JSE5779" s="189"/>
      <c r="JSF5779" s="189"/>
      <c r="JSG5779" s="189"/>
      <c r="JSH5779" s="189"/>
      <c r="JSI5779" s="189"/>
      <c r="JSJ5779" s="189"/>
      <c r="JSK5779" s="189"/>
      <c r="JSL5779" s="189"/>
      <c r="JSM5779" s="189"/>
      <c r="JSN5779" s="189"/>
      <c r="JSO5779" s="189"/>
      <c r="JSP5779" s="189"/>
      <c r="JSQ5779" s="189"/>
      <c r="JSR5779" s="189"/>
      <c r="JSS5779" s="189"/>
      <c r="JST5779" s="189"/>
      <c r="JSU5779" s="189"/>
      <c r="JSV5779" s="189"/>
      <c r="JSW5779" s="189"/>
      <c r="JSX5779" s="189"/>
      <c r="JSY5779" s="189"/>
      <c r="JSZ5779" s="189"/>
      <c r="JTA5779" s="189"/>
      <c r="JTB5779" s="189"/>
      <c r="JTC5779" s="189"/>
      <c r="JTD5779" s="189"/>
      <c r="JTE5779" s="189"/>
      <c r="JTF5779" s="189"/>
      <c r="JTG5779" s="189"/>
      <c r="JTH5779" s="189"/>
      <c r="JTI5779" s="189"/>
      <c r="JTJ5779" s="189"/>
      <c r="JTK5779" s="189"/>
      <c r="JTL5779" s="189"/>
      <c r="JTM5779" s="189"/>
      <c r="JTN5779" s="189"/>
      <c r="JTO5779" s="189"/>
      <c r="JTP5779" s="189"/>
      <c r="JTQ5779" s="189"/>
      <c r="JTR5779" s="189"/>
      <c r="JTS5779" s="189"/>
      <c r="JTT5779" s="189"/>
      <c r="JTU5779" s="189"/>
      <c r="JTV5779" s="189"/>
      <c r="JTW5779" s="189"/>
      <c r="JTX5779" s="189"/>
      <c r="JTY5779" s="189"/>
      <c r="JTZ5779" s="189"/>
      <c r="JUA5779" s="189"/>
      <c r="JUB5779" s="189"/>
      <c r="JUC5779" s="189"/>
      <c r="JUD5779" s="189"/>
      <c r="JUE5779" s="189"/>
      <c r="JUF5779" s="189"/>
      <c r="JUG5779" s="189"/>
      <c r="JUH5779" s="189"/>
      <c r="JUI5779" s="189"/>
      <c r="JUJ5779" s="189"/>
      <c r="JUK5779" s="189"/>
      <c r="JUL5779" s="189"/>
      <c r="JUM5779" s="189"/>
      <c r="JUN5779" s="189"/>
      <c r="JUO5779" s="189"/>
      <c r="JUP5779" s="189"/>
      <c r="JUQ5779" s="189"/>
      <c r="JUR5779" s="189"/>
      <c r="JUS5779" s="189"/>
      <c r="JUT5779" s="189"/>
      <c r="JUU5779" s="189"/>
      <c r="JUV5779" s="189"/>
      <c r="JUW5779" s="189"/>
      <c r="JUX5779" s="189"/>
      <c r="JUY5779" s="189"/>
      <c r="JUZ5779" s="189"/>
      <c r="JVA5779" s="189"/>
      <c r="JVB5779" s="189"/>
      <c r="JVC5779" s="189"/>
      <c r="JVD5779" s="189"/>
      <c r="JVE5779" s="189"/>
      <c r="JVF5779" s="189"/>
      <c r="JVG5779" s="189"/>
      <c r="JVH5779" s="189"/>
      <c r="JVI5779" s="189"/>
      <c r="JVJ5779" s="189"/>
      <c r="JVK5779" s="189"/>
      <c r="JVL5779" s="189"/>
      <c r="JVM5779" s="189"/>
      <c r="JVN5779" s="189"/>
      <c r="JVO5779" s="189"/>
      <c r="JVP5779" s="189"/>
      <c r="JVQ5779" s="189"/>
      <c r="JVR5779" s="189"/>
      <c r="JVS5779" s="189"/>
      <c r="JVT5779" s="189"/>
      <c r="JVU5779" s="189"/>
      <c r="JVV5779" s="189"/>
      <c r="JVW5779" s="189"/>
      <c r="JVX5779" s="189"/>
      <c r="JVY5779" s="189"/>
      <c r="JVZ5779" s="189"/>
      <c r="JWA5779" s="189"/>
      <c r="JWB5779" s="189"/>
      <c r="JWC5779" s="189"/>
      <c r="JWD5779" s="189"/>
      <c r="JWE5779" s="189"/>
      <c r="JWF5779" s="189"/>
      <c r="JWG5779" s="189"/>
      <c r="JWH5779" s="189"/>
      <c r="JWI5779" s="189"/>
      <c r="JWJ5779" s="189"/>
      <c r="JWK5779" s="189"/>
      <c r="JWL5779" s="189"/>
      <c r="JWM5779" s="189"/>
      <c r="JWN5779" s="189"/>
      <c r="JWO5779" s="189"/>
      <c r="JWP5779" s="189"/>
      <c r="JWQ5779" s="189"/>
      <c r="JWR5779" s="189"/>
      <c r="JWS5779" s="189"/>
      <c r="JWT5779" s="189"/>
      <c r="JWU5779" s="189"/>
      <c r="JWV5779" s="189"/>
      <c r="JWW5779" s="189"/>
      <c r="JWX5779" s="189"/>
      <c r="JWY5779" s="189"/>
      <c r="JWZ5779" s="189"/>
      <c r="JXA5779" s="189"/>
      <c r="JXB5779" s="189"/>
      <c r="JXC5779" s="189"/>
      <c r="JXD5779" s="189"/>
      <c r="JXE5779" s="189"/>
      <c r="JXF5779" s="189"/>
      <c r="JXG5779" s="189"/>
      <c r="JXH5779" s="189"/>
      <c r="JXI5779" s="189"/>
      <c r="JXJ5779" s="189"/>
      <c r="JXK5779" s="189"/>
      <c r="JXL5779" s="189"/>
      <c r="JXM5779" s="189"/>
      <c r="JXN5779" s="189"/>
      <c r="JXO5779" s="189"/>
      <c r="JXP5779" s="189"/>
      <c r="JXQ5779" s="189"/>
      <c r="JXR5779" s="189"/>
      <c r="JXS5779" s="189"/>
      <c r="JXT5779" s="189"/>
      <c r="JXU5779" s="189"/>
      <c r="JXV5779" s="189"/>
      <c r="JXW5779" s="189"/>
      <c r="JXX5779" s="189"/>
      <c r="JXY5779" s="189"/>
      <c r="JXZ5779" s="189"/>
      <c r="JYA5779" s="189"/>
      <c r="JYB5779" s="189"/>
      <c r="JYC5779" s="189"/>
      <c r="JYD5779" s="189"/>
      <c r="JYE5779" s="189"/>
      <c r="JYF5779" s="189"/>
      <c r="JYG5779" s="189"/>
      <c r="JYH5779" s="189"/>
      <c r="JYI5779" s="189"/>
      <c r="JYJ5779" s="189"/>
      <c r="JYK5779" s="189"/>
      <c r="JYL5779" s="189"/>
      <c r="JYM5779" s="189"/>
      <c r="JYN5779" s="189"/>
      <c r="JYO5779" s="189"/>
      <c r="JYP5779" s="189"/>
      <c r="JYQ5779" s="189"/>
      <c r="JYR5779" s="189"/>
      <c r="JYS5779" s="189"/>
      <c r="JYT5779" s="189"/>
      <c r="JYU5779" s="189"/>
      <c r="JYV5779" s="189"/>
      <c r="JYW5779" s="189"/>
      <c r="JYX5779" s="189"/>
      <c r="JYY5779" s="189"/>
      <c r="JYZ5779" s="189"/>
      <c r="JZA5779" s="189"/>
      <c r="JZB5779" s="189"/>
      <c r="JZC5779" s="189"/>
      <c r="JZD5779" s="189"/>
      <c r="JZE5779" s="189"/>
      <c r="JZF5779" s="189"/>
      <c r="JZG5779" s="189"/>
      <c r="JZH5779" s="189"/>
      <c r="JZI5779" s="189"/>
      <c r="JZJ5779" s="189"/>
      <c r="JZK5779" s="189"/>
      <c r="JZL5779" s="189"/>
      <c r="JZM5779" s="189"/>
      <c r="JZN5779" s="189"/>
      <c r="JZO5779" s="189"/>
      <c r="JZP5779" s="189"/>
      <c r="JZQ5779" s="189"/>
      <c r="JZR5779" s="189"/>
      <c r="JZS5779" s="189"/>
      <c r="JZT5779" s="189"/>
      <c r="JZU5779" s="189"/>
      <c r="JZV5779" s="189"/>
      <c r="JZW5779" s="189"/>
      <c r="JZX5779" s="189"/>
      <c r="JZY5779" s="189"/>
      <c r="JZZ5779" s="189"/>
      <c r="KAA5779" s="189"/>
      <c r="KAB5779" s="189"/>
      <c r="KAC5779" s="189"/>
      <c r="KAD5779" s="189"/>
      <c r="KAE5779" s="189"/>
      <c r="KAF5779" s="189"/>
      <c r="KAG5779" s="189"/>
      <c r="KAH5779" s="189"/>
      <c r="KAI5779" s="189"/>
      <c r="KAJ5779" s="189"/>
      <c r="KAK5779" s="189"/>
      <c r="KAL5779" s="189"/>
      <c r="KAM5779" s="189"/>
      <c r="KAN5779" s="189"/>
      <c r="KAO5779" s="189"/>
      <c r="KAP5779" s="189"/>
      <c r="KAQ5779" s="189"/>
      <c r="KAR5779" s="189"/>
      <c r="KAS5779" s="189"/>
      <c r="KAT5779" s="189"/>
      <c r="KAU5779" s="189"/>
      <c r="KAV5779" s="189"/>
      <c r="KAW5779" s="189"/>
      <c r="KAX5779" s="189"/>
      <c r="KAY5779" s="189"/>
      <c r="KAZ5779" s="189"/>
      <c r="KBA5779" s="189"/>
      <c r="KBB5779" s="189"/>
      <c r="KBC5779" s="189"/>
      <c r="KBD5779" s="189"/>
      <c r="KBE5779" s="189"/>
      <c r="KBF5779" s="189"/>
      <c r="KBG5779" s="189"/>
      <c r="KBH5779" s="189"/>
      <c r="KBI5779" s="189"/>
      <c r="KBJ5779" s="189"/>
      <c r="KBK5779" s="189"/>
      <c r="KBL5779" s="189"/>
      <c r="KBM5779" s="189"/>
      <c r="KBN5779" s="189"/>
      <c r="KBO5779" s="189"/>
      <c r="KBP5779" s="189"/>
      <c r="KBQ5779" s="189"/>
      <c r="KBR5779" s="189"/>
      <c r="KBS5779" s="189"/>
      <c r="KBT5779" s="189"/>
      <c r="KBU5779" s="189"/>
      <c r="KBV5779" s="189"/>
      <c r="KBW5779" s="189"/>
      <c r="KBX5779" s="189"/>
      <c r="KBY5779" s="189"/>
      <c r="KBZ5779" s="189"/>
      <c r="KCA5779" s="189"/>
      <c r="KCB5779" s="189"/>
      <c r="KCC5779" s="189"/>
      <c r="KCD5779" s="189"/>
      <c r="KCE5779" s="189"/>
      <c r="KCF5779" s="189"/>
      <c r="KCG5779" s="189"/>
      <c r="KCH5779" s="189"/>
      <c r="KCI5779" s="189"/>
      <c r="KCJ5779" s="189"/>
      <c r="KCK5779" s="189"/>
      <c r="KCL5779" s="189"/>
      <c r="KCM5779" s="189"/>
      <c r="KCN5779" s="189"/>
      <c r="KCO5779" s="189"/>
      <c r="KCP5779" s="189"/>
      <c r="KCQ5779" s="189"/>
      <c r="KCR5779" s="189"/>
      <c r="KCS5779" s="189"/>
      <c r="KCT5779" s="189"/>
      <c r="KCU5779" s="189"/>
      <c r="KCV5779" s="189"/>
      <c r="KCW5779" s="189"/>
      <c r="KCX5779" s="189"/>
      <c r="KCY5779" s="189"/>
      <c r="KCZ5779" s="189"/>
      <c r="KDA5779" s="189"/>
      <c r="KDB5779" s="189"/>
      <c r="KDC5779" s="189"/>
      <c r="KDD5779" s="189"/>
      <c r="KDE5779" s="189"/>
      <c r="KDF5779" s="189"/>
      <c r="KDG5779" s="189"/>
      <c r="KDH5779" s="189"/>
      <c r="KDI5779" s="189"/>
      <c r="KDJ5779" s="189"/>
      <c r="KDK5779" s="189"/>
      <c r="KDL5779" s="189"/>
      <c r="KDM5779" s="189"/>
      <c r="KDN5779" s="189"/>
      <c r="KDO5779" s="189"/>
      <c r="KDP5779" s="189"/>
      <c r="KDQ5779" s="189"/>
      <c r="KDR5779" s="189"/>
      <c r="KDS5779" s="189"/>
      <c r="KDT5779" s="189"/>
      <c r="KDU5779" s="189"/>
      <c r="KDV5779" s="189"/>
      <c r="KDW5779" s="189"/>
      <c r="KDX5779" s="189"/>
      <c r="KDY5779" s="189"/>
      <c r="KDZ5779" s="189"/>
      <c r="KEA5779" s="189"/>
      <c r="KEB5779" s="189"/>
      <c r="KEC5779" s="189"/>
      <c r="KED5779" s="189"/>
      <c r="KEE5779" s="189"/>
      <c r="KEF5779" s="189"/>
      <c r="KEG5779" s="189"/>
      <c r="KEH5779" s="189"/>
      <c r="KEI5779" s="189"/>
      <c r="KEJ5779" s="189"/>
      <c r="KEK5779" s="189"/>
      <c r="KEL5779" s="189"/>
      <c r="KEM5779" s="189"/>
      <c r="KEN5779" s="189"/>
      <c r="KEO5779" s="189"/>
      <c r="KEP5779" s="189"/>
      <c r="KEQ5779" s="189"/>
      <c r="KER5779" s="189"/>
      <c r="KES5779" s="189"/>
      <c r="KET5779" s="189"/>
      <c r="KEU5779" s="189"/>
      <c r="KEV5779" s="189"/>
      <c r="KEW5779" s="189"/>
      <c r="KEX5779" s="189"/>
      <c r="KEY5779" s="189"/>
      <c r="KEZ5779" s="189"/>
      <c r="KFA5779" s="189"/>
      <c r="KFB5779" s="189"/>
      <c r="KFC5779" s="189"/>
      <c r="KFD5779" s="189"/>
      <c r="KFE5779" s="189"/>
      <c r="KFF5779" s="189"/>
      <c r="KFG5779" s="189"/>
      <c r="KFH5779" s="189"/>
      <c r="KFI5779" s="189"/>
      <c r="KFJ5779" s="189"/>
      <c r="KFK5779" s="189"/>
      <c r="KFL5779" s="189"/>
      <c r="KFM5779" s="189"/>
      <c r="KFN5779" s="189"/>
      <c r="KFO5779" s="189"/>
      <c r="KFP5779" s="189"/>
      <c r="KFQ5779" s="189"/>
      <c r="KFR5779" s="189"/>
      <c r="KFS5779" s="189"/>
      <c r="KFT5779" s="189"/>
      <c r="KFU5779" s="189"/>
      <c r="KFV5779" s="189"/>
      <c r="KFW5779" s="189"/>
      <c r="KFX5779" s="189"/>
      <c r="KFY5779" s="189"/>
      <c r="KFZ5779" s="189"/>
      <c r="KGA5779" s="189"/>
      <c r="KGB5779" s="189"/>
      <c r="KGC5779" s="189"/>
      <c r="KGD5779" s="189"/>
      <c r="KGE5779" s="189"/>
      <c r="KGF5779" s="189"/>
      <c r="KGG5779" s="189"/>
      <c r="KGH5779" s="189"/>
      <c r="KGI5779" s="189"/>
      <c r="KGJ5779" s="189"/>
      <c r="KGK5779" s="189"/>
      <c r="KGL5779" s="189"/>
      <c r="KGM5779" s="189"/>
      <c r="KGN5779" s="189"/>
      <c r="KGO5779" s="189"/>
      <c r="KGP5779" s="189"/>
      <c r="KGQ5779" s="189"/>
      <c r="KGR5779" s="189"/>
      <c r="KGS5779" s="189"/>
      <c r="KGT5779" s="189"/>
      <c r="KGU5779" s="189"/>
      <c r="KGV5779" s="189"/>
      <c r="KGW5779" s="189"/>
      <c r="KGX5779" s="189"/>
      <c r="KGY5779" s="189"/>
      <c r="KGZ5779" s="189"/>
      <c r="KHA5779" s="189"/>
      <c r="KHB5779" s="189"/>
      <c r="KHC5779" s="189"/>
      <c r="KHD5779" s="189"/>
      <c r="KHE5779" s="189"/>
      <c r="KHF5779" s="189"/>
      <c r="KHG5779" s="189"/>
      <c r="KHH5779" s="189"/>
      <c r="KHI5779" s="189"/>
      <c r="KHJ5779" s="189"/>
      <c r="KHK5779" s="189"/>
      <c r="KHL5779" s="189"/>
      <c r="KHM5779" s="189"/>
      <c r="KHN5779" s="189"/>
      <c r="KHO5779" s="189"/>
      <c r="KHP5779" s="189"/>
      <c r="KHQ5779" s="189"/>
      <c r="KHR5779" s="189"/>
      <c r="KHS5779" s="189"/>
      <c r="KHT5779" s="189"/>
      <c r="KHU5779" s="189"/>
      <c r="KHV5779" s="189"/>
      <c r="KHW5779" s="189"/>
      <c r="KHX5779" s="189"/>
      <c r="KHY5779" s="189"/>
      <c r="KHZ5779" s="189"/>
      <c r="KIA5779" s="189"/>
      <c r="KIB5779" s="189"/>
      <c r="KIC5779" s="189"/>
      <c r="KID5779" s="189"/>
      <c r="KIE5779" s="189"/>
      <c r="KIF5779" s="189"/>
      <c r="KIG5779" s="189"/>
      <c r="KIH5779" s="189"/>
      <c r="KII5779" s="189"/>
      <c r="KIJ5779" s="189"/>
      <c r="KIK5779" s="189"/>
      <c r="KIL5779" s="189"/>
      <c r="KIM5779" s="189"/>
      <c r="KIN5779" s="189"/>
      <c r="KIO5779" s="189"/>
      <c r="KIP5779" s="189"/>
      <c r="KIQ5779" s="189"/>
      <c r="KIR5779" s="189"/>
      <c r="KIS5779" s="189"/>
      <c r="KIT5779" s="189"/>
      <c r="KIU5779" s="189"/>
      <c r="KIV5779" s="189"/>
      <c r="KIW5779" s="189"/>
      <c r="KIX5779" s="189"/>
      <c r="KIY5779" s="189"/>
      <c r="KIZ5779" s="189"/>
      <c r="KJA5779" s="189"/>
      <c r="KJB5779" s="189"/>
      <c r="KJC5779" s="189"/>
      <c r="KJD5779" s="189"/>
      <c r="KJE5779" s="189"/>
      <c r="KJF5779" s="189"/>
      <c r="KJG5779" s="189"/>
      <c r="KJH5779" s="189"/>
      <c r="KJI5779" s="189"/>
      <c r="KJJ5779" s="189"/>
      <c r="KJK5779" s="189"/>
      <c r="KJL5779" s="189"/>
      <c r="KJM5779" s="189"/>
      <c r="KJN5779" s="189"/>
      <c r="KJO5779" s="189"/>
      <c r="KJP5779" s="189"/>
      <c r="KJQ5779" s="189"/>
      <c r="KJR5779" s="189"/>
      <c r="KJS5779" s="189"/>
      <c r="KJT5779" s="189"/>
      <c r="KJU5779" s="189"/>
      <c r="KJV5779" s="189"/>
      <c r="KJW5779" s="189"/>
      <c r="KJX5779" s="189"/>
      <c r="KJY5779" s="189"/>
      <c r="KJZ5779" s="189"/>
      <c r="KKA5779" s="189"/>
      <c r="KKB5779" s="189"/>
      <c r="KKC5779" s="189"/>
      <c r="KKD5779" s="189"/>
      <c r="KKE5779" s="189"/>
      <c r="KKF5779" s="189"/>
      <c r="KKG5779" s="189"/>
      <c r="KKH5779" s="189"/>
      <c r="KKI5779" s="189"/>
      <c r="KKJ5779" s="189"/>
      <c r="KKK5779" s="189"/>
      <c r="KKL5779" s="189"/>
      <c r="KKM5779" s="189"/>
      <c r="KKN5779" s="189"/>
      <c r="KKO5779" s="189"/>
      <c r="KKP5779" s="189"/>
      <c r="KKQ5779" s="189"/>
      <c r="KKR5779" s="189"/>
      <c r="KKS5779" s="189"/>
      <c r="KKT5779" s="189"/>
      <c r="KKU5779" s="189"/>
      <c r="KKV5779" s="189"/>
      <c r="KKW5779" s="189"/>
      <c r="KKX5779" s="189"/>
      <c r="KKY5779" s="189"/>
      <c r="KKZ5779" s="189"/>
      <c r="KLA5779" s="189"/>
      <c r="KLB5779" s="189"/>
      <c r="KLC5779" s="189"/>
      <c r="KLD5779" s="189"/>
      <c r="KLE5779" s="189"/>
      <c r="KLF5779" s="189"/>
      <c r="KLG5779" s="189"/>
      <c r="KLH5779" s="189"/>
      <c r="KLI5779" s="189"/>
      <c r="KLJ5779" s="189"/>
      <c r="KLK5779" s="189"/>
      <c r="KLL5779" s="189"/>
      <c r="KLM5779" s="189"/>
      <c r="KLN5779" s="189"/>
      <c r="KLO5779" s="189"/>
      <c r="KLP5779" s="189"/>
      <c r="KLQ5779" s="189"/>
      <c r="KLR5779" s="189"/>
      <c r="KLS5779" s="189"/>
      <c r="KLT5779" s="189"/>
      <c r="KLU5779" s="189"/>
      <c r="KLV5779" s="189"/>
      <c r="KLW5779" s="189"/>
      <c r="KLX5779" s="189"/>
      <c r="KLY5779" s="189"/>
      <c r="KLZ5779" s="189"/>
      <c r="KMA5779" s="189"/>
      <c r="KMB5779" s="189"/>
      <c r="KMC5779" s="189"/>
      <c r="KMD5779" s="189"/>
      <c r="KME5779" s="189"/>
      <c r="KMF5779" s="189"/>
      <c r="KMG5779" s="189"/>
      <c r="KMH5779" s="189"/>
      <c r="KMI5779" s="189"/>
      <c r="KMJ5779" s="189"/>
      <c r="KMK5779" s="189"/>
      <c r="KML5779" s="189"/>
      <c r="KMM5779" s="189"/>
      <c r="KMN5779" s="189"/>
      <c r="KMO5779" s="189"/>
      <c r="KMP5779" s="189"/>
      <c r="KMQ5779" s="189"/>
      <c r="KMR5779" s="189"/>
      <c r="KMS5779" s="189"/>
      <c r="KMT5779" s="189"/>
      <c r="KMU5779" s="189"/>
      <c r="KMV5779" s="189"/>
      <c r="KMW5779" s="189"/>
      <c r="KMX5779" s="189"/>
      <c r="KMY5779" s="189"/>
      <c r="KMZ5779" s="189"/>
      <c r="KNA5779" s="189"/>
      <c r="KNB5779" s="189"/>
      <c r="KNC5779" s="189"/>
      <c r="KND5779" s="189"/>
      <c r="KNE5779" s="189"/>
      <c r="KNF5779" s="189"/>
      <c r="KNG5779" s="189"/>
      <c r="KNH5779" s="189"/>
      <c r="KNI5779" s="189"/>
      <c r="KNJ5779" s="189"/>
      <c r="KNK5779" s="189"/>
      <c r="KNL5779" s="189"/>
      <c r="KNM5779" s="189"/>
      <c r="KNN5779" s="189"/>
      <c r="KNO5779" s="189"/>
      <c r="KNP5779" s="189"/>
      <c r="KNQ5779" s="189"/>
      <c r="KNR5779" s="189"/>
      <c r="KNS5779" s="189"/>
      <c r="KNT5779" s="189"/>
      <c r="KNU5779" s="189"/>
      <c r="KNV5779" s="189"/>
      <c r="KNW5779" s="189"/>
      <c r="KNX5779" s="189"/>
      <c r="KNY5779" s="189"/>
      <c r="KNZ5779" s="189"/>
      <c r="KOA5779" s="189"/>
      <c r="KOB5779" s="189"/>
      <c r="KOC5779" s="189"/>
      <c r="KOD5779" s="189"/>
      <c r="KOE5779" s="189"/>
      <c r="KOF5779" s="189"/>
      <c r="KOG5779" s="189"/>
      <c r="KOH5779" s="189"/>
      <c r="KOI5779" s="189"/>
      <c r="KOJ5779" s="189"/>
      <c r="KOK5779" s="189"/>
      <c r="KOL5779" s="189"/>
      <c r="KOM5779" s="189"/>
      <c r="KON5779" s="189"/>
      <c r="KOO5779" s="189"/>
      <c r="KOP5779" s="189"/>
      <c r="KOQ5779" s="189"/>
      <c r="KOR5779" s="189"/>
      <c r="KOS5779" s="189"/>
      <c r="KOT5779" s="189"/>
      <c r="KOU5779" s="189"/>
      <c r="KOV5779" s="189"/>
      <c r="KOW5779" s="189"/>
      <c r="KOX5779" s="189"/>
      <c r="KOY5779" s="189"/>
      <c r="KOZ5779" s="189"/>
      <c r="KPA5779" s="189"/>
      <c r="KPB5779" s="189"/>
      <c r="KPC5779" s="189"/>
      <c r="KPD5779" s="189"/>
      <c r="KPE5779" s="189"/>
      <c r="KPF5779" s="189"/>
      <c r="KPG5779" s="189"/>
      <c r="KPH5779" s="189"/>
      <c r="KPI5779" s="189"/>
      <c r="KPJ5779" s="189"/>
      <c r="KPK5779" s="189"/>
      <c r="KPL5779" s="189"/>
      <c r="KPM5779" s="189"/>
      <c r="KPN5779" s="189"/>
      <c r="KPO5779" s="189"/>
      <c r="KPP5779" s="189"/>
      <c r="KPQ5779" s="189"/>
      <c r="KPR5779" s="189"/>
      <c r="KPS5779" s="189"/>
      <c r="KPT5779" s="189"/>
      <c r="KPU5779" s="189"/>
      <c r="KPV5779" s="189"/>
      <c r="KPW5779" s="189"/>
      <c r="KPX5779" s="189"/>
      <c r="KPY5779" s="189"/>
      <c r="KPZ5779" s="189"/>
      <c r="KQA5779" s="189"/>
      <c r="KQB5779" s="189"/>
      <c r="KQC5779" s="189"/>
      <c r="KQD5779" s="189"/>
      <c r="KQE5779" s="189"/>
      <c r="KQF5779" s="189"/>
      <c r="KQG5779" s="189"/>
      <c r="KQH5779" s="189"/>
      <c r="KQI5779" s="189"/>
      <c r="KQJ5779" s="189"/>
      <c r="KQK5779" s="189"/>
      <c r="KQL5779" s="189"/>
      <c r="KQM5779" s="189"/>
      <c r="KQN5779" s="189"/>
      <c r="KQO5779" s="189"/>
      <c r="KQP5779" s="189"/>
      <c r="KQQ5779" s="189"/>
      <c r="KQR5779" s="189"/>
      <c r="KQS5779" s="189"/>
      <c r="KQT5779" s="189"/>
      <c r="KQU5779" s="189"/>
      <c r="KQV5779" s="189"/>
      <c r="KQW5779" s="189"/>
      <c r="KQX5779" s="189"/>
      <c r="KQY5779" s="189"/>
      <c r="KQZ5779" s="189"/>
      <c r="KRA5779" s="189"/>
      <c r="KRB5779" s="189"/>
      <c r="KRC5779" s="189"/>
      <c r="KRD5779" s="189"/>
      <c r="KRE5779" s="189"/>
      <c r="KRF5779" s="189"/>
      <c r="KRG5779" s="189"/>
      <c r="KRH5779" s="189"/>
      <c r="KRI5779" s="189"/>
      <c r="KRJ5779" s="189"/>
      <c r="KRK5779" s="189"/>
      <c r="KRL5779" s="189"/>
      <c r="KRM5779" s="189"/>
      <c r="KRN5779" s="189"/>
      <c r="KRO5779" s="189"/>
      <c r="KRP5779" s="189"/>
      <c r="KRQ5779" s="189"/>
      <c r="KRR5779" s="189"/>
      <c r="KRS5779" s="189"/>
      <c r="KRT5779" s="189"/>
      <c r="KRU5779" s="189"/>
      <c r="KRV5779" s="189"/>
      <c r="KRW5779" s="189"/>
      <c r="KRX5779" s="189"/>
      <c r="KRY5779" s="189"/>
      <c r="KRZ5779" s="189"/>
      <c r="KSA5779" s="189"/>
      <c r="KSB5779" s="189"/>
      <c r="KSC5779" s="189"/>
      <c r="KSD5779" s="189"/>
      <c r="KSE5779" s="189"/>
      <c r="KSF5779" s="189"/>
      <c r="KSG5779" s="189"/>
      <c r="KSH5779" s="189"/>
      <c r="KSI5779" s="189"/>
      <c r="KSJ5779" s="189"/>
      <c r="KSK5779" s="189"/>
      <c r="KSL5779" s="189"/>
      <c r="KSM5779" s="189"/>
      <c r="KSN5779" s="189"/>
      <c r="KSO5779" s="189"/>
      <c r="KSP5779" s="189"/>
      <c r="KSQ5779" s="189"/>
      <c r="KSR5779" s="189"/>
      <c r="KSS5779" s="189"/>
      <c r="KST5779" s="189"/>
      <c r="KSU5779" s="189"/>
      <c r="KSV5779" s="189"/>
      <c r="KSW5779" s="189"/>
      <c r="KSX5779" s="189"/>
      <c r="KSY5779" s="189"/>
      <c r="KSZ5779" s="189"/>
      <c r="KTA5779" s="189"/>
      <c r="KTB5779" s="189"/>
      <c r="KTC5779" s="189"/>
      <c r="KTD5779" s="189"/>
      <c r="KTE5779" s="189"/>
      <c r="KTF5779" s="189"/>
      <c r="KTG5779" s="189"/>
      <c r="KTH5779" s="189"/>
      <c r="KTI5779" s="189"/>
      <c r="KTJ5779" s="189"/>
      <c r="KTK5779" s="189"/>
      <c r="KTL5779" s="189"/>
      <c r="KTM5779" s="189"/>
      <c r="KTN5779" s="189"/>
      <c r="KTO5779" s="189"/>
      <c r="KTP5779" s="189"/>
      <c r="KTQ5779" s="189"/>
      <c r="KTR5779" s="189"/>
      <c r="KTS5779" s="189"/>
      <c r="KTT5779" s="189"/>
      <c r="KTU5779" s="189"/>
      <c r="KTV5779" s="189"/>
      <c r="KTW5779" s="189"/>
      <c r="KTX5779" s="189"/>
      <c r="KTY5779" s="189"/>
      <c r="KTZ5779" s="189"/>
      <c r="KUA5779" s="189"/>
      <c r="KUB5779" s="189"/>
      <c r="KUC5779" s="189"/>
      <c r="KUD5779" s="189"/>
      <c r="KUE5779" s="189"/>
      <c r="KUF5779" s="189"/>
      <c r="KUG5779" s="189"/>
      <c r="KUH5779" s="189"/>
      <c r="KUI5779" s="189"/>
      <c r="KUJ5779" s="189"/>
      <c r="KUK5779" s="189"/>
      <c r="KUL5779" s="189"/>
      <c r="KUM5779" s="189"/>
      <c r="KUN5779" s="189"/>
      <c r="KUO5779" s="189"/>
      <c r="KUP5779" s="189"/>
      <c r="KUQ5779" s="189"/>
      <c r="KUR5779" s="189"/>
      <c r="KUS5779" s="189"/>
      <c r="KUT5779" s="189"/>
      <c r="KUU5779" s="189"/>
      <c r="KUV5779" s="189"/>
      <c r="KUW5779" s="189"/>
      <c r="KUX5779" s="189"/>
      <c r="KUY5779" s="189"/>
      <c r="KUZ5779" s="189"/>
      <c r="KVA5779" s="189"/>
      <c r="KVB5779" s="189"/>
      <c r="KVC5779" s="189"/>
      <c r="KVD5779" s="189"/>
      <c r="KVE5779" s="189"/>
      <c r="KVF5779" s="189"/>
      <c r="KVG5779" s="189"/>
      <c r="KVH5779" s="189"/>
      <c r="KVI5779" s="189"/>
      <c r="KVJ5779" s="189"/>
      <c r="KVK5779" s="189"/>
      <c r="KVL5779" s="189"/>
      <c r="KVM5779" s="189"/>
      <c r="KVN5779" s="189"/>
      <c r="KVO5779" s="189"/>
      <c r="KVP5779" s="189"/>
      <c r="KVQ5779" s="189"/>
      <c r="KVR5779" s="189"/>
      <c r="KVS5779" s="189"/>
      <c r="KVT5779" s="189"/>
      <c r="KVU5779" s="189"/>
      <c r="KVV5779" s="189"/>
      <c r="KVW5779" s="189"/>
      <c r="KVX5779" s="189"/>
      <c r="KVY5779" s="189"/>
      <c r="KVZ5779" s="189"/>
      <c r="KWA5779" s="189"/>
      <c r="KWB5779" s="189"/>
      <c r="KWC5779" s="189"/>
      <c r="KWD5779" s="189"/>
      <c r="KWE5779" s="189"/>
      <c r="KWF5779" s="189"/>
      <c r="KWG5779" s="189"/>
      <c r="KWH5779" s="189"/>
      <c r="KWI5779" s="189"/>
      <c r="KWJ5779" s="189"/>
      <c r="KWK5779" s="189"/>
      <c r="KWL5779" s="189"/>
      <c r="KWM5779" s="189"/>
      <c r="KWN5779" s="189"/>
      <c r="KWO5779" s="189"/>
      <c r="KWP5779" s="189"/>
      <c r="KWQ5779" s="189"/>
      <c r="KWR5779" s="189"/>
      <c r="KWS5779" s="189"/>
      <c r="KWT5779" s="189"/>
      <c r="KWU5779" s="189"/>
      <c r="KWV5779" s="189"/>
      <c r="KWW5779" s="189"/>
      <c r="KWX5779" s="189"/>
      <c r="KWY5779" s="189"/>
      <c r="KWZ5779" s="189"/>
      <c r="KXA5779" s="189"/>
      <c r="KXB5779" s="189"/>
      <c r="KXC5779" s="189"/>
      <c r="KXD5779" s="189"/>
      <c r="KXE5779" s="189"/>
      <c r="KXF5779" s="189"/>
      <c r="KXG5779" s="189"/>
      <c r="KXH5779" s="189"/>
      <c r="KXI5779" s="189"/>
      <c r="KXJ5779" s="189"/>
      <c r="KXK5779" s="189"/>
      <c r="KXL5779" s="189"/>
      <c r="KXM5779" s="189"/>
      <c r="KXN5779" s="189"/>
      <c r="KXO5779" s="189"/>
      <c r="KXP5779" s="189"/>
      <c r="KXQ5779" s="189"/>
      <c r="KXR5779" s="189"/>
      <c r="KXS5779" s="189"/>
      <c r="KXT5779" s="189"/>
      <c r="KXU5779" s="189"/>
      <c r="KXV5779" s="189"/>
      <c r="KXW5779" s="189"/>
      <c r="KXX5779" s="189"/>
      <c r="KXY5779" s="189"/>
      <c r="KXZ5779" s="189"/>
      <c r="KYA5779" s="189"/>
      <c r="KYB5779" s="189"/>
      <c r="KYC5779" s="189"/>
      <c r="KYD5779" s="189"/>
      <c r="KYE5779" s="189"/>
      <c r="KYF5779" s="189"/>
      <c r="KYG5779" s="189"/>
      <c r="KYH5779" s="189"/>
      <c r="KYI5779" s="189"/>
      <c r="KYJ5779" s="189"/>
      <c r="KYK5779" s="189"/>
      <c r="KYL5779" s="189"/>
      <c r="KYM5779" s="189"/>
      <c r="KYN5779" s="189"/>
      <c r="KYO5779" s="189"/>
      <c r="KYP5779" s="189"/>
      <c r="KYQ5779" s="189"/>
      <c r="KYR5779" s="189"/>
      <c r="KYS5779" s="189"/>
      <c r="KYT5779" s="189"/>
      <c r="KYU5779" s="189"/>
      <c r="KYV5779" s="189"/>
      <c r="KYW5779" s="189"/>
      <c r="KYX5779" s="189"/>
      <c r="KYY5779" s="189"/>
      <c r="KYZ5779" s="189"/>
      <c r="KZA5779" s="189"/>
      <c r="KZB5779" s="189"/>
      <c r="KZC5779" s="189"/>
      <c r="KZD5779" s="189"/>
      <c r="KZE5779" s="189"/>
      <c r="KZF5779" s="189"/>
      <c r="KZG5779" s="189"/>
      <c r="KZH5779" s="189"/>
      <c r="KZI5779" s="189"/>
      <c r="KZJ5779" s="189"/>
      <c r="KZK5779" s="189"/>
      <c r="KZL5779" s="189"/>
      <c r="KZM5779" s="189"/>
      <c r="KZN5779" s="189"/>
      <c r="KZO5779" s="189"/>
      <c r="KZP5779" s="189"/>
      <c r="KZQ5779" s="189"/>
      <c r="KZR5779" s="189"/>
      <c r="KZS5779" s="189"/>
      <c r="KZT5779" s="189"/>
      <c r="KZU5779" s="189"/>
      <c r="KZV5779" s="189"/>
      <c r="KZW5779" s="189"/>
      <c r="KZX5779" s="189"/>
      <c r="KZY5779" s="189"/>
      <c r="KZZ5779" s="189"/>
      <c r="LAA5779" s="189"/>
      <c r="LAB5779" s="189"/>
      <c r="LAC5779" s="189"/>
      <c r="LAD5779" s="189"/>
      <c r="LAE5779" s="189"/>
      <c r="LAF5779" s="189"/>
      <c r="LAG5779" s="189"/>
      <c r="LAH5779" s="189"/>
      <c r="LAI5779" s="189"/>
      <c r="LAJ5779" s="189"/>
      <c r="LAK5779" s="189"/>
      <c r="LAL5779" s="189"/>
      <c r="LAM5779" s="189"/>
      <c r="LAN5779" s="189"/>
      <c r="LAO5779" s="189"/>
      <c r="LAP5779" s="189"/>
      <c r="LAQ5779" s="189"/>
      <c r="LAR5779" s="189"/>
      <c r="LAS5779" s="189"/>
      <c r="LAT5779" s="189"/>
      <c r="LAU5779" s="189"/>
      <c r="LAV5779" s="189"/>
      <c r="LAW5779" s="189"/>
      <c r="LAX5779" s="189"/>
      <c r="LAY5779" s="189"/>
      <c r="LAZ5779" s="189"/>
      <c r="LBA5779" s="189"/>
      <c r="LBB5779" s="189"/>
      <c r="LBC5779" s="189"/>
      <c r="LBD5779" s="189"/>
      <c r="LBE5779" s="189"/>
      <c r="LBF5779" s="189"/>
      <c r="LBG5779" s="189"/>
      <c r="LBH5779" s="189"/>
      <c r="LBI5779" s="189"/>
      <c r="LBJ5779" s="189"/>
      <c r="LBK5779" s="189"/>
      <c r="LBL5779" s="189"/>
      <c r="LBM5779" s="189"/>
      <c r="LBN5779" s="189"/>
      <c r="LBO5779" s="189"/>
      <c r="LBP5779" s="189"/>
      <c r="LBQ5779" s="189"/>
      <c r="LBR5779" s="189"/>
      <c r="LBS5779" s="189"/>
      <c r="LBT5779" s="189"/>
      <c r="LBU5779" s="189"/>
      <c r="LBV5779" s="189"/>
      <c r="LBW5779" s="189"/>
      <c r="LBX5779" s="189"/>
      <c r="LBY5779" s="189"/>
      <c r="LBZ5779" s="189"/>
      <c r="LCA5779" s="189"/>
      <c r="LCB5779" s="189"/>
      <c r="LCC5779" s="189"/>
      <c r="LCD5779" s="189"/>
      <c r="LCE5779" s="189"/>
      <c r="LCF5779" s="189"/>
      <c r="LCG5779" s="189"/>
      <c r="LCH5779" s="189"/>
      <c r="LCI5779" s="189"/>
      <c r="LCJ5779" s="189"/>
      <c r="LCK5779" s="189"/>
      <c r="LCL5779" s="189"/>
      <c r="LCM5779" s="189"/>
      <c r="LCN5779" s="189"/>
      <c r="LCO5779" s="189"/>
      <c r="LCP5779" s="189"/>
      <c r="LCQ5779" s="189"/>
      <c r="LCR5779" s="189"/>
      <c r="LCS5779" s="189"/>
      <c r="LCT5779" s="189"/>
      <c r="LCU5779" s="189"/>
      <c r="LCV5779" s="189"/>
      <c r="LCW5779" s="189"/>
      <c r="LCX5779" s="189"/>
      <c r="LCY5779" s="189"/>
      <c r="LCZ5779" s="189"/>
      <c r="LDA5779" s="189"/>
      <c r="LDB5779" s="189"/>
      <c r="LDC5779" s="189"/>
      <c r="LDD5779" s="189"/>
      <c r="LDE5779" s="189"/>
      <c r="LDF5779" s="189"/>
      <c r="LDG5779" s="189"/>
      <c r="LDH5779" s="189"/>
      <c r="LDI5779" s="189"/>
      <c r="LDJ5779" s="189"/>
      <c r="LDK5779" s="189"/>
      <c r="LDL5779" s="189"/>
      <c r="LDM5779" s="189"/>
      <c r="LDN5779" s="189"/>
      <c r="LDO5779" s="189"/>
      <c r="LDP5779" s="189"/>
      <c r="LDQ5779" s="189"/>
      <c r="LDR5779" s="189"/>
      <c r="LDS5779" s="189"/>
      <c r="LDT5779" s="189"/>
      <c r="LDU5779" s="189"/>
      <c r="LDV5779" s="189"/>
      <c r="LDW5779" s="189"/>
      <c r="LDX5779" s="189"/>
      <c r="LDY5779" s="189"/>
      <c r="LDZ5779" s="189"/>
      <c r="LEA5779" s="189"/>
      <c r="LEB5779" s="189"/>
      <c r="LEC5779" s="189"/>
      <c r="LED5779" s="189"/>
      <c r="LEE5779" s="189"/>
      <c r="LEF5779" s="189"/>
      <c r="LEG5779" s="189"/>
      <c r="LEH5779" s="189"/>
      <c r="LEI5779" s="189"/>
      <c r="LEJ5779" s="189"/>
      <c r="LEK5779" s="189"/>
      <c r="LEL5779" s="189"/>
      <c r="LEM5779" s="189"/>
      <c r="LEN5779" s="189"/>
      <c r="LEO5779" s="189"/>
      <c r="LEP5779" s="189"/>
      <c r="LEQ5779" s="189"/>
      <c r="LER5779" s="189"/>
      <c r="LES5779" s="189"/>
      <c r="LET5779" s="189"/>
      <c r="LEU5779" s="189"/>
      <c r="LEV5779" s="189"/>
      <c r="LEW5779" s="189"/>
      <c r="LEX5779" s="189"/>
      <c r="LEY5779" s="189"/>
      <c r="LEZ5779" s="189"/>
      <c r="LFA5779" s="189"/>
      <c r="LFB5779" s="189"/>
      <c r="LFC5779" s="189"/>
      <c r="LFD5779" s="189"/>
      <c r="LFE5779" s="189"/>
      <c r="LFF5779" s="189"/>
      <c r="LFG5779" s="189"/>
      <c r="LFH5779" s="189"/>
      <c r="LFI5779" s="189"/>
      <c r="LFJ5779" s="189"/>
      <c r="LFK5779" s="189"/>
      <c r="LFL5779" s="189"/>
      <c r="LFM5779" s="189"/>
      <c r="LFN5779" s="189"/>
      <c r="LFO5779" s="189"/>
      <c r="LFP5779" s="189"/>
      <c r="LFQ5779" s="189"/>
      <c r="LFR5779" s="189"/>
      <c r="LFS5779" s="189"/>
      <c r="LFT5779" s="189"/>
      <c r="LFU5779" s="189"/>
      <c r="LFV5779" s="189"/>
      <c r="LFW5779" s="189"/>
      <c r="LFX5779" s="189"/>
      <c r="LFY5779" s="189"/>
      <c r="LFZ5779" s="189"/>
      <c r="LGA5779" s="189"/>
      <c r="LGB5779" s="189"/>
      <c r="LGC5779" s="189"/>
      <c r="LGD5779" s="189"/>
      <c r="LGE5779" s="189"/>
      <c r="LGF5779" s="189"/>
      <c r="LGG5779" s="189"/>
      <c r="LGH5779" s="189"/>
      <c r="LGI5779" s="189"/>
      <c r="LGJ5779" s="189"/>
      <c r="LGK5779" s="189"/>
      <c r="LGL5779" s="189"/>
      <c r="LGM5779" s="189"/>
      <c r="LGN5779" s="189"/>
      <c r="LGO5779" s="189"/>
      <c r="LGP5779" s="189"/>
      <c r="LGQ5779" s="189"/>
      <c r="LGR5779" s="189"/>
      <c r="LGS5779" s="189"/>
      <c r="LGT5779" s="189"/>
      <c r="LGU5779" s="189"/>
      <c r="LGV5779" s="189"/>
      <c r="LGW5779" s="189"/>
      <c r="LGX5779" s="189"/>
      <c r="LGY5779" s="189"/>
      <c r="LGZ5779" s="189"/>
      <c r="LHA5779" s="189"/>
      <c r="LHB5779" s="189"/>
      <c r="LHC5779" s="189"/>
      <c r="LHD5779" s="189"/>
      <c r="LHE5779" s="189"/>
      <c r="LHF5779" s="189"/>
      <c r="LHG5779" s="189"/>
      <c r="LHH5779" s="189"/>
      <c r="LHI5779" s="189"/>
      <c r="LHJ5779" s="189"/>
      <c r="LHK5779" s="189"/>
      <c r="LHL5779" s="189"/>
      <c r="LHM5779" s="189"/>
      <c r="LHN5779" s="189"/>
      <c r="LHO5779" s="189"/>
      <c r="LHP5779" s="189"/>
      <c r="LHQ5779" s="189"/>
      <c r="LHR5779" s="189"/>
      <c r="LHS5779" s="189"/>
      <c r="LHT5779" s="189"/>
      <c r="LHU5779" s="189"/>
      <c r="LHV5779" s="189"/>
      <c r="LHW5779" s="189"/>
      <c r="LHX5779" s="189"/>
      <c r="LHY5779" s="189"/>
      <c r="LHZ5779" s="189"/>
      <c r="LIA5779" s="189"/>
      <c r="LIB5779" s="189"/>
      <c r="LIC5779" s="189"/>
      <c r="LID5779" s="189"/>
      <c r="LIE5779" s="189"/>
      <c r="LIF5779" s="189"/>
      <c r="LIG5779" s="189"/>
      <c r="LIH5779" s="189"/>
      <c r="LII5779" s="189"/>
      <c r="LIJ5779" s="189"/>
      <c r="LIK5779" s="189"/>
      <c r="LIL5779" s="189"/>
      <c r="LIM5779" s="189"/>
      <c r="LIN5779" s="189"/>
      <c r="LIO5779" s="189"/>
      <c r="LIP5779" s="189"/>
      <c r="LIQ5779" s="189"/>
      <c r="LIR5779" s="189"/>
      <c r="LIS5779" s="189"/>
      <c r="LIT5779" s="189"/>
      <c r="LIU5779" s="189"/>
      <c r="LIV5779" s="189"/>
      <c r="LIW5779" s="189"/>
      <c r="LIX5779" s="189"/>
      <c r="LIY5779" s="189"/>
      <c r="LIZ5779" s="189"/>
      <c r="LJA5779" s="189"/>
      <c r="LJB5779" s="189"/>
      <c r="LJC5779" s="189"/>
      <c r="LJD5779" s="189"/>
      <c r="LJE5779" s="189"/>
      <c r="LJF5779" s="189"/>
      <c r="LJG5779" s="189"/>
      <c r="LJH5779" s="189"/>
      <c r="LJI5779" s="189"/>
      <c r="LJJ5779" s="189"/>
      <c r="LJK5779" s="189"/>
      <c r="LJL5779" s="189"/>
      <c r="LJM5779" s="189"/>
      <c r="LJN5779" s="189"/>
      <c r="LJO5779" s="189"/>
      <c r="LJP5779" s="189"/>
      <c r="LJQ5779" s="189"/>
      <c r="LJR5779" s="189"/>
      <c r="LJS5779" s="189"/>
      <c r="LJT5779" s="189"/>
      <c r="LJU5779" s="189"/>
      <c r="LJV5779" s="189"/>
      <c r="LJW5779" s="189"/>
      <c r="LJX5779" s="189"/>
      <c r="LJY5779" s="189"/>
      <c r="LJZ5779" s="189"/>
      <c r="LKA5779" s="189"/>
      <c r="LKB5779" s="189"/>
      <c r="LKC5779" s="189"/>
      <c r="LKD5779" s="189"/>
      <c r="LKE5779" s="189"/>
      <c r="LKF5779" s="189"/>
      <c r="LKG5779" s="189"/>
      <c r="LKH5779" s="189"/>
      <c r="LKI5779" s="189"/>
      <c r="LKJ5779" s="189"/>
      <c r="LKK5779" s="189"/>
      <c r="LKL5779" s="189"/>
      <c r="LKM5779" s="189"/>
      <c r="LKN5779" s="189"/>
      <c r="LKO5779" s="189"/>
      <c r="LKP5779" s="189"/>
      <c r="LKQ5779" s="189"/>
      <c r="LKR5779" s="189"/>
      <c r="LKS5779" s="189"/>
      <c r="LKT5779" s="189"/>
      <c r="LKU5779" s="189"/>
      <c r="LKV5779" s="189"/>
      <c r="LKW5779" s="189"/>
      <c r="LKX5779" s="189"/>
      <c r="LKY5779" s="189"/>
      <c r="LKZ5779" s="189"/>
      <c r="LLA5779" s="189"/>
      <c r="LLB5779" s="189"/>
      <c r="LLC5779" s="189"/>
      <c r="LLD5779" s="189"/>
      <c r="LLE5779" s="189"/>
      <c r="LLF5779" s="189"/>
      <c r="LLG5779" s="189"/>
      <c r="LLH5779" s="189"/>
      <c r="LLI5779" s="189"/>
      <c r="LLJ5779" s="189"/>
      <c r="LLK5779" s="189"/>
      <c r="LLL5779" s="189"/>
      <c r="LLM5779" s="189"/>
      <c r="LLN5779" s="189"/>
      <c r="LLO5779" s="189"/>
      <c r="LLP5779" s="189"/>
      <c r="LLQ5779" s="189"/>
      <c r="LLR5779" s="189"/>
      <c r="LLS5779" s="189"/>
      <c r="LLT5779" s="189"/>
      <c r="LLU5779" s="189"/>
      <c r="LLV5779" s="189"/>
      <c r="LLW5779" s="189"/>
      <c r="LLX5779" s="189"/>
      <c r="LLY5779" s="189"/>
      <c r="LLZ5779" s="189"/>
      <c r="LMA5779" s="189"/>
      <c r="LMB5779" s="189"/>
      <c r="LMC5779" s="189"/>
      <c r="LMD5779" s="189"/>
      <c r="LME5779" s="189"/>
      <c r="LMF5779" s="189"/>
      <c r="LMG5779" s="189"/>
      <c r="LMH5779" s="189"/>
      <c r="LMI5779" s="189"/>
      <c r="LMJ5779" s="189"/>
      <c r="LMK5779" s="189"/>
      <c r="LML5779" s="189"/>
      <c r="LMM5779" s="189"/>
      <c r="LMN5779" s="189"/>
      <c r="LMO5779" s="189"/>
      <c r="LMP5779" s="189"/>
      <c r="LMQ5779" s="189"/>
      <c r="LMR5779" s="189"/>
      <c r="LMS5779" s="189"/>
      <c r="LMT5779" s="189"/>
      <c r="LMU5779" s="189"/>
      <c r="LMV5779" s="189"/>
      <c r="LMW5779" s="189"/>
      <c r="LMX5779" s="189"/>
      <c r="LMY5779" s="189"/>
      <c r="LMZ5779" s="189"/>
      <c r="LNA5779" s="189"/>
      <c r="LNB5779" s="189"/>
      <c r="LNC5779" s="189"/>
      <c r="LND5779" s="189"/>
      <c r="LNE5779" s="189"/>
      <c r="LNF5779" s="189"/>
      <c r="LNG5779" s="189"/>
      <c r="LNH5779" s="189"/>
      <c r="LNI5779" s="189"/>
      <c r="LNJ5779" s="189"/>
      <c r="LNK5779" s="189"/>
      <c r="LNL5779" s="189"/>
      <c r="LNM5779" s="189"/>
      <c r="LNN5779" s="189"/>
      <c r="LNO5779" s="189"/>
      <c r="LNP5779" s="189"/>
      <c r="LNQ5779" s="189"/>
      <c r="LNR5779" s="189"/>
      <c r="LNS5779" s="189"/>
      <c r="LNT5779" s="189"/>
      <c r="LNU5779" s="189"/>
      <c r="LNV5779" s="189"/>
      <c r="LNW5779" s="189"/>
      <c r="LNX5779" s="189"/>
      <c r="LNY5779" s="189"/>
      <c r="LNZ5779" s="189"/>
      <c r="LOA5779" s="189"/>
      <c r="LOB5779" s="189"/>
      <c r="LOC5779" s="189"/>
      <c r="LOD5779" s="189"/>
      <c r="LOE5779" s="189"/>
      <c r="LOF5779" s="189"/>
      <c r="LOG5779" s="189"/>
      <c r="LOH5779" s="189"/>
      <c r="LOI5779" s="189"/>
      <c r="LOJ5779" s="189"/>
      <c r="LOK5779" s="189"/>
      <c r="LOL5779" s="189"/>
      <c r="LOM5779" s="189"/>
      <c r="LON5779" s="189"/>
      <c r="LOO5779" s="189"/>
      <c r="LOP5779" s="189"/>
      <c r="LOQ5779" s="189"/>
      <c r="LOR5779" s="189"/>
      <c r="LOS5779" s="189"/>
      <c r="LOT5779" s="189"/>
      <c r="LOU5779" s="189"/>
      <c r="LOV5779" s="189"/>
      <c r="LOW5779" s="189"/>
      <c r="LOX5779" s="189"/>
      <c r="LOY5779" s="189"/>
      <c r="LOZ5779" s="189"/>
      <c r="LPA5779" s="189"/>
      <c r="LPB5779" s="189"/>
      <c r="LPC5779" s="189"/>
      <c r="LPD5779" s="189"/>
      <c r="LPE5779" s="189"/>
      <c r="LPF5779" s="189"/>
      <c r="LPG5779" s="189"/>
      <c r="LPH5779" s="189"/>
      <c r="LPI5779" s="189"/>
      <c r="LPJ5779" s="189"/>
      <c r="LPK5779" s="189"/>
      <c r="LPL5779" s="189"/>
      <c r="LPM5779" s="189"/>
      <c r="LPN5779" s="189"/>
      <c r="LPO5779" s="189"/>
      <c r="LPP5779" s="189"/>
      <c r="LPQ5779" s="189"/>
      <c r="LPR5779" s="189"/>
      <c r="LPS5779" s="189"/>
      <c r="LPT5779" s="189"/>
      <c r="LPU5779" s="189"/>
      <c r="LPV5779" s="189"/>
      <c r="LPW5779" s="189"/>
      <c r="LPX5779" s="189"/>
      <c r="LPY5779" s="189"/>
      <c r="LPZ5779" s="189"/>
      <c r="LQA5779" s="189"/>
      <c r="LQB5779" s="189"/>
      <c r="LQC5779" s="189"/>
      <c r="LQD5779" s="189"/>
      <c r="LQE5779" s="189"/>
      <c r="LQF5779" s="189"/>
      <c r="LQG5779" s="189"/>
      <c r="LQH5779" s="189"/>
      <c r="LQI5779" s="189"/>
      <c r="LQJ5779" s="189"/>
      <c r="LQK5779" s="189"/>
      <c r="LQL5779" s="189"/>
      <c r="LQM5779" s="189"/>
      <c r="LQN5779" s="189"/>
      <c r="LQO5779" s="189"/>
      <c r="LQP5779" s="189"/>
      <c r="LQQ5779" s="189"/>
      <c r="LQR5779" s="189"/>
      <c r="LQS5779" s="189"/>
      <c r="LQT5779" s="189"/>
      <c r="LQU5779" s="189"/>
      <c r="LQV5779" s="189"/>
      <c r="LQW5779" s="189"/>
      <c r="LQX5779" s="189"/>
      <c r="LQY5779" s="189"/>
      <c r="LQZ5779" s="189"/>
      <c r="LRA5779" s="189"/>
      <c r="LRB5779" s="189"/>
      <c r="LRC5779" s="189"/>
      <c r="LRD5779" s="189"/>
      <c r="LRE5779" s="189"/>
      <c r="LRF5779" s="189"/>
      <c r="LRG5779" s="189"/>
      <c r="LRH5779" s="189"/>
      <c r="LRI5779" s="189"/>
      <c r="LRJ5779" s="189"/>
      <c r="LRK5779" s="189"/>
      <c r="LRL5779" s="189"/>
      <c r="LRM5779" s="189"/>
      <c r="LRN5779" s="189"/>
      <c r="LRO5779" s="189"/>
      <c r="LRP5779" s="189"/>
      <c r="LRQ5779" s="189"/>
      <c r="LRR5779" s="189"/>
      <c r="LRS5779" s="189"/>
      <c r="LRT5779" s="189"/>
      <c r="LRU5779" s="189"/>
      <c r="LRV5779" s="189"/>
      <c r="LRW5779" s="189"/>
      <c r="LRX5779" s="189"/>
      <c r="LRY5779" s="189"/>
      <c r="LRZ5779" s="189"/>
      <c r="LSA5779" s="189"/>
      <c r="LSB5779" s="189"/>
      <c r="LSC5779" s="189"/>
      <c r="LSD5779" s="189"/>
      <c r="LSE5779" s="189"/>
      <c r="LSF5779" s="189"/>
      <c r="LSG5779" s="189"/>
      <c r="LSH5779" s="189"/>
      <c r="LSI5779" s="189"/>
      <c r="LSJ5779" s="189"/>
      <c r="LSK5779" s="189"/>
      <c r="LSL5779" s="189"/>
      <c r="LSM5779" s="189"/>
      <c r="LSN5779" s="189"/>
      <c r="LSO5779" s="189"/>
      <c r="LSP5779" s="189"/>
      <c r="LSQ5779" s="189"/>
      <c r="LSR5779" s="189"/>
      <c r="LSS5779" s="189"/>
      <c r="LST5779" s="189"/>
      <c r="LSU5779" s="189"/>
      <c r="LSV5779" s="189"/>
      <c r="LSW5779" s="189"/>
      <c r="LSX5779" s="189"/>
      <c r="LSY5779" s="189"/>
      <c r="LSZ5779" s="189"/>
      <c r="LTA5779" s="189"/>
      <c r="LTB5779" s="189"/>
      <c r="LTC5779" s="189"/>
      <c r="LTD5779" s="189"/>
      <c r="LTE5779" s="189"/>
      <c r="LTF5779" s="189"/>
      <c r="LTG5779" s="189"/>
      <c r="LTH5779" s="189"/>
      <c r="LTI5779" s="189"/>
      <c r="LTJ5779" s="189"/>
      <c r="LTK5779" s="189"/>
      <c r="LTL5779" s="189"/>
      <c r="LTM5779" s="189"/>
      <c r="LTN5779" s="189"/>
      <c r="LTO5779" s="189"/>
      <c r="LTP5779" s="189"/>
      <c r="LTQ5779" s="189"/>
      <c r="LTR5779" s="189"/>
      <c r="LTS5779" s="189"/>
      <c r="LTT5779" s="189"/>
      <c r="LTU5779" s="189"/>
      <c r="LTV5779" s="189"/>
      <c r="LTW5779" s="189"/>
      <c r="LTX5779" s="189"/>
      <c r="LTY5779" s="189"/>
      <c r="LTZ5779" s="189"/>
      <c r="LUA5779" s="189"/>
      <c r="LUB5779" s="189"/>
      <c r="LUC5779" s="189"/>
      <c r="LUD5779" s="189"/>
      <c r="LUE5779" s="189"/>
      <c r="LUF5779" s="189"/>
      <c r="LUG5779" s="189"/>
      <c r="LUH5779" s="189"/>
      <c r="LUI5779" s="189"/>
      <c r="LUJ5779" s="189"/>
      <c r="LUK5779" s="189"/>
      <c r="LUL5779" s="189"/>
      <c r="LUM5779" s="189"/>
      <c r="LUN5779" s="189"/>
      <c r="LUO5779" s="189"/>
      <c r="LUP5779" s="189"/>
      <c r="LUQ5779" s="189"/>
      <c r="LUR5779" s="189"/>
      <c r="LUS5779" s="189"/>
      <c r="LUT5779" s="189"/>
      <c r="LUU5779" s="189"/>
      <c r="LUV5779" s="189"/>
      <c r="LUW5779" s="189"/>
      <c r="LUX5779" s="189"/>
      <c r="LUY5779" s="189"/>
      <c r="LUZ5779" s="189"/>
      <c r="LVA5779" s="189"/>
      <c r="LVB5779" s="189"/>
      <c r="LVC5779" s="189"/>
      <c r="LVD5779" s="189"/>
      <c r="LVE5779" s="189"/>
      <c r="LVF5779" s="189"/>
      <c r="LVG5779" s="189"/>
      <c r="LVH5779" s="189"/>
      <c r="LVI5779" s="189"/>
      <c r="LVJ5779" s="189"/>
      <c r="LVK5779" s="189"/>
      <c r="LVL5779" s="189"/>
      <c r="LVM5779" s="189"/>
      <c r="LVN5779" s="189"/>
      <c r="LVO5779" s="189"/>
      <c r="LVP5779" s="189"/>
      <c r="LVQ5779" s="189"/>
      <c r="LVR5779" s="189"/>
      <c r="LVS5779" s="189"/>
      <c r="LVT5779" s="189"/>
      <c r="LVU5779" s="189"/>
      <c r="LVV5779" s="189"/>
      <c r="LVW5779" s="189"/>
      <c r="LVX5779" s="189"/>
      <c r="LVY5779" s="189"/>
      <c r="LVZ5779" s="189"/>
      <c r="LWA5779" s="189"/>
      <c r="LWB5779" s="189"/>
      <c r="LWC5779" s="189"/>
      <c r="LWD5779" s="189"/>
      <c r="LWE5779" s="189"/>
      <c r="LWF5779" s="189"/>
      <c r="LWG5779" s="189"/>
      <c r="LWH5779" s="189"/>
      <c r="LWI5779" s="189"/>
      <c r="LWJ5779" s="189"/>
      <c r="LWK5779" s="189"/>
      <c r="LWL5779" s="189"/>
      <c r="LWM5779" s="189"/>
      <c r="LWN5779" s="189"/>
      <c r="LWO5779" s="189"/>
      <c r="LWP5779" s="189"/>
      <c r="LWQ5779" s="189"/>
      <c r="LWR5779" s="189"/>
      <c r="LWS5779" s="189"/>
      <c r="LWT5779" s="189"/>
      <c r="LWU5779" s="189"/>
      <c r="LWV5779" s="189"/>
      <c r="LWW5779" s="189"/>
      <c r="LWX5779" s="189"/>
      <c r="LWY5779" s="189"/>
      <c r="LWZ5779" s="189"/>
      <c r="LXA5779" s="189"/>
      <c r="LXB5779" s="189"/>
      <c r="LXC5779" s="189"/>
      <c r="LXD5779" s="189"/>
      <c r="LXE5779" s="189"/>
      <c r="LXF5779" s="189"/>
      <c r="LXG5779" s="189"/>
      <c r="LXH5779" s="189"/>
      <c r="LXI5779" s="189"/>
      <c r="LXJ5779" s="189"/>
      <c r="LXK5779" s="189"/>
      <c r="LXL5779" s="189"/>
      <c r="LXM5779" s="189"/>
      <c r="LXN5779" s="189"/>
      <c r="LXO5779" s="189"/>
      <c r="LXP5779" s="189"/>
      <c r="LXQ5779" s="189"/>
      <c r="LXR5779" s="189"/>
      <c r="LXS5779" s="189"/>
      <c r="LXT5779" s="189"/>
      <c r="LXU5779" s="189"/>
      <c r="LXV5779" s="189"/>
      <c r="LXW5779" s="189"/>
      <c r="LXX5779" s="189"/>
      <c r="LXY5779" s="189"/>
      <c r="LXZ5779" s="189"/>
      <c r="LYA5779" s="189"/>
      <c r="LYB5779" s="189"/>
      <c r="LYC5779" s="189"/>
      <c r="LYD5779" s="189"/>
      <c r="LYE5779" s="189"/>
      <c r="LYF5779" s="189"/>
      <c r="LYG5779" s="189"/>
      <c r="LYH5779" s="189"/>
      <c r="LYI5779" s="189"/>
      <c r="LYJ5779" s="189"/>
      <c r="LYK5779" s="189"/>
      <c r="LYL5779" s="189"/>
      <c r="LYM5779" s="189"/>
      <c r="LYN5779" s="189"/>
      <c r="LYO5779" s="189"/>
      <c r="LYP5779" s="189"/>
      <c r="LYQ5779" s="189"/>
      <c r="LYR5779" s="189"/>
      <c r="LYS5779" s="189"/>
      <c r="LYT5779" s="189"/>
      <c r="LYU5779" s="189"/>
      <c r="LYV5779" s="189"/>
      <c r="LYW5779" s="189"/>
      <c r="LYX5779" s="189"/>
      <c r="LYY5779" s="189"/>
      <c r="LYZ5779" s="189"/>
      <c r="LZA5779" s="189"/>
      <c r="LZB5779" s="189"/>
      <c r="LZC5779" s="189"/>
      <c r="LZD5779" s="189"/>
      <c r="LZE5779" s="189"/>
      <c r="LZF5779" s="189"/>
      <c r="LZG5779" s="189"/>
      <c r="LZH5779" s="189"/>
      <c r="LZI5779" s="189"/>
      <c r="LZJ5779" s="189"/>
      <c r="LZK5779" s="189"/>
      <c r="LZL5779" s="189"/>
      <c r="LZM5779" s="189"/>
      <c r="LZN5779" s="189"/>
      <c r="LZO5779" s="189"/>
      <c r="LZP5779" s="189"/>
      <c r="LZQ5779" s="189"/>
      <c r="LZR5779" s="189"/>
      <c r="LZS5779" s="189"/>
      <c r="LZT5779" s="189"/>
      <c r="LZU5779" s="189"/>
      <c r="LZV5779" s="189"/>
      <c r="LZW5779" s="189"/>
      <c r="LZX5779" s="189"/>
      <c r="LZY5779" s="189"/>
      <c r="LZZ5779" s="189"/>
      <c r="MAA5779" s="189"/>
      <c r="MAB5779" s="189"/>
      <c r="MAC5779" s="189"/>
      <c r="MAD5779" s="189"/>
      <c r="MAE5779" s="189"/>
      <c r="MAF5779" s="189"/>
      <c r="MAG5779" s="189"/>
      <c r="MAH5779" s="189"/>
      <c r="MAI5779" s="189"/>
      <c r="MAJ5779" s="189"/>
      <c r="MAK5779" s="189"/>
      <c r="MAL5779" s="189"/>
      <c r="MAM5779" s="189"/>
      <c r="MAN5779" s="189"/>
      <c r="MAO5779" s="189"/>
      <c r="MAP5779" s="189"/>
      <c r="MAQ5779" s="189"/>
      <c r="MAR5779" s="189"/>
      <c r="MAS5779" s="189"/>
      <c r="MAT5779" s="189"/>
      <c r="MAU5779" s="189"/>
      <c r="MAV5779" s="189"/>
      <c r="MAW5779" s="189"/>
      <c r="MAX5779" s="189"/>
      <c r="MAY5779" s="189"/>
      <c r="MAZ5779" s="189"/>
      <c r="MBA5779" s="189"/>
      <c r="MBB5779" s="189"/>
      <c r="MBC5779" s="189"/>
      <c r="MBD5779" s="189"/>
      <c r="MBE5779" s="189"/>
      <c r="MBF5779" s="189"/>
      <c r="MBG5779" s="189"/>
      <c r="MBH5779" s="189"/>
      <c r="MBI5779" s="189"/>
      <c r="MBJ5779" s="189"/>
      <c r="MBK5779" s="189"/>
      <c r="MBL5779" s="189"/>
      <c r="MBM5779" s="189"/>
      <c r="MBN5779" s="189"/>
      <c r="MBO5779" s="189"/>
      <c r="MBP5779" s="189"/>
      <c r="MBQ5779" s="189"/>
      <c r="MBR5779" s="189"/>
      <c r="MBS5779" s="189"/>
      <c r="MBT5779" s="189"/>
      <c r="MBU5779" s="189"/>
      <c r="MBV5779" s="189"/>
      <c r="MBW5779" s="189"/>
      <c r="MBX5779" s="189"/>
      <c r="MBY5779" s="189"/>
      <c r="MBZ5779" s="189"/>
      <c r="MCA5779" s="189"/>
      <c r="MCB5779" s="189"/>
      <c r="MCC5779" s="189"/>
      <c r="MCD5779" s="189"/>
      <c r="MCE5779" s="189"/>
      <c r="MCF5779" s="189"/>
      <c r="MCG5779" s="189"/>
      <c r="MCH5779" s="189"/>
      <c r="MCI5779" s="189"/>
      <c r="MCJ5779" s="189"/>
      <c r="MCK5779" s="189"/>
      <c r="MCL5779" s="189"/>
      <c r="MCM5779" s="189"/>
      <c r="MCN5779" s="189"/>
      <c r="MCO5779" s="189"/>
      <c r="MCP5779" s="189"/>
      <c r="MCQ5779" s="189"/>
      <c r="MCR5779" s="189"/>
      <c r="MCS5779" s="189"/>
      <c r="MCT5779" s="189"/>
      <c r="MCU5779" s="189"/>
      <c r="MCV5779" s="189"/>
      <c r="MCW5779" s="189"/>
      <c r="MCX5779" s="189"/>
      <c r="MCY5779" s="189"/>
      <c r="MCZ5779" s="189"/>
      <c r="MDA5779" s="189"/>
      <c r="MDB5779" s="189"/>
      <c r="MDC5779" s="189"/>
      <c r="MDD5779" s="189"/>
      <c r="MDE5779" s="189"/>
      <c r="MDF5779" s="189"/>
      <c r="MDG5779" s="189"/>
      <c r="MDH5779" s="189"/>
      <c r="MDI5779" s="189"/>
      <c r="MDJ5779" s="189"/>
      <c r="MDK5779" s="189"/>
      <c r="MDL5779" s="189"/>
      <c r="MDM5779" s="189"/>
      <c r="MDN5779" s="189"/>
      <c r="MDO5779" s="189"/>
      <c r="MDP5779" s="189"/>
      <c r="MDQ5779" s="189"/>
      <c r="MDR5779" s="189"/>
      <c r="MDS5779" s="189"/>
      <c r="MDT5779" s="189"/>
      <c r="MDU5779" s="189"/>
      <c r="MDV5779" s="189"/>
      <c r="MDW5779" s="189"/>
      <c r="MDX5779" s="189"/>
      <c r="MDY5779" s="189"/>
      <c r="MDZ5779" s="189"/>
      <c r="MEA5779" s="189"/>
      <c r="MEB5779" s="189"/>
      <c r="MEC5779" s="189"/>
      <c r="MED5779" s="189"/>
      <c r="MEE5779" s="189"/>
      <c r="MEF5779" s="189"/>
      <c r="MEG5779" s="189"/>
      <c r="MEH5779" s="189"/>
      <c r="MEI5779" s="189"/>
      <c r="MEJ5779" s="189"/>
      <c r="MEK5779" s="189"/>
      <c r="MEL5779" s="189"/>
      <c r="MEM5779" s="189"/>
      <c r="MEN5779" s="189"/>
      <c r="MEO5779" s="189"/>
      <c r="MEP5779" s="189"/>
      <c r="MEQ5779" s="189"/>
      <c r="MER5779" s="189"/>
      <c r="MES5779" s="189"/>
      <c r="MET5779" s="189"/>
      <c r="MEU5779" s="189"/>
      <c r="MEV5779" s="189"/>
      <c r="MEW5779" s="189"/>
      <c r="MEX5779" s="189"/>
      <c r="MEY5779" s="189"/>
      <c r="MEZ5779" s="189"/>
      <c r="MFA5779" s="189"/>
      <c r="MFB5779" s="189"/>
      <c r="MFC5779" s="189"/>
      <c r="MFD5779" s="189"/>
      <c r="MFE5779" s="189"/>
      <c r="MFF5779" s="189"/>
      <c r="MFG5779" s="189"/>
      <c r="MFH5779" s="189"/>
      <c r="MFI5779" s="189"/>
      <c r="MFJ5779" s="189"/>
      <c r="MFK5779" s="189"/>
      <c r="MFL5779" s="189"/>
      <c r="MFM5779" s="189"/>
      <c r="MFN5779" s="189"/>
      <c r="MFO5779" s="189"/>
      <c r="MFP5779" s="189"/>
      <c r="MFQ5779" s="189"/>
      <c r="MFR5779" s="189"/>
      <c r="MFS5779" s="189"/>
      <c r="MFT5779" s="189"/>
      <c r="MFU5779" s="189"/>
      <c r="MFV5779" s="189"/>
      <c r="MFW5779" s="189"/>
      <c r="MFX5779" s="189"/>
      <c r="MFY5779" s="189"/>
      <c r="MFZ5779" s="189"/>
      <c r="MGA5779" s="189"/>
      <c r="MGB5779" s="189"/>
      <c r="MGC5779" s="189"/>
      <c r="MGD5779" s="189"/>
      <c r="MGE5779" s="189"/>
      <c r="MGF5779" s="189"/>
      <c r="MGG5779" s="189"/>
      <c r="MGH5779" s="189"/>
      <c r="MGI5779" s="189"/>
      <c r="MGJ5779" s="189"/>
      <c r="MGK5779" s="189"/>
      <c r="MGL5779" s="189"/>
      <c r="MGM5779" s="189"/>
      <c r="MGN5779" s="189"/>
      <c r="MGO5779" s="189"/>
      <c r="MGP5779" s="189"/>
      <c r="MGQ5779" s="189"/>
      <c r="MGR5779" s="189"/>
      <c r="MGS5779" s="189"/>
      <c r="MGT5779" s="189"/>
      <c r="MGU5779" s="189"/>
      <c r="MGV5779" s="189"/>
      <c r="MGW5779" s="189"/>
      <c r="MGX5779" s="189"/>
      <c r="MGY5779" s="189"/>
      <c r="MGZ5779" s="189"/>
      <c r="MHA5779" s="189"/>
      <c r="MHB5779" s="189"/>
      <c r="MHC5779" s="189"/>
      <c r="MHD5779" s="189"/>
      <c r="MHE5779" s="189"/>
      <c r="MHF5779" s="189"/>
      <c r="MHG5779" s="189"/>
      <c r="MHH5779" s="189"/>
      <c r="MHI5779" s="189"/>
      <c r="MHJ5779" s="189"/>
      <c r="MHK5779" s="189"/>
      <c r="MHL5779" s="189"/>
      <c r="MHM5779" s="189"/>
      <c r="MHN5779" s="189"/>
      <c r="MHO5779" s="189"/>
      <c r="MHP5779" s="189"/>
      <c r="MHQ5779" s="189"/>
      <c r="MHR5779" s="189"/>
      <c r="MHS5779" s="189"/>
      <c r="MHT5779" s="189"/>
      <c r="MHU5779" s="189"/>
      <c r="MHV5779" s="189"/>
      <c r="MHW5779" s="189"/>
      <c r="MHX5779" s="189"/>
      <c r="MHY5779" s="189"/>
      <c r="MHZ5779" s="189"/>
      <c r="MIA5779" s="189"/>
      <c r="MIB5779" s="189"/>
      <c r="MIC5779" s="189"/>
      <c r="MID5779" s="189"/>
      <c r="MIE5779" s="189"/>
      <c r="MIF5779" s="189"/>
      <c r="MIG5779" s="189"/>
      <c r="MIH5779" s="189"/>
      <c r="MII5779" s="189"/>
      <c r="MIJ5779" s="189"/>
      <c r="MIK5779" s="189"/>
      <c r="MIL5779" s="189"/>
      <c r="MIM5779" s="189"/>
      <c r="MIN5779" s="189"/>
      <c r="MIO5779" s="189"/>
      <c r="MIP5779" s="189"/>
      <c r="MIQ5779" s="189"/>
      <c r="MIR5779" s="189"/>
      <c r="MIS5779" s="189"/>
      <c r="MIT5779" s="189"/>
      <c r="MIU5779" s="189"/>
      <c r="MIV5779" s="189"/>
      <c r="MIW5779" s="189"/>
      <c r="MIX5779" s="189"/>
      <c r="MIY5779" s="189"/>
      <c r="MIZ5779" s="189"/>
      <c r="MJA5779" s="189"/>
      <c r="MJB5779" s="189"/>
      <c r="MJC5779" s="189"/>
      <c r="MJD5779" s="189"/>
      <c r="MJE5779" s="189"/>
      <c r="MJF5779" s="189"/>
      <c r="MJG5779" s="189"/>
      <c r="MJH5779" s="189"/>
      <c r="MJI5779" s="189"/>
      <c r="MJJ5779" s="189"/>
      <c r="MJK5779" s="189"/>
      <c r="MJL5779" s="189"/>
      <c r="MJM5779" s="189"/>
      <c r="MJN5779" s="189"/>
      <c r="MJO5779" s="189"/>
      <c r="MJP5779" s="189"/>
      <c r="MJQ5779" s="189"/>
      <c r="MJR5779" s="189"/>
      <c r="MJS5779" s="189"/>
      <c r="MJT5779" s="189"/>
      <c r="MJU5779" s="189"/>
      <c r="MJV5779" s="189"/>
      <c r="MJW5779" s="189"/>
      <c r="MJX5779" s="189"/>
      <c r="MJY5779" s="189"/>
      <c r="MJZ5779" s="189"/>
      <c r="MKA5779" s="189"/>
      <c r="MKB5779" s="189"/>
      <c r="MKC5779" s="189"/>
      <c r="MKD5779" s="189"/>
      <c r="MKE5779" s="189"/>
      <c r="MKF5779" s="189"/>
      <c r="MKG5779" s="189"/>
      <c r="MKH5779" s="189"/>
      <c r="MKI5779" s="189"/>
      <c r="MKJ5779" s="189"/>
      <c r="MKK5779" s="189"/>
      <c r="MKL5779" s="189"/>
      <c r="MKM5779" s="189"/>
      <c r="MKN5779" s="189"/>
      <c r="MKO5779" s="189"/>
      <c r="MKP5779" s="189"/>
      <c r="MKQ5779" s="189"/>
      <c r="MKR5779" s="189"/>
      <c r="MKS5779" s="189"/>
      <c r="MKT5779" s="189"/>
      <c r="MKU5779" s="189"/>
      <c r="MKV5779" s="189"/>
      <c r="MKW5779" s="189"/>
      <c r="MKX5779" s="189"/>
      <c r="MKY5779" s="189"/>
      <c r="MKZ5779" s="189"/>
      <c r="MLA5779" s="189"/>
      <c r="MLB5779" s="189"/>
      <c r="MLC5779" s="189"/>
      <c r="MLD5779" s="189"/>
      <c r="MLE5779" s="189"/>
      <c r="MLF5779" s="189"/>
      <c r="MLG5779" s="189"/>
      <c r="MLH5779" s="189"/>
      <c r="MLI5779" s="189"/>
      <c r="MLJ5779" s="189"/>
      <c r="MLK5779" s="189"/>
      <c r="MLL5779" s="189"/>
      <c r="MLM5779" s="189"/>
      <c r="MLN5779" s="189"/>
      <c r="MLO5779" s="189"/>
      <c r="MLP5779" s="189"/>
      <c r="MLQ5779" s="189"/>
      <c r="MLR5779" s="189"/>
      <c r="MLS5779" s="189"/>
      <c r="MLT5779" s="189"/>
      <c r="MLU5779" s="189"/>
      <c r="MLV5779" s="189"/>
      <c r="MLW5779" s="189"/>
      <c r="MLX5779" s="189"/>
      <c r="MLY5779" s="189"/>
      <c r="MLZ5779" s="189"/>
      <c r="MMA5779" s="189"/>
      <c r="MMB5779" s="189"/>
      <c r="MMC5779" s="189"/>
      <c r="MMD5779" s="189"/>
      <c r="MME5779" s="189"/>
      <c r="MMF5779" s="189"/>
      <c r="MMG5779" s="189"/>
      <c r="MMH5779" s="189"/>
      <c r="MMI5779" s="189"/>
      <c r="MMJ5779" s="189"/>
      <c r="MMK5779" s="189"/>
      <c r="MML5779" s="189"/>
      <c r="MMM5779" s="189"/>
      <c r="MMN5779" s="189"/>
      <c r="MMO5779" s="189"/>
      <c r="MMP5779" s="189"/>
      <c r="MMQ5779" s="189"/>
      <c r="MMR5779" s="189"/>
      <c r="MMS5779" s="189"/>
      <c r="MMT5779" s="189"/>
      <c r="MMU5779" s="189"/>
      <c r="MMV5779" s="189"/>
      <c r="MMW5779" s="189"/>
      <c r="MMX5779" s="189"/>
      <c r="MMY5779" s="189"/>
      <c r="MMZ5779" s="189"/>
      <c r="MNA5779" s="189"/>
      <c r="MNB5779" s="189"/>
      <c r="MNC5779" s="189"/>
      <c r="MND5779" s="189"/>
      <c r="MNE5779" s="189"/>
      <c r="MNF5779" s="189"/>
      <c r="MNG5779" s="189"/>
      <c r="MNH5779" s="189"/>
      <c r="MNI5779" s="189"/>
      <c r="MNJ5779" s="189"/>
      <c r="MNK5779" s="189"/>
      <c r="MNL5779" s="189"/>
      <c r="MNM5779" s="189"/>
      <c r="MNN5779" s="189"/>
      <c r="MNO5779" s="189"/>
      <c r="MNP5779" s="189"/>
      <c r="MNQ5779" s="189"/>
      <c r="MNR5779" s="189"/>
      <c r="MNS5779" s="189"/>
      <c r="MNT5779" s="189"/>
      <c r="MNU5779" s="189"/>
      <c r="MNV5779" s="189"/>
      <c r="MNW5779" s="189"/>
      <c r="MNX5779" s="189"/>
      <c r="MNY5779" s="189"/>
      <c r="MNZ5779" s="189"/>
      <c r="MOA5779" s="189"/>
      <c r="MOB5779" s="189"/>
      <c r="MOC5779" s="189"/>
      <c r="MOD5779" s="189"/>
      <c r="MOE5779" s="189"/>
      <c r="MOF5779" s="189"/>
      <c r="MOG5779" s="189"/>
      <c r="MOH5779" s="189"/>
      <c r="MOI5779" s="189"/>
      <c r="MOJ5779" s="189"/>
      <c r="MOK5779" s="189"/>
      <c r="MOL5779" s="189"/>
      <c r="MOM5779" s="189"/>
      <c r="MON5779" s="189"/>
      <c r="MOO5779" s="189"/>
      <c r="MOP5779" s="189"/>
      <c r="MOQ5779" s="189"/>
      <c r="MOR5779" s="189"/>
      <c r="MOS5779" s="189"/>
      <c r="MOT5779" s="189"/>
      <c r="MOU5779" s="189"/>
      <c r="MOV5779" s="189"/>
      <c r="MOW5779" s="189"/>
      <c r="MOX5779" s="189"/>
      <c r="MOY5779" s="189"/>
      <c r="MOZ5779" s="189"/>
      <c r="MPA5779" s="189"/>
      <c r="MPB5779" s="189"/>
      <c r="MPC5779" s="189"/>
      <c r="MPD5779" s="189"/>
      <c r="MPE5779" s="189"/>
      <c r="MPF5779" s="189"/>
      <c r="MPG5779" s="189"/>
      <c r="MPH5779" s="189"/>
      <c r="MPI5779" s="189"/>
      <c r="MPJ5779" s="189"/>
      <c r="MPK5779" s="189"/>
      <c r="MPL5779" s="189"/>
      <c r="MPM5779" s="189"/>
      <c r="MPN5779" s="189"/>
      <c r="MPO5779" s="189"/>
      <c r="MPP5779" s="189"/>
      <c r="MPQ5779" s="189"/>
      <c r="MPR5779" s="189"/>
      <c r="MPS5779" s="189"/>
      <c r="MPT5779" s="189"/>
      <c r="MPU5779" s="189"/>
      <c r="MPV5779" s="189"/>
      <c r="MPW5779" s="189"/>
      <c r="MPX5779" s="189"/>
      <c r="MPY5779" s="189"/>
      <c r="MPZ5779" s="189"/>
      <c r="MQA5779" s="189"/>
      <c r="MQB5779" s="189"/>
      <c r="MQC5779" s="189"/>
      <c r="MQD5779" s="189"/>
      <c r="MQE5779" s="189"/>
      <c r="MQF5779" s="189"/>
      <c r="MQG5779" s="189"/>
      <c r="MQH5779" s="189"/>
      <c r="MQI5779" s="189"/>
      <c r="MQJ5779" s="189"/>
      <c r="MQK5779" s="189"/>
      <c r="MQL5779" s="189"/>
      <c r="MQM5779" s="189"/>
      <c r="MQN5779" s="189"/>
      <c r="MQO5779" s="189"/>
      <c r="MQP5779" s="189"/>
      <c r="MQQ5779" s="189"/>
      <c r="MQR5779" s="189"/>
      <c r="MQS5779" s="189"/>
      <c r="MQT5779" s="189"/>
      <c r="MQU5779" s="189"/>
      <c r="MQV5779" s="189"/>
      <c r="MQW5779" s="189"/>
      <c r="MQX5779" s="189"/>
      <c r="MQY5779" s="189"/>
      <c r="MQZ5779" s="189"/>
      <c r="MRA5779" s="189"/>
      <c r="MRB5779" s="189"/>
      <c r="MRC5779" s="189"/>
      <c r="MRD5779" s="189"/>
      <c r="MRE5779" s="189"/>
      <c r="MRF5779" s="189"/>
      <c r="MRG5779" s="189"/>
      <c r="MRH5779" s="189"/>
      <c r="MRI5779" s="189"/>
      <c r="MRJ5779" s="189"/>
      <c r="MRK5779" s="189"/>
      <c r="MRL5779" s="189"/>
      <c r="MRM5779" s="189"/>
      <c r="MRN5779" s="189"/>
      <c r="MRO5779" s="189"/>
      <c r="MRP5779" s="189"/>
      <c r="MRQ5779" s="189"/>
      <c r="MRR5779" s="189"/>
      <c r="MRS5779" s="189"/>
      <c r="MRT5779" s="189"/>
      <c r="MRU5779" s="189"/>
      <c r="MRV5779" s="189"/>
      <c r="MRW5779" s="189"/>
      <c r="MRX5779" s="189"/>
      <c r="MRY5779" s="189"/>
      <c r="MRZ5779" s="189"/>
      <c r="MSA5779" s="189"/>
      <c r="MSB5779" s="189"/>
      <c r="MSC5779" s="189"/>
      <c r="MSD5779" s="189"/>
      <c r="MSE5779" s="189"/>
      <c r="MSF5779" s="189"/>
      <c r="MSG5779" s="189"/>
      <c r="MSH5779" s="189"/>
      <c r="MSI5779" s="189"/>
      <c r="MSJ5779" s="189"/>
      <c r="MSK5779" s="189"/>
      <c r="MSL5779" s="189"/>
      <c r="MSM5779" s="189"/>
      <c r="MSN5779" s="189"/>
      <c r="MSO5779" s="189"/>
      <c r="MSP5779" s="189"/>
      <c r="MSQ5779" s="189"/>
      <c r="MSR5779" s="189"/>
      <c r="MSS5779" s="189"/>
      <c r="MST5779" s="189"/>
      <c r="MSU5779" s="189"/>
      <c r="MSV5779" s="189"/>
      <c r="MSW5779" s="189"/>
      <c r="MSX5779" s="189"/>
      <c r="MSY5779" s="189"/>
      <c r="MSZ5779" s="189"/>
      <c r="MTA5779" s="189"/>
      <c r="MTB5779" s="189"/>
      <c r="MTC5779" s="189"/>
      <c r="MTD5779" s="189"/>
      <c r="MTE5779" s="189"/>
      <c r="MTF5779" s="189"/>
      <c r="MTG5779" s="189"/>
      <c r="MTH5779" s="189"/>
      <c r="MTI5779" s="189"/>
      <c r="MTJ5779" s="189"/>
      <c r="MTK5779" s="189"/>
      <c r="MTL5779" s="189"/>
      <c r="MTM5779" s="189"/>
      <c r="MTN5779" s="189"/>
      <c r="MTO5779" s="189"/>
      <c r="MTP5779" s="189"/>
      <c r="MTQ5779" s="189"/>
      <c r="MTR5779" s="189"/>
      <c r="MTS5779" s="189"/>
      <c r="MTT5779" s="189"/>
      <c r="MTU5779" s="189"/>
      <c r="MTV5779" s="189"/>
      <c r="MTW5779" s="189"/>
      <c r="MTX5779" s="189"/>
      <c r="MTY5779" s="189"/>
      <c r="MTZ5779" s="189"/>
      <c r="MUA5779" s="189"/>
      <c r="MUB5779" s="189"/>
      <c r="MUC5779" s="189"/>
      <c r="MUD5779" s="189"/>
      <c r="MUE5779" s="189"/>
      <c r="MUF5779" s="189"/>
      <c r="MUG5779" s="189"/>
      <c r="MUH5779" s="189"/>
      <c r="MUI5779" s="189"/>
      <c r="MUJ5779" s="189"/>
      <c r="MUK5779" s="189"/>
      <c r="MUL5779" s="189"/>
      <c r="MUM5779" s="189"/>
      <c r="MUN5779" s="189"/>
      <c r="MUO5779" s="189"/>
      <c r="MUP5779" s="189"/>
      <c r="MUQ5779" s="189"/>
      <c r="MUR5779" s="189"/>
      <c r="MUS5779" s="189"/>
      <c r="MUT5779" s="189"/>
      <c r="MUU5779" s="189"/>
      <c r="MUV5779" s="189"/>
      <c r="MUW5779" s="189"/>
      <c r="MUX5779" s="189"/>
      <c r="MUY5779" s="189"/>
      <c r="MUZ5779" s="189"/>
      <c r="MVA5779" s="189"/>
      <c r="MVB5779" s="189"/>
      <c r="MVC5779" s="189"/>
      <c r="MVD5779" s="189"/>
      <c r="MVE5779" s="189"/>
      <c r="MVF5779" s="189"/>
      <c r="MVG5779" s="189"/>
      <c r="MVH5779" s="189"/>
      <c r="MVI5779" s="189"/>
      <c r="MVJ5779" s="189"/>
      <c r="MVK5779" s="189"/>
      <c r="MVL5779" s="189"/>
      <c r="MVM5779" s="189"/>
      <c r="MVN5779" s="189"/>
      <c r="MVO5779" s="189"/>
      <c r="MVP5779" s="189"/>
      <c r="MVQ5779" s="189"/>
      <c r="MVR5779" s="189"/>
      <c r="MVS5779" s="189"/>
      <c r="MVT5779" s="189"/>
      <c r="MVU5779" s="189"/>
      <c r="MVV5779" s="189"/>
      <c r="MVW5779" s="189"/>
      <c r="MVX5779" s="189"/>
      <c r="MVY5779" s="189"/>
      <c r="MVZ5779" s="189"/>
      <c r="MWA5779" s="189"/>
      <c r="MWB5779" s="189"/>
      <c r="MWC5779" s="189"/>
      <c r="MWD5779" s="189"/>
      <c r="MWE5779" s="189"/>
      <c r="MWF5779" s="189"/>
      <c r="MWG5779" s="189"/>
      <c r="MWH5779" s="189"/>
      <c r="MWI5779" s="189"/>
      <c r="MWJ5779" s="189"/>
      <c r="MWK5779" s="189"/>
      <c r="MWL5779" s="189"/>
      <c r="MWM5779" s="189"/>
      <c r="MWN5779" s="189"/>
      <c r="MWO5779" s="189"/>
      <c r="MWP5779" s="189"/>
      <c r="MWQ5779" s="189"/>
      <c r="MWR5779" s="189"/>
      <c r="MWS5779" s="189"/>
      <c r="MWT5779" s="189"/>
      <c r="MWU5779" s="189"/>
      <c r="MWV5779" s="189"/>
      <c r="MWW5779" s="189"/>
      <c r="MWX5779" s="189"/>
      <c r="MWY5779" s="189"/>
      <c r="MWZ5779" s="189"/>
      <c r="MXA5779" s="189"/>
      <c r="MXB5779" s="189"/>
      <c r="MXC5779" s="189"/>
      <c r="MXD5779" s="189"/>
      <c r="MXE5779" s="189"/>
      <c r="MXF5779" s="189"/>
      <c r="MXG5779" s="189"/>
      <c r="MXH5779" s="189"/>
      <c r="MXI5779" s="189"/>
      <c r="MXJ5779" s="189"/>
      <c r="MXK5779" s="189"/>
      <c r="MXL5779" s="189"/>
      <c r="MXM5779" s="189"/>
      <c r="MXN5779" s="189"/>
      <c r="MXO5779" s="189"/>
      <c r="MXP5779" s="189"/>
      <c r="MXQ5779" s="189"/>
      <c r="MXR5779" s="189"/>
      <c r="MXS5779" s="189"/>
      <c r="MXT5779" s="189"/>
      <c r="MXU5779" s="189"/>
      <c r="MXV5779" s="189"/>
      <c r="MXW5779" s="189"/>
      <c r="MXX5779" s="189"/>
      <c r="MXY5779" s="189"/>
      <c r="MXZ5779" s="189"/>
      <c r="MYA5779" s="189"/>
      <c r="MYB5779" s="189"/>
      <c r="MYC5779" s="189"/>
      <c r="MYD5779" s="189"/>
      <c r="MYE5779" s="189"/>
      <c r="MYF5779" s="189"/>
      <c r="MYG5779" s="189"/>
      <c r="MYH5779" s="189"/>
      <c r="MYI5779" s="189"/>
      <c r="MYJ5779" s="189"/>
      <c r="MYK5779" s="189"/>
      <c r="MYL5779" s="189"/>
      <c r="MYM5779" s="189"/>
      <c r="MYN5779" s="189"/>
      <c r="MYO5779" s="189"/>
      <c r="MYP5779" s="189"/>
      <c r="MYQ5779" s="189"/>
      <c r="MYR5779" s="189"/>
      <c r="MYS5779" s="189"/>
      <c r="MYT5779" s="189"/>
      <c r="MYU5779" s="189"/>
      <c r="MYV5779" s="189"/>
      <c r="MYW5779" s="189"/>
      <c r="MYX5779" s="189"/>
      <c r="MYY5779" s="189"/>
      <c r="MYZ5779" s="189"/>
      <c r="MZA5779" s="189"/>
      <c r="MZB5779" s="189"/>
      <c r="MZC5779" s="189"/>
      <c r="MZD5779" s="189"/>
      <c r="MZE5779" s="189"/>
      <c r="MZF5779" s="189"/>
      <c r="MZG5779" s="189"/>
      <c r="MZH5779" s="189"/>
      <c r="MZI5779" s="189"/>
      <c r="MZJ5779" s="189"/>
      <c r="MZK5779" s="189"/>
      <c r="MZL5779" s="189"/>
      <c r="MZM5779" s="189"/>
      <c r="MZN5779" s="189"/>
      <c r="MZO5779" s="189"/>
      <c r="MZP5779" s="189"/>
      <c r="MZQ5779" s="189"/>
      <c r="MZR5779" s="189"/>
      <c r="MZS5779" s="189"/>
      <c r="MZT5779" s="189"/>
      <c r="MZU5779" s="189"/>
      <c r="MZV5779" s="189"/>
      <c r="MZW5779" s="189"/>
      <c r="MZX5779" s="189"/>
      <c r="MZY5779" s="189"/>
      <c r="MZZ5779" s="189"/>
      <c r="NAA5779" s="189"/>
      <c r="NAB5779" s="189"/>
      <c r="NAC5779" s="189"/>
      <c r="NAD5779" s="189"/>
      <c r="NAE5779" s="189"/>
      <c r="NAF5779" s="189"/>
      <c r="NAG5779" s="189"/>
      <c r="NAH5779" s="189"/>
      <c r="NAI5779" s="189"/>
      <c r="NAJ5779" s="189"/>
      <c r="NAK5779" s="189"/>
      <c r="NAL5779" s="189"/>
      <c r="NAM5779" s="189"/>
      <c r="NAN5779" s="189"/>
      <c r="NAO5779" s="189"/>
      <c r="NAP5779" s="189"/>
      <c r="NAQ5779" s="189"/>
      <c r="NAR5779" s="189"/>
      <c r="NAS5779" s="189"/>
      <c r="NAT5779" s="189"/>
      <c r="NAU5779" s="189"/>
      <c r="NAV5779" s="189"/>
      <c r="NAW5779" s="189"/>
      <c r="NAX5779" s="189"/>
      <c r="NAY5779" s="189"/>
      <c r="NAZ5779" s="189"/>
      <c r="NBA5779" s="189"/>
      <c r="NBB5779" s="189"/>
      <c r="NBC5779" s="189"/>
      <c r="NBD5779" s="189"/>
      <c r="NBE5779" s="189"/>
      <c r="NBF5779" s="189"/>
      <c r="NBG5779" s="189"/>
      <c r="NBH5779" s="189"/>
      <c r="NBI5779" s="189"/>
      <c r="NBJ5779" s="189"/>
      <c r="NBK5779" s="189"/>
      <c r="NBL5779" s="189"/>
      <c r="NBM5779" s="189"/>
      <c r="NBN5779" s="189"/>
      <c r="NBO5779" s="189"/>
      <c r="NBP5779" s="189"/>
      <c r="NBQ5779" s="189"/>
      <c r="NBR5779" s="189"/>
      <c r="NBS5779" s="189"/>
      <c r="NBT5779" s="189"/>
      <c r="NBU5779" s="189"/>
      <c r="NBV5779" s="189"/>
      <c r="NBW5779" s="189"/>
      <c r="NBX5779" s="189"/>
      <c r="NBY5779" s="189"/>
      <c r="NBZ5779" s="189"/>
      <c r="NCA5779" s="189"/>
      <c r="NCB5779" s="189"/>
      <c r="NCC5779" s="189"/>
      <c r="NCD5779" s="189"/>
      <c r="NCE5779" s="189"/>
      <c r="NCF5779" s="189"/>
      <c r="NCG5779" s="189"/>
      <c r="NCH5779" s="189"/>
      <c r="NCI5779" s="189"/>
      <c r="NCJ5779" s="189"/>
      <c r="NCK5779" s="189"/>
      <c r="NCL5779" s="189"/>
      <c r="NCM5779" s="189"/>
      <c r="NCN5779" s="189"/>
      <c r="NCO5779" s="189"/>
      <c r="NCP5779" s="189"/>
      <c r="NCQ5779" s="189"/>
      <c r="NCR5779" s="189"/>
      <c r="NCS5779" s="189"/>
      <c r="NCT5779" s="189"/>
      <c r="NCU5779" s="189"/>
      <c r="NCV5779" s="189"/>
      <c r="NCW5779" s="189"/>
      <c r="NCX5779" s="189"/>
      <c r="NCY5779" s="189"/>
      <c r="NCZ5779" s="189"/>
      <c r="NDA5779" s="189"/>
      <c r="NDB5779" s="189"/>
      <c r="NDC5779" s="189"/>
      <c r="NDD5779" s="189"/>
      <c r="NDE5779" s="189"/>
      <c r="NDF5779" s="189"/>
      <c r="NDG5779" s="189"/>
      <c r="NDH5779" s="189"/>
      <c r="NDI5779" s="189"/>
      <c r="NDJ5779" s="189"/>
      <c r="NDK5779" s="189"/>
      <c r="NDL5779" s="189"/>
      <c r="NDM5779" s="189"/>
      <c r="NDN5779" s="189"/>
      <c r="NDO5779" s="189"/>
      <c r="NDP5779" s="189"/>
      <c r="NDQ5779" s="189"/>
      <c r="NDR5779" s="189"/>
      <c r="NDS5779" s="189"/>
      <c r="NDT5779" s="189"/>
      <c r="NDU5779" s="189"/>
      <c r="NDV5779" s="189"/>
      <c r="NDW5779" s="189"/>
      <c r="NDX5779" s="189"/>
      <c r="NDY5779" s="189"/>
      <c r="NDZ5779" s="189"/>
      <c r="NEA5779" s="189"/>
      <c r="NEB5779" s="189"/>
      <c r="NEC5779" s="189"/>
      <c r="NED5779" s="189"/>
      <c r="NEE5779" s="189"/>
      <c r="NEF5779" s="189"/>
      <c r="NEG5779" s="189"/>
      <c r="NEH5779" s="189"/>
      <c r="NEI5779" s="189"/>
      <c r="NEJ5779" s="189"/>
      <c r="NEK5779" s="189"/>
      <c r="NEL5779" s="189"/>
      <c r="NEM5779" s="189"/>
      <c r="NEN5779" s="189"/>
      <c r="NEO5779" s="189"/>
      <c r="NEP5779" s="189"/>
      <c r="NEQ5779" s="189"/>
      <c r="NER5779" s="189"/>
      <c r="NES5779" s="189"/>
      <c r="NET5779" s="189"/>
      <c r="NEU5779" s="189"/>
      <c r="NEV5779" s="189"/>
      <c r="NEW5779" s="189"/>
      <c r="NEX5779" s="189"/>
      <c r="NEY5779" s="189"/>
      <c r="NEZ5779" s="189"/>
      <c r="NFA5779" s="189"/>
      <c r="NFB5779" s="189"/>
      <c r="NFC5779" s="189"/>
      <c r="NFD5779" s="189"/>
      <c r="NFE5779" s="189"/>
      <c r="NFF5779" s="189"/>
      <c r="NFG5779" s="189"/>
      <c r="NFH5779" s="189"/>
      <c r="NFI5779" s="189"/>
      <c r="NFJ5779" s="189"/>
      <c r="NFK5779" s="189"/>
      <c r="NFL5779" s="189"/>
      <c r="NFM5779" s="189"/>
      <c r="NFN5779" s="189"/>
      <c r="NFO5779" s="189"/>
      <c r="NFP5779" s="189"/>
      <c r="NFQ5779" s="189"/>
      <c r="NFR5779" s="189"/>
      <c r="NFS5779" s="189"/>
      <c r="NFT5779" s="189"/>
      <c r="NFU5779" s="189"/>
      <c r="NFV5779" s="189"/>
      <c r="NFW5779" s="189"/>
      <c r="NFX5779" s="189"/>
      <c r="NFY5779" s="189"/>
      <c r="NFZ5779" s="189"/>
      <c r="NGA5779" s="189"/>
      <c r="NGB5779" s="189"/>
      <c r="NGC5779" s="189"/>
      <c r="NGD5779" s="189"/>
      <c r="NGE5779" s="189"/>
      <c r="NGF5779" s="189"/>
      <c r="NGG5779" s="189"/>
      <c r="NGH5779" s="189"/>
      <c r="NGI5779" s="189"/>
      <c r="NGJ5779" s="189"/>
      <c r="NGK5779" s="189"/>
      <c r="NGL5779" s="189"/>
      <c r="NGM5779" s="189"/>
      <c r="NGN5779" s="189"/>
      <c r="NGO5779" s="189"/>
      <c r="NGP5779" s="189"/>
      <c r="NGQ5779" s="189"/>
      <c r="NGR5779" s="189"/>
      <c r="NGS5779" s="189"/>
      <c r="NGT5779" s="189"/>
      <c r="NGU5779" s="189"/>
      <c r="NGV5779" s="189"/>
      <c r="NGW5779" s="189"/>
      <c r="NGX5779" s="189"/>
      <c r="NGY5779" s="189"/>
      <c r="NGZ5779" s="189"/>
      <c r="NHA5779" s="189"/>
      <c r="NHB5779" s="189"/>
      <c r="NHC5779" s="189"/>
      <c r="NHD5779" s="189"/>
      <c r="NHE5779" s="189"/>
      <c r="NHF5779" s="189"/>
      <c r="NHG5779" s="189"/>
      <c r="NHH5779" s="189"/>
      <c r="NHI5779" s="189"/>
      <c r="NHJ5779" s="189"/>
      <c r="NHK5779" s="189"/>
      <c r="NHL5779" s="189"/>
      <c r="NHM5779" s="189"/>
      <c r="NHN5779" s="189"/>
      <c r="NHO5779" s="189"/>
      <c r="NHP5779" s="189"/>
      <c r="NHQ5779" s="189"/>
      <c r="NHR5779" s="189"/>
      <c r="NHS5779" s="189"/>
      <c r="NHT5779" s="189"/>
      <c r="NHU5779" s="189"/>
      <c r="NHV5779" s="189"/>
      <c r="NHW5779" s="189"/>
      <c r="NHX5779" s="189"/>
      <c r="NHY5779" s="189"/>
      <c r="NHZ5779" s="189"/>
      <c r="NIA5779" s="189"/>
      <c r="NIB5779" s="189"/>
      <c r="NIC5779" s="189"/>
      <c r="NID5779" s="189"/>
      <c r="NIE5779" s="189"/>
      <c r="NIF5779" s="189"/>
      <c r="NIG5779" s="189"/>
      <c r="NIH5779" s="189"/>
      <c r="NII5779" s="189"/>
      <c r="NIJ5779" s="189"/>
      <c r="NIK5779" s="189"/>
      <c r="NIL5779" s="189"/>
      <c r="NIM5779" s="189"/>
      <c r="NIN5779" s="189"/>
      <c r="NIO5779" s="189"/>
      <c r="NIP5779" s="189"/>
      <c r="NIQ5779" s="189"/>
      <c r="NIR5779" s="189"/>
      <c r="NIS5779" s="189"/>
      <c r="NIT5779" s="189"/>
      <c r="NIU5779" s="189"/>
      <c r="NIV5779" s="189"/>
      <c r="NIW5779" s="189"/>
      <c r="NIX5779" s="189"/>
      <c r="NIY5779" s="189"/>
      <c r="NIZ5779" s="189"/>
      <c r="NJA5779" s="189"/>
      <c r="NJB5779" s="189"/>
      <c r="NJC5779" s="189"/>
      <c r="NJD5779" s="189"/>
      <c r="NJE5779" s="189"/>
      <c r="NJF5779" s="189"/>
      <c r="NJG5779" s="189"/>
      <c r="NJH5779" s="189"/>
      <c r="NJI5779" s="189"/>
      <c r="NJJ5779" s="189"/>
      <c r="NJK5779" s="189"/>
      <c r="NJL5779" s="189"/>
      <c r="NJM5779" s="189"/>
      <c r="NJN5779" s="189"/>
      <c r="NJO5779" s="189"/>
      <c r="NJP5779" s="189"/>
      <c r="NJQ5779" s="189"/>
      <c r="NJR5779" s="189"/>
      <c r="NJS5779" s="189"/>
      <c r="NJT5779" s="189"/>
      <c r="NJU5779" s="189"/>
      <c r="NJV5779" s="189"/>
      <c r="NJW5779" s="189"/>
      <c r="NJX5779" s="189"/>
      <c r="NJY5779" s="189"/>
      <c r="NJZ5779" s="189"/>
      <c r="NKA5779" s="189"/>
      <c r="NKB5779" s="189"/>
      <c r="NKC5779" s="189"/>
      <c r="NKD5779" s="189"/>
      <c r="NKE5779" s="189"/>
      <c r="NKF5779" s="189"/>
      <c r="NKG5779" s="189"/>
      <c r="NKH5779" s="189"/>
      <c r="NKI5779" s="189"/>
      <c r="NKJ5779" s="189"/>
      <c r="NKK5779" s="189"/>
      <c r="NKL5779" s="189"/>
      <c r="NKM5779" s="189"/>
      <c r="NKN5779" s="189"/>
      <c r="NKO5779" s="189"/>
      <c r="NKP5779" s="189"/>
      <c r="NKQ5779" s="189"/>
      <c r="NKR5779" s="189"/>
      <c r="NKS5779" s="189"/>
      <c r="NKT5779" s="189"/>
      <c r="NKU5779" s="189"/>
      <c r="NKV5779" s="189"/>
      <c r="NKW5779" s="189"/>
      <c r="NKX5779" s="189"/>
      <c r="NKY5779" s="189"/>
      <c r="NKZ5779" s="189"/>
      <c r="NLA5779" s="189"/>
      <c r="NLB5779" s="189"/>
      <c r="NLC5779" s="189"/>
      <c r="NLD5779" s="189"/>
      <c r="NLE5779" s="189"/>
      <c r="NLF5779" s="189"/>
      <c r="NLG5779" s="189"/>
      <c r="NLH5779" s="189"/>
      <c r="NLI5779" s="189"/>
      <c r="NLJ5779" s="189"/>
      <c r="NLK5779" s="189"/>
      <c r="NLL5779" s="189"/>
      <c r="NLM5779" s="189"/>
      <c r="NLN5779" s="189"/>
      <c r="NLO5779" s="189"/>
      <c r="NLP5779" s="189"/>
      <c r="NLQ5779" s="189"/>
      <c r="NLR5779" s="189"/>
      <c r="NLS5779" s="189"/>
      <c r="NLT5779" s="189"/>
      <c r="NLU5779" s="189"/>
      <c r="NLV5779" s="189"/>
      <c r="NLW5779" s="189"/>
      <c r="NLX5779" s="189"/>
      <c r="NLY5779" s="189"/>
      <c r="NLZ5779" s="189"/>
      <c r="NMA5779" s="189"/>
      <c r="NMB5779" s="189"/>
      <c r="NMC5779" s="189"/>
      <c r="NMD5779" s="189"/>
      <c r="NME5779" s="189"/>
      <c r="NMF5779" s="189"/>
      <c r="NMG5779" s="189"/>
      <c r="NMH5779" s="189"/>
      <c r="NMI5779" s="189"/>
      <c r="NMJ5779" s="189"/>
      <c r="NMK5779" s="189"/>
      <c r="NML5779" s="189"/>
      <c r="NMM5779" s="189"/>
      <c r="NMN5779" s="189"/>
      <c r="NMO5779" s="189"/>
      <c r="NMP5779" s="189"/>
      <c r="NMQ5779" s="189"/>
      <c r="NMR5779" s="189"/>
      <c r="NMS5779" s="189"/>
      <c r="NMT5779" s="189"/>
      <c r="NMU5779" s="189"/>
      <c r="NMV5779" s="189"/>
      <c r="NMW5779" s="189"/>
      <c r="NMX5779" s="189"/>
      <c r="NMY5779" s="189"/>
      <c r="NMZ5779" s="189"/>
      <c r="NNA5779" s="189"/>
      <c r="NNB5779" s="189"/>
      <c r="NNC5779" s="189"/>
      <c r="NND5779" s="189"/>
      <c r="NNE5779" s="189"/>
      <c r="NNF5779" s="189"/>
      <c r="NNG5779" s="189"/>
      <c r="NNH5779" s="189"/>
      <c r="NNI5779" s="189"/>
      <c r="NNJ5779" s="189"/>
      <c r="NNK5779" s="189"/>
      <c r="NNL5779" s="189"/>
      <c r="NNM5779" s="189"/>
      <c r="NNN5779" s="189"/>
      <c r="NNO5779" s="189"/>
      <c r="NNP5779" s="189"/>
      <c r="NNQ5779" s="189"/>
      <c r="NNR5779" s="189"/>
      <c r="NNS5779" s="189"/>
      <c r="NNT5779" s="189"/>
      <c r="NNU5779" s="189"/>
      <c r="NNV5779" s="189"/>
      <c r="NNW5779" s="189"/>
      <c r="NNX5779" s="189"/>
      <c r="NNY5779" s="189"/>
      <c r="NNZ5779" s="189"/>
      <c r="NOA5779" s="189"/>
      <c r="NOB5779" s="189"/>
      <c r="NOC5779" s="189"/>
      <c r="NOD5779" s="189"/>
      <c r="NOE5779" s="189"/>
      <c r="NOF5779" s="189"/>
      <c r="NOG5779" s="189"/>
      <c r="NOH5779" s="189"/>
      <c r="NOI5779" s="189"/>
      <c r="NOJ5779" s="189"/>
      <c r="NOK5779" s="189"/>
      <c r="NOL5779" s="189"/>
      <c r="NOM5779" s="189"/>
      <c r="NON5779" s="189"/>
      <c r="NOO5779" s="189"/>
      <c r="NOP5779" s="189"/>
      <c r="NOQ5779" s="189"/>
      <c r="NOR5779" s="189"/>
      <c r="NOS5779" s="189"/>
      <c r="NOT5779" s="189"/>
      <c r="NOU5779" s="189"/>
      <c r="NOV5779" s="189"/>
      <c r="NOW5779" s="189"/>
      <c r="NOX5779" s="189"/>
      <c r="NOY5779" s="189"/>
      <c r="NOZ5779" s="189"/>
      <c r="NPA5779" s="189"/>
      <c r="NPB5779" s="189"/>
      <c r="NPC5779" s="189"/>
      <c r="NPD5779" s="189"/>
      <c r="NPE5779" s="189"/>
      <c r="NPF5779" s="189"/>
      <c r="NPG5779" s="189"/>
      <c r="NPH5779" s="189"/>
      <c r="NPI5779" s="189"/>
      <c r="NPJ5779" s="189"/>
      <c r="NPK5779" s="189"/>
      <c r="NPL5779" s="189"/>
      <c r="NPM5779" s="189"/>
      <c r="NPN5779" s="189"/>
      <c r="NPO5779" s="189"/>
      <c r="NPP5779" s="189"/>
      <c r="NPQ5779" s="189"/>
      <c r="NPR5779" s="189"/>
      <c r="NPS5779" s="189"/>
      <c r="NPT5779" s="189"/>
      <c r="NPU5779" s="189"/>
      <c r="NPV5779" s="189"/>
      <c r="NPW5779" s="189"/>
      <c r="NPX5779" s="189"/>
      <c r="NPY5779" s="189"/>
      <c r="NPZ5779" s="189"/>
      <c r="NQA5779" s="189"/>
      <c r="NQB5779" s="189"/>
      <c r="NQC5779" s="189"/>
      <c r="NQD5779" s="189"/>
      <c r="NQE5779" s="189"/>
      <c r="NQF5779" s="189"/>
      <c r="NQG5779" s="189"/>
      <c r="NQH5779" s="189"/>
      <c r="NQI5779" s="189"/>
      <c r="NQJ5779" s="189"/>
      <c r="NQK5779" s="189"/>
      <c r="NQL5779" s="189"/>
      <c r="NQM5779" s="189"/>
      <c r="NQN5779" s="189"/>
      <c r="NQO5779" s="189"/>
      <c r="NQP5779" s="189"/>
      <c r="NQQ5779" s="189"/>
      <c r="NQR5779" s="189"/>
      <c r="NQS5779" s="189"/>
      <c r="NQT5779" s="189"/>
      <c r="NQU5779" s="189"/>
      <c r="NQV5779" s="189"/>
      <c r="NQW5779" s="189"/>
      <c r="NQX5779" s="189"/>
      <c r="NQY5779" s="189"/>
      <c r="NQZ5779" s="189"/>
      <c r="NRA5779" s="189"/>
      <c r="NRB5779" s="189"/>
      <c r="NRC5779" s="189"/>
      <c r="NRD5779" s="189"/>
      <c r="NRE5779" s="189"/>
      <c r="NRF5779" s="189"/>
      <c r="NRG5779" s="189"/>
      <c r="NRH5779" s="189"/>
      <c r="NRI5779" s="189"/>
      <c r="NRJ5779" s="189"/>
      <c r="NRK5779" s="189"/>
      <c r="NRL5779" s="189"/>
      <c r="NRM5779" s="189"/>
      <c r="NRN5779" s="189"/>
      <c r="NRO5779" s="189"/>
      <c r="NRP5779" s="189"/>
      <c r="NRQ5779" s="189"/>
      <c r="NRR5779" s="189"/>
      <c r="NRS5779" s="189"/>
      <c r="NRT5779" s="189"/>
      <c r="NRU5779" s="189"/>
      <c r="NRV5779" s="189"/>
      <c r="NRW5779" s="189"/>
      <c r="NRX5779" s="189"/>
      <c r="NRY5779" s="189"/>
      <c r="NRZ5779" s="189"/>
      <c r="NSA5779" s="189"/>
      <c r="NSB5779" s="189"/>
      <c r="NSC5779" s="189"/>
      <c r="NSD5779" s="189"/>
      <c r="NSE5779" s="189"/>
      <c r="NSF5779" s="189"/>
      <c r="NSG5779" s="189"/>
      <c r="NSH5779" s="189"/>
      <c r="NSI5779" s="189"/>
      <c r="NSJ5779" s="189"/>
      <c r="NSK5779" s="189"/>
      <c r="NSL5779" s="189"/>
      <c r="NSM5779" s="189"/>
      <c r="NSN5779" s="189"/>
      <c r="NSO5779" s="189"/>
      <c r="NSP5779" s="189"/>
      <c r="NSQ5779" s="189"/>
      <c r="NSR5779" s="189"/>
      <c r="NSS5779" s="189"/>
      <c r="NST5779" s="189"/>
      <c r="NSU5779" s="189"/>
      <c r="NSV5779" s="189"/>
      <c r="NSW5779" s="189"/>
      <c r="NSX5779" s="189"/>
      <c r="NSY5779" s="189"/>
      <c r="NSZ5779" s="189"/>
      <c r="NTA5779" s="189"/>
      <c r="NTB5779" s="189"/>
      <c r="NTC5779" s="189"/>
      <c r="NTD5779" s="189"/>
      <c r="NTE5779" s="189"/>
      <c r="NTF5779" s="189"/>
      <c r="NTG5779" s="189"/>
      <c r="NTH5779" s="189"/>
      <c r="NTI5779" s="189"/>
      <c r="NTJ5779" s="189"/>
      <c r="NTK5779" s="189"/>
      <c r="NTL5779" s="189"/>
      <c r="NTM5779" s="189"/>
      <c r="NTN5779" s="189"/>
      <c r="NTO5779" s="189"/>
      <c r="NTP5779" s="189"/>
      <c r="NTQ5779" s="189"/>
      <c r="NTR5779" s="189"/>
      <c r="NTS5779" s="189"/>
      <c r="NTT5779" s="189"/>
      <c r="NTU5779" s="189"/>
      <c r="NTV5779" s="189"/>
      <c r="NTW5779" s="189"/>
      <c r="NTX5779" s="189"/>
      <c r="NTY5779" s="189"/>
      <c r="NTZ5779" s="189"/>
      <c r="NUA5779" s="189"/>
      <c r="NUB5779" s="189"/>
      <c r="NUC5779" s="189"/>
      <c r="NUD5779" s="189"/>
      <c r="NUE5779" s="189"/>
      <c r="NUF5779" s="189"/>
      <c r="NUG5779" s="189"/>
      <c r="NUH5779" s="189"/>
      <c r="NUI5779" s="189"/>
      <c r="NUJ5779" s="189"/>
      <c r="NUK5779" s="189"/>
      <c r="NUL5779" s="189"/>
      <c r="NUM5779" s="189"/>
      <c r="NUN5779" s="189"/>
      <c r="NUO5779" s="189"/>
      <c r="NUP5779" s="189"/>
      <c r="NUQ5779" s="189"/>
      <c r="NUR5779" s="189"/>
      <c r="NUS5779" s="189"/>
      <c r="NUT5779" s="189"/>
      <c r="NUU5779" s="189"/>
      <c r="NUV5779" s="189"/>
      <c r="NUW5779" s="189"/>
      <c r="NUX5779" s="189"/>
      <c r="NUY5779" s="189"/>
      <c r="NUZ5779" s="189"/>
      <c r="NVA5779" s="189"/>
      <c r="NVB5779" s="189"/>
      <c r="NVC5779" s="189"/>
      <c r="NVD5779" s="189"/>
      <c r="NVE5779" s="189"/>
      <c r="NVF5779" s="189"/>
      <c r="NVG5779" s="189"/>
      <c r="NVH5779" s="189"/>
      <c r="NVI5779" s="189"/>
      <c r="NVJ5779" s="189"/>
      <c r="NVK5779" s="189"/>
      <c r="NVL5779" s="189"/>
      <c r="NVM5779" s="189"/>
      <c r="NVN5779" s="189"/>
      <c r="NVO5779" s="189"/>
      <c r="NVP5779" s="189"/>
      <c r="NVQ5779" s="189"/>
      <c r="NVR5779" s="189"/>
      <c r="NVS5779" s="189"/>
      <c r="NVT5779" s="189"/>
      <c r="NVU5779" s="189"/>
      <c r="NVV5779" s="189"/>
      <c r="NVW5779" s="189"/>
      <c r="NVX5779" s="189"/>
      <c r="NVY5779" s="189"/>
      <c r="NVZ5779" s="189"/>
      <c r="NWA5779" s="189"/>
      <c r="NWB5779" s="189"/>
      <c r="NWC5779" s="189"/>
      <c r="NWD5779" s="189"/>
      <c r="NWE5779" s="189"/>
      <c r="NWF5779" s="189"/>
      <c r="NWG5779" s="189"/>
      <c r="NWH5779" s="189"/>
      <c r="NWI5779" s="189"/>
      <c r="NWJ5779" s="189"/>
      <c r="NWK5779" s="189"/>
      <c r="NWL5779" s="189"/>
      <c r="NWM5779" s="189"/>
      <c r="NWN5779" s="189"/>
      <c r="NWO5779" s="189"/>
      <c r="NWP5779" s="189"/>
      <c r="NWQ5779" s="189"/>
      <c r="NWR5779" s="189"/>
      <c r="NWS5779" s="189"/>
      <c r="NWT5779" s="189"/>
      <c r="NWU5779" s="189"/>
      <c r="NWV5779" s="189"/>
      <c r="NWW5779" s="189"/>
      <c r="NWX5779" s="189"/>
      <c r="NWY5779" s="189"/>
      <c r="NWZ5779" s="189"/>
      <c r="NXA5779" s="189"/>
      <c r="NXB5779" s="189"/>
      <c r="NXC5779" s="189"/>
      <c r="NXD5779" s="189"/>
      <c r="NXE5779" s="189"/>
      <c r="NXF5779" s="189"/>
      <c r="NXG5779" s="189"/>
      <c r="NXH5779" s="189"/>
      <c r="NXI5779" s="189"/>
      <c r="NXJ5779" s="189"/>
      <c r="NXK5779" s="189"/>
      <c r="NXL5779" s="189"/>
      <c r="NXM5779" s="189"/>
      <c r="NXN5779" s="189"/>
      <c r="NXO5779" s="189"/>
      <c r="NXP5779" s="189"/>
      <c r="NXQ5779" s="189"/>
      <c r="NXR5779" s="189"/>
      <c r="NXS5779" s="189"/>
      <c r="NXT5779" s="189"/>
      <c r="NXU5779" s="189"/>
      <c r="NXV5779" s="189"/>
      <c r="NXW5779" s="189"/>
      <c r="NXX5779" s="189"/>
      <c r="NXY5779" s="189"/>
      <c r="NXZ5779" s="189"/>
      <c r="NYA5779" s="189"/>
      <c r="NYB5779" s="189"/>
      <c r="NYC5779" s="189"/>
      <c r="NYD5779" s="189"/>
      <c r="NYE5779" s="189"/>
      <c r="NYF5779" s="189"/>
      <c r="NYG5779" s="189"/>
      <c r="NYH5779" s="189"/>
      <c r="NYI5779" s="189"/>
      <c r="NYJ5779" s="189"/>
      <c r="NYK5779" s="189"/>
      <c r="NYL5779" s="189"/>
      <c r="NYM5779" s="189"/>
      <c r="NYN5779" s="189"/>
      <c r="NYO5779" s="189"/>
      <c r="NYP5779" s="189"/>
      <c r="NYQ5779" s="189"/>
      <c r="NYR5779" s="189"/>
      <c r="NYS5779" s="189"/>
      <c r="NYT5779" s="189"/>
      <c r="NYU5779" s="189"/>
      <c r="NYV5779" s="189"/>
      <c r="NYW5779" s="189"/>
      <c r="NYX5779" s="189"/>
      <c r="NYY5779" s="189"/>
      <c r="NYZ5779" s="189"/>
      <c r="NZA5779" s="189"/>
      <c r="NZB5779" s="189"/>
      <c r="NZC5779" s="189"/>
      <c r="NZD5779" s="189"/>
      <c r="NZE5779" s="189"/>
      <c r="NZF5779" s="189"/>
      <c r="NZG5779" s="189"/>
      <c r="NZH5779" s="189"/>
      <c r="NZI5779" s="189"/>
      <c r="NZJ5779" s="189"/>
      <c r="NZK5779" s="189"/>
      <c r="NZL5779" s="189"/>
      <c r="NZM5779" s="189"/>
      <c r="NZN5779" s="189"/>
      <c r="NZO5779" s="189"/>
      <c r="NZP5779" s="189"/>
      <c r="NZQ5779" s="189"/>
      <c r="NZR5779" s="189"/>
      <c r="NZS5779" s="189"/>
      <c r="NZT5779" s="189"/>
      <c r="NZU5779" s="189"/>
      <c r="NZV5779" s="189"/>
      <c r="NZW5779" s="189"/>
      <c r="NZX5779" s="189"/>
      <c r="NZY5779" s="189"/>
      <c r="NZZ5779" s="189"/>
      <c r="OAA5779" s="189"/>
      <c r="OAB5779" s="189"/>
      <c r="OAC5779" s="189"/>
      <c r="OAD5779" s="189"/>
      <c r="OAE5779" s="189"/>
      <c r="OAF5779" s="189"/>
      <c r="OAG5779" s="189"/>
      <c r="OAH5779" s="189"/>
      <c r="OAI5779" s="189"/>
      <c r="OAJ5779" s="189"/>
      <c r="OAK5779" s="189"/>
      <c r="OAL5779" s="189"/>
      <c r="OAM5779" s="189"/>
      <c r="OAN5779" s="189"/>
      <c r="OAO5779" s="189"/>
      <c r="OAP5779" s="189"/>
      <c r="OAQ5779" s="189"/>
      <c r="OAR5779" s="189"/>
      <c r="OAS5779" s="189"/>
      <c r="OAT5779" s="189"/>
      <c r="OAU5779" s="189"/>
      <c r="OAV5779" s="189"/>
      <c r="OAW5779" s="189"/>
      <c r="OAX5779" s="189"/>
      <c r="OAY5779" s="189"/>
      <c r="OAZ5779" s="189"/>
      <c r="OBA5779" s="189"/>
      <c r="OBB5779" s="189"/>
      <c r="OBC5779" s="189"/>
      <c r="OBD5779" s="189"/>
      <c r="OBE5779" s="189"/>
      <c r="OBF5779" s="189"/>
      <c r="OBG5779" s="189"/>
      <c r="OBH5779" s="189"/>
      <c r="OBI5779" s="189"/>
      <c r="OBJ5779" s="189"/>
      <c r="OBK5779" s="189"/>
      <c r="OBL5779" s="189"/>
      <c r="OBM5779" s="189"/>
      <c r="OBN5779" s="189"/>
      <c r="OBO5779" s="189"/>
      <c r="OBP5779" s="189"/>
      <c r="OBQ5779" s="189"/>
      <c r="OBR5779" s="189"/>
      <c r="OBS5779" s="189"/>
      <c r="OBT5779" s="189"/>
      <c r="OBU5779" s="189"/>
      <c r="OBV5779" s="189"/>
      <c r="OBW5779" s="189"/>
      <c r="OBX5779" s="189"/>
      <c r="OBY5779" s="189"/>
      <c r="OBZ5779" s="189"/>
      <c r="OCA5779" s="189"/>
      <c r="OCB5779" s="189"/>
      <c r="OCC5779" s="189"/>
      <c r="OCD5779" s="189"/>
      <c r="OCE5779" s="189"/>
      <c r="OCF5779" s="189"/>
      <c r="OCG5779" s="189"/>
      <c r="OCH5779" s="189"/>
      <c r="OCI5779" s="189"/>
      <c r="OCJ5779" s="189"/>
      <c r="OCK5779" s="189"/>
      <c r="OCL5779" s="189"/>
      <c r="OCM5779" s="189"/>
      <c r="OCN5779" s="189"/>
      <c r="OCO5779" s="189"/>
      <c r="OCP5779" s="189"/>
      <c r="OCQ5779" s="189"/>
      <c r="OCR5779" s="189"/>
      <c r="OCS5779" s="189"/>
      <c r="OCT5779" s="189"/>
      <c r="OCU5779" s="189"/>
      <c r="OCV5779" s="189"/>
      <c r="OCW5779" s="189"/>
      <c r="OCX5779" s="189"/>
      <c r="OCY5779" s="189"/>
      <c r="OCZ5779" s="189"/>
      <c r="ODA5779" s="189"/>
      <c r="ODB5779" s="189"/>
      <c r="ODC5779" s="189"/>
      <c r="ODD5779" s="189"/>
      <c r="ODE5779" s="189"/>
      <c r="ODF5779" s="189"/>
      <c r="ODG5779" s="189"/>
      <c r="ODH5779" s="189"/>
      <c r="ODI5779" s="189"/>
      <c r="ODJ5779" s="189"/>
      <c r="ODK5779" s="189"/>
      <c r="ODL5779" s="189"/>
      <c r="ODM5779" s="189"/>
      <c r="ODN5779" s="189"/>
      <c r="ODO5779" s="189"/>
      <c r="ODP5779" s="189"/>
      <c r="ODQ5779" s="189"/>
      <c r="ODR5779" s="189"/>
      <c r="ODS5779" s="189"/>
      <c r="ODT5779" s="189"/>
      <c r="ODU5779" s="189"/>
      <c r="ODV5779" s="189"/>
      <c r="ODW5779" s="189"/>
      <c r="ODX5779" s="189"/>
      <c r="ODY5779" s="189"/>
      <c r="ODZ5779" s="189"/>
      <c r="OEA5779" s="189"/>
      <c r="OEB5779" s="189"/>
      <c r="OEC5779" s="189"/>
      <c r="OED5779" s="189"/>
      <c r="OEE5779" s="189"/>
      <c r="OEF5779" s="189"/>
      <c r="OEG5779" s="189"/>
      <c r="OEH5779" s="189"/>
      <c r="OEI5779" s="189"/>
      <c r="OEJ5779" s="189"/>
      <c r="OEK5779" s="189"/>
      <c r="OEL5779" s="189"/>
      <c r="OEM5779" s="189"/>
      <c r="OEN5779" s="189"/>
      <c r="OEO5779" s="189"/>
      <c r="OEP5779" s="189"/>
      <c r="OEQ5779" s="189"/>
      <c r="OER5779" s="189"/>
      <c r="OES5779" s="189"/>
      <c r="OET5779" s="189"/>
      <c r="OEU5779" s="189"/>
      <c r="OEV5779" s="189"/>
      <c r="OEW5779" s="189"/>
      <c r="OEX5779" s="189"/>
      <c r="OEY5779" s="189"/>
      <c r="OEZ5779" s="189"/>
      <c r="OFA5779" s="189"/>
      <c r="OFB5779" s="189"/>
      <c r="OFC5779" s="189"/>
      <c r="OFD5779" s="189"/>
      <c r="OFE5779" s="189"/>
      <c r="OFF5779" s="189"/>
      <c r="OFG5779" s="189"/>
      <c r="OFH5779" s="189"/>
      <c r="OFI5779" s="189"/>
      <c r="OFJ5779" s="189"/>
      <c r="OFK5779" s="189"/>
      <c r="OFL5779" s="189"/>
      <c r="OFM5779" s="189"/>
      <c r="OFN5779" s="189"/>
      <c r="OFO5779" s="189"/>
      <c r="OFP5779" s="189"/>
      <c r="OFQ5779" s="189"/>
      <c r="OFR5779" s="189"/>
      <c r="OFS5779" s="189"/>
      <c r="OFT5779" s="189"/>
      <c r="OFU5779" s="189"/>
      <c r="OFV5779" s="189"/>
      <c r="OFW5779" s="189"/>
      <c r="OFX5779" s="189"/>
      <c r="OFY5779" s="189"/>
      <c r="OFZ5779" s="189"/>
      <c r="OGA5779" s="189"/>
      <c r="OGB5779" s="189"/>
      <c r="OGC5779" s="189"/>
      <c r="OGD5779" s="189"/>
      <c r="OGE5779" s="189"/>
      <c r="OGF5779" s="189"/>
      <c r="OGG5779" s="189"/>
      <c r="OGH5779" s="189"/>
      <c r="OGI5779" s="189"/>
      <c r="OGJ5779" s="189"/>
      <c r="OGK5779" s="189"/>
      <c r="OGL5779" s="189"/>
      <c r="OGM5779" s="189"/>
      <c r="OGN5779" s="189"/>
      <c r="OGO5779" s="189"/>
      <c r="OGP5779" s="189"/>
      <c r="OGQ5779" s="189"/>
      <c r="OGR5779" s="189"/>
      <c r="OGS5779" s="189"/>
      <c r="OGT5779" s="189"/>
      <c r="OGU5779" s="189"/>
      <c r="OGV5779" s="189"/>
      <c r="OGW5779" s="189"/>
      <c r="OGX5779" s="189"/>
      <c r="OGY5779" s="189"/>
      <c r="OGZ5779" s="189"/>
      <c r="OHA5779" s="189"/>
      <c r="OHB5779" s="189"/>
      <c r="OHC5779" s="189"/>
      <c r="OHD5779" s="189"/>
      <c r="OHE5779" s="189"/>
      <c r="OHF5779" s="189"/>
      <c r="OHG5779" s="189"/>
      <c r="OHH5779" s="189"/>
      <c r="OHI5779" s="189"/>
      <c r="OHJ5779" s="189"/>
      <c r="OHK5779" s="189"/>
      <c r="OHL5779" s="189"/>
      <c r="OHM5779" s="189"/>
      <c r="OHN5779" s="189"/>
      <c r="OHO5779" s="189"/>
      <c r="OHP5779" s="189"/>
      <c r="OHQ5779" s="189"/>
      <c r="OHR5779" s="189"/>
      <c r="OHS5779" s="189"/>
      <c r="OHT5779" s="189"/>
      <c r="OHU5779" s="189"/>
      <c r="OHV5779" s="189"/>
      <c r="OHW5779" s="189"/>
      <c r="OHX5779" s="189"/>
      <c r="OHY5779" s="189"/>
      <c r="OHZ5779" s="189"/>
      <c r="OIA5779" s="189"/>
      <c r="OIB5779" s="189"/>
      <c r="OIC5779" s="189"/>
      <c r="OID5779" s="189"/>
      <c r="OIE5779" s="189"/>
      <c r="OIF5779" s="189"/>
      <c r="OIG5779" s="189"/>
      <c r="OIH5779" s="189"/>
      <c r="OII5779" s="189"/>
      <c r="OIJ5779" s="189"/>
      <c r="OIK5779" s="189"/>
      <c r="OIL5779" s="189"/>
      <c r="OIM5779" s="189"/>
      <c r="OIN5779" s="189"/>
      <c r="OIO5779" s="189"/>
      <c r="OIP5779" s="189"/>
      <c r="OIQ5779" s="189"/>
      <c r="OIR5779" s="189"/>
      <c r="OIS5779" s="189"/>
      <c r="OIT5779" s="189"/>
      <c r="OIU5779" s="189"/>
      <c r="OIV5779" s="189"/>
      <c r="OIW5779" s="189"/>
      <c r="OIX5779" s="189"/>
      <c r="OIY5779" s="189"/>
      <c r="OIZ5779" s="189"/>
      <c r="OJA5779" s="189"/>
      <c r="OJB5779" s="189"/>
      <c r="OJC5779" s="189"/>
      <c r="OJD5779" s="189"/>
      <c r="OJE5779" s="189"/>
      <c r="OJF5779" s="189"/>
      <c r="OJG5779" s="189"/>
      <c r="OJH5779" s="189"/>
      <c r="OJI5779" s="189"/>
      <c r="OJJ5779" s="189"/>
      <c r="OJK5779" s="189"/>
      <c r="OJL5779" s="189"/>
      <c r="OJM5779" s="189"/>
      <c r="OJN5779" s="189"/>
      <c r="OJO5779" s="189"/>
      <c r="OJP5779" s="189"/>
      <c r="OJQ5779" s="189"/>
      <c r="OJR5779" s="189"/>
      <c r="OJS5779" s="189"/>
      <c r="OJT5779" s="189"/>
      <c r="OJU5779" s="189"/>
      <c r="OJV5779" s="189"/>
      <c r="OJW5779" s="189"/>
      <c r="OJX5779" s="189"/>
      <c r="OJY5779" s="189"/>
      <c r="OJZ5779" s="189"/>
      <c r="OKA5779" s="189"/>
      <c r="OKB5779" s="189"/>
      <c r="OKC5779" s="189"/>
      <c r="OKD5779" s="189"/>
      <c r="OKE5779" s="189"/>
      <c r="OKF5779" s="189"/>
      <c r="OKG5779" s="189"/>
      <c r="OKH5779" s="189"/>
      <c r="OKI5779" s="189"/>
      <c r="OKJ5779" s="189"/>
      <c r="OKK5779" s="189"/>
      <c r="OKL5779" s="189"/>
      <c r="OKM5779" s="189"/>
      <c r="OKN5779" s="189"/>
      <c r="OKO5779" s="189"/>
      <c r="OKP5779" s="189"/>
      <c r="OKQ5779" s="189"/>
      <c r="OKR5779" s="189"/>
      <c r="OKS5779" s="189"/>
      <c r="OKT5779" s="189"/>
      <c r="OKU5779" s="189"/>
      <c r="OKV5779" s="189"/>
      <c r="OKW5779" s="189"/>
      <c r="OKX5779" s="189"/>
      <c r="OKY5779" s="189"/>
      <c r="OKZ5779" s="189"/>
      <c r="OLA5779" s="189"/>
      <c r="OLB5779" s="189"/>
      <c r="OLC5779" s="189"/>
      <c r="OLD5779" s="189"/>
      <c r="OLE5779" s="189"/>
      <c r="OLF5779" s="189"/>
      <c r="OLG5779" s="189"/>
      <c r="OLH5779" s="189"/>
      <c r="OLI5779" s="189"/>
      <c r="OLJ5779" s="189"/>
      <c r="OLK5779" s="189"/>
      <c r="OLL5779" s="189"/>
      <c r="OLM5779" s="189"/>
      <c r="OLN5779" s="189"/>
      <c r="OLO5779" s="189"/>
      <c r="OLP5779" s="189"/>
      <c r="OLQ5779" s="189"/>
      <c r="OLR5779" s="189"/>
      <c r="OLS5779" s="189"/>
      <c r="OLT5779" s="189"/>
      <c r="OLU5779" s="189"/>
      <c r="OLV5779" s="189"/>
      <c r="OLW5779" s="189"/>
      <c r="OLX5779" s="189"/>
      <c r="OLY5779" s="189"/>
      <c r="OLZ5779" s="189"/>
      <c r="OMA5779" s="189"/>
      <c r="OMB5779" s="189"/>
      <c r="OMC5779" s="189"/>
      <c r="OMD5779" s="189"/>
      <c r="OME5779" s="189"/>
      <c r="OMF5779" s="189"/>
      <c r="OMG5779" s="189"/>
      <c r="OMH5779" s="189"/>
      <c r="OMI5779" s="189"/>
      <c r="OMJ5779" s="189"/>
      <c r="OMK5779" s="189"/>
      <c r="OML5779" s="189"/>
      <c r="OMM5779" s="189"/>
      <c r="OMN5779" s="189"/>
      <c r="OMO5779" s="189"/>
      <c r="OMP5779" s="189"/>
      <c r="OMQ5779" s="189"/>
      <c r="OMR5779" s="189"/>
      <c r="OMS5779" s="189"/>
      <c r="OMT5779" s="189"/>
      <c r="OMU5779" s="189"/>
      <c r="OMV5779" s="189"/>
      <c r="OMW5779" s="189"/>
      <c r="OMX5779" s="189"/>
      <c r="OMY5779" s="189"/>
      <c r="OMZ5779" s="189"/>
      <c r="ONA5779" s="189"/>
      <c r="ONB5779" s="189"/>
      <c r="ONC5779" s="189"/>
      <c r="OND5779" s="189"/>
      <c r="ONE5779" s="189"/>
      <c r="ONF5779" s="189"/>
      <c r="ONG5779" s="189"/>
      <c r="ONH5779" s="189"/>
      <c r="ONI5779" s="189"/>
      <c r="ONJ5779" s="189"/>
      <c r="ONK5779" s="189"/>
      <c r="ONL5779" s="189"/>
      <c r="ONM5779" s="189"/>
      <c r="ONN5779" s="189"/>
      <c r="ONO5779" s="189"/>
      <c r="ONP5779" s="189"/>
      <c r="ONQ5779" s="189"/>
      <c r="ONR5779" s="189"/>
      <c r="ONS5779" s="189"/>
      <c r="ONT5779" s="189"/>
      <c r="ONU5779" s="189"/>
      <c r="ONV5779" s="189"/>
      <c r="ONW5779" s="189"/>
      <c r="ONX5779" s="189"/>
      <c r="ONY5779" s="189"/>
      <c r="ONZ5779" s="189"/>
      <c r="OOA5779" s="189"/>
      <c r="OOB5779" s="189"/>
      <c r="OOC5779" s="189"/>
      <c r="OOD5779" s="189"/>
      <c r="OOE5779" s="189"/>
      <c r="OOF5779" s="189"/>
      <c r="OOG5779" s="189"/>
      <c r="OOH5779" s="189"/>
      <c r="OOI5779" s="189"/>
      <c r="OOJ5779" s="189"/>
      <c r="OOK5779" s="189"/>
      <c r="OOL5779" s="189"/>
      <c r="OOM5779" s="189"/>
      <c r="OON5779" s="189"/>
      <c r="OOO5779" s="189"/>
      <c r="OOP5779" s="189"/>
      <c r="OOQ5779" s="189"/>
      <c r="OOR5779" s="189"/>
      <c r="OOS5779" s="189"/>
      <c r="OOT5779" s="189"/>
      <c r="OOU5779" s="189"/>
      <c r="OOV5779" s="189"/>
      <c r="OOW5779" s="189"/>
      <c r="OOX5779" s="189"/>
      <c r="OOY5779" s="189"/>
      <c r="OOZ5779" s="189"/>
      <c r="OPA5779" s="189"/>
      <c r="OPB5779" s="189"/>
      <c r="OPC5779" s="189"/>
      <c r="OPD5779" s="189"/>
      <c r="OPE5779" s="189"/>
      <c r="OPF5779" s="189"/>
      <c r="OPG5779" s="189"/>
      <c r="OPH5779" s="189"/>
      <c r="OPI5779" s="189"/>
      <c r="OPJ5779" s="189"/>
      <c r="OPK5779" s="189"/>
      <c r="OPL5779" s="189"/>
      <c r="OPM5779" s="189"/>
      <c r="OPN5779" s="189"/>
      <c r="OPO5779" s="189"/>
      <c r="OPP5779" s="189"/>
      <c r="OPQ5779" s="189"/>
      <c r="OPR5779" s="189"/>
      <c r="OPS5779" s="189"/>
      <c r="OPT5779" s="189"/>
      <c r="OPU5779" s="189"/>
      <c r="OPV5779" s="189"/>
      <c r="OPW5779" s="189"/>
      <c r="OPX5779" s="189"/>
      <c r="OPY5779" s="189"/>
      <c r="OPZ5779" s="189"/>
      <c r="OQA5779" s="189"/>
      <c r="OQB5779" s="189"/>
      <c r="OQC5779" s="189"/>
      <c r="OQD5779" s="189"/>
      <c r="OQE5779" s="189"/>
      <c r="OQF5779" s="189"/>
      <c r="OQG5779" s="189"/>
      <c r="OQH5779" s="189"/>
      <c r="OQI5779" s="189"/>
      <c r="OQJ5779" s="189"/>
      <c r="OQK5779" s="189"/>
      <c r="OQL5779" s="189"/>
      <c r="OQM5779" s="189"/>
      <c r="OQN5779" s="189"/>
      <c r="OQO5779" s="189"/>
      <c r="OQP5779" s="189"/>
      <c r="OQQ5779" s="189"/>
      <c r="OQR5779" s="189"/>
      <c r="OQS5779" s="189"/>
      <c r="OQT5779" s="189"/>
      <c r="OQU5779" s="189"/>
      <c r="OQV5779" s="189"/>
      <c r="OQW5779" s="189"/>
      <c r="OQX5779" s="189"/>
      <c r="OQY5779" s="189"/>
      <c r="OQZ5779" s="189"/>
      <c r="ORA5779" s="189"/>
      <c r="ORB5779" s="189"/>
      <c r="ORC5779" s="189"/>
      <c r="ORD5779" s="189"/>
      <c r="ORE5779" s="189"/>
      <c r="ORF5779" s="189"/>
      <c r="ORG5779" s="189"/>
      <c r="ORH5779" s="189"/>
      <c r="ORI5779" s="189"/>
      <c r="ORJ5779" s="189"/>
      <c r="ORK5779" s="189"/>
      <c r="ORL5779" s="189"/>
      <c r="ORM5779" s="189"/>
      <c r="ORN5779" s="189"/>
      <c r="ORO5779" s="189"/>
      <c r="ORP5779" s="189"/>
      <c r="ORQ5779" s="189"/>
      <c r="ORR5779" s="189"/>
      <c r="ORS5779" s="189"/>
      <c r="ORT5779" s="189"/>
      <c r="ORU5779" s="189"/>
      <c r="ORV5779" s="189"/>
      <c r="ORW5779" s="189"/>
      <c r="ORX5779" s="189"/>
      <c r="ORY5779" s="189"/>
      <c r="ORZ5779" s="189"/>
      <c r="OSA5779" s="189"/>
      <c r="OSB5779" s="189"/>
      <c r="OSC5779" s="189"/>
      <c r="OSD5779" s="189"/>
      <c r="OSE5779" s="189"/>
      <c r="OSF5779" s="189"/>
      <c r="OSG5779" s="189"/>
      <c r="OSH5779" s="189"/>
      <c r="OSI5779" s="189"/>
      <c r="OSJ5779" s="189"/>
      <c r="OSK5779" s="189"/>
      <c r="OSL5779" s="189"/>
      <c r="OSM5779" s="189"/>
      <c r="OSN5779" s="189"/>
      <c r="OSO5779" s="189"/>
      <c r="OSP5779" s="189"/>
      <c r="OSQ5779" s="189"/>
      <c r="OSR5779" s="189"/>
      <c r="OSS5779" s="189"/>
      <c r="OST5779" s="189"/>
      <c r="OSU5779" s="189"/>
      <c r="OSV5779" s="189"/>
      <c r="OSW5779" s="189"/>
      <c r="OSX5779" s="189"/>
      <c r="OSY5779" s="189"/>
      <c r="OSZ5779" s="189"/>
      <c r="OTA5779" s="189"/>
      <c r="OTB5779" s="189"/>
      <c r="OTC5779" s="189"/>
      <c r="OTD5779" s="189"/>
      <c r="OTE5779" s="189"/>
      <c r="OTF5779" s="189"/>
      <c r="OTG5779" s="189"/>
      <c r="OTH5779" s="189"/>
      <c r="OTI5779" s="189"/>
      <c r="OTJ5779" s="189"/>
      <c r="OTK5779" s="189"/>
      <c r="OTL5779" s="189"/>
      <c r="OTM5779" s="189"/>
      <c r="OTN5779" s="189"/>
      <c r="OTO5779" s="189"/>
      <c r="OTP5779" s="189"/>
      <c r="OTQ5779" s="189"/>
      <c r="OTR5779" s="189"/>
      <c r="OTS5779" s="189"/>
      <c r="OTT5779" s="189"/>
      <c r="OTU5779" s="189"/>
      <c r="OTV5779" s="189"/>
      <c r="OTW5779" s="189"/>
      <c r="OTX5779" s="189"/>
      <c r="OTY5779" s="189"/>
      <c r="OTZ5779" s="189"/>
      <c r="OUA5779" s="189"/>
      <c r="OUB5779" s="189"/>
      <c r="OUC5779" s="189"/>
      <c r="OUD5779" s="189"/>
      <c r="OUE5779" s="189"/>
      <c r="OUF5779" s="189"/>
      <c r="OUG5779" s="189"/>
      <c r="OUH5779" s="189"/>
      <c r="OUI5779" s="189"/>
      <c r="OUJ5779" s="189"/>
      <c r="OUK5779" s="189"/>
      <c r="OUL5779" s="189"/>
      <c r="OUM5779" s="189"/>
      <c r="OUN5779" s="189"/>
      <c r="OUO5779" s="189"/>
      <c r="OUP5779" s="189"/>
      <c r="OUQ5779" s="189"/>
      <c r="OUR5779" s="189"/>
      <c r="OUS5779" s="189"/>
      <c r="OUT5779" s="189"/>
      <c r="OUU5779" s="189"/>
      <c r="OUV5779" s="189"/>
      <c r="OUW5779" s="189"/>
      <c r="OUX5779" s="189"/>
      <c r="OUY5779" s="189"/>
      <c r="OUZ5779" s="189"/>
      <c r="OVA5779" s="189"/>
      <c r="OVB5779" s="189"/>
      <c r="OVC5779" s="189"/>
      <c r="OVD5779" s="189"/>
      <c r="OVE5779" s="189"/>
      <c r="OVF5779" s="189"/>
      <c r="OVG5779" s="189"/>
      <c r="OVH5779" s="189"/>
      <c r="OVI5779" s="189"/>
      <c r="OVJ5779" s="189"/>
      <c r="OVK5779" s="189"/>
      <c r="OVL5779" s="189"/>
      <c r="OVM5779" s="189"/>
      <c r="OVN5779" s="189"/>
      <c r="OVO5779" s="189"/>
      <c r="OVP5779" s="189"/>
      <c r="OVQ5779" s="189"/>
      <c r="OVR5779" s="189"/>
      <c r="OVS5779" s="189"/>
      <c r="OVT5779" s="189"/>
      <c r="OVU5779" s="189"/>
      <c r="OVV5779" s="189"/>
      <c r="OVW5779" s="189"/>
      <c r="OVX5779" s="189"/>
      <c r="OVY5779" s="189"/>
      <c r="OVZ5779" s="189"/>
      <c r="OWA5779" s="189"/>
      <c r="OWB5779" s="189"/>
      <c r="OWC5779" s="189"/>
      <c r="OWD5779" s="189"/>
      <c r="OWE5779" s="189"/>
      <c r="OWF5779" s="189"/>
      <c r="OWG5779" s="189"/>
      <c r="OWH5779" s="189"/>
      <c r="OWI5779" s="189"/>
      <c r="OWJ5779" s="189"/>
      <c r="OWK5779" s="189"/>
      <c r="OWL5779" s="189"/>
      <c r="OWM5779" s="189"/>
      <c r="OWN5779" s="189"/>
      <c r="OWO5779" s="189"/>
      <c r="OWP5779" s="189"/>
      <c r="OWQ5779" s="189"/>
      <c r="OWR5779" s="189"/>
      <c r="OWS5779" s="189"/>
      <c r="OWT5779" s="189"/>
      <c r="OWU5779" s="189"/>
      <c r="OWV5779" s="189"/>
      <c r="OWW5779" s="189"/>
      <c r="OWX5779" s="189"/>
      <c r="OWY5779" s="189"/>
      <c r="OWZ5779" s="189"/>
      <c r="OXA5779" s="189"/>
      <c r="OXB5779" s="189"/>
      <c r="OXC5779" s="189"/>
      <c r="OXD5779" s="189"/>
      <c r="OXE5779" s="189"/>
      <c r="OXF5779" s="189"/>
      <c r="OXG5779" s="189"/>
      <c r="OXH5779" s="189"/>
      <c r="OXI5779" s="189"/>
      <c r="OXJ5779" s="189"/>
      <c r="OXK5779" s="189"/>
      <c r="OXL5779" s="189"/>
      <c r="OXM5779" s="189"/>
      <c r="OXN5779" s="189"/>
      <c r="OXO5779" s="189"/>
      <c r="OXP5779" s="189"/>
      <c r="OXQ5779" s="189"/>
      <c r="OXR5779" s="189"/>
      <c r="OXS5779" s="189"/>
      <c r="OXT5779" s="189"/>
      <c r="OXU5779" s="189"/>
      <c r="OXV5779" s="189"/>
      <c r="OXW5779" s="189"/>
      <c r="OXX5779" s="189"/>
      <c r="OXY5779" s="189"/>
      <c r="OXZ5779" s="189"/>
      <c r="OYA5779" s="189"/>
      <c r="OYB5779" s="189"/>
      <c r="OYC5779" s="189"/>
      <c r="OYD5779" s="189"/>
      <c r="OYE5779" s="189"/>
      <c r="OYF5779" s="189"/>
      <c r="OYG5779" s="189"/>
      <c r="OYH5779" s="189"/>
      <c r="OYI5779" s="189"/>
      <c r="OYJ5779" s="189"/>
      <c r="OYK5779" s="189"/>
      <c r="OYL5779" s="189"/>
      <c r="OYM5779" s="189"/>
      <c r="OYN5779" s="189"/>
      <c r="OYO5779" s="189"/>
      <c r="OYP5779" s="189"/>
      <c r="OYQ5779" s="189"/>
      <c r="OYR5779" s="189"/>
      <c r="OYS5779" s="189"/>
      <c r="OYT5779" s="189"/>
      <c r="OYU5779" s="189"/>
      <c r="OYV5779" s="189"/>
      <c r="OYW5779" s="189"/>
      <c r="OYX5779" s="189"/>
      <c r="OYY5779" s="189"/>
      <c r="OYZ5779" s="189"/>
      <c r="OZA5779" s="189"/>
      <c r="OZB5779" s="189"/>
      <c r="OZC5779" s="189"/>
      <c r="OZD5779" s="189"/>
      <c r="OZE5779" s="189"/>
      <c r="OZF5779" s="189"/>
      <c r="OZG5779" s="189"/>
      <c r="OZH5779" s="189"/>
      <c r="OZI5779" s="189"/>
      <c r="OZJ5779" s="189"/>
      <c r="OZK5779" s="189"/>
      <c r="OZL5779" s="189"/>
      <c r="OZM5779" s="189"/>
      <c r="OZN5779" s="189"/>
      <c r="OZO5779" s="189"/>
      <c r="OZP5779" s="189"/>
      <c r="OZQ5779" s="189"/>
      <c r="OZR5779" s="189"/>
      <c r="OZS5779" s="189"/>
      <c r="OZT5779" s="189"/>
      <c r="OZU5779" s="189"/>
      <c r="OZV5779" s="189"/>
      <c r="OZW5779" s="189"/>
      <c r="OZX5779" s="189"/>
      <c r="OZY5779" s="189"/>
      <c r="OZZ5779" s="189"/>
      <c r="PAA5779" s="189"/>
      <c r="PAB5779" s="189"/>
      <c r="PAC5779" s="189"/>
      <c r="PAD5779" s="189"/>
      <c r="PAE5779" s="189"/>
      <c r="PAF5779" s="189"/>
      <c r="PAG5779" s="189"/>
      <c r="PAH5779" s="189"/>
      <c r="PAI5779" s="189"/>
      <c r="PAJ5779" s="189"/>
      <c r="PAK5779" s="189"/>
      <c r="PAL5779" s="189"/>
      <c r="PAM5779" s="189"/>
      <c r="PAN5779" s="189"/>
      <c r="PAO5779" s="189"/>
      <c r="PAP5779" s="189"/>
      <c r="PAQ5779" s="189"/>
      <c r="PAR5779" s="189"/>
      <c r="PAS5779" s="189"/>
      <c r="PAT5779" s="189"/>
      <c r="PAU5779" s="189"/>
      <c r="PAV5779" s="189"/>
      <c r="PAW5779" s="189"/>
      <c r="PAX5779" s="189"/>
      <c r="PAY5779" s="189"/>
      <c r="PAZ5779" s="189"/>
      <c r="PBA5779" s="189"/>
      <c r="PBB5779" s="189"/>
      <c r="PBC5779" s="189"/>
      <c r="PBD5779" s="189"/>
      <c r="PBE5779" s="189"/>
      <c r="PBF5779" s="189"/>
      <c r="PBG5779" s="189"/>
      <c r="PBH5779" s="189"/>
      <c r="PBI5779" s="189"/>
      <c r="PBJ5779" s="189"/>
      <c r="PBK5779" s="189"/>
      <c r="PBL5779" s="189"/>
      <c r="PBM5779" s="189"/>
      <c r="PBN5779" s="189"/>
      <c r="PBO5779" s="189"/>
      <c r="PBP5779" s="189"/>
      <c r="PBQ5779" s="189"/>
      <c r="PBR5779" s="189"/>
      <c r="PBS5779" s="189"/>
      <c r="PBT5779" s="189"/>
      <c r="PBU5779" s="189"/>
      <c r="PBV5779" s="189"/>
      <c r="PBW5779" s="189"/>
      <c r="PBX5779" s="189"/>
      <c r="PBY5779" s="189"/>
      <c r="PBZ5779" s="189"/>
      <c r="PCA5779" s="189"/>
      <c r="PCB5779" s="189"/>
      <c r="PCC5779" s="189"/>
      <c r="PCD5779" s="189"/>
      <c r="PCE5779" s="189"/>
      <c r="PCF5779" s="189"/>
      <c r="PCG5779" s="189"/>
      <c r="PCH5779" s="189"/>
      <c r="PCI5779" s="189"/>
      <c r="PCJ5779" s="189"/>
      <c r="PCK5779" s="189"/>
      <c r="PCL5779" s="189"/>
      <c r="PCM5779" s="189"/>
      <c r="PCN5779" s="189"/>
      <c r="PCO5779" s="189"/>
      <c r="PCP5779" s="189"/>
      <c r="PCQ5779" s="189"/>
      <c r="PCR5779" s="189"/>
      <c r="PCS5779" s="189"/>
      <c r="PCT5779" s="189"/>
      <c r="PCU5779" s="189"/>
      <c r="PCV5779" s="189"/>
      <c r="PCW5779" s="189"/>
      <c r="PCX5779" s="189"/>
      <c r="PCY5779" s="189"/>
      <c r="PCZ5779" s="189"/>
      <c r="PDA5779" s="189"/>
      <c r="PDB5779" s="189"/>
      <c r="PDC5779" s="189"/>
      <c r="PDD5779" s="189"/>
      <c r="PDE5779" s="189"/>
      <c r="PDF5779" s="189"/>
      <c r="PDG5779" s="189"/>
      <c r="PDH5779" s="189"/>
      <c r="PDI5779" s="189"/>
      <c r="PDJ5779" s="189"/>
      <c r="PDK5779" s="189"/>
      <c r="PDL5779" s="189"/>
      <c r="PDM5779" s="189"/>
      <c r="PDN5779" s="189"/>
      <c r="PDO5779" s="189"/>
      <c r="PDP5779" s="189"/>
      <c r="PDQ5779" s="189"/>
      <c r="PDR5779" s="189"/>
      <c r="PDS5779" s="189"/>
      <c r="PDT5779" s="189"/>
      <c r="PDU5779" s="189"/>
      <c r="PDV5779" s="189"/>
      <c r="PDW5779" s="189"/>
      <c r="PDX5779" s="189"/>
      <c r="PDY5779" s="189"/>
      <c r="PDZ5779" s="189"/>
      <c r="PEA5779" s="189"/>
      <c r="PEB5779" s="189"/>
      <c r="PEC5779" s="189"/>
      <c r="PED5779" s="189"/>
      <c r="PEE5779" s="189"/>
      <c r="PEF5779" s="189"/>
      <c r="PEG5779" s="189"/>
      <c r="PEH5779" s="189"/>
      <c r="PEI5779" s="189"/>
      <c r="PEJ5779" s="189"/>
      <c r="PEK5779" s="189"/>
      <c r="PEL5779" s="189"/>
      <c r="PEM5779" s="189"/>
      <c r="PEN5779" s="189"/>
      <c r="PEO5779" s="189"/>
      <c r="PEP5779" s="189"/>
      <c r="PEQ5779" s="189"/>
      <c r="PER5779" s="189"/>
      <c r="PES5779" s="189"/>
      <c r="PET5779" s="189"/>
      <c r="PEU5779" s="189"/>
      <c r="PEV5779" s="189"/>
      <c r="PEW5779" s="189"/>
      <c r="PEX5779" s="189"/>
      <c r="PEY5779" s="189"/>
      <c r="PEZ5779" s="189"/>
      <c r="PFA5779" s="189"/>
      <c r="PFB5779" s="189"/>
      <c r="PFC5779" s="189"/>
      <c r="PFD5779" s="189"/>
      <c r="PFE5779" s="189"/>
      <c r="PFF5779" s="189"/>
      <c r="PFG5779" s="189"/>
      <c r="PFH5779" s="189"/>
      <c r="PFI5779" s="189"/>
      <c r="PFJ5779" s="189"/>
      <c r="PFK5779" s="189"/>
      <c r="PFL5779" s="189"/>
      <c r="PFM5779" s="189"/>
      <c r="PFN5779" s="189"/>
      <c r="PFO5779" s="189"/>
      <c r="PFP5779" s="189"/>
      <c r="PFQ5779" s="189"/>
      <c r="PFR5779" s="189"/>
      <c r="PFS5779" s="189"/>
      <c r="PFT5779" s="189"/>
      <c r="PFU5779" s="189"/>
      <c r="PFV5779" s="189"/>
      <c r="PFW5779" s="189"/>
      <c r="PFX5779" s="189"/>
      <c r="PFY5779" s="189"/>
      <c r="PFZ5779" s="189"/>
      <c r="PGA5779" s="189"/>
      <c r="PGB5779" s="189"/>
      <c r="PGC5779" s="189"/>
      <c r="PGD5779" s="189"/>
      <c r="PGE5779" s="189"/>
      <c r="PGF5779" s="189"/>
      <c r="PGG5779" s="189"/>
      <c r="PGH5779" s="189"/>
      <c r="PGI5779" s="189"/>
      <c r="PGJ5779" s="189"/>
      <c r="PGK5779" s="189"/>
      <c r="PGL5779" s="189"/>
      <c r="PGM5779" s="189"/>
      <c r="PGN5779" s="189"/>
      <c r="PGO5779" s="189"/>
      <c r="PGP5779" s="189"/>
      <c r="PGQ5779" s="189"/>
      <c r="PGR5779" s="189"/>
      <c r="PGS5779" s="189"/>
      <c r="PGT5779" s="189"/>
      <c r="PGU5779" s="189"/>
      <c r="PGV5779" s="189"/>
      <c r="PGW5779" s="189"/>
      <c r="PGX5779" s="189"/>
      <c r="PGY5779" s="189"/>
      <c r="PGZ5779" s="189"/>
      <c r="PHA5779" s="189"/>
      <c r="PHB5779" s="189"/>
      <c r="PHC5779" s="189"/>
      <c r="PHD5779" s="189"/>
      <c r="PHE5779" s="189"/>
      <c r="PHF5779" s="189"/>
      <c r="PHG5779" s="189"/>
      <c r="PHH5779" s="189"/>
      <c r="PHI5779" s="189"/>
      <c r="PHJ5779" s="189"/>
      <c r="PHK5779" s="189"/>
      <c r="PHL5779" s="189"/>
      <c r="PHM5779" s="189"/>
      <c r="PHN5779" s="189"/>
      <c r="PHO5779" s="189"/>
      <c r="PHP5779" s="189"/>
      <c r="PHQ5779" s="189"/>
      <c r="PHR5779" s="189"/>
      <c r="PHS5779" s="189"/>
      <c r="PHT5779" s="189"/>
      <c r="PHU5779" s="189"/>
      <c r="PHV5779" s="189"/>
      <c r="PHW5779" s="189"/>
      <c r="PHX5779" s="189"/>
      <c r="PHY5779" s="189"/>
      <c r="PHZ5779" s="189"/>
      <c r="PIA5779" s="189"/>
      <c r="PIB5779" s="189"/>
      <c r="PIC5779" s="189"/>
      <c r="PID5779" s="189"/>
      <c r="PIE5779" s="189"/>
      <c r="PIF5779" s="189"/>
      <c r="PIG5779" s="189"/>
      <c r="PIH5779" s="189"/>
      <c r="PII5779" s="189"/>
      <c r="PIJ5779" s="189"/>
      <c r="PIK5779" s="189"/>
      <c r="PIL5779" s="189"/>
      <c r="PIM5779" s="189"/>
      <c r="PIN5779" s="189"/>
      <c r="PIO5779" s="189"/>
      <c r="PIP5779" s="189"/>
      <c r="PIQ5779" s="189"/>
      <c r="PIR5779" s="189"/>
      <c r="PIS5779" s="189"/>
      <c r="PIT5779" s="189"/>
      <c r="PIU5779" s="189"/>
      <c r="PIV5779" s="189"/>
      <c r="PIW5779" s="189"/>
      <c r="PIX5779" s="189"/>
      <c r="PIY5779" s="189"/>
      <c r="PIZ5779" s="189"/>
      <c r="PJA5779" s="189"/>
      <c r="PJB5779" s="189"/>
      <c r="PJC5779" s="189"/>
      <c r="PJD5779" s="189"/>
      <c r="PJE5779" s="189"/>
      <c r="PJF5779" s="189"/>
      <c r="PJG5779" s="189"/>
      <c r="PJH5779" s="189"/>
      <c r="PJI5779" s="189"/>
      <c r="PJJ5779" s="189"/>
      <c r="PJK5779" s="189"/>
      <c r="PJL5779" s="189"/>
      <c r="PJM5779" s="189"/>
      <c r="PJN5779" s="189"/>
      <c r="PJO5779" s="189"/>
      <c r="PJP5779" s="189"/>
      <c r="PJQ5779" s="189"/>
      <c r="PJR5779" s="189"/>
      <c r="PJS5779" s="189"/>
      <c r="PJT5779" s="189"/>
      <c r="PJU5779" s="189"/>
      <c r="PJV5779" s="189"/>
      <c r="PJW5779" s="189"/>
      <c r="PJX5779" s="189"/>
      <c r="PJY5779" s="189"/>
      <c r="PJZ5779" s="189"/>
      <c r="PKA5779" s="189"/>
      <c r="PKB5779" s="189"/>
      <c r="PKC5779" s="189"/>
      <c r="PKD5779" s="189"/>
      <c r="PKE5779" s="189"/>
      <c r="PKF5779" s="189"/>
      <c r="PKG5779" s="189"/>
      <c r="PKH5779" s="189"/>
      <c r="PKI5779" s="189"/>
      <c r="PKJ5779" s="189"/>
      <c r="PKK5779" s="189"/>
      <c r="PKL5779" s="189"/>
      <c r="PKM5779" s="189"/>
      <c r="PKN5779" s="189"/>
      <c r="PKO5779" s="189"/>
      <c r="PKP5779" s="189"/>
      <c r="PKQ5779" s="189"/>
      <c r="PKR5779" s="189"/>
      <c r="PKS5779" s="189"/>
      <c r="PKT5779" s="189"/>
      <c r="PKU5779" s="189"/>
      <c r="PKV5779" s="189"/>
      <c r="PKW5779" s="189"/>
      <c r="PKX5779" s="189"/>
      <c r="PKY5779" s="189"/>
      <c r="PKZ5779" s="189"/>
      <c r="PLA5779" s="189"/>
      <c r="PLB5779" s="189"/>
      <c r="PLC5779" s="189"/>
      <c r="PLD5779" s="189"/>
      <c r="PLE5779" s="189"/>
      <c r="PLF5779" s="189"/>
      <c r="PLG5779" s="189"/>
      <c r="PLH5779" s="189"/>
      <c r="PLI5779" s="189"/>
      <c r="PLJ5779" s="189"/>
      <c r="PLK5779" s="189"/>
      <c r="PLL5779" s="189"/>
      <c r="PLM5779" s="189"/>
      <c r="PLN5779" s="189"/>
      <c r="PLO5779" s="189"/>
      <c r="PLP5779" s="189"/>
      <c r="PLQ5779" s="189"/>
      <c r="PLR5779" s="189"/>
      <c r="PLS5779" s="189"/>
      <c r="PLT5779" s="189"/>
      <c r="PLU5779" s="189"/>
      <c r="PLV5779" s="189"/>
      <c r="PLW5779" s="189"/>
      <c r="PLX5779" s="189"/>
      <c r="PLY5779" s="189"/>
      <c r="PLZ5779" s="189"/>
      <c r="PMA5779" s="189"/>
      <c r="PMB5779" s="189"/>
      <c r="PMC5779" s="189"/>
      <c r="PMD5779" s="189"/>
      <c r="PME5779" s="189"/>
      <c r="PMF5779" s="189"/>
      <c r="PMG5779" s="189"/>
      <c r="PMH5779" s="189"/>
      <c r="PMI5779" s="189"/>
      <c r="PMJ5779" s="189"/>
      <c r="PMK5779" s="189"/>
      <c r="PML5779" s="189"/>
      <c r="PMM5779" s="189"/>
      <c r="PMN5779" s="189"/>
      <c r="PMO5779" s="189"/>
      <c r="PMP5779" s="189"/>
      <c r="PMQ5779" s="189"/>
      <c r="PMR5779" s="189"/>
      <c r="PMS5779" s="189"/>
      <c r="PMT5779" s="189"/>
      <c r="PMU5779" s="189"/>
      <c r="PMV5779" s="189"/>
      <c r="PMW5779" s="189"/>
      <c r="PMX5779" s="189"/>
      <c r="PMY5779" s="189"/>
      <c r="PMZ5779" s="189"/>
      <c r="PNA5779" s="189"/>
      <c r="PNB5779" s="189"/>
      <c r="PNC5779" s="189"/>
      <c r="PND5779" s="189"/>
      <c r="PNE5779" s="189"/>
      <c r="PNF5779" s="189"/>
      <c r="PNG5779" s="189"/>
      <c r="PNH5779" s="189"/>
      <c r="PNI5779" s="189"/>
      <c r="PNJ5779" s="189"/>
      <c r="PNK5779" s="189"/>
      <c r="PNL5779" s="189"/>
      <c r="PNM5779" s="189"/>
      <c r="PNN5779" s="189"/>
      <c r="PNO5779" s="189"/>
      <c r="PNP5779" s="189"/>
      <c r="PNQ5779" s="189"/>
      <c r="PNR5779" s="189"/>
      <c r="PNS5779" s="189"/>
      <c r="PNT5779" s="189"/>
      <c r="PNU5779" s="189"/>
      <c r="PNV5779" s="189"/>
      <c r="PNW5779" s="189"/>
      <c r="PNX5779" s="189"/>
      <c r="PNY5779" s="189"/>
      <c r="PNZ5779" s="189"/>
      <c r="POA5779" s="189"/>
      <c r="POB5779" s="189"/>
      <c r="POC5779" s="189"/>
      <c r="POD5779" s="189"/>
      <c r="POE5779" s="189"/>
      <c r="POF5779" s="189"/>
      <c r="POG5779" s="189"/>
      <c r="POH5779" s="189"/>
      <c r="POI5779" s="189"/>
      <c r="POJ5779" s="189"/>
      <c r="POK5779" s="189"/>
      <c r="POL5779" s="189"/>
      <c r="POM5779" s="189"/>
      <c r="PON5779" s="189"/>
      <c r="POO5779" s="189"/>
      <c r="POP5779" s="189"/>
      <c r="POQ5779" s="189"/>
      <c r="POR5779" s="189"/>
      <c r="POS5779" s="189"/>
      <c r="POT5779" s="189"/>
      <c r="POU5779" s="189"/>
      <c r="POV5779" s="189"/>
      <c r="POW5779" s="189"/>
      <c r="POX5779" s="189"/>
      <c r="POY5779" s="189"/>
      <c r="POZ5779" s="189"/>
      <c r="PPA5779" s="189"/>
      <c r="PPB5779" s="189"/>
      <c r="PPC5779" s="189"/>
      <c r="PPD5779" s="189"/>
      <c r="PPE5779" s="189"/>
      <c r="PPF5779" s="189"/>
      <c r="PPG5779" s="189"/>
      <c r="PPH5779" s="189"/>
      <c r="PPI5779" s="189"/>
      <c r="PPJ5779" s="189"/>
      <c r="PPK5779" s="189"/>
      <c r="PPL5779" s="189"/>
      <c r="PPM5779" s="189"/>
      <c r="PPN5779" s="189"/>
      <c r="PPO5779" s="189"/>
      <c r="PPP5779" s="189"/>
      <c r="PPQ5779" s="189"/>
      <c r="PPR5779" s="189"/>
      <c r="PPS5779" s="189"/>
      <c r="PPT5779" s="189"/>
      <c r="PPU5779" s="189"/>
      <c r="PPV5779" s="189"/>
      <c r="PPW5779" s="189"/>
      <c r="PPX5779" s="189"/>
      <c r="PPY5779" s="189"/>
      <c r="PPZ5779" s="189"/>
      <c r="PQA5779" s="189"/>
      <c r="PQB5779" s="189"/>
      <c r="PQC5779" s="189"/>
      <c r="PQD5779" s="189"/>
      <c r="PQE5779" s="189"/>
      <c r="PQF5779" s="189"/>
      <c r="PQG5779" s="189"/>
      <c r="PQH5779" s="189"/>
      <c r="PQI5779" s="189"/>
      <c r="PQJ5779" s="189"/>
      <c r="PQK5779" s="189"/>
      <c r="PQL5779" s="189"/>
      <c r="PQM5779" s="189"/>
      <c r="PQN5779" s="189"/>
      <c r="PQO5779" s="189"/>
      <c r="PQP5779" s="189"/>
      <c r="PQQ5779" s="189"/>
      <c r="PQR5779" s="189"/>
      <c r="PQS5779" s="189"/>
      <c r="PQT5779" s="189"/>
      <c r="PQU5779" s="189"/>
      <c r="PQV5779" s="189"/>
      <c r="PQW5779" s="189"/>
      <c r="PQX5779" s="189"/>
      <c r="PQY5779" s="189"/>
      <c r="PQZ5779" s="189"/>
      <c r="PRA5779" s="189"/>
      <c r="PRB5779" s="189"/>
      <c r="PRC5779" s="189"/>
      <c r="PRD5779" s="189"/>
      <c r="PRE5779" s="189"/>
      <c r="PRF5779" s="189"/>
      <c r="PRG5779" s="189"/>
      <c r="PRH5779" s="189"/>
      <c r="PRI5779" s="189"/>
      <c r="PRJ5779" s="189"/>
      <c r="PRK5779" s="189"/>
      <c r="PRL5779" s="189"/>
      <c r="PRM5779" s="189"/>
      <c r="PRN5779" s="189"/>
      <c r="PRO5779" s="189"/>
      <c r="PRP5779" s="189"/>
      <c r="PRQ5779" s="189"/>
      <c r="PRR5779" s="189"/>
      <c r="PRS5779" s="189"/>
      <c r="PRT5779" s="189"/>
      <c r="PRU5779" s="189"/>
      <c r="PRV5779" s="189"/>
      <c r="PRW5779" s="189"/>
      <c r="PRX5779" s="189"/>
      <c r="PRY5779" s="189"/>
      <c r="PRZ5779" s="189"/>
      <c r="PSA5779" s="189"/>
      <c r="PSB5779" s="189"/>
      <c r="PSC5779" s="189"/>
      <c r="PSD5779" s="189"/>
      <c r="PSE5779" s="189"/>
      <c r="PSF5779" s="189"/>
      <c r="PSG5779" s="189"/>
      <c r="PSH5779" s="189"/>
      <c r="PSI5779" s="189"/>
      <c r="PSJ5779" s="189"/>
      <c r="PSK5779" s="189"/>
      <c r="PSL5779" s="189"/>
      <c r="PSM5779" s="189"/>
      <c r="PSN5779" s="189"/>
      <c r="PSO5779" s="189"/>
      <c r="PSP5779" s="189"/>
      <c r="PSQ5779" s="189"/>
      <c r="PSR5779" s="189"/>
      <c r="PSS5779" s="189"/>
      <c r="PST5779" s="189"/>
      <c r="PSU5779" s="189"/>
      <c r="PSV5779" s="189"/>
      <c r="PSW5779" s="189"/>
      <c r="PSX5779" s="189"/>
      <c r="PSY5779" s="189"/>
      <c r="PSZ5779" s="189"/>
      <c r="PTA5779" s="189"/>
      <c r="PTB5779" s="189"/>
      <c r="PTC5779" s="189"/>
      <c r="PTD5779" s="189"/>
      <c r="PTE5779" s="189"/>
      <c r="PTF5779" s="189"/>
      <c r="PTG5779" s="189"/>
      <c r="PTH5779" s="189"/>
      <c r="PTI5779" s="189"/>
      <c r="PTJ5779" s="189"/>
      <c r="PTK5779" s="189"/>
      <c r="PTL5779" s="189"/>
      <c r="PTM5779" s="189"/>
      <c r="PTN5779" s="189"/>
      <c r="PTO5779" s="189"/>
      <c r="PTP5779" s="189"/>
      <c r="PTQ5779" s="189"/>
      <c r="PTR5779" s="189"/>
      <c r="PTS5779" s="189"/>
      <c r="PTT5779" s="189"/>
      <c r="PTU5779" s="189"/>
      <c r="PTV5779" s="189"/>
      <c r="PTW5779" s="189"/>
      <c r="PTX5779" s="189"/>
      <c r="PTY5779" s="189"/>
      <c r="PTZ5779" s="189"/>
      <c r="PUA5779" s="189"/>
      <c r="PUB5779" s="189"/>
      <c r="PUC5779" s="189"/>
      <c r="PUD5779" s="189"/>
      <c r="PUE5779" s="189"/>
      <c r="PUF5779" s="189"/>
      <c r="PUG5779" s="189"/>
      <c r="PUH5779" s="189"/>
      <c r="PUI5779" s="189"/>
      <c r="PUJ5779" s="189"/>
      <c r="PUK5779" s="189"/>
      <c r="PUL5779" s="189"/>
      <c r="PUM5779" s="189"/>
      <c r="PUN5779" s="189"/>
      <c r="PUO5779" s="189"/>
      <c r="PUP5779" s="189"/>
      <c r="PUQ5779" s="189"/>
      <c r="PUR5779" s="189"/>
      <c r="PUS5779" s="189"/>
      <c r="PUT5779" s="189"/>
      <c r="PUU5779" s="189"/>
      <c r="PUV5779" s="189"/>
      <c r="PUW5779" s="189"/>
      <c r="PUX5779" s="189"/>
      <c r="PUY5779" s="189"/>
      <c r="PUZ5779" s="189"/>
      <c r="PVA5779" s="189"/>
      <c r="PVB5779" s="189"/>
      <c r="PVC5779" s="189"/>
      <c r="PVD5779" s="189"/>
      <c r="PVE5779" s="189"/>
      <c r="PVF5779" s="189"/>
      <c r="PVG5779" s="189"/>
      <c r="PVH5779" s="189"/>
      <c r="PVI5779" s="189"/>
      <c r="PVJ5779" s="189"/>
      <c r="PVK5779" s="189"/>
      <c r="PVL5779" s="189"/>
      <c r="PVM5779" s="189"/>
      <c r="PVN5779" s="189"/>
      <c r="PVO5779" s="189"/>
      <c r="PVP5779" s="189"/>
      <c r="PVQ5779" s="189"/>
      <c r="PVR5779" s="189"/>
      <c r="PVS5779" s="189"/>
      <c r="PVT5779" s="189"/>
      <c r="PVU5779" s="189"/>
      <c r="PVV5779" s="189"/>
      <c r="PVW5779" s="189"/>
      <c r="PVX5779" s="189"/>
      <c r="PVY5779" s="189"/>
      <c r="PVZ5779" s="189"/>
      <c r="PWA5779" s="189"/>
      <c r="PWB5779" s="189"/>
      <c r="PWC5779" s="189"/>
      <c r="PWD5779" s="189"/>
      <c r="PWE5779" s="189"/>
      <c r="PWF5779" s="189"/>
      <c r="PWG5779" s="189"/>
      <c r="PWH5779" s="189"/>
      <c r="PWI5779" s="189"/>
      <c r="PWJ5779" s="189"/>
      <c r="PWK5779" s="189"/>
      <c r="PWL5779" s="189"/>
      <c r="PWM5779" s="189"/>
      <c r="PWN5779" s="189"/>
      <c r="PWO5779" s="189"/>
      <c r="PWP5779" s="189"/>
      <c r="PWQ5779" s="189"/>
      <c r="PWR5779" s="189"/>
      <c r="PWS5779" s="189"/>
      <c r="PWT5779" s="189"/>
      <c r="PWU5779" s="189"/>
      <c r="PWV5779" s="189"/>
      <c r="PWW5779" s="189"/>
      <c r="PWX5779" s="189"/>
      <c r="PWY5779" s="189"/>
      <c r="PWZ5779" s="189"/>
      <c r="PXA5779" s="189"/>
      <c r="PXB5779" s="189"/>
      <c r="PXC5779" s="189"/>
      <c r="PXD5779" s="189"/>
      <c r="PXE5779" s="189"/>
      <c r="PXF5779" s="189"/>
      <c r="PXG5779" s="189"/>
      <c r="PXH5779" s="189"/>
      <c r="PXI5779" s="189"/>
      <c r="PXJ5779" s="189"/>
      <c r="PXK5779" s="189"/>
      <c r="PXL5779" s="189"/>
      <c r="PXM5779" s="189"/>
      <c r="PXN5779" s="189"/>
      <c r="PXO5779" s="189"/>
      <c r="PXP5779" s="189"/>
      <c r="PXQ5779" s="189"/>
      <c r="PXR5779" s="189"/>
      <c r="PXS5779" s="189"/>
      <c r="PXT5779" s="189"/>
      <c r="PXU5779" s="189"/>
      <c r="PXV5779" s="189"/>
      <c r="PXW5779" s="189"/>
      <c r="PXX5779" s="189"/>
      <c r="PXY5779" s="189"/>
      <c r="PXZ5779" s="189"/>
      <c r="PYA5779" s="189"/>
      <c r="PYB5779" s="189"/>
      <c r="PYC5779" s="189"/>
      <c r="PYD5779" s="189"/>
      <c r="PYE5779" s="189"/>
      <c r="PYF5779" s="189"/>
      <c r="PYG5779" s="189"/>
      <c r="PYH5779" s="189"/>
      <c r="PYI5779" s="189"/>
      <c r="PYJ5779" s="189"/>
      <c r="PYK5779" s="189"/>
      <c r="PYL5779" s="189"/>
      <c r="PYM5779" s="189"/>
      <c r="PYN5779" s="189"/>
      <c r="PYO5779" s="189"/>
      <c r="PYP5779" s="189"/>
      <c r="PYQ5779" s="189"/>
      <c r="PYR5779" s="189"/>
      <c r="PYS5779" s="189"/>
      <c r="PYT5779" s="189"/>
      <c r="PYU5779" s="189"/>
      <c r="PYV5779" s="189"/>
      <c r="PYW5779" s="189"/>
      <c r="PYX5779" s="189"/>
      <c r="PYY5779" s="189"/>
      <c r="PYZ5779" s="189"/>
      <c r="PZA5779" s="189"/>
      <c r="PZB5779" s="189"/>
      <c r="PZC5779" s="189"/>
      <c r="PZD5779" s="189"/>
      <c r="PZE5779" s="189"/>
      <c r="PZF5779" s="189"/>
      <c r="PZG5779" s="189"/>
      <c r="PZH5779" s="189"/>
      <c r="PZI5779" s="189"/>
      <c r="PZJ5779" s="189"/>
      <c r="PZK5779" s="189"/>
      <c r="PZL5779" s="189"/>
      <c r="PZM5779" s="189"/>
      <c r="PZN5779" s="189"/>
      <c r="PZO5779" s="189"/>
      <c r="PZP5779" s="189"/>
      <c r="PZQ5779" s="189"/>
      <c r="PZR5779" s="189"/>
      <c r="PZS5779" s="189"/>
      <c r="PZT5779" s="189"/>
      <c r="PZU5779" s="189"/>
      <c r="PZV5779" s="189"/>
      <c r="PZW5779" s="189"/>
      <c r="PZX5779" s="189"/>
      <c r="PZY5779" s="189"/>
      <c r="PZZ5779" s="189"/>
      <c r="QAA5779" s="189"/>
      <c r="QAB5779" s="189"/>
      <c r="QAC5779" s="189"/>
      <c r="QAD5779" s="189"/>
      <c r="QAE5779" s="189"/>
      <c r="QAF5779" s="189"/>
      <c r="QAG5779" s="189"/>
      <c r="QAH5779" s="189"/>
      <c r="QAI5779" s="189"/>
      <c r="QAJ5779" s="189"/>
      <c r="QAK5779" s="189"/>
      <c r="QAL5779" s="189"/>
      <c r="QAM5779" s="189"/>
      <c r="QAN5779" s="189"/>
      <c r="QAO5779" s="189"/>
      <c r="QAP5779" s="189"/>
      <c r="QAQ5779" s="189"/>
      <c r="QAR5779" s="189"/>
      <c r="QAS5779" s="189"/>
      <c r="QAT5779" s="189"/>
      <c r="QAU5779" s="189"/>
      <c r="QAV5779" s="189"/>
      <c r="QAW5779" s="189"/>
      <c r="QAX5779" s="189"/>
      <c r="QAY5779" s="189"/>
      <c r="QAZ5779" s="189"/>
      <c r="QBA5779" s="189"/>
      <c r="QBB5779" s="189"/>
      <c r="QBC5779" s="189"/>
      <c r="QBD5779" s="189"/>
      <c r="QBE5779" s="189"/>
      <c r="QBF5779" s="189"/>
      <c r="QBG5779" s="189"/>
      <c r="QBH5779" s="189"/>
      <c r="QBI5779" s="189"/>
      <c r="QBJ5779" s="189"/>
      <c r="QBK5779" s="189"/>
      <c r="QBL5779" s="189"/>
      <c r="QBM5779" s="189"/>
      <c r="QBN5779" s="189"/>
      <c r="QBO5779" s="189"/>
      <c r="QBP5779" s="189"/>
      <c r="QBQ5779" s="189"/>
      <c r="QBR5779" s="189"/>
      <c r="QBS5779" s="189"/>
      <c r="QBT5779" s="189"/>
      <c r="QBU5779" s="189"/>
      <c r="QBV5779" s="189"/>
      <c r="QBW5779" s="189"/>
      <c r="QBX5779" s="189"/>
      <c r="QBY5779" s="189"/>
      <c r="QBZ5779" s="189"/>
      <c r="QCA5779" s="189"/>
      <c r="QCB5779" s="189"/>
      <c r="QCC5779" s="189"/>
      <c r="QCD5779" s="189"/>
      <c r="QCE5779" s="189"/>
      <c r="QCF5779" s="189"/>
      <c r="QCG5779" s="189"/>
      <c r="QCH5779" s="189"/>
      <c r="QCI5779" s="189"/>
      <c r="QCJ5779" s="189"/>
      <c r="QCK5779" s="189"/>
      <c r="QCL5779" s="189"/>
      <c r="QCM5779" s="189"/>
      <c r="QCN5779" s="189"/>
      <c r="QCO5779" s="189"/>
      <c r="QCP5779" s="189"/>
      <c r="QCQ5779" s="189"/>
      <c r="QCR5779" s="189"/>
      <c r="QCS5779" s="189"/>
      <c r="QCT5779" s="189"/>
      <c r="QCU5779" s="189"/>
      <c r="QCV5779" s="189"/>
      <c r="QCW5779" s="189"/>
      <c r="QCX5779" s="189"/>
      <c r="QCY5779" s="189"/>
      <c r="QCZ5779" s="189"/>
      <c r="QDA5779" s="189"/>
      <c r="QDB5779" s="189"/>
      <c r="QDC5779" s="189"/>
      <c r="QDD5779" s="189"/>
      <c r="QDE5779" s="189"/>
      <c r="QDF5779" s="189"/>
      <c r="QDG5779" s="189"/>
      <c r="QDH5779" s="189"/>
      <c r="QDI5779" s="189"/>
      <c r="QDJ5779" s="189"/>
      <c r="QDK5779" s="189"/>
      <c r="QDL5779" s="189"/>
      <c r="QDM5779" s="189"/>
      <c r="QDN5779" s="189"/>
      <c r="QDO5779" s="189"/>
      <c r="QDP5779" s="189"/>
      <c r="QDQ5779" s="189"/>
      <c r="QDR5779" s="189"/>
      <c r="QDS5779" s="189"/>
      <c r="QDT5779" s="189"/>
      <c r="QDU5779" s="189"/>
      <c r="QDV5779" s="189"/>
      <c r="QDW5779" s="189"/>
      <c r="QDX5779" s="189"/>
      <c r="QDY5779" s="189"/>
      <c r="QDZ5779" s="189"/>
      <c r="QEA5779" s="189"/>
      <c r="QEB5779" s="189"/>
      <c r="QEC5779" s="189"/>
      <c r="QED5779" s="189"/>
      <c r="QEE5779" s="189"/>
      <c r="QEF5779" s="189"/>
      <c r="QEG5779" s="189"/>
      <c r="QEH5779" s="189"/>
      <c r="QEI5779" s="189"/>
      <c r="QEJ5779" s="189"/>
      <c r="QEK5779" s="189"/>
      <c r="QEL5779" s="189"/>
      <c r="QEM5779" s="189"/>
      <c r="QEN5779" s="189"/>
      <c r="QEO5779" s="189"/>
      <c r="QEP5779" s="189"/>
      <c r="QEQ5779" s="189"/>
      <c r="QER5779" s="189"/>
      <c r="QES5779" s="189"/>
      <c r="QET5779" s="189"/>
      <c r="QEU5779" s="189"/>
      <c r="QEV5779" s="189"/>
      <c r="QEW5779" s="189"/>
      <c r="QEX5779" s="189"/>
      <c r="QEY5779" s="189"/>
      <c r="QEZ5779" s="189"/>
      <c r="QFA5779" s="189"/>
      <c r="QFB5779" s="189"/>
      <c r="QFC5779" s="189"/>
      <c r="QFD5779" s="189"/>
      <c r="QFE5779" s="189"/>
      <c r="QFF5779" s="189"/>
      <c r="QFG5779" s="189"/>
      <c r="QFH5779" s="189"/>
      <c r="QFI5779" s="189"/>
      <c r="QFJ5779" s="189"/>
      <c r="QFK5779" s="189"/>
      <c r="QFL5779" s="189"/>
      <c r="QFM5779" s="189"/>
      <c r="QFN5779" s="189"/>
      <c r="QFO5779" s="189"/>
      <c r="QFP5779" s="189"/>
      <c r="QFQ5779" s="189"/>
      <c r="QFR5779" s="189"/>
      <c r="QFS5779" s="189"/>
      <c r="QFT5779" s="189"/>
      <c r="QFU5779" s="189"/>
      <c r="QFV5779" s="189"/>
      <c r="QFW5779" s="189"/>
      <c r="QFX5779" s="189"/>
      <c r="QFY5779" s="189"/>
      <c r="QFZ5779" s="189"/>
      <c r="QGA5779" s="189"/>
      <c r="QGB5779" s="189"/>
      <c r="QGC5779" s="189"/>
      <c r="QGD5779" s="189"/>
      <c r="QGE5779" s="189"/>
      <c r="QGF5779" s="189"/>
      <c r="QGG5779" s="189"/>
      <c r="QGH5779" s="189"/>
      <c r="QGI5779" s="189"/>
      <c r="QGJ5779" s="189"/>
      <c r="QGK5779" s="189"/>
      <c r="QGL5779" s="189"/>
      <c r="QGM5779" s="189"/>
      <c r="QGN5779" s="189"/>
      <c r="QGO5779" s="189"/>
      <c r="QGP5779" s="189"/>
      <c r="QGQ5779" s="189"/>
      <c r="QGR5779" s="189"/>
      <c r="QGS5779" s="189"/>
      <c r="QGT5779" s="189"/>
      <c r="QGU5779" s="189"/>
      <c r="QGV5779" s="189"/>
      <c r="QGW5779" s="189"/>
      <c r="QGX5779" s="189"/>
      <c r="QGY5779" s="189"/>
      <c r="QGZ5779" s="189"/>
      <c r="QHA5779" s="189"/>
      <c r="QHB5779" s="189"/>
      <c r="QHC5779" s="189"/>
      <c r="QHD5779" s="189"/>
      <c r="QHE5779" s="189"/>
      <c r="QHF5779" s="189"/>
      <c r="QHG5779" s="189"/>
      <c r="QHH5779" s="189"/>
      <c r="QHI5779" s="189"/>
      <c r="QHJ5779" s="189"/>
      <c r="QHK5779" s="189"/>
      <c r="QHL5779" s="189"/>
      <c r="QHM5779" s="189"/>
      <c r="QHN5779" s="189"/>
      <c r="QHO5779" s="189"/>
      <c r="QHP5779" s="189"/>
      <c r="QHQ5779" s="189"/>
      <c r="QHR5779" s="189"/>
      <c r="QHS5779" s="189"/>
      <c r="QHT5779" s="189"/>
      <c r="QHU5779" s="189"/>
      <c r="QHV5779" s="189"/>
      <c r="QHW5779" s="189"/>
      <c r="QHX5779" s="189"/>
      <c r="QHY5779" s="189"/>
      <c r="QHZ5779" s="189"/>
      <c r="QIA5779" s="189"/>
      <c r="QIB5779" s="189"/>
      <c r="QIC5779" s="189"/>
      <c r="QID5779" s="189"/>
      <c r="QIE5779" s="189"/>
      <c r="QIF5779" s="189"/>
      <c r="QIG5779" s="189"/>
      <c r="QIH5779" s="189"/>
      <c r="QII5779" s="189"/>
      <c r="QIJ5779" s="189"/>
      <c r="QIK5779" s="189"/>
      <c r="QIL5779" s="189"/>
      <c r="QIM5779" s="189"/>
      <c r="QIN5779" s="189"/>
      <c r="QIO5779" s="189"/>
      <c r="QIP5779" s="189"/>
      <c r="QIQ5779" s="189"/>
      <c r="QIR5779" s="189"/>
      <c r="QIS5779" s="189"/>
      <c r="QIT5779" s="189"/>
      <c r="QIU5779" s="189"/>
      <c r="QIV5779" s="189"/>
      <c r="QIW5779" s="189"/>
      <c r="QIX5779" s="189"/>
      <c r="QIY5779" s="189"/>
      <c r="QIZ5779" s="189"/>
      <c r="QJA5779" s="189"/>
      <c r="QJB5779" s="189"/>
      <c r="QJC5779" s="189"/>
      <c r="QJD5779" s="189"/>
      <c r="QJE5779" s="189"/>
      <c r="QJF5779" s="189"/>
      <c r="QJG5779" s="189"/>
      <c r="QJH5779" s="189"/>
      <c r="QJI5779" s="189"/>
      <c r="QJJ5779" s="189"/>
      <c r="QJK5779" s="189"/>
      <c r="QJL5779" s="189"/>
      <c r="QJM5779" s="189"/>
      <c r="QJN5779" s="189"/>
      <c r="QJO5779" s="189"/>
      <c r="QJP5779" s="189"/>
      <c r="QJQ5779" s="189"/>
      <c r="QJR5779" s="189"/>
      <c r="QJS5779" s="189"/>
      <c r="QJT5779" s="189"/>
      <c r="QJU5779" s="189"/>
      <c r="QJV5779" s="189"/>
      <c r="QJW5779" s="189"/>
      <c r="QJX5779" s="189"/>
      <c r="QJY5779" s="189"/>
      <c r="QJZ5779" s="189"/>
      <c r="QKA5779" s="189"/>
      <c r="QKB5779" s="189"/>
      <c r="QKC5779" s="189"/>
      <c r="QKD5779" s="189"/>
      <c r="QKE5779" s="189"/>
      <c r="QKF5779" s="189"/>
      <c r="QKG5779" s="189"/>
      <c r="QKH5779" s="189"/>
      <c r="QKI5779" s="189"/>
      <c r="QKJ5779" s="189"/>
      <c r="QKK5779" s="189"/>
      <c r="QKL5779" s="189"/>
      <c r="QKM5779" s="189"/>
      <c r="QKN5779" s="189"/>
      <c r="QKO5779" s="189"/>
      <c r="QKP5779" s="189"/>
      <c r="QKQ5779" s="189"/>
      <c r="QKR5779" s="189"/>
      <c r="QKS5779" s="189"/>
      <c r="QKT5779" s="189"/>
      <c r="QKU5779" s="189"/>
      <c r="QKV5779" s="189"/>
      <c r="QKW5779" s="189"/>
      <c r="QKX5779" s="189"/>
      <c r="QKY5779" s="189"/>
      <c r="QKZ5779" s="189"/>
      <c r="QLA5779" s="189"/>
      <c r="QLB5779" s="189"/>
      <c r="QLC5779" s="189"/>
      <c r="QLD5779" s="189"/>
      <c r="QLE5779" s="189"/>
      <c r="QLF5779" s="189"/>
      <c r="QLG5779" s="189"/>
      <c r="QLH5779" s="189"/>
      <c r="QLI5779" s="189"/>
      <c r="QLJ5779" s="189"/>
      <c r="QLK5779" s="189"/>
      <c r="QLL5779" s="189"/>
      <c r="QLM5779" s="189"/>
      <c r="QLN5779" s="189"/>
      <c r="QLO5779" s="189"/>
      <c r="QLP5779" s="189"/>
      <c r="QLQ5779" s="189"/>
      <c r="QLR5779" s="189"/>
      <c r="QLS5779" s="189"/>
      <c r="QLT5779" s="189"/>
      <c r="QLU5779" s="189"/>
      <c r="QLV5779" s="189"/>
      <c r="QLW5779" s="189"/>
      <c r="QLX5779" s="189"/>
      <c r="QLY5779" s="189"/>
      <c r="QLZ5779" s="189"/>
      <c r="QMA5779" s="189"/>
      <c r="QMB5779" s="189"/>
      <c r="QMC5779" s="189"/>
      <c r="QMD5779" s="189"/>
      <c r="QME5779" s="189"/>
      <c r="QMF5779" s="189"/>
      <c r="QMG5779" s="189"/>
      <c r="QMH5779" s="189"/>
      <c r="QMI5779" s="189"/>
      <c r="QMJ5779" s="189"/>
      <c r="QMK5779" s="189"/>
      <c r="QML5779" s="189"/>
      <c r="QMM5779" s="189"/>
      <c r="QMN5779" s="189"/>
      <c r="QMO5779" s="189"/>
      <c r="QMP5779" s="189"/>
      <c r="QMQ5779" s="189"/>
      <c r="QMR5779" s="189"/>
      <c r="QMS5779" s="189"/>
      <c r="QMT5779" s="189"/>
      <c r="QMU5779" s="189"/>
      <c r="QMV5779" s="189"/>
      <c r="QMW5779" s="189"/>
      <c r="QMX5779" s="189"/>
      <c r="QMY5779" s="189"/>
      <c r="QMZ5779" s="189"/>
      <c r="QNA5779" s="189"/>
      <c r="QNB5779" s="189"/>
      <c r="QNC5779" s="189"/>
      <c r="QND5779" s="189"/>
      <c r="QNE5779" s="189"/>
      <c r="QNF5779" s="189"/>
      <c r="QNG5779" s="189"/>
      <c r="QNH5779" s="189"/>
      <c r="QNI5779" s="189"/>
      <c r="QNJ5779" s="189"/>
      <c r="QNK5779" s="189"/>
      <c r="QNL5779" s="189"/>
      <c r="QNM5779" s="189"/>
      <c r="QNN5779" s="189"/>
      <c r="QNO5779" s="189"/>
      <c r="QNP5779" s="189"/>
      <c r="QNQ5779" s="189"/>
      <c r="QNR5779" s="189"/>
      <c r="QNS5779" s="189"/>
      <c r="QNT5779" s="189"/>
      <c r="QNU5779" s="189"/>
      <c r="QNV5779" s="189"/>
      <c r="QNW5779" s="189"/>
      <c r="QNX5779" s="189"/>
      <c r="QNY5779" s="189"/>
      <c r="QNZ5779" s="189"/>
      <c r="QOA5779" s="189"/>
      <c r="QOB5779" s="189"/>
      <c r="QOC5779" s="189"/>
      <c r="QOD5779" s="189"/>
      <c r="QOE5779" s="189"/>
      <c r="QOF5779" s="189"/>
      <c r="QOG5779" s="189"/>
      <c r="QOH5779" s="189"/>
      <c r="QOI5779" s="189"/>
      <c r="QOJ5779" s="189"/>
      <c r="QOK5779" s="189"/>
      <c r="QOL5779" s="189"/>
      <c r="QOM5779" s="189"/>
      <c r="QON5779" s="189"/>
      <c r="QOO5779" s="189"/>
      <c r="QOP5779" s="189"/>
      <c r="QOQ5779" s="189"/>
      <c r="QOR5779" s="189"/>
      <c r="QOS5779" s="189"/>
      <c r="QOT5779" s="189"/>
      <c r="QOU5779" s="189"/>
      <c r="QOV5779" s="189"/>
      <c r="QOW5779" s="189"/>
      <c r="QOX5779" s="189"/>
      <c r="QOY5779" s="189"/>
      <c r="QOZ5779" s="189"/>
      <c r="QPA5779" s="189"/>
      <c r="QPB5779" s="189"/>
      <c r="QPC5779" s="189"/>
      <c r="QPD5779" s="189"/>
      <c r="QPE5779" s="189"/>
      <c r="QPF5779" s="189"/>
      <c r="QPG5779" s="189"/>
      <c r="QPH5779" s="189"/>
      <c r="QPI5779" s="189"/>
      <c r="QPJ5779" s="189"/>
      <c r="QPK5779" s="189"/>
      <c r="QPL5779" s="189"/>
      <c r="QPM5779" s="189"/>
      <c r="QPN5779" s="189"/>
      <c r="QPO5779" s="189"/>
      <c r="QPP5779" s="189"/>
      <c r="QPQ5779" s="189"/>
      <c r="QPR5779" s="189"/>
      <c r="QPS5779" s="189"/>
      <c r="QPT5779" s="189"/>
      <c r="QPU5779" s="189"/>
      <c r="QPV5779" s="189"/>
      <c r="QPW5779" s="189"/>
      <c r="QPX5779" s="189"/>
      <c r="QPY5779" s="189"/>
      <c r="QPZ5779" s="189"/>
      <c r="QQA5779" s="189"/>
      <c r="QQB5779" s="189"/>
      <c r="QQC5779" s="189"/>
      <c r="QQD5779" s="189"/>
      <c r="QQE5779" s="189"/>
      <c r="QQF5779" s="189"/>
      <c r="QQG5779" s="189"/>
      <c r="QQH5779" s="189"/>
      <c r="QQI5779" s="189"/>
      <c r="QQJ5779" s="189"/>
      <c r="QQK5779" s="189"/>
      <c r="QQL5779" s="189"/>
      <c r="QQM5779" s="189"/>
      <c r="QQN5779" s="189"/>
      <c r="QQO5779" s="189"/>
      <c r="QQP5779" s="189"/>
      <c r="QQQ5779" s="189"/>
      <c r="QQR5779" s="189"/>
      <c r="QQS5779" s="189"/>
      <c r="QQT5779" s="189"/>
      <c r="QQU5779" s="189"/>
      <c r="QQV5779" s="189"/>
      <c r="QQW5779" s="189"/>
      <c r="QQX5779" s="189"/>
      <c r="QQY5779" s="189"/>
      <c r="QQZ5779" s="189"/>
      <c r="QRA5779" s="189"/>
      <c r="QRB5779" s="189"/>
      <c r="QRC5779" s="189"/>
      <c r="QRD5779" s="189"/>
      <c r="QRE5779" s="189"/>
      <c r="QRF5779" s="189"/>
      <c r="QRG5779" s="189"/>
      <c r="QRH5779" s="189"/>
      <c r="QRI5779" s="189"/>
      <c r="QRJ5779" s="189"/>
      <c r="QRK5779" s="189"/>
      <c r="QRL5779" s="189"/>
      <c r="QRM5779" s="189"/>
      <c r="QRN5779" s="189"/>
      <c r="QRO5779" s="189"/>
      <c r="QRP5779" s="189"/>
      <c r="QRQ5779" s="189"/>
      <c r="QRR5779" s="189"/>
      <c r="QRS5779" s="189"/>
      <c r="QRT5779" s="189"/>
      <c r="QRU5779" s="189"/>
      <c r="QRV5779" s="189"/>
      <c r="QRW5779" s="189"/>
      <c r="QRX5779" s="189"/>
      <c r="QRY5779" s="189"/>
      <c r="QRZ5779" s="189"/>
      <c r="QSA5779" s="189"/>
      <c r="QSB5779" s="189"/>
      <c r="QSC5779" s="189"/>
      <c r="QSD5779" s="189"/>
      <c r="QSE5779" s="189"/>
      <c r="QSF5779" s="189"/>
      <c r="QSG5779" s="189"/>
      <c r="QSH5779" s="189"/>
      <c r="QSI5779" s="189"/>
      <c r="QSJ5779" s="189"/>
      <c r="QSK5779" s="189"/>
      <c r="QSL5779" s="189"/>
      <c r="QSM5779" s="189"/>
      <c r="QSN5779" s="189"/>
      <c r="QSO5779" s="189"/>
      <c r="QSP5779" s="189"/>
      <c r="QSQ5779" s="189"/>
      <c r="QSR5779" s="189"/>
      <c r="QSS5779" s="189"/>
      <c r="QST5779" s="189"/>
      <c r="QSU5779" s="189"/>
      <c r="QSV5779" s="189"/>
      <c r="QSW5779" s="189"/>
      <c r="QSX5779" s="189"/>
      <c r="QSY5779" s="189"/>
      <c r="QSZ5779" s="189"/>
      <c r="QTA5779" s="189"/>
      <c r="QTB5779" s="189"/>
      <c r="QTC5779" s="189"/>
      <c r="QTD5779" s="189"/>
      <c r="QTE5779" s="189"/>
      <c r="QTF5779" s="189"/>
      <c r="QTG5779" s="189"/>
      <c r="QTH5779" s="189"/>
      <c r="QTI5779" s="189"/>
      <c r="QTJ5779" s="189"/>
      <c r="QTK5779" s="189"/>
      <c r="QTL5779" s="189"/>
      <c r="QTM5779" s="189"/>
      <c r="QTN5779" s="189"/>
      <c r="QTO5779" s="189"/>
      <c r="QTP5779" s="189"/>
      <c r="QTQ5779" s="189"/>
      <c r="QTR5779" s="189"/>
      <c r="QTS5779" s="189"/>
      <c r="QTT5779" s="189"/>
      <c r="QTU5779" s="189"/>
      <c r="QTV5779" s="189"/>
      <c r="QTW5779" s="189"/>
      <c r="QTX5779" s="189"/>
      <c r="QTY5779" s="189"/>
      <c r="QTZ5779" s="189"/>
      <c r="QUA5779" s="189"/>
      <c r="QUB5779" s="189"/>
      <c r="QUC5779" s="189"/>
      <c r="QUD5779" s="189"/>
      <c r="QUE5779" s="189"/>
      <c r="QUF5779" s="189"/>
      <c r="QUG5779" s="189"/>
      <c r="QUH5779" s="189"/>
      <c r="QUI5779" s="189"/>
      <c r="QUJ5779" s="189"/>
      <c r="QUK5779" s="189"/>
      <c r="QUL5779" s="189"/>
      <c r="QUM5779" s="189"/>
      <c r="QUN5779" s="189"/>
      <c r="QUO5779" s="189"/>
      <c r="QUP5779" s="189"/>
      <c r="QUQ5779" s="189"/>
      <c r="QUR5779" s="189"/>
      <c r="QUS5779" s="189"/>
      <c r="QUT5779" s="189"/>
      <c r="QUU5779" s="189"/>
      <c r="QUV5779" s="189"/>
      <c r="QUW5779" s="189"/>
      <c r="QUX5779" s="189"/>
      <c r="QUY5779" s="189"/>
      <c r="QUZ5779" s="189"/>
      <c r="QVA5779" s="189"/>
      <c r="QVB5779" s="189"/>
      <c r="QVC5779" s="189"/>
      <c r="QVD5779" s="189"/>
      <c r="QVE5779" s="189"/>
      <c r="QVF5779" s="189"/>
      <c r="QVG5779" s="189"/>
      <c r="QVH5779" s="189"/>
      <c r="QVI5779" s="189"/>
      <c r="QVJ5779" s="189"/>
      <c r="QVK5779" s="189"/>
      <c r="QVL5779" s="189"/>
      <c r="QVM5779" s="189"/>
      <c r="QVN5779" s="189"/>
      <c r="QVO5779" s="189"/>
      <c r="QVP5779" s="189"/>
      <c r="QVQ5779" s="189"/>
      <c r="QVR5779" s="189"/>
      <c r="QVS5779" s="189"/>
      <c r="QVT5779" s="189"/>
      <c r="QVU5779" s="189"/>
      <c r="QVV5779" s="189"/>
      <c r="QVW5779" s="189"/>
      <c r="QVX5779" s="189"/>
      <c r="QVY5779" s="189"/>
      <c r="QVZ5779" s="189"/>
      <c r="QWA5779" s="189"/>
      <c r="QWB5779" s="189"/>
      <c r="QWC5779" s="189"/>
      <c r="QWD5779" s="189"/>
      <c r="QWE5779" s="189"/>
      <c r="QWF5779" s="189"/>
      <c r="QWG5779" s="189"/>
      <c r="QWH5779" s="189"/>
      <c r="QWI5779" s="189"/>
      <c r="QWJ5779" s="189"/>
      <c r="QWK5779" s="189"/>
      <c r="QWL5779" s="189"/>
      <c r="QWM5779" s="189"/>
      <c r="QWN5779" s="189"/>
      <c r="QWO5779" s="189"/>
      <c r="QWP5779" s="189"/>
      <c r="QWQ5779" s="189"/>
      <c r="QWR5779" s="189"/>
      <c r="QWS5779" s="189"/>
      <c r="QWT5779" s="189"/>
      <c r="QWU5779" s="189"/>
      <c r="QWV5779" s="189"/>
      <c r="QWW5779" s="189"/>
      <c r="QWX5779" s="189"/>
      <c r="QWY5779" s="189"/>
      <c r="QWZ5779" s="189"/>
      <c r="QXA5779" s="189"/>
      <c r="QXB5779" s="189"/>
      <c r="QXC5779" s="189"/>
      <c r="QXD5779" s="189"/>
      <c r="QXE5779" s="189"/>
      <c r="QXF5779" s="189"/>
      <c r="QXG5779" s="189"/>
      <c r="QXH5779" s="189"/>
      <c r="QXI5779" s="189"/>
      <c r="QXJ5779" s="189"/>
      <c r="QXK5779" s="189"/>
      <c r="QXL5779" s="189"/>
      <c r="QXM5779" s="189"/>
      <c r="QXN5779" s="189"/>
      <c r="QXO5779" s="189"/>
      <c r="QXP5779" s="189"/>
      <c r="QXQ5779" s="189"/>
      <c r="QXR5779" s="189"/>
      <c r="QXS5779" s="189"/>
      <c r="QXT5779" s="189"/>
      <c r="QXU5779" s="189"/>
      <c r="QXV5779" s="189"/>
      <c r="QXW5779" s="189"/>
      <c r="QXX5779" s="189"/>
      <c r="QXY5779" s="189"/>
      <c r="QXZ5779" s="189"/>
      <c r="QYA5779" s="189"/>
      <c r="QYB5779" s="189"/>
      <c r="QYC5779" s="189"/>
      <c r="QYD5779" s="189"/>
      <c r="QYE5779" s="189"/>
      <c r="QYF5779" s="189"/>
      <c r="QYG5779" s="189"/>
      <c r="QYH5779" s="189"/>
      <c r="QYI5779" s="189"/>
      <c r="QYJ5779" s="189"/>
      <c r="QYK5779" s="189"/>
      <c r="QYL5779" s="189"/>
      <c r="QYM5779" s="189"/>
      <c r="QYN5779" s="189"/>
      <c r="QYO5779" s="189"/>
      <c r="QYP5779" s="189"/>
      <c r="QYQ5779" s="189"/>
      <c r="QYR5779" s="189"/>
      <c r="QYS5779" s="189"/>
      <c r="QYT5779" s="189"/>
      <c r="QYU5779" s="189"/>
      <c r="QYV5779" s="189"/>
      <c r="QYW5779" s="189"/>
      <c r="QYX5779" s="189"/>
      <c r="QYY5779" s="189"/>
      <c r="QYZ5779" s="189"/>
      <c r="QZA5779" s="189"/>
      <c r="QZB5779" s="189"/>
      <c r="QZC5779" s="189"/>
      <c r="QZD5779" s="189"/>
      <c r="QZE5779" s="189"/>
      <c r="QZF5779" s="189"/>
      <c r="QZG5779" s="189"/>
      <c r="QZH5779" s="189"/>
      <c r="QZI5779" s="189"/>
      <c r="QZJ5779" s="189"/>
      <c r="QZK5779" s="189"/>
      <c r="QZL5779" s="189"/>
      <c r="QZM5779" s="189"/>
      <c r="QZN5779" s="189"/>
      <c r="QZO5779" s="189"/>
      <c r="QZP5779" s="189"/>
      <c r="QZQ5779" s="189"/>
      <c r="QZR5779" s="189"/>
      <c r="QZS5779" s="189"/>
      <c r="QZT5779" s="189"/>
      <c r="QZU5779" s="189"/>
      <c r="QZV5779" s="189"/>
      <c r="QZW5779" s="189"/>
      <c r="QZX5779" s="189"/>
      <c r="QZY5779" s="189"/>
      <c r="QZZ5779" s="189"/>
      <c r="RAA5779" s="189"/>
      <c r="RAB5779" s="189"/>
      <c r="RAC5779" s="189"/>
      <c r="RAD5779" s="189"/>
      <c r="RAE5779" s="189"/>
      <c r="RAF5779" s="189"/>
      <c r="RAG5779" s="189"/>
      <c r="RAH5779" s="189"/>
      <c r="RAI5779" s="189"/>
      <c r="RAJ5779" s="189"/>
      <c r="RAK5779" s="189"/>
      <c r="RAL5779" s="189"/>
      <c r="RAM5779" s="189"/>
      <c r="RAN5779" s="189"/>
      <c r="RAO5779" s="189"/>
      <c r="RAP5779" s="189"/>
      <c r="RAQ5779" s="189"/>
      <c r="RAR5779" s="189"/>
      <c r="RAS5779" s="189"/>
      <c r="RAT5779" s="189"/>
      <c r="RAU5779" s="189"/>
      <c r="RAV5779" s="189"/>
      <c r="RAW5779" s="189"/>
      <c r="RAX5779" s="189"/>
      <c r="RAY5779" s="189"/>
      <c r="RAZ5779" s="189"/>
      <c r="RBA5779" s="189"/>
      <c r="RBB5779" s="189"/>
      <c r="RBC5779" s="189"/>
      <c r="RBD5779" s="189"/>
      <c r="RBE5779" s="189"/>
      <c r="RBF5779" s="189"/>
      <c r="RBG5779" s="189"/>
      <c r="RBH5779" s="189"/>
      <c r="RBI5779" s="189"/>
      <c r="RBJ5779" s="189"/>
      <c r="RBK5779" s="189"/>
      <c r="RBL5779" s="189"/>
      <c r="RBM5779" s="189"/>
      <c r="RBN5779" s="189"/>
      <c r="RBO5779" s="189"/>
      <c r="RBP5779" s="189"/>
      <c r="RBQ5779" s="189"/>
      <c r="RBR5779" s="189"/>
      <c r="RBS5779" s="189"/>
      <c r="RBT5779" s="189"/>
      <c r="RBU5779" s="189"/>
      <c r="RBV5779" s="189"/>
      <c r="RBW5779" s="189"/>
      <c r="RBX5779" s="189"/>
      <c r="RBY5779" s="189"/>
      <c r="RBZ5779" s="189"/>
      <c r="RCA5779" s="189"/>
      <c r="RCB5779" s="189"/>
      <c r="RCC5779" s="189"/>
      <c r="RCD5779" s="189"/>
      <c r="RCE5779" s="189"/>
      <c r="RCF5779" s="189"/>
      <c r="RCG5779" s="189"/>
      <c r="RCH5779" s="189"/>
      <c r="RCI5779" s="189"/>
      <c r="RCJ5779" s="189"/>
      <c r="RCK5779" s="189"/>
      <c r="RCL5779" s="189"/>
      <c r="RCM5779" s="189"/>
      <c r="RCN5779" s="189"/>
      <c r="RCO5779" s="189"/>
      <c r="RCP5779" s="189"/>
      <c r="RCQ5779" s="189"/>
      <c r="RCR5779" s="189"/>
      <c r="RCS5779" s="189"/>
      <c r="RCT5779" s="189"/>
      <c r="RCU5779" s="189"/>
      <c r="RCV5779" s="189"/>
      <c r="RCW5779" s="189"/>
      <c r="RCX5779" s="189"/>
      <c r="RCY5779" s="189"/>
      <c r="RCZ5779" s="189"/>
      <c r="RDA5779" s="189"/>
      <c r="RDB5779" s="189"/>
      <c r="RDC5779" s="189"/>
      <c r="RDD5779" s="189"/>
      <c r="RDE5779" s="189"/>
      <c r="RDF5779" s="189"/>
      <c r="RDG5779" s="189"/>
      <c r="RDH5779" s="189"/>
      <c r="RDI5779" s="189"/>
      <c r="RDJ5779" s="189"/>
      <c r="RDK5779" s="189"/>
      <c r="RDL5779" s="189"/>
      <c r="RDM5779" s="189"/>
      <c r="RDN5779" s="189"/>
      <c r="RDO5779" s="189"/>
      <c r="RDP5779" s="189"/>
      <c r="RDQ5779" s="189"/>
      <c r="RDR5779" s="189"/>
      <c r="RDS5779" s="189"/>
      <c r="RDT5779" s="189"/>
      <c r="RDU5779" s="189"/>
      <c r="RDV5779" s="189"/>
      <c r="RDW5779" s="189"/>
      <c r="RDX5779" s="189"/>
      <c r="RDY5779" s="189"/>
      <c r="RDZ5779" s="189"/>
      <c r="REA5779" s="189"/>
      <c r="REB5779" s="189"/>
      <c r="REC5779" s="189"/>
      <c r="RED5779" s="189"/>
      <c r="REE5779" s="189"/>
      <c r="REF5779" s="189"/>
      <c r="REG5779" s="189"/>
      <c r="REH5779" s="189"/>
      <c r="REI5779" s="189"/>
      <c r="REJ5779" s="189"/>
      <c r="REK5779" s="189"/>
      <c r="REL5779" s="189"/>
      <c r="REM5779" s="189"/>
      <c r="REN5779" s="189"/>
      <c r="REO5779" s="189"/>
      <c r="REP5779" s="189"/>
      <c r="REQ5779" s="189"/>
      <c r="RER5779" s="189"/>
      <c r="RES5779" s="189"/>
      <c r="RET5779" s="189"/>
      <c r="REU5779" s="189"/>
      <c r="REV5779" s="189"/>
      <c r="REW5779" s="189"/>
      <c r="REX5779" s="189"/>
      <c r="REY5779" s="189"/>
      <c r="REZ5779" s="189"/>
      <c r="RFA5779" s="189"/>
      <c r="RFB5779" s="189"/>
      <c r="RFC5779" s="189"/>
      <c r="RFD5779" s="189"/>
      <c r="RFE5779" s="189"/>
      <c r="RFF5779" s="189"/>
      <c r="RFG5779" s="189"/>
      <c r="RFH5779" s="189"/>
      <c r="RFI5779" s="189"/>
      <c r="RFJ5779" s="189"/>
      <c r="RFK5779" s="189"/>
      <c r="RFL5779" s="189"/>
      <c r="RFM5779" s="189"/>
      <c r="RFN5779" s="189"/>
      <c r="RFO5779" s="189"/>
      <c r="RFP5779" s="189"/>
      <c r="RFQ5779" s="189"/>
      <c r="RFR5779" s="189"/>
      <c r="RFS5779" s="189"/>
      <c r="RFT5779" s="189"/>
      <c r="RFU5779" s="189"/>
      <c r="RFV5779" s="189"/>
      <c r="RFW5779" s="189"/>
      <c r="RFX5779" s="189"/>
      <c r="RFY5779" s="189"/>
      <c r="RFZ5779" s="189"/>
      <c r="RGA5779" s="189"/>
      <c r="RGB5779" s="189"/>
      <c r="RGC5779" s="189"/>
      <c r="RGD5779" s="189"/>
      <c r="RGE5779" s="189"/>
      <c r="RGF5779" s="189"/>
      <c r="RGG5779" s="189"/>
      <c r="RGH5779" s="189"/>
      <c r="RGI5779" s="189"/>
      <c r="RGJ5779" s="189"/>
      <c r="RGK5779" s="189"/>
      <c r="RGL5779" s="189"/>
      <c r="RGM5779" s="189"/>
      <c r="RGN5779" s="189"/>
      <c r="RGO5779" s="189"/>
      <c r="RGP5779" s="189"/>
      <c r="RGQ5779" s="189"/>
      <c r="RGR5779" s="189"/>
      <c r="RGS5779" s="189"/>
      <c r="RGT5779" s="189"/>
      <c r="RGU5779" s="189"/>
      <c r="RGV5779" s="189"/>
      <c r="RGW5779" s="189"/>
      <c r="RGX5779" s="189"/>
      <c r="RGY5779" s="189"/>
      <c r="RGZ5779" s="189"/>
      <c r="RHA5779" s="189"/>
      <c r="RHB5779" s="189"/>
      <c r="RHC5779" s="189"/>
      <c r="RHD5779" s="189"/>
      <c r="RHE5779" s="189"/>
      <c r="RHF5779" s="189"/>
      <c r="RHG5779" s="189"/>
      <c r="RHH5779" s="189"/>
      <c r="RHI5779" s="189"/>
      <c r="RHJ5779" s="189"/>
      <c r="RHK5779" s="189"/>
      <c r="RHL5779" s="189"/>
      <c r="RHM5779" s="189"/>
      <c r="RHN5779" s="189"/>
      <c r="RHO5779" s="189"/>
      <c r="RHP5779" s="189"/>
      <c r="RHQ5779" s="189"/>
      <c r="RHR5779" s="189"/>
      <c r="RHS5779" s="189"/>
      <c r="RHT5779" s="189"/>
      <c r="RHU5779" s="189"/>
      <c r="RHV5779" s="189"/>
      <c r="RHW5779" s="189"/>
      <c r="RHX5779" s="189"/>
      <c r="RHY5779" s="189"/>
      <c r="RHZ5779" s="189"/>
      <c r="RIA5779" s="189"/>
      <c r="RIB5779" s="189"/>
      <c r="RIC5779" s="189"/>
      <c r="RID5779" s="189"/>
      <c r="RIE5779" s="189"/>
      <c r="RIF5779" s="189"/>
      <c r="RIG5779" s="189"/>
      <c r="RIH5779" s="189"/>
      <c r="RII5779" s="189"/>
      <c r="RIJ5779" s="189"/>
      <c r="RIK5779" s="189"/>
      <c r="RIL5779" s="189"/>
      <c r="RIM5779" s="189"/>
      <c r="RIN5779" s="189"/>
      <c r="RIO5779" s="189"/>
      <c r="RIP5779" s="189"/>
      <c r="RIQ5779" s="189"/>
      <c r="RIR5779" s="189"/>
      <c r="RIS5779" s="189"/>
      <c r="RIT5779" s="189"/>
      <c r="RIU5779" s="189"/>
      <c r="RIV5779" s="189"/>
      <c r="RIW5779" s="189"/>
      <c r="RIX5779" s="189"/>
      <c r="RIY5779" s="189"/>
      <c r="RIZ5779" s="189"/>
      <c r="RJA5779" s="189"/>
      <c r="RJB5779" s="189"/>
      <c r="RJC5779" s="189"/>
      <c r="RJD5779" s="189"/>
      <c r="RJE5779" s="189"/>
      <c r="RJF5779" s="189"/>
      <c r="RJG5779" s="189"/>
      <c r="RJH5779" s="189"/>
      <c r="RJI5779" s="189"/>
      <c r="RJJ5779" s="189"/>
      <c r="RJK5779" s="189"/>
      <c r="RJL5779" s="189"/>
      <c r="RJM5779" s="189"/>
      <c r="RJN5779" s="189"/>
      <c r="RJO5779" s="189"/>
      <c r="RJP5779" s="189"/>
      <c r="RJQ5779" s="189"/>
      <c r="RJR5779" s="189"/>
      <c r="RJS5779" s="189"/>
      <c r="RJT5779" s="189"/>
      <c r="RJU5779" s="189"/>
      <c r="RJV5779" s="189"/>
      <c r="RJW5779" s="189"/>
      <c r="RJX5779" s="189"/>
      <c r="RJY5779" s="189"/>
      <c r="RJZ5779" s="189"/>
      <c r="RKA5779" s="189"/>
      <c r="RKB5779" s="189"/>
      <c r="RKC5779" s="189"/>
      <c r="RKD5779" s="189"/>
      <c r="RKE5779" s="189"/>
      <c r="RKF5779" s="189"/>
      <c r="RKG5779" s="189"/>
      <c r="RKH5779" s="189"/>
      <c r="RKI5779" s="189"/>
      <c r="RKJ5779" s="189"/>
      <c r="RKK5779" s="189"/>
      <c r="RKL5779" s="189"/>
      <c r="RKM5779" s="189"/>
      <c r="RKN5779" s="189"/>
      <c r="RKO5779" s="189"/>
      <c r="RKP5779" s="189"/>
      <c r="RKQ5779" s="189"/>
      <c r="RKR5779" s="189"/>
      <c r="RKS5779" s="189"/>
      <c r="RKT5779" s="189"/>
      <c r="RKU5779" s="189"/>
      <c r="RKV5779" s="189"/>
      <c r="RKW5779" s="189"/>
      <c r="RKX5779" s="189"/>
      <c r="RKY5779" s="189"/>
      <c r="RKZ5779" s="189"/>
      <c r="RLA5779" s="189"/>
      <c r="RLB5779" s="189"/>
      <c r="RLC5779" s="189"/>
      <c r="RLD5779" s="189"/>
      <c r="RLE5779" s="189"/>
      <c r="RLF5779" s="189"/>
      <c r="RLG5779" s="189"/>
      <c r="RLH5779" s="189"/>
      <c r="RLI5779" s="189"/>
      <c r="RLJ5779" s="189"/>
      <c r="RLK5779" s="189"/>
      <c r="RLL5779" s="189"/>
      <c r="RLM5779" s="189"/>
      <c r="RLN5779" s="189"/>
      <c r="RLO5779" s="189"/>
      <c r="RLP5779" s="189"/>
      <c r="RLQ5779" s="189"/>
      <c r="RLR5779" s="189"/>
      <c r="RLS5779" s="189"/>
      <c r="RLT5779" s="189"/>
      <c r="RLU5779" s="189"/>
      <c r="RLV5779" s="189"/>
      <c r="RLW5779" s="189"/>
      <c r="RLX5779" s="189"/>
      <c r="RLY5779" s="189"/>
      <c r="RLZ5779" s="189"/>
      <c r="RMA5779" s="189"/>
      <c r="RMB5779" s="189"/>
      <c r="RMC5779" s="189"/>
      <c r="RMD5779" s="189"/>
      <c r="RME5779" s="189"/>
      <c r="RMF5779" s="189"/>
      <c r="RMG5779" s="189"/>
      <c r="RMH5779" s="189"/>
      <c r="RMI5779" s="189"/>
      <c r="RMJ5779" s="189"/>
      <c r="RMK5779" s="189"/>
      <c r="RML5779" s="189"/>
      <c r="RMM5779" s="189"/>
      <c r="RMN5779" s="189"/>
      <c r="RMO5779" s="189"/>
      <c r="RMP5779" s="189"/>
      <c r="RMQ5779" s="189"/>
      <c r="RMR5779" s="189"/>
      <c r="RMS5779" s="189"/>
      <c r="RMT5779" s="189"/>
      <c r="RMU5779" s="189"/>
      <c r="RMV5779" s="189"/>
      <c r="RMW5779" s="189"/>
      <c r="RMX5779" s="189"/>
      <c r="RMY5779" s="189"/>
      <c r="RMZ5779" s="189"/>
      <c r="RNA5779" s="189"/>
      <c r="RNB5779" s="189"/>
      <c r="RNC5779" s="189"/>
      <c r="RND5779" s="189"/>
      <c r="RNE5779" s="189"/>
      <c r="RNF5779" s="189"/>
      <c r="RNG5779" s="189"/>
      <c r="RNH5779" s="189"/>
      <c r="RNI5779" s="189"/>
      <c r="RNJ5779" s="189"/>
      <c r="RNK5779" s="189"/>
      <c r="RNL5779" s="189"/>
      <c r="RNM5779" s="189"/>
      <c r="RNN5779" s="189"/>
      <c r="RNO5779" s="189"/>
      <c r="RNP5779" s="189"/>
      <c r="RNQ5779" s="189"/>
      <c r="RNR5779" s="189"/>
      <c r="RNS5779" s="189"/>
      <c r="RNT5779" s="189"/>
      <c r="RNU5779" s="189"/>
      <c r="RNV5779" s="189"/>
      <c r="RNW5779" s="189"/>
      <c r="RNX5779" s="189"/>
      <c r="RNY5779" s="189"/>
      <c r="RNZ5779" s="189"/>
      <c r="ROA5779" s="189"/>
      <c r="ROB5779" s="189"/>
      <c r="ROC5779" s="189"/>
      <c r="ROD5779" s="189"/>
      <c r="ROE5779" s="189"/>
      <c r="ROF5779" s="189"/>
      <c r="ROG5779" s="189"/>
      <c r="ROH5779" s="189"/>
      <c r="ROI5779" s="189"/>
      <c r="ROJ5779" s="189"/>
      <c r="ROK5779" s="189"/>
      <c r="ROL5779" s="189"/>
      <c r="ROM5779" s="189"/>
      <c r="RON5779" s="189"/>
      <c r="ROO5779" s="189"/>
      <c r="ROP5779" s="189"/>
      <c r="ROQ5779" s="189"/>
      <c r="ROR5779" s="189"/>
      <c r="ROS5779" s="189"/>
      <c r="ROT5779" s="189"/>
      <c r="ROU5779" s="189"/>
      <c r="ROV5779" s="189"/>
      <c r="ROW5779" s="189"/>
      <c r="ROX5779" s="189"/>
      <c r="ROY5779" s="189"/>
      <c r="ROZ5779" s="189"/>
      <c r="RPA5779" s="189"/>
      <c r="RPB5779" s="189"/>
      <c r="RPC5779" s="189"/>
      <c r="RPD5779" s="189"/>
      <c r="RPE5779" s="189"/>
      <c r="RPF5779" s="189"/>
      <c r="RPG5779" s="189"/>
      <c r="RPH5779" s="189"/>
      <c r="RPI5779" s="189"/>
      <c r="RPJ5779" s="189"/>
      <c r="RPK5779" s="189"/>
      <c r="RPL5779" s="189"/>
      <c r="RPM5779" s="189"/>
      <c r="RPN5779" s="189"/>
      <c r="RPO5779" s="189"/>
      <c r="RPP5779" s="189"/>
      <c r="RPQ5779" s="189"/>
      <c r="RPR5779" s="189"/>
      <c r="RPS5779" s="189"/>
      <c r="RPT5779" s="189"/>
      <c r="RPU5779" s="189"/>
      <c r="RPV5779" s="189"/>
      <c r="RPW5779" s="189"/>
      <c r="RPX5779" s="189"/>
      <c r="RPY5779" s="189"/>
      <c r="RPZ5779" s="189"/>
      <c r="RQA5779" s="189"/>
      <c r="RQB5779" s="189"/>
      <c r="RQC5779" s="189"/>
      <c r="RQD5779" s="189"/>
      <c r="RQE5779" s="189"/>
      <c r="RQF5779" s="189"/>
      <c r="RQG5779" s="189"/>
      <c r="RQH5779" s="189"/>
      <c r="RQI5779" s="189"/>
      <c r="RQJ5779" s="189"/>
      <c r="RQK5779" s="189"/>
      <c r="RQL5779" s="189"/>
      <c r="RQM5779" s="189"/>
      <c r="RQN5779" s="189"/>
      <c r="RQO5779" s="189"/>
      <c r="RQP5779" s="189"/>
      <c r="RQQ5779" s="189"/>
      <c r="RQR5779" s="189"/>
      <c r="RQS5779" s="189"/>
      <c r="RQT5779" s="189"/>
      <c r="RQU5779" s="189"/>
      <c r="RQV5779" s="189"/>
      <c r="RQW5779" s="189"/>
      <c r="RQX5779" s="189"/>
      <c r="RQY5779" s="189"/>
      <c r="RQZ5779" s="189"/>
      <c r="RRA5779" s="189"/>
      <c r="RRB5779" s="189"/>
      <c r="RRC5779" s="189"/>
      <c r="RRD5779" s="189"/>
      <c r="RRE5779" s="189"/>
      <c r="RRF5779" s="189"/>
      <c r="RRG5779" s="189"/>
      <c r="RRH5779" s="189"/>
      <c r="RRI5779" s="189"/>
      <c r="RRJ5779" s="189"/>
      <c r="RRK5779" s="189"/>
      <c r="RRL5779" s="189"/>
      <c r="RRM5779" s="189"/>
      <c r="RRN5779" s="189"/>
      <c r="RRO5779" s="189"/>
      <c r="RRP5779" s="189"/>
      <c r="RRQ5779" s="189"/>
      <c r="RRR5779" s="189"/>
      <c r="RRS5779" s="189"/>
      <c r="RRT5779" s="189"/>
      <c r="RRU5779" s="189"/>
      <c r="RRV5779" s="189"/>
      <c r="RRW5779" s="189"/>
      <c r="RRX5779" s="189"/>
      <c r="RRY5779" s="189"/>
      <c r="RRZ5779" s="189"/>
      <c r="RSA5779" s="189"/>
      <c r="RSB5779" s="189"/>
      <c r="RSC5779" s="189"/>
      <c r="RSD5779" s="189"/>
      <c r="RSE5779" s="189"/>
      <c r="RSF5779" s="189"/>
      <c r="RSG5779" s="189"/>
      <c r="RSH5779" s="189"/>
      <c r="RSI5779" s="189"/>
      <c r="RSJ5779" s="189"/>
      <c r="RSK5779" s="189"/>
      <c r="RSL5779" s="189"/>
      <c r="RSM5779" s="189"/>
      <c r="RSN5779" s="189"/>
      <c r="RSO5779" s="189"/>
      <c r="RSP5779" s="189"/>
      <c r="RSQ5779" s="189"/>
      <c r="RSR5779" s="189"/>
      <c r="RSS5779" s="189"/>
      <c r="RST5779" s="189"/>
      <c r="RSU5779" s="189"/>
      <c r="RSV5779" s="189"/>
      <c r="RSW5779" s="189"/>
      <c r="RSX5779" s="189"/>
      <c r="RSY5779" s="189"/>
      <c r="RSZ5779" s="189"/>
      <c r="RTA5779" s="189"/>
      <c r="RTB5779" s="189"/>
      <c r="RTC5779" s="189"/>
      <c r="RTD5779" s="189"/>
      <c r="RTE5779" s="189"/>
      <c r="RTF5779" s="189"/>
      <c r="RTG5779" s="189"/>
      <c r="RTH5779" s="189"/>
      <c r="RTI5779" s="189"/>
      <c r="RTJ5779" s="189"/>
      <c r="RTK5779" s="189"/>
      <c r="RTL5779" s="189"/>
      <c r="RTM5779" s="189"/>
      <c r="RTN5779" s="189"/>
      <c r="RTO5779" s="189"/>
      <c r="RTP5779" s="189"/>
      <c r="RTQ5779" s="189"/>
      <c r="RTR5779" s="189"/>
      <c r="RTS5779" s="189"/>
      <c r="RTT5779" s="189"/>
      <c r="RTU5779" s="189"/>
      <c r="RTV5779" s="189"/>
      <c r="RTW5779" s="189"/>
      <c r="RTX5779" s="189"/>
      <c r="RTY5779" s="189"/>
      <c r="RTZ5779" s="189"/>
      <c r="RUA5779" s="189"/>
      <c r="RUB5779" s="189"/>
      <c r="RUC5779" s="189"/>
      <c r="RUD5779" s="189"/>
      <c r="RUE5779" s="189"/>
      <c r="RUF5779" s="189"/>
      <c r="RUG5779" s="189"/>
      <c r="RUH5779" s="189"/>
      <c r="RUI5779" s="189"/>
      <c r="RUJ5779" s="189"/>
      <c r="RUK5779" s="189"/>
      <c r="RUL5779" s="189"/>
      <c r="RUM5779" s="189"/>
      <c r="RUN5779" s="189"/>
      <c r="RUO5779" s="189"/>
      <c r="RUP5779" s="189"/>
      <c r="RUQ5779" s="189"/>
      <c r="RUR5779" s="189"/>
      <c r="RUS5779" s="189"/>
      <c r="RUT5779" s="189"/>
      <c r="RUU5779" s="189"/>
      <c r="RUV5779" s="189"/>
      <c r="RUW5779" s="189"/>
      <c r="RUX5779" s="189"/>
      <c r="RUY5779" s="189"/>
      <c r="RUZ5779" s="189"/>
      <c r="RVA5779" s="189"/>
      <c r="RVB5779" s="189"/>
      <c r="RVC5779" s="189"/>
      <c r="RVD5779" s="189"/>
      <c r="RVE5779" s="189"/>
      <c r="RVF5779" s="189"/>
      <c r="RVG5779" s="189"/>
      <c r="RVH5779" s="189"/>
      <c r="RVI5779" s="189"/>
      <c r="RVJ5779" s="189"/>
      <c r="RVK5779" s="189"/>
      <c r="RVL5779" s="189"/>
      <c r="RVM5779" s="189"/>
      <c r="RVN5779" s="189"/>
      <c r="RVO5779" s="189"/>
      <c r="RVP5779" s="189"/>
      <c r="RVQ5779" s="189"/>
      <c r="RVR5779" s="189"/>
      <c r="RVS5779" s="189"/>
      <c r="RVT5779" s="189"/>
      <c r="RVU5779" s="189"/>
      <c r="RVV5779" s="189"/>
      <c r="RVW5779" s="189"/>
      <c r="RVX5779" s="189"/>
      <c r="RVY5779" s="189"/>
      <c r="RVZ5779" s="189"/>
      <c r="RWA5779" s="189"/>
      <c r="RWB5779" s="189"/>
      <c r="RWC5779" s="189"/>
      <c r="RWD5779" s="189"/>
      <c r="RWE5779" s="189"/>
      <c r="RWF5779" s="189"/>
      <c r="RWG5779" s="189"/>
      <c r="RWH5779" s="189"/>
      <c r="RWI5779" s="189"/>
      <c r="RWJ5779" s="189"/>
      <c r="RWK5779" s="189"/>
      <c r="RWL5779" s="189"/>
      <c r="RWM5779" s="189"/>
      <c r="RWN5779" s="189"/>
      <c r="RWO5779" s="189"/>
      <c r="RWP5779" s="189"/>
      <c r="RWQ5779" s="189"/>
      <c r="RWR5779" s="189"/>
      <c r="RWS5779" s="189"/>
      <c r="RWT5779" s="189"/>
      <c r="RWU5779" s="189"/>
      <c r="RWV5779" s="189"/>
      <c r="RWW5779" s="189"/>
      <c r="RWX5779" s="189"/>
      <c r="RWY5779" s="189"/>
      <c r="RWZ5779" s="189"/>
      <c r="RXA5779" s="189"/>
      <c r="RXB5779" s="189"/>
      <c r="RXC5779" s="189"/>
      <c r="RXD5779" s="189"/>
      <c r="RXE5779" s="189"/>
      <c r="RXF5779" s="189"/>
      <c r="RXG5779" s="189"/>
      <c r="RXH5779" s="189"/>
      <c r="RXI5779" s="189"/>
      <c r="RXJ5779" s="189"/>
      <c r="RXK5779" s="189"/>
      <c r="RXL5779" s="189"/>
      <c r="RXM5779" s="189"/>
      <c r="RXN5779" s="189"/>
      <c r="RXO5779" s="189"/>
      <c r="RXP5779" s="189"/>
      <c r="RXQ5779" s="189"/>
      <c r="RXR5779" s="189"/>
      <c r="RXS5779" s="189"/>
      <c r="RXT5779" s="189"/>
      <c r="RXU5779" s="189"/>
      <c r="RXV5779" s="189"/>
      <c r="RXW5779" s="189"/>
      <c r="RXX5779" s="189"/>
      <c r="RXY5779" s="189"/>
      <c r="RXZ5779" s="189"/>
      <c r="RYA5779" s="189"/>
      <c r="RYB5779" s="189"/>
      <c r="RYC5779" s="189"/>
      <c r="RYD5779" s="189"/>
      <c r="RYE5779" s="189"/>
      <c r="RYF5779" s="189"/>
      <c r="RYG5779" s="189"/>
      <c r="RYH5779" s="189"/>
      <c r="RYI5779" s="189"/>
      <c r="RYJ5779" s="189"/>
      <c r="RYK5779" s="189"/>
      <c r="RYL5779" s="189"/>
      <c r="RYM5779" s="189"/>
      <c r="RYN5779" s="189"/>
      <c r="RYO5779" s="189"/>
      <c r="RYP5779" s="189"/>
      <c r="RYQ5779" s="189"/>
      <c r="RYR5779" s="189"/>
      <c r="RYS5779" s="189"/>
      <c r="RYT5779" s="189"/>
      <c r="RYU5779" s="189"/>
      <c r="RYV5779" s="189"/>
      <c r="RYW5779" s="189"/>
      <c r="RYX5779" s="189"/>
      <c r="RYY5779" s="189"/>
      <c r="RYZ5779" s="189"/>
      <c r="RZA5779" s="189"/>
      <c r="RZB5779" s="189"/>
      <c r="RZC5779" s="189"/>
      <c r="RZD5779" s="189"/>
      <c r="RZE5779" s="189"/>
      <c r="RZF5779" s="189"/>
      <c r="RZG5779" s="189"/>
      <c r="RZH5779" s="189"/>
      <c r="RZI5779" s="189"/>
      <c r="RZJ5779" s="189"/>
      <c r="RZK5779" s="189"/>
      <c r="RZL5779" s="189"/>
      <c r="RZM5779" s="189"/>
      <c r="RZN5779" s="189"/>
      <c r="RZO5779" s="189"/>
      <c r="RZP5779" s="189"/>
      <c r="RZQ5779" s="189"/>
      <c r="RZR5779" s="189"/>
      <c r="RZS5779" s="189"/>
      <c r="RZT5779" s="189"/>
      <c r="RZU5779" s="189"/>
      <c r="RZV5779" s="189"/>
      <c r="RZW5779" s="189"/>
      <c r="RZX5779" s="189"/>
      <c r="RZY5779" s="189"/>
      <c r="RZZ5779" s="189"/>
      <c r="SAA5779" s="189"/>
      <c r="SAB5779" s="189"/>
      <c r="SAC5779" s="189"/>
      <c r="SAD5779" s="189"/>
      <c r="SAE5779" s="189"/>
      <c r="SAF5779" s="189"/>
      <c r="SAG5779" s="189"/>
      <c r="SAH5779" s="189"/>
      <c r="SAI5779" s="189"/>
      <c r="SAJ5779" s="189"/>
      <c r="SAK5779" s="189"/>
      <c r="SAL5779" s="189"/>
      <c r="SAM5779" s="189"/>
      <c r="SAN5779" s="189"/>
      <c r="SAO5779" s="189"/>
      <c r="SAP5779" s="189"/>
      <c r="SAQ5779" s="189"/>
      <c r="SAR5779" s="189"/>
      <c r="SAS5779" s="189"/>
      <c r="SAT5779" s="189"/>
      <c r="SAU5779" s="189"/>
      <c r="SAV5779" s="189"/>
      <c r="SAW5779" s="189"/>
      <c r="SAX5779" s="189"/>
      <c r="SAY5779" s="189"/>
      <c r="SAZ5779" s="189"/>
      <c r="SBA5779" s="189"/>
      <c r="SBB5779" s="189"/>
      <c r="SBC5779" s="189"/>
      <c r="SBD5779" s="189"/>
      <c r="SBE5779" s="189"/>
      <c r="SBF5779" s="189"/>
      <c r="SBG5779" s="189"/>
      <c r="SBH5779" s="189"/>
      <c r="SBI5779" s="189"/>
      <c r="SBJ5779" s="189"/>
      <c r="SBK5779" s="189"/>
      <c r="SBL5779" s="189"/>
      <c r="SBM5779" s="189"/>
      <c r="SBN5779" s="189"/>
      <c r="SBO5779" s="189"/>
      <c r="SBP5779" s="189"/>
      <c r="SBQ5779" s="189"/>
      <c r="SBR5779" s="189"/>
      <c r="SBS5779" s="189"/>
      <c r="SBT5779" s="189"/>
      <c r="SBU5779" s="189"/>
      <c r="SBV5779" s="189"/>
      <c r="SBW5779" s="189"/>
      <c r="SBX5779" s="189"/>
      <c r="SBY5779" s="189"/>
      <c r="SBZ5779" s="189"/>
      <c r="SCA5779" s="189"/>
      <c r="SCB5779" s="189"/>
      <c r="SCC5779" s="189"/>
      <c r="SCD5779" s="189"/>
      <c r="SCE5779" s="189"/>
      <c r="SCF5779" s="189"/>
      <c r="SCG5779" s="189"/>
      <c r="SCH5779" s="189"/>
      <c r="SCI5779" s="189"/>
      <c r="SCJ5779" s="189"/>
      <c r="SCK5779" s="189"/>
      <c r="SCL5779" s="189"/>
      <c r="SCM5779" s="189"/>
      <c r="SCN5779" s="189"/>
      <c r="SCO5779" s="189"/>
      <c r="SCP5779" s="189"/>
      <c r="SCQ5779" s="189"/>
      <c r="SCR5779" s="189"/>
      <c r="SCS5779" s="189"/>
      <c r="SCT5779" s="189"/>
      <c r="SCU5779" s="189"/>
      <c r="SCV5779" s="189"/>
      <c r="SCW5779" s="189"/>
      <c r="SCX5779" s="189"/>
      <c r="SCY5779" s="189"/>
      <c r="SCZ5779" s="189"/>
      <c r="SDA5779" s="189"/>
      <c r="SDB5779" s="189"/>
      <c r="SDC5779" s="189"/>
      <c r="SDD5779" s="189"/>
      <c r="SDE5779" s="189"/>
      <c r="SDF5779" s="189"/>
      <c r="SDG5779" s="189"/>
      <c r="SDH5779" s="189"/>
      <c r="SDI5779" s="189"/>
      <c r="SDJ5779" s="189"/>
      <c r="SDK5779" s="189"/>
      <c r="SDL5779" s="189"/>
      <c r="SDM5779" s="189"/>
      <c r="SDN5779" s="189"/>
      <c r="SDO5779" s="189"/>
      <c r="SDP5779" s="189"/>
      <c r="SDQ5779" s="189"/>
      <c r="SDR5779" s="189"/>
      <c r="SDS5779" s="189"/>
      <c r="SDT5779" s="189"/>
      <c r="SDU5779" s="189"/>
      <c r="SDV5779" s="189"/>
      <c r="SDW5779" s="189"/>
      <c r="SDX5779" s="189"/>
      <c r="SDY5779" s="189"/>
      <c r="SDZ5779" s="189"/>
      <c r="SEA5779" s="189"/>
      <c r="SEB5779" s="189"/>
      <c r="SEC5779" s="189"/>
      <c r="SED5779" s="189"/>
      <c r="SEE5779" s="189"/>
      <c r="SEF5779" s="189"/>
      <c r="SEG5779" s="189"/>
      <c r="SEH5779" s="189"/>
      <c r="SEI5779" s="189"/>
      <c r="SEJ5779" s="189"/>
      <c r="SEK5779" s="189"/>
      <c r="SEL5779" s="189"/>
      <c r="SEM5779" s="189"/>
      <c r="SEN5779" s="189"/>
      <c r="SEO5779" s="189"/>
      <c r="SEP5779" s="189"/>
      <c r="SEQ5779" s="189"/>
      <c r="SER5779" s="189"/>
      <c r="SES5779" s="189"/>
      <c r="SET5779" s="189"/>
      <c r="SEU5779" s="189"/>
      <c r="SEV5779" s="189"/>
      <c r="SEW5779" s="189"/>
      <c r="SEX5779" s="189"/>
      <c r="SEY5779" s="189"/>
      <c r="SEZ5779" s="189"/>
      <c r="SFA5779" s="189"/>
      <c r="SFB5779" s="189"/>
      <c r="SFC5779" s="189"/>
      <c r="SFD5779" s="189"/>
      <c r="SFE5779" s="189"/>
      <c r="SFF5779" s="189"/>
      <c r="SFG5779" s="189"/>
      <c r="SFH5779" s="189"/>
      <c r="SFI5779" s="189"/>
      <c r="SFJ5779" s="189"/>
      <c r="SFK5779" s="189"/>
      <c r="SFL5779" s="189"/>
      <c r="SFM5779" s="189"/>
      <c r="SFN5779" s="189"/>
      <c r="SFO5779" s="189"/>
      <c r="SFP5779" s="189"/>
      <c r="SFQ5779" s="189"/>
      <c r="SFR5779" s="189"/>
      <c r="SFS5779" s="189"/>
      <c r="SFT5779" s="189"/>
      <c r="SFU5779" s="189"/>
      <c r="SFV5779" s="189"/>
      <c r="SFW5779" s="189"/>
      <c r="SFX5779" s="189"/>
      <c r="SFY5779" s="189"/>
      <c r="SFZ5779" s="189"/>
      <c r="SGA5779" s="189"/>
      <c r="SGB5779" s="189"/>
      <c r="SGC5779" s="189"/>
      <c r="SGD5779" s="189"/>
      <c r="SGE5779" s="189"/>
      <c r="SGF5779" s="189"/>
      <c r="SGG5779" s="189"/>
      <c r="SGH5779" s="189"/>
      <c r="SGI5779" s="189"/>
      <c r="SGJ5779" s="189"/>
      <c r="SGK5779" s="189"/>
      <c r="SGL5779" s="189"/>
      <c r="SGM5779" s="189"/>
      <c r="SGN5779" s="189"/>
      <c r="SGO5779" s="189"/>
      <c r="SGP5779" s="189"/>
      <c r="SGQ5779" s="189"/>
      <c r="SGR5779" s="189"/>
      <c r="SGS5779" s="189"/>
      <c r="SGT5779" s="189"/>
      <c r="SGU5779" s="189"/>
      <c r="SGV5779" s="189"/>
      <c r="SGW5779" s="189"/>
      <c r="SGX5779" s="189"/>
      <c r="SGY5779" s="189"/>
      <c r="SGZ5779" s="189"/>
      <c r="SHA5779" s="189"/>
      <c r="SHB5779" s="189"/>
      <c r="SHC5779" s="189"/>
      <c r="SHD5779" s="189"/>
      <c r="SHE5779" s="189"/>
      <c r="SHF5779" s="189"/>
      <c r="SHG5779" s="189"/>
      <c r="SHH5779" s="189"/>
      <c r="SHI5779" s="189"/>
      <c r="SHJ5779" s="189"/>
      <c r="SHK5779" s="189"/>
      <c r="SHL5779" s="189"/>
      <c r="SHM5779" s="189"/>
      <c r="SHN5779" s="189"/>
      <c r="SHO5779" s="189"/>
      <c r="SHP5779" s="189"/>
      <c r="SHQ5779" s="189"/>
      <c r="SHR5779" s="189"/>
      <c r="SHS5779" s="189"/>
      <c r="SHT5779" s="189"/>
      <c r="SHU5779" s="189"/>
      <c r="SHV5779" s="189"/>
      <c r="SHW5779" s="189"/>
      <c r="SHX5779" s="189"/>
      <c r="SHY5779" s="189"/>
      <c r="SHZ5779" s="189"/>
      <c r="SIA5779" s="189"/>
      <c r="SIB5779" s="189"/>
      <c r="SIC5779" s="189"/>
      <c r="SID5779" s="189"/>
      <c r="SIE5779" s="189"/>
      <c r="SIF5779" s="189"/>
      <c r="SIG5779" s="189"/>
      <c r="SIH5779" s="189"/>
      <c r="SII5779" s="189"/>
      <c r="SIJ5779" s="189"/>
      <c r="SIK5779" s="189"/>
      <c r="SIL5779" s="189"/>
      <c r="SIM5779" s="189"/>
      <c r="SIN5779" s="189"/>
      <c r="SIO5779" s="189"/>
      <c r="SIP5779" s="189"/>
      <c r="SIQ5779" s="189"/>
      <c r="SIR5779" s="189"/>
      <c r="SIS5779" s="189"/>
      <c r="SIT5779" s="189"/>
      <c r="SIU5779" s="189"/>
      <c r="SIV5779" s="189"/>
      <c r="SIW5779" s="189"/>
      <c r="SIX5779" s="189"/>
      <c r="SIY5779" s="189"/>
      <c r="SIZ5779" s="189"/>
      <c r="SJA5779" s="189"/>
      <c r="SJB5779" s="189"/>
      <c r="SJC5779" s="189"/>
      <c r="SJD5779" s="189"/>
      <c r="SJE5779" s="189"/>
      <c r="SJF5779" s="189"/>
      <c r="SJG5779" s="189"/>
      <c r="SJH5779" s="189"/>
      <c r="SJI5779" s="189"/>
      <c r="SJJ5779" s="189"/>
      <c r="SJK5779" s="189"/>
      <c r="SJL5779" s="189"/>
      <c r="SJM5779" s="189"/>
      <c r="SJN5779" s="189"/>
      <c r="SJO5779" s="189"/>
      <c r="SJP5779" s="189"/>
      <c r="SJQ5779" s="189"/>
      <c r="SJR5779" s="189"/>
      <c r="SJS5779" s="189"/>
      <c r="SJT5779" s="189"/>
      <c r="SJU5779" s="189"/>
      <c r="SJV5779" s="189"/>
      <c r="SJW5779" s="189"/>
      <c r="SJX5779" s="189"/>
      <c r="SJY5779" s="189"/>
      <c r="SJZ5779" s="189"/>
      <c r="SKA5779" s="189"/>
      <c r="SKB5779" s="189"/>
      <c r="SKC5779" s="189"/>
      <c r="SKD5779" s="189"/>
      <c r="SKE5779" s="189"/>
      <c r="SKF5779" s="189"/>
      <c r="SKG5779" s="189"/>
      <c r="SKH5779" s="189"/>
      <c r="SKI5779" s="189"/>
      <c r="SKJ5779" s="189"/>
      <c r="SKK5779" s="189"/>
      <c r="SKL5779" s="189"/>
      <c r="SKM5779" s="189"/>
      <c r="SKN5779" s="189"/>
      <c r="SKO5779" s="189"/>
      <c r="SKP5779" s="189"/>
      <c r="SKQ5779" s="189"/>
      <c r="SKR5779" s="189"/>
      <c r="SKS5779" s="189"/>
      <c r="SKT5779" s="189"/>
      <c r="SKU5779" s="189"/>
      <c r="SKV5779" s="189"/>
      <c r="SKW5779" s="189"/>
      <c r="SKX5779" s="189"/>
      <c r="SKY5779" s="189"/>
      <c r="SKZ5779" s="189"/>
      <c r="SLA5779" s="189"/>
      <c r="SLB5779" s="189"/>
      <c r="SLC5779" s="189"/>
      <c r="SLD5779" s="189"/>
      <c r="SLE5779" s="189"/>
      <c r="SLF5779" s="189"/>
      <c r="SLG5779" s="189"/>
      <c r="SLH5779" s="189"/>
      <c r="SLI5779" s="189"/>
      <c r="SLJ5779" s="189"/>
      <c r="SLK5779" s="189"/>
      <c r="SLL5779" s="189"/>
      <c r="SLM5779" s="189"/>
      <c r="SLN5779" s="189"/>
      <c r="SLO5779" s="189"/>
      <c r="SLP5779" s="189"/>
      <c r="SLQ5779" s="189"/>
      <c r="SLR5779" s="189"/>
      <c r="SLS5779" s="189"/>
      <c r="SLT5779" s="189"/>
      <c r="SLU5779" s="189"/>
      <c r="SLV5779" s="189"/>
      <c r="SLW5779" s="189"/>
      <c r="SLX5779" s="189"/>
      <c r="SLY5779" s="189"/>
      <c r="SLZ5779" s="189"/>
      <c r="SMA5779" s="189"/>
      <c r="SMB5779" s="189"/>
      <c r="SMC5779" s="189"/>
      <c r="SMD5779" s="189"/>
      <c r="SME5779" s="189"/>
      <c r="SMF5779" s="189"/>
      <c r="SMG5779" s="189"/>
      <c r="SMH5779" s="189"/>
      <c r="SMI5779" s="189"/>
      <c r="SMJ5779" s="189"/>
      <c r="SMK5779" s="189"/>
      <c r="SML5779" s="189"/>
      <c r="SMM5779" s="189"/>
      <c r="SMN5779" s="189"/>
      <c r="SMO5779" s="189"/>
      <c r="SMP5779" s="189"/>
      <c r="SMQ5779" s="189"/>
      <c r="SMR5779" s="189"/>
      <c r="SMS5779" s="189"/>
      <c r="SMT5779" s="189"/>
      <c r="SMU5779" s="189"/>
      <c r="SMV5779" s="189"/>
      <c r="SMW5779" s="189"/>
      <c r="SMX5779" s="189"/>
      <c r="SMY5779" s="189"/>
      <c r="SMZ5779" s="189"/>
      <c r="SNA5779" s="189"/>
      <c r="SNB5779" s="189"/>
      <c r="SNC5779" s="189"/>
      <c r="SND5779" s="189"/>
      <c r="SNE5779" s="189"/>
      <c r="SNF5779" s="189"/>
      <c r="SNG5779" s="189"/>
      <c r="SNH5779" s="189"/>
      <c r="SNI5779" s="189"/>
      <c r="SNJ5779" s="189"/>
      <c r="SNK5779" s="189"/>
      <c r="SNL5779" s="189"/>
      <c r="SNM5779" s="189"/>
      <c r="SNN5779" s="189"/>
      <c r="SNO5779" s="189"/>
      <c r="SNP5779" s="189"/>
      <c r="SNQ5779" s="189"/>
      <c r="SNR5779" s="189"/>
      <c r="SNS5779" s="189"/>
      <c r="SNT5779" s="189"/>
      <c r="SNU5779" s="189"/>
      <c r="SNV5779" s="189"/>
      <c r="SNW5779" s="189"/>
      <c r="SNX5779" s="189"/>
      <c r="SNY5779" s="189"/>
      <c r="SNZ5779" s="189"/>
      <c r="SOA5779" s="189"/>
      <c r="SOB5779" s="189"/>
      <c r="SOC5779" s="189"/>
      <c r="SOD5779" s="189"/>
      <c r="SOE5779" s="189"/>
      <c r="SOF5779" s="189"/>
      <c r="SOG5779" s="189"/>
      <c r="SOH5779" s="189"/>
      <c r="SOI5779" s="189"/>
      <c r="SOJ5779" s="189"/>
      <c r="SOK5779" s="189"/>
      <c r="SOL5779" s="189"/>
      <c r="SOM5779" s="189"/>
      <c r="SON5779" s="189"/>
      <c r="SOO5779" s="189"/>
      <c r="SOP5779" s="189"/>
      <c r="SOQ5779" s="189"/>
      <c r="SOR5779" s="189"/>
      <c r="SOS5779" s="189"/>
      <c r="SOT5779" s="189"/>
      <c r="SOU5779" s="189"/>
      <c r="SOV5779" s="189"/>
      <c r="SOW5779" s="189"/>
      <c r="SOX5779" s="189"/>
      <c r="SOY5779" s="189"/>
      <c r="SOZ5779" s="189"/>
      <c r="SPA5779" s="189"/>
      <c r="SPB5779" s="189"/>
      <c r="SPC5779" s="189"/>
      <c r="SPD5779" s="189"/>
      <c r="SPE5779" s="189"/>
      <c r="SPF5779" s="189"/>
      <c r="SPG5779" s="189"/>
      <c r="SPH5779" s="189"/>
      <c r="SPI5779" s="189"/>
      <c r="SPJ5779" s="189"/>
      <c r="SPK5779" s="189"/>
      <c r="SPL5779" s="189"/>
      <c r="SPM5779" s="189"/>
      <c r="SPN5779" s="189"/>
      <c r="SPO5779" s="189"/>
      <c r="SPP5779" s="189"/>
      <c r="SPQ5779" s="189"/>
      <c r="SPR5779" s="189"/>
      <c r="SPS5779" s="189"/>
      <c r="SPT5779" s="189"/>
      <c r="SPU5779" s="189"/>
      <c r="SPV5779" s="189"/>
      <c r="SPW5779" s="189"/>
      <c r="SPX5779" s="189"/>
      <c r="SPY5779" s="189"/>
      <c r="SPZ5779" s="189"/>
      <c r="SQA5779" s="189"/>
      <c r="SQB5779" s="189"/>
      <c r="SQC5779" s="189"/>
      <c r="SQD5779" s="189"/>
      <c r="SQE5779" s="189"/>
      <c r="SQF5779" s="189"/>
      <c r="SQG5779" s="189"/>
      <c r="SQH5779" s="189"/>
      <c r="SQI5779" s="189"/>
      <c r="SQJ5779" s="189"/>
      <c r="SQK5779" s="189"/>
      <c r="SQL5779" s="189"/>
      <c r="SQM5779" s="189"/>
      <c r="SQN5779" s="189"/>
      <c r="SQO5779" s="189"/>
      <c r="SQP5779" s="189"/>
      <c r="SQQ5779" s="189"/>
      <c r="SQR5779" s="189"/>
      <c r="SQS5779" s="189"/>
      <c r="SQT5779" s="189"/>
      <c r="SQU5779" s="189"/>
      <c r="SQV5779" s="189"/>
      <c r="SQW5779" s="189"/>
      <c r="SQX5779" s="189"/>
      <c r="SQY5779" s="189"/>
      <c r="SQZ5779" s="189"/>
      <c r="SRA5779" s="189"/>
      <c r="SRB5779" s="189"/>
      <c r="SRC5779" s="189"/>
      <c r="SRD5779" s="189"/>
      <c r="SRE5779" s="189"/>
      <c r="SRF5779" s="189"/>
      <c r="SRG5779" s="189"/>
      <c r="SRH5779" s="189"/>
      <c r="SRI5779" s="189"/>
      <c r="SRJ5779" s="189"/>
      <c r="SRK5779" s="189"/>
      <c r="SRL5779" s="189"/>
      <c r="SRM5779" s="189"/>
      <c r="SRN5779" s="189"/>
      <c r="SRO5779" s="189"/>
      <c r="SRP5779" s="189"/>
      <c r="SRQ5779" s="189"/>
      <c r="SRR5779" s="189"/>
      <c r="SRS5779" s="189"/>
      <c r="SRT5779" s="189"/>
      <c r="SRU5779" s="189"/>
      <c r="SRV5779" s="189"/>
      <c r="SRW5779" s="189"/>
      <c r="SRX5779" s="189"/>
      <c r="SRY5779" s="189"/>
      <c r="SRZ5779" s="189"/>
      <c r="SSA5779" s="189"/>
      <c r="SSB5779" s="189"/>
      <c r="SSC5779" s="189"/>
      <c r="SSD5779" s="189"/>
      <c r="SSE5779" s="189"/>
      <c r="SSF5779" s="189"/>
      <c r="SSG5779" s="189"/>
      <c r="SSH5779" s="189"/>
      <c r="SSI5779" s="189"/>
      <c r="SSJ5779" s="189"/>
      <c r="SSK5779" s="189"/>
      <c r="SSL5779" s="189"/>
      <c r="SSM5779" s="189"/>
      <c r="SSN5779" s="189"/>
      <c r="SSO5779" s="189"/>
      <c r="SSP5779" s="189"/>
      <c r="SSQ5779" s="189"/>
      <c r="SSR5779" s="189"/>
      <c r="SSS5779" s="189"/>
      <c r="SST5779" s="189"/>
      <c r="SSU5779" s="189"/>
      <c r="SSV5779" s="189"/>
      <c r="SSW5779" s="189"/>
      <c r="SSX5779" s="189"/>
      <c r="SSY5779" s="189"/>
      <c r="SSZ5779" s="189"/>
      <c r="STA5779" s="189"/>
      <c r="STB5779" s="189"/>
      <c r="STC5779" s="189"/>
      <c r="STD5779" s="189"/>
      <c r="STE5779" s="189"/>
      <c r="STF5779" s="189"/>
      <c r="STG5779" s="189"/>
      <c r="STH5779" s="189"/>
      <c r="STI5779" s="189"/>
      <c r="STJ5779" s="189"/>
      <c r="STK5779" s="189"/>
      <c r="STL5779" s="189"/>
      <c r="STM5779" s="189"/>
      <c r="STN5779" s="189"/>
      <c r="STO5779" s="189"/>
      <c r="STP5779" s="189"/>
      <c r="STQ5779" s="189"/>
      <c r="STR5779" s="189"/>
      <c r="STS5779" s="189"/>
      <c r="STT5779" s="189"/>
      <c r="STU5779" s="189"/>
      <c r="STV5779" s="189"/>
      <c r="STW5779" s="189"/>
      <c r="STX5779" s="189"/>
      <c r="STY5779" s="189"/>
      <c r="STZ5779" s="189"/>
      <c r="SUA5779" s="189"/>
      <c r="SUB5779" s="189"/>
      <c r="SUC5779" s="189"/>
      <c r="SUD5779" s="189"/>
      <c r="SUE5779" s="189"/>
      <c r="SUF5779" s="189"/>
      <c r="SUG5779" s="189"/>
      <c r="SUH5779" s="189"/>
      <c r="SUI5779" s="189"/>
      <c r="SUJ5779" s="189"/>
      <c r="SUK5779" s="189"/>
      <c r="SUL5779" s="189"/>
      <c r="SUM5779" s="189"/>
      <c r="SUN5779" s="189"/>
      <c r="SUO5779" s="189"/>
      <c r="SUP5779" s="189"/>
      <c r="SUQ5779" s="189"/>
      <c r="SUR5779" s="189"/>
      <c r="SUS5779" s="189"/>
      <c r="SUT5779" s="189"/>
      <c r="SUU5779" s="189"/>
      <c r="SUV5779" s="189"/>
      <c r="SUW5779" s="189"/>
      <c r="SUX5779" s="189"/>
      <c r="SUY5779" s="189"/>
      <c r="SUZ5779" s="189"/>
      <c r="SVA5779" s="189"/>
      <c r="SVB5779" s="189"/>
      <c r="SVC5779" s="189"/>
      <c r="SVD5779" s="189"/>
      <c r="SVE5779" s="189"/>
      <c r="SVF5779" s="189"/>
      <c r="SVG5779" s="189"/>
      <c r="SVH5779" s="189"/>
      <c r="SVI5779" s="189"/>
      <c r="SVJ5779" s="189"/>
      <c r="SVK5779" s="189"/>
      <c r="SVL5779" s="189"/>
      <c r="SVM5779" s="189"/>
      <c r="SVN5779" s="189"/>
      <c r="SVO5779" s="189"/>
      <c r="SVP5779" s="189"/>
      <c r="SVQ5779" s="189"/>
      <c r="SVR5779" s="189"/>
      <c r="SVS5779" s="189"/>
      <c r="SVT5779" s="189"/>
      <c r="SVU5779" s="189"/>
      <c r="SVV5779" s="189"/>
      <c r="SVW5779" s="189"/>
      <c r="SVX5779" s="189"/>
      <c r="SVY5779" s="189"/>
      <c r="SVZ5779" s="189"/>
      <c r="SWA5779" s="189"/>
      <c r="SWB5779" s="189"/>
      <c r="SWC5779" s="189"/>
      <c r="SWD5779" s="189"/>
      <c r="SWE5779" s="189"/>
      <c r="SWF5779" s="189"/>
      <c r="SWG5779" s="189"/>
      <c r="SWH5779" s="189"/>
      <c r="SWI5779" s="189"/>
      <c r="SWJ5779" s="189"/>
      <c r="SWK5779" s="189"/>
      <c r="SWL5779" s="189"/>
      <c r="SWM5779" s="189"/>
      <c r="SWN5779" s="189"/>
      <c r="SWO5779" s="189"/>
      <c r="SWP5779" s="189"/>
      <c r="SWQ5779" s="189"/>
      <c r="SWR5779" s="189"/>
      <c r="SWS5779" s="189"/>
      <c r="SWT5779" s="189"/>
      <c r="SWU5779" s="189"/>
      <c r="SWV5779" s="189"/>
      <c r="SWW5779" s="189"/>
      <c r="SWX5779" s="189"/>
      <c r="SWY5779" s="189"/>
      <c r="SWZ5779" s="189"/>
      <c r="SXA5779" s="189"/>
      <c r="SXB5779" s="189"/>
      <c r="SXC5779" s="189"/>
      <c r="SXD5779" s="189"/>
      <c r="SXE5779" s="189"/>
      <c r="SXF5779" s="189"/>
      <c r="SXG5779" s="189"/>
      <c r="SXH5779" s="189"/>
      <c r="SXI5779" s="189"/>
      <c r="SXJ5779" s="189"/>
      <c r="SXK5779" s="189"/>
      <c r="SXL5779" s="189"/>
      <c r="SXM5779" s="189"/>
      <c r="SXN5779" s="189"/>
      <c r="SXO5779" s="189"/>
      <c r="SXP5779" s="189"/>
      <c r="SXQ5779" s="189"/>
      <c r="SXR5779" s="189"/>
      <c r="SXS5779" s="189"/>
      <c r="SXT5779" s="189"/>
      <c r="SXU5779" s="189"/>
      <c r="SXV5779" s="189"/>
      <c r="SXW5779" s="189"/>
      <c r="SXX5779" s="189"/>
      <c r="SXY5779" s="189"/>
      <c r="SXZ5779" s="189"/>
      <c r="SYA5779" s="189"/>
      <c r="SYB5779" s="189"/>
      <c r="SYC5779" s="189"/>
      <c r="SYD5779" s="189"/>
      <c r="SYE5779" s="189"/>
      <c r="SYF5779" s="189"/>
      <c r="SYG5779" s="189"/>
      <c r="SYH5779" s="189"/>
      <c r="SYI5779" s="189"/>
      <c r="SYJ5779" s="189"/>
      <c r="SYK5779" s="189"/>
      <c r="SYL5779" s="189"/>
      <c r="SYM5779" s="189"/>
      <c r="SYN5779" s="189"/>
      <c r="SYO5779" s="189"/>
      <c r="SYP5779" s="189"/>
      <c r="SYQ5779" s="189"/>
      <c r="SYR5779" s="189"/>
      <c r="SYS5779" s="189"/>
      <c r="SYT5779" s="189"/>
      <c r="SYU5779" s="189"/>
      <c r="SYV5779" s="189"/>
      <c r="SYW5779" s="189"/>
      <c r="SYX5779" s="189"/>
      <c r="SYY5779" s="189"/>
      <c r="SYZ5779" s="189"/>
      <c r="SZA5779" s="189"/>
      <c r="SZB5779" s="189"/>
      <c r="SZC5779" s="189"/>
      <c r="SZD5779" s="189"/>
      <c r="SZE5779" s="189"/>
      <c r="SZF5779" s="189"/>
      <c r="SZG5779" s="189"/>
      <c r="SZH5779" s="189"/>
      <c r="SZI5779" s="189"/>
      <c r="SZJ5779" s="189"/>
      <c r="SZK5779" s="189"/>
      <c r="SZL5779" s="189"/>
      <c r="SZM5779" s="189"/>
      <c r="SZN5779" s="189"/>
      <c r="SZO5779" s="189"/>
      <c r="SZP5779" s="189"/>
      <c r="SZQ5779" s="189"/>
      <c r="SZR5779" s="189"/>
      <c r="SZS5779" s="189"/>
      <c r="SZT5779" s="189"/>
      <c r="SZU5779" s="189"/>
      <c r="SZV5779" s="189"/>
      <c r="SZW5779" s="189"/>
      <c r="SZX5779" s="189"/>
      <c r="SZY5779" s="189"/>
      <c r="SZZ5779" s="189"/>
      <c r="TAA5779" s="189"/>
      <c r="TAB5779" s="189"/>
      <c r="TAC5779" s="189"/>
      <c r="TAD5779" s="189"/>
      <c r="TAE5779" s="189"/>
      <c r="TAF5779" s="189"/>
      <c r="TAG5779" s="189"/>
      <c r="TAH5779" s="189"/>
      <c r="TAI5779" s="189"/>
      <c r="TAJ5779" s="189"/>
      <c r="TAK5779" s="189"/>
      <c r="TAL5779" s="189"/>
      <c r="TAM5779" s="189"/>
      <c r="TAN5779" s="189"/>
      <c r="TAO5779" s="189"/>
      <c r="TAP5779" s="189"/>
      <c r="TAQ5779" s="189"/>
      <c r="TAR5779" s="189"/>
      <c r="TAS5779" s="189"/>
      <c r="TAT5779" s="189"/>
      <c r="TAU5779" s="189"/>
      <c r="TAV5779" s="189"/>
      <c r="TAW5779" s="189"/>
      <c r="TAX5779" s="189"/>
      <c r="TAY5779" s="189"/>
      <c r="TAZ5779" s="189"/>
      <c r="TBA5779" s="189"/>
      <c r="TBB5779" s="189"/>
      <c r="TBC5779" s="189"/>
      <c r="TBD5779" s="189"/>
      <c r="TBE5779" s="189"/>
      <c r="TBF5779" s="189"/>
      <c r="TBG5779" s="189"/>
      <c r="TBH5779" s="189"/>
      <c r="TBI5779" s="189"/>
      <c r="TBJ5779" s="189"/>
      <c r="TBK5779" s="189"/>
      <c r="TBL5779" s="189"/>
      <c r="TBM5779" s="189"/>
      <c r="TBN5779" s="189"/>
      <c r="TBO5779" s="189"/>
      <c r="TBP5779" s="189"/>
      <c r="TBQ5779" s="189"/>
      <c r="TBR5779" s="189"/>
      <c r="TBS5779" s="189"/>
      <c r="TBT5779" s="189"/>
      <c r="TBU5779" s="189"/>
      <c r="TBV5779" s="189"/>
      <c r="TBW5779" s="189"/>
      <c r="TBX5779" s="189"/>
      <c r="TBY5779" s="189"/>
      <c r="TBZ5779" s="189"/>
      <c r="TCA5779" s="189"/>
      <c r="TCB5779" s="189"/>
      <c r="TCC5779" s="189"/>
      <c r="TCD5779" s="189"/>
      <c r="TCE5779" s="189"/>
      <c r="TCF5779" s="189"/>
      <c r="TCG5779" s="189"/>
      <c r="TCH5779" s="189"/>
      <c r="TCI5779" s="189"/>
      <c r="TCJ5779" s="189"/>
      <c r="TCK5779" s="189"/>
      <c r="TCL5779" s="189"/>
      <c r="TCM5779" s="189"/>
      <c r="TCN5779" s="189"/>
      <c r="TCO5779" s="189"/>
      <c r="TCP5779" s="189"/>
      <c r="TCQ5779" s="189"/>
      <c r="TCR5779" s="189"/>
      <c r="TCS5779" s="189"/>
      <c r="TCT5779" s="189"/>
      <c r="TCU5779" s="189"/>
      <c r="TCV5779" s="189"/>
      <c r="TCW5779" s="189"/>
      <c r="TCX5779" s="189"/>
      <c r="TCY5779" s="189"/>
      <c r="TCZ5779" s="189"/>
      <c r="TDA5779" s="189"/>
      <c r="TDB5779" s="189"/>
      <c r="TDC5779" s="189"/>
      <c r="TDD5779" s="189"/>
      <c r="TDE5779" s="189"/>
      <c r="TDF5779" s="189"/>
      <c r="TDG5779" s="189"/>
      <c r="TDH5779" s="189"/>
      <c r="TDI5779" s="189"/>
      <c r="TDJ5779" s="189"/>
      <c r="TDK5779" s="189"/>
      <c r="TDL5779" s="189"/>
      <c r="TDM5779" s="189"/>
      <c r="TDN5779" s="189"/>
      <c r="TDO5779" s="189"/>
      <c r="TDP5779" s="189"/>
      <c r="TDQ5779" s="189"/>
      <c r="TDR5779" s="189"/>
      <c r="TDS5779" s="189"/>
      <c r="TDT5779" s="189"/>
      <c r="TDU5779" s="189"/>
      <c r="TDV5779" s="189"/>
      <c r="TDW5779" s="189"/>
      <c r="TDX5779" s="189"/>
      <c r="TDY5779" s="189"/>
      <c r="TDZ5779" s="189"/>
      <c r="TEA5779" s="189"/>
      <c r="TEB5779" s="189"/>
      <c r="TEC5779" s="189"/>
      <c r="TED5779" s="189"/>
      <c r="TEE5779" s="189"/>
      <c r="TEF5779" s="189"/>
      <c r="TEG5779" s="189"/>
      <c r="TEH5779" s="189"/>
      <c r="TEI5779" s="189"/>
      <c r="TEJ5779" s="189"/>
      <c r="TEK5779" s="189"/>
      <c r="TEL5779" s="189"/>
      <c r="TEM5779" s="189"/>
      <c r="TEN5779" s="189"/>
      <c r="TEO5779" s="189"/>
      <c r="TEP5779" s="189"/>
      <c r="TEQ5779" s="189"/>
      <c r="TER5779" s="189"/>
      <c r="TES5779" s="189"/>
      <c r="TET5779" s="189"/>
      <c r="TEU5779" s="189"/>
      <c r="TEV5779" s="189"/>
      <c r="TEW5779" s="189"/>
      <c r="TEX5779" s="189"/>
      <c r="TEY5779" s="189"/>
      <c r="TEZ5779" s="189"/>
      <c r="TFA5779" s="189"/>
      <c r="TFB5779" s="189"/>
      <c r="TFC5779" s="189"/>
      <c r="TFD5779" s="189"/>
      <c r="TFE5779" s="189"/>
      <c r="TFF5779" s="189"/>
      <c r="TFG5779" s="189"/>
      <c r="TFH5779" s="189"/>
      <c r="TFI5779" s="189"/>
      <c r="TFJ5779" s="189"/>
      <c r="TFK5779" s="189"/>
      <c r="TFL5779" s="189"/>
      <c r="TFM5779" s="189"/>
      <c r="TFN5779" s="189"/>
      <c r="TFO5779" s="189"/>
      <c r="TFP5779" s="189"/>
      <c r="TFQ5779" s="189"/>
      <c r="TFR5779" s="189"/>
      <c r="TFS5779" s="189"/>
      <c r="TFT5779" s="189"/>
      <c r="TFU5779" s="189"/>
      <c r="TFV5779" s="189"/>
      <c r="TFW5779" s="189"/>
      <c r="TFX5779" s="189"/>
      <c r="TFY5779" s="189"/>
      <c r="TFZ5779" s="189"/>
      <c r="TGA5779" s="189"/>
      <c r="TGB5779" s="189"/>
      <c r="TGC5779" s="189"/>
      <c r="TGD5779" s="189"/>
      <c r="TGE5779" s="189"/>
      <c r="TGF5779" s="189"/>
      <c r="TGG5779" s="189"/>
      <c r="TGH5779" s="189"/>
      <c r="TGI5779" s="189"/>
      <c r="TGJ5779" s="189"/>
      <c r="TGK5779" s="189"/>
      <c r="TGL5779" s="189"/>
      <c r="TGM5779" s="189"/>
      <c r="TGN5779" s="189"/>
      <c r="TGO5779" s="189"/>
      <c r="TGP5779" s="189"/>
      <c r="TGQ5779" s="189"/>
      <c r="TGR5779" s="189"/>
      <c r="TGS5779" s="189"/>
      <c r="TGT5779" s="189"/>
      <c r="TGU5779" s="189"/>
      <c r="TGV5779" s="189"/>
      <c r="TGW5779" s="189"/>
      <c r="TGX5779" s="189"/>
      <c r="TGY5779" s="189"/>
      <c r="TGZ5779" s="189"/>
      <c r="THA5779" s="189"/>
      <c r="THB5779" s="189"/>
      <c r="THC5779" s="189"/>
      <c r="THD5779" s="189"/>
      <c r="THE5779" s="189"/>
      <c r="THF5779" s="189"/>
      <c r="THG5779" s="189"/>
      <c r="THH5779" s="189"/>
      <c r="THI5779" s="189"/>
      <c r="THJ5779" s="189"/>
      <c r="THK5779" s="189"/>
      <c r="THL5779" s="189"/>
      <c r="THM5779" s="189"/>
      <c r="THN5779" s="189"/>
      <c r="THO5779" s="189"/>
      <c r="THP5779" s="189"/>
      <c r="THQ5779" s="189"/>
      <c r="THR5779" s="189"/>
      <c r="THS5779" s="189"/>
      <c r="THT5779" s="189"/>
      <c r="THU5779" s="189"/>
      <c r="THV5779" s="189"/>
      <c r="THW5779" s="189"/>
      <c r="THX5779" s="189"/>
      <c r="THY5779" s="189"/>
      <c r="THZ5779" s="189"/>
      <c r="TIA5779" s="189"/>
      <c r="TIB5779" s="189"/>
      <c r="TIC5779" s="189"/>
      <c r="TID5779" s="189"/>
      <c r="TIE5779" s="189"/>
      <c r="TIF5779" s="189"/>
      <c r="TIG5779" s="189"/>
      <c r="TIH5779" s="189"/>
      <c r="TII5779" s="189"/>
      <c r="TIJ5779" s="189"/>
      <c r="TIK5779" s="189"/>
      <c r="TIL5779" s="189"/>
      <c r="TIM5779" s="189"/>
      <c r="TIN5779" s="189"/>
      <c r="TIO5779" s="189"/>
      <c r="TIP5779" s="189"/>
      <c r="TIQ5779" s="189"/>
      <c r="TIR5779" s="189"/>
      <c r="TIS5779" s="189"/>
      <c r="TIT5779" s="189"/>
      <c r="TIU5779" s="189"/>
      <c r="TIV5779" s="189"/>
      <c r="TIW5779" s="189"/>
      <c r="TIX5779" s="189"/>
      <c r="TIY5779" s="189"/>
      <c r="TIZ5779" s="189"/>
      <c r="TJA5779" s="189"/>
      <c r="TJB5779" s="189"/>
      <c r="TJC5779" s="189"/>
      <c r="TJD5779" s="189"/>
      <c r="TJE5779" s="189"/>
      <c r="TJF5779" s="189"/>
      <c r="TJG5779" s="189"/>
      <c r="TJH5779" s="189"/>
      <c r="TJI5779" s="189"/>
      <c r="TJJ5779" s="189"/>
      <c r="TJK5779" s="189"/>
      <c r="TJL5779" s="189"/>
      <c r="TJM5779" s="189"/>
      <c r="TJN5779" s="189"/>
      <c r="TJO5779" s="189"/>
      <c r="TJP5779" s="189"/>
      <c r="TJQ5779" s="189"/>
      <c r="TJR5779" s="189"/>
      <c r="TJS5779" s="189"/>
      <c r="TJT5779" s="189"/>
      <c r="TJU5779" s="189"/>
      <c r="TJV5779" s="189"/>
      <c r="TJW5779" s="189"/>
      <c r="TJX5779" s="189"/>
      <c r="TJY5779" s="189"/>
      <c r="TJZ5779" s="189"/>
      <c r="TKA5779" s="189"/>
      <c r="TKB5779" s="189"/>
      <c r="TKC5779" s="189"/>
      <c r="TKD5779" s="189"/>
      <c r="TKE5779" s="189"/>
      <c r="TKF5779" s="189"/>
      <c r="TKG5779" s="189"/>
      <c r="TKH5779" s="189"/>
      <c r="TKI5779" s="189"/>
      <c r="TKJ5779" s="189"/>
      <c r="TKK5779" s="189"/>
      <c r="TKL5779" s="189"/>
      <c r="TKM5779" s="189"/>
      <c r="TKN5779" s="189"/>
      <c r="TKO5779" s="189"/>
      <c r="TKP5779" s="189"/>
      <c r="TKQ5779" s="189"/>
      <c r="TKR5779" s="189"/>
      <c r="TKS5779" s="189"/>
      <c r="TKT5779" s="189"/>
      <c r="TKU5779" s="189"/>
      <c r="TKV5779" s="189"/>
      <c r="TKW5779" s="189"/>
      <c r="TKX5779" s="189"/>
      <c r="TKY5779" s="189"/>
      <c r="TKZ5779" s="189"/>
      <c r="TLA5779" s="189"/>
      <c r="TLB5779" s="189"/>
      <c r="TLC5779" s="189"/>
      <c r="TLD5779" s="189"/>
      <c r="TLE5779" s="189"/>
      <c r="TLF5779" s="189"/>
      <c r="TLG5779" s="189"/>
      <c r="TLH5779" s="189"/>
      <c r="TLI5779" s="189"/>
      <c r="TLJ5779" s="189"/>
      <c r="TLK5779" s="189"/>
      <c r="TLL5779" s="189"/>
      <c r="TLM5779" s="189"/>
      <c r="TLN5779" s="189"/>
      <c r="TLO5779" s="189"/>
      <c r="TLP5779" s="189"/>
      <c r="TLQ5779" s="189"/>
      <c r="TLR5779" s="189"/>
      <c r="TLS5779" s="189"/>
      <c r="TLT5779" s="189"/>
      <c r="TLU5779" s="189"/>
      <c r="TLV5779" s="189"/>
      <c r="TLW5779" s="189"/>
      <c r="TLX5779" s="189"/>
      <c r="TLY5779" s="189"/>
      <c r="TLZ5779" s="189"/>
      <c r="TMA5779" s="189"/>
      <c r="TMB5779" s="189"/>
      <c r="TMC5779" s="189"/>
      <c r="TMD5779" s="189"/>
      <c r="TME5779" s="189"/>
      <c r="TMF5779" s="189"/>
      <c r="TMG5779" s="189"/>
      <c r="TMH5779" s="189"/>
      <c r="TMI5779" s="189"/>
      <c r="TMJ5779" s="189"/>
      <c r="TMK5779" s="189"/>
      <c r="TML5779" s="189"/>
      <c r="TMM5779" s="189"/>
      <c r="TMN5779" s="189"/>
      <c r="TMO5779" s="189"/>
      <c r="TMP5779" s="189"/>
      <c r="TMQ5779" s="189"/>
      <c r="TMR5779" s="189"/>
      <c r="TMS5779" s="189"/>
      <c r="TMT5779" s="189"/>
      <c r="TMU5779" s="189"/>
      <c r="TMV5779" s="189"/>
      <c r="TMW5779" s="189"/>
      <c r="TMX5779" s="189"/>
      <c r="TMY5779" s="189"/>
      <c r="TMZ5779" s="189"/>
      <c r="TNA5779" s="189"/>
      <c r="TNB5779" s="189"/>
      <c r="TNC5779" s="189"/>
      <c r="TND5779" s="189"/>
      <c r="TNE5779" s="189"/>
      <c r="TNF5779" s="189"/>
      <c r="TNG5779" s="189"/>
      <c r="TNH5779" s="189"/>
      <c r="TNI5779" s="189"/>
      <c r="TNJ5779" s="189"/>
      <c r="TNK5779" s="189"/>
      <c r="TNL5779" s="189"/>
      <c r="TNM5779" s="189"/>
      <c r="TNN5779" s="189"/>
      <c r="TNO5779" s="189"/>
      <c r="TNP5779" s="189"/>
      <c r="TNQ5779" s="189"/>
      <c r="TNR5779" s="189"/>
      <c r="TNS5779" s="189"/>
      <c r="TNT5779" s="189"/>
      <c r="TNU5779" s="189"/>
      <c r="TNV5779" s="189"/>
      <c r="TNW5779" s="189"/>
      <c r="TNX5779" s="189"/>
      <c r="TNY5779" s="189"/>
      <c r="TNZ5779" s="189"/>
      <c r="TOA5779" s="189"/>
      <c r="TOB5779" s="189"/>
      <c r="TOC5779" s="189"/>
      <c r="TOD5779" s="189"/>
      <c r="TOE5779" s="189"/>
      <c r="TOF5779" s="189"/>
      <c r="TOG5779" s="189"/>
      <c r="TOH5779" s="189"/>
      <c r="TOI5779" s="189"/>
      <c r="TOJ5779" s="189"/>
      <c r="TOK5779" s="189"/>
      <c r="TOL5779" s="189"/>
      <c r="TOM5779" s="189"/>
      <c r="TON5779" s="189"/>
      <c r="TOO5779" s="189"/>
      <c r="TOP5779" s="189"/>
      <c r="TOQ5779" s="189"/>
      <c r="TOR5779" s="189"/>
      <c r="TOS5779" s="189"/>
      <c r="TOT5779" s="189"/>
      <c r="TOU5779" s="189"/>
      <c r="TOV5779" s="189"/>
      <c r="TOW5779" s="189"/>
      <c r="TOX5779" s="189"/>
      <c r="TOY5779" s="189"/>
      <c r="TOZ5779" s="189"/>
      <c r="TPA5779" s="189"/>
      <c r="TPB5779" s="189"/>
      <c r="TPC5779" s="189"/>
      <c r="TPD5779" s="189"/>
      <c r="TPE5779" s="189"/>
      <c r="TPF5779" s="189"/>
      <c r="TPG5779" s="189"/>
      <c r="TPH5779" s="189"/>
      <c r="TPI5779" s="189"/>
      <c r="TPJ5779" s="189"/>
      <c r="TPK5779" s="189"/>
      <c r="TPL5779" s="189"/>
      <c r="TPM5779" s="189"/>
      <c r="TPN5779" s="189"/>
      <c r="TPO5779" s="189"/>
      <c r="TPP5779" s="189"/>
      <c r="TPQ5779" s="189"/>
      <c r="TPR5779" s="189"/>
      <c r="TPS5779" s="189"/>
      <c r="TPT5779" s="189"/>
      <c r="TPU5779" s="189"/>
      <c r="TPV5779" s="189"/>
      <c r="TPW5779" s="189"/>
      <c r="TPX5779" s="189"/>
      <c r="TPY5779" s="189"/>
      <c r="TPZ5779" s="189"/>
      <c r="TQA5779" s="189"/>
      <c r="TQB5779" s="189"/>
      <c r="TQC5779" s="189"/>
      <c r="TQD5779" s="189"/>
      <c r="TQE5779" s="189"/>
      <c r="TQF5779" s="189"/>
      <c r="TQG5779" s="189"/>
      <c r="TQH5779" s="189"/>
      <c r="TQI5779" s="189"/>
      <c r="TQJ5779" s="189"/>
      <c r="TQK5779" s="189"/>
      <c r="TQL5779" s="189"/>
      <c r="TQM5779" s="189"/>
      <c r="TQN5779" s="189"/>
      <c r="TQO5779" s="189"/>
      <c r="TQP5779" s="189"/>
      <c r="TQQ5779" s="189"/>
      <c r="TQR5779" s="189"/>
      <c r="TQS5779" s="189"/>
      <c r="TQT5779" s="189"/>
      <c r="TQU5779" s="189"/>
      <c r="TQV5779" s="189"/>
      <c r="TQW5779" s="189"/>
      <c r="TQX5779" s="189"/>
      <c r="TQY5779" s="189"/>
      <c r="TQZ5779" s="189"/>
      <c r="TRA5779" s="189"/>
      <c r="TRB5779" s="189"/>
      <c r="TRC5779" s="189"/>
      <c r="TRD5779" s="189"/>
      <c r="TRE5779" s="189"/>
      <c r="TRF5779" s="189"/>
      <c r="TRG5779" s="189"/>
      <c r="TRH5779" s="189"/>
      <c r="TRI5779" s="189"/>
      <c r="TRJ5779" s="189"/>
      <c r="TRK5779" s="189"/>
      <c r="TRL5779" s="189"/>
      <c r="TRM5779" s="189"/>
      <c r="TRN5779" s="189"/>
      <c r="TRO5779" s="189"/>
      <c r="TRP5779" s="189"/>
      <c r="TRQ5779" s="189"/>
      <c r="TRR5779" s="189"/>
      <c r="TRS5779" s="189"/>
      <c r="TRT5779" s="189"/>
      <c r="TRU5779" s="189"/>
      <c r="TRV5779" s="189"/>
      <c r="TRW5779" s="189"/>
      <c r="TRX5779" s="189"/>
      <c r="TRY5779" s="189"/>
      <c r="TRZ5779" s="189"/>
      <c r="TSA5779" s="189"/>
      <c r="TSB5779" s="189"/>
      <c r="TSC5779" s="189"/>
      <c r="TSD5779" s="189"/>
      <c r="TSE5779" s="189"/>
      <c r="TSF5779" s="189"/>
      <c r="TSG5779" s="189"/>
      <c r="TSH5779" s="189"/>
      <c r="TSI5779" s="189"/>
      <c r="TSJ5779" s="189"/>
      <c r="TSK5779" s="189"/>
      <c r="TSL5779" s="189"/>
      <c r="TSM5779" s="189"/>
      <c r="TSN5779" s="189"/>
      <c r="TSO5779" s="189"/>
      <c r="TSP5779" s="189"/>
      <c r="TSQ5779" s="189"/>
      <c r="TSR5779" s="189"/>
      <c r="TSS5779" s="189"/>
      <c r="TST5779" s="189"/>
      <c r="TSU5779" s="189"/>
      <c r="TSV5779" s="189"/>
      <c r="TSW5779" s="189"/>
      <c r="TSX5779" s="189"/>
      <c r="TSY5779" s="189"/>
      <c r="TSZ5779" s="189"/>
      <c r="TTA5779" s="189"/>
      <c r="TTB5779" s="189"/>
      <c r="TTC5779" s="189"/>
      <c r="TTD5779" s="189"/>
      <c r="TTE5779" s="189"/>
      <c r="TTF5779" s="189"/>
      <c r="TTG5779" s="189"/>
      <c r="TTH5779" s="189"/>
      <c r="TTI5779" s="189"/>
      <c r="TTJ5779" s="189"/>
      <c r="TTK5779" s="189"/>
      <c r="TTL5779" s="189"/>
      <c r="TTM5779" s="189"/>
      <c r="TTN5779" s="189"/>
      <c r="TTO5779" s="189"/>
      <c r="TTP5779" s="189"/>
      <c r="TTQ5779" s="189"/>
      <c r="TTR5779" s="189"/>
      <c r="TTS5779" s="189"/>
      <c r="TTT5779" s="189"/>
      <c r="TTU5779" s="189"/>
      <c r="TTV5779" s="189"/>
      <c r="TTW5779" s="189"/>
      <c r="TTX5779" s="189"/>
      <c r="TTY5779" s="189"/>
      <c r="TTZ5779" s="189"/>
      <c r="TUA5779" s="189"/>
      <c r="TUB5779" s="189"/>
      <c r="TUC5779" s="189"/>
      <c r="TUD5779" s="189"/>
      <c r="TUE5779" s="189"/>
      <c r="TUF5779" s="189"/>
      <c r="TUG5779" s="189"/>
      <c r="TUH5779" s="189"/>
      <c r="TUI5779" s="189"/>
      <c r="TUJ5779" s="189"/>
      <c r="TUK5779" s="189"/>
      <c r="TUL5779" s="189"/>
      <c r="TUM5779" s="189"/>
      <c r="TUN5779" s="189"/>
      <c r="TUO5779" s="189"/>
      <c r="TUP5779" s="189"/>
      <c r="TUQ5779" s="189"/>
      <c r="TUR5779" s="189"/>
      <c r="TUS5779" s="189"/>
      <c r="TUT5779" s="189"/>
      <c r="TUU5779" s="189"/>
      <c r="TUV5779" s="189"/>
      <c r="TUW5779" s="189"/>
      <c r="TUX5779" s="189"/>
      <c r="TUY5779" s="189"/>
      <c r="TUZ5779" s="189"/>
      <c r="TVA5779" s="189"/>
      <c r="TVB5779" s="189"/>
      <c r="TVC5779" s="189"/>
      <c r="TVD5779" s="189"/>
      <c r="TVE5779" s="189"/>
      <c r="TVF5779" s="189"/>
      <c r="TVG5779" s="189"/>
      <c r="TVH5779" s="189"/>
      <c r="TVI5779" s="189"/>
      <c r="TVJ5779" s="189"/>
      <c r="TVK5779" s="189"/>
      <c r="TVL5779" s="189"/>
      <c r="TVM5779" s="189"/>
      <c r="TVN5779" s="189"/>
      <c r="TVO5779" s="189"/>
      <c r="TVP5779" s="189"/>
      <c r="TVQ5779" s="189"/>
      <c r="TVR5779" s="189"/>
      <c r="TVS5779" s="189"/>
      <c r="TVT5779" s="189"/>
      <c r="TVU5779" s="189"/>
      <c r="TVV5779" s="189"/>
      <c r="TVW5779" s="189"/>
      <c r="TVX5779" s="189"/>
      <c r="TVY5779" s="189"/>
      <c r="TVZ5779" s="189"/>
      <c r="TWA5779" s="189"/>
      <c r="TWB5779" s="189"/>
      <c r="TWC5779" s="189"/>
      <c r="TWD5779" s="189"/>
      <c r="TWE5779" s="189"/>
      <c r="TWF5779" s="189"/>
      <c r="TWG5779" s="189"/>
      <c r="TWH5779" s="189"/>
      <c r="TWI5779" s="189"/>
      <c r="TWJ5779" s="189"/>
      <c r="TWK5779" s="189"/>
      <c r="TWL5779" s="189"/>
      <c r="TWM5779" s="189"/>
      <c r="TWN5779" s="189"/>
      <c r="TWO5779" s="189"/>
      <c r="TWP5779" s="189"/>
      <c r="TWQ5779" s="189"/>
      <c r="TWR5779" s="189"/>
      <c r="TWS5779" s="189"/>
      <c r="TWT5779" s="189"/>
      <c r="TWU5779" s="189"/>
      <c r="TWV5779" s="189"/>
      <c r="TWW5779" s="189"/>
      <c r="TWX5779" s="189"/>
      <c r="TWY5779" s="189"/>
      <c r="TWZ5779" s="189"/>
      <c r="TXA5779" s="189"/>
      <c r="TXB5779" s="189"/>
      <c r="TXC5779" s="189"/>
      <c r="TXD5779" s="189"/>
      <c r="TXE5779" s="189"/>
      <c r="TXF5779" s="189"/>
      <c r="TXG5779" s="189"/>
      <c r="TXH5779" s="189"/>
      <c r="TXI5779" s="189"/>
      <c r="TXJ5779" s="189"/>
      <c r="TXK5779" s="189"/>
      <c r="TXL5779" s="189"/>
      <c r="TXM5779" s="189"/>
      <c r="TXN5779" s="189"/>
      <c r="TXO5779" s="189"/>
      <c r="TXP5779" s="189"/>
      <c r="TXQ5779" s="189"/>
      <c r="TXR5779" s="189"/>
      <c r="TXS5779" s="189"/>
      <c r="TXT5779" s="189"/>
      <c r="TXU5779" s="189"/>
      <c r="TXV5779" s="189"/>
      <c r="TXW5779" s="189"/>
      <c r="TXX5779" s="189"/>
      <c r="TXY5779" s="189"/>
      <c r="TXZ5779" s="189"/>
      <c r="TYA5779" s="189"/>
      <c r="TYB5779" s="189"/>
      <c r="TYC5779" s="189"/>
      <c r="TYD5779" s="189"/>
      <c r="TYE5779" s="189"/>
      <c r="TYF5779" s="189"/>
      <c r="TYG5779" s="189"/>
      <c r="TYH5779" s="189"/>
      <c r="TYI5779" s="189"/>
      <c r="TYJ5779" s="189"/>
      <c r="TYK5779" s="189"/>
      <c r="TYL5779" s="189"/>
      <c r="TYM5779" s="189"/>
      <c r="TYN5779" s="189"/>
      <c r="TYO5779" s="189"/>
      <c r="TYP5779" s="189"/>
      <c r="TYQ5779" s="189"/>
      <c r="TYR5779" s="189"/>
      <c r="TYS5779" s="189"/>
      <c r="TYT5779" s="189"/>
      <c r="TYU5779" s="189"/>
      <c r="TYV5779" s="189"/>
      <c r="TYW5779" s="189"/>
      <c r="TYX5779" s="189"/>
      <c r="TYY5779" s="189"/>
      <c r="TYZ5779" s="189"/>
      <c r="TZA5779" s="189"/>
      <c r="TZB5779" s="189"/>
      <c r="TZC5779" s="189"/>
      <c r="TZD5779" s="189"/>
      <c r="TZE5779" s="189"/>
      <c r="TZF5779" s="189"/>
      <c r="TZG5779" s="189"/>
      <c r="TZH5779" s="189"/>
      <c r="TZI5779" s="189"/>
      <c r="TZJ5779" s="189"/>
      <c r="TZK5779" s="189"/>
      <c r="TZL5779" s="189"/>
      <c r="TZM5779" s="189"/>
      <c r="TZN5779" s="189"/>
      <c r="TZO5779" s="189"/>
      <c r="TZP5779" s="189"/>
      <c r="TZQ5779" s="189"/>
      <c r="TZR5779" s="189"/>
      <c r="TZS5779" s="189"/>
      <c r="TZT5779" s="189"/>
      <c r="TZU5779" s="189"/>
      <c r="TZV5779" s="189"/>
      <c r="TZW5779" s="189"/>
      <c r="TZX5779" s="189"/>
      <c r="TZY5779" s="189"/>
      <c r="TZZ5779" s="189"/>
      <c r="UAA5779" s="189"/>
      <c r="UAB5779" s="189"/>
      <c r="UAC5779" s="189"/>
      <c r="UAD5779" s="189"/>
      <c r="UAE5779" s="189"/>
      <c r="UAF5779" s="189"/>
      <c r="UAG5779" s="189"/>
      <c r="UAH5779" s="189"/>
      <c r="UAI5779" s="189"/>
      <c r="UAJ5779" s="189"/>
      <c r="UAK5779" s="189"/>
      <c r="UAL5779" s="189"/>
      <c r="UAM5779" s="189"/>
      <c r="UAN5779" s="189"/>
      <c r="UAO5779" s="189"/>
      <c r="UAP5779" s="189"/>
      <c r="UAQ5779" s="189"/>
      <c r="UAR5779" s="189"/>
      <c r="UAS5779" s="189"/>
      <c r="UAT5779" s="189"/>
      <c r="UAU5779" s="189"/>
      <c r="UAV5779" s="189"/>
      <c r="UAW5779" s="189"/>
      <c r="UAX5779" s="189"/>
      <c r="UAY5779" s="189"/>
      <c r="UAZ5779" s="189"/>
      <c r="UBA5779" s="189"/>
      <c r="UBB5779" s="189"/>
      <c r="UBC5779" s="189"/>
      <c r="UBD5779" s="189"/>
      <c r="UBE5779" s="189"/>
      <c r="UBF5779" s="189"/>
      <c r="UBG5779" s="189"/>
      <c r="UBH5779" s="189"/>
      <c r="UBI5779" s="189"/>
      <c r="UBJ5779" s="189"/>
      <c r="UBK5779" s="189"/>
      <c r="UBL5779" s="189"/>
      <c r="UBM5779" s="189"/>
      <c r="UBN5779" s="189"/>
      <c r="UBO5779" s="189"/>
      <c r="UBP5779" s="189"/>
      <c r="UBQ5779" s="189"/>
      <c r="UBR5779" s="189"/>
      <c r="UBS5779" s="189"/>
      <c r="UBT5779" s="189"/>
      <c r="UBU5779" s="189"/>
      <c r="UBV5779" s="189"/>
      <c r="UBW5779" s="189"/>
      <c r="UBX5779" s="189"/>
      <c r="UBY5779" s="189"/>
      <c r="UBZ5779" s="189"/>
      <c r="UCA5779" s="189"/>
      <c r="UCB5779" s="189"/>
      <c r="UCC5779" s="189"/>
      <c r="UCD5779" s="189"/>
      <c r="UCE5779" s="189"/>
      <c r="UCF5779" s="189"/>
      <c r="UCG5779" s="189"/>
      <c r="UCH5779" s="189"/>
      <c r="UCI5779" s="189"/>
      <c r="UCJ5779" s="189"/>
      <c r="UCK5779" s="189"/>
      <c r="UCL5779" s="189"/>
      <c r="UCM5779" s="189"/>
      <c r="UCN5779" s="189"/>
      <c r="UCO5779" s="189"/>
      <c r="UCP5779" s="189"/>
      <c r="UCQ5779" s="189"/>
      <c r="UCR5779" s="189"/>
      <c r="UCS5779" s="189"/>
      <c r="UCT5779" s="189"/>
      <c r="UCU5779" s="189"/>
      <c r="UCV5779" s="189"/>
      <c r="UCW5779" s="189"/>
      <c r="UCX5779" s="189"/>
      <c r="UCY5779" s="189"/>
      <c r="UCZ5779" s="189"/>
      <c r="UDA5779" s="189"/>
      <c r="UDB5779" s="189"/>
      <c r="UDC5779" s="189"/>
      <c r="UDD5779" s="189"/>
      <c r="UDE5779" s="189"/>
      <c r="UDF5779" s="189"/>
      <c r="UDG5779" s="189"/>
      <c r="UDH5779" s="189"/>
      <c r="UDI5779" s="189"/>
      <c r="UDJ5779" s="189"/>
      <c r="UDK5779" s="189"/>
      <c r="UDL5779" s="189"/>
      <c r="UDM5779" s="189"/>
      <c r="UDN5779" s="189"/>
      <c r="UDO5779" s="189"/>
      <c r="UDP5779" s="189"/>
      <c r="UDQ5779" s="189"/>
      <c r="UDR5779" s="189"/>
      <c r="UDS5779" s="189"/>
      <c r="UDT5779" s="189"/>
      <c r="UDU5779" s="189"/>
      <c r="UDV5779" s="189"/>
      <c r="UDW5779" s="189"/>
      <c r="UDX5779" s="189"/>
      <c r="UDY5779" s="189"/>
      <c r="UDZ5779" s="189"/>
      <c r="UEA5779" s="189"/>
      <c r="UEB5779" s="189"/>
      <c r="UEC5779" s="189"/>
      <c r="UED5779" s="189"/>
      <c r="UEE5779" s="189"/>
      <c r="UEF5779" s="189"/>
      <c r="UEG5779" s="189"/>
      <c r="UEH5779" s="189"/>
      <c r="UEI5779" s="189"/>
      <c r="UEJ5779" s="189"/>
      <c r="UEK5779" s="189"/>
      <c r="UEL5779" s="189"/>
      <c r="UEM5779" s="189"/>
      <c r="UEN5779" s="189"/>
      <c r="UEO5779" s="189"/>
      <c r="UEP5779" s="189"/>
      <c r="UEQ5779" s="189"/>
      <c r="UER5779" s="189"/>
      <c r="UES5779" s="189"/>
      <c r="UET5779" s="189"/>
      <c r="UEU5779" s="189"/>
      <c r="UEV5779" s="189"/>
      <c r="UEW5779" s="189"/>
      <c r="UEX5779" s="189"/>
      <c r="UEY5779" s="189"/>
      <c r="UEZ5779" s="189"/>
      <c r="UFA5779" s="189"/>
      <c r="UFB5779" s="189"/>
      <c r="UFC5779" s="189"/>
      <c r="UFD5779" s="189"/>
      <c r="UFE5779" s="189"/>
      <c r="UFF5779" s="189"/>
      <c r="UFG5779" s="189"/>
      <c r="UFH5779" s="189"/>
      <c r="UFI5779" s="189"/>
      <c r="UFJ5779" s="189"/>
      <c r="UFK5779" s="189"/>
      <c r="UFL5779" s="189"/>
      <c r="UFM5779" s="189"/>
      <c r="UFN5779" s="189"/>
      <c r="UFO5779" s="189"/>
      <c r="UFP5779" s="189"/>
      <c r="UFQ5779" s="189"/>
      <c r="UFR5779" s="189"/>
      <c r="UFS5779" s="189"/>
      <c r="UFT5779" s="189"/>
      <c r="UFU5779" s="189"/>
      <c r="UFV5779" s="189"/>
      <c r="UFW5779" s="189"/>
      <c r="UFX5779" s="189"/>
      <c r="UFY5779" s="189"/>
      <c r="UFZ5779" s="189"/>
      <c r="UGA5779" s="189"/>
      <c r="UGB5779" s="189"/>
      <c r="UGC5779" s="189"/>
      <c r="UGD5779" s="189"/>
      <c r="UGE5779" s="189"/>
      <c r="UGF5779" s="189"/>
      <c r="UGG5779" s="189"/>
      <c r="UGH5779" s="189"/>
      <c r="UGI5779" s="189"/>
      <c r="UGJ5779" s="189"/>
      <c r="UGK5779" s="189"/>
      <c r="UGL5779" s="189"/>
      <c r="UGM5779" s="189"/>
      <c r="UGN5779" s="189"/>
      <c r="UGO5779" s="189"/>
      <c r="UGP5779" s="189"/>
      <c r="UGQ5779" s="189"/>
      <c r="UGR5779" s="189"/>
      <c r="UGS5779" s="189"/>
      <c r="UGT5779" s="189"/>
      <c r="UGU5779" s="189"/>
      <c r="UGV5779" s="189"/>
      <c r="UGW5779" s="189"/>
      <c r="UGX5779" s="189"/>
      <c r="UGY5779" s="189"/>
      <c r="UGZ5779" s="189"/>
      <c r="UHA5779" s="189"/>
      <c r="UHB5779" s="189"/>
      <c r="UHC5779" s="189"/>
      <c r="UHD5779" s="189"/>
      <c r="UHE5779" s="189"/>
      <c r="UHF5779" s="189"/>
      <c r="UHG5779" s="189"/>
      <c r="UHH5779" s="189"/>
      <c r="UHI5779" s="189"/>
      <c r="UHJ5779" s="189"/>
      <c r="UHK5779" s="189"/>
      <c r="UHL5779" s="189"/>
      <c r="UHM5779" s="189"/>
      <c r="UHN5779" s="189"/>
      <c r="UHO5779" s="189"/>
      <c r="UHP5779" s="189"/>
      <c r="UHQ5779" s="189"/>
      <c r="UHR5779" s="189"/>
      <c r="UHS5779" s="189"/>
      <c r="UHT5779" s="189"/>
      <c r="UHU5779" s="189"/>
      <c r="UHV5779" s="189"/>
      <c r="UHW5779" s="189"/>
      <c r="UHX5779" s="189"/>
      <c r="UHY5779" s="189"/>
      <c r="UHZ5779" s="189"/>
      <c r="UIA5779" s="189"/>
      <c r="UIB5779" s="189"/>
      <c r="UIC5779" s="189"/>
      <c r="UID5779" s="189"/>
      <c r="UIE5779" s="189"/>
      <c r="UIF5779" s="189"/>
      <c r="UIG5779" s="189"/>
      <c r="UIH5779" s="189"/>
      <c r="UII5779" s="189"/>
      <c r="UIJ5779" s="189"/>
      <c r="UIK5779" s="189"/>
      <c r="UIL5779" s="189"/>
      <c r="UIM5779" s="189"/>
      <c r="UIN5779" s="189"/>
      <c r="UIO5779" s="189"/>
      <c r="UIP5779" s="189"/>
      <c r="UIQ5779" s="189"/>
      <c r="UIR5779" s="189"/>
      <c r="UIS5779" s="189"/>
      <c r="UIT5779" s="189"/>
      <c r="UIU5779" s="189"/>
      <c r="UIV5779" s="189"/>
      <c r="UIW5779" s="189"/>
      <c r="UIX5779" s="189"/>
      <c r="UIY5779" s="189"/>
      <c r="UIZ5779" s="189"/>
      <c r="UJA5779" s="189"/>
      <c r="UJB5779" s="189"/>
      <c r="UJC5779" s="189"/>
      <c r="UJD5779" s="189"/>
      <c r="UJE5779" s="189"/>
      <c r="UJF5779" s="189"/>
      <c r="UJG5779" s="189"/>
      <c r="UJH5779" s="189"/>
      <c r="UJI5779" s="189"/>
      <c r="UJJ5779" s="189"/>
      <c r="UJK5779" s="189"/>
      <c r="UJL5779" s="189"/>
      <c r="UJM5779" s="189"/>
      <c r="UJN5779" s="189"/>
      <c r="UJO5779" s="189"/>
      <c r="UJP5779" s="189"/>
      <c r="UJQ5779" s="189"/>
      <c r="UJR5779" s="189"/>
      <c r="UJS5779" s="189"/>
      <c r="UJT5779" s="189"/>
      <c r="UJU5779" s="189"/>
      <c r="UJV5779" s="189"/>
      <c r="UJW5779" s="189"/>
      <c r="UJX5779" s="189"/>
      <c r="UJY5779" s="189"/>
      <c r="UJZ5779" s="189"/>
      <c r="UKA5779" s="189"/>
      <c r="UKB5779" s="189"/>
      <c r="UKC5779" s="189"/>
      <c r="UKD5779" s="189"/>
      <c r="UKE5779" s="189"/>
      <c r="UKF5779" s="189"/>
      <c r="UKG5779" s="189"/>
      <c r="UKH5779" s="189"/>
      <c r="UKI5779" s="189"/>
      <c r="UKJ5779" s="189"/>
      <c r="UKK5779" s="189"/>
      <c r="UKL5779" s="189"/>
      <c r="UKM5779" s="189"/>
      <c r="UKN5779" s="189"/>
      <c r="UKO5779" s="189"/>
      <c r="UKP5779" s="189"/>
      <c r="UKQ5779" s="189"/>
      <c r="UKR5779" s="189"/>
      <c r="UKS5779" s="189"/>
      <c r="UKT5779" s="189"/>
      <c r="UKU5779" s="189"/>
      <c r="UKV5779" s="189"/>
      <c r="UKW5779" s="189"/>
      <c r="UKX5779" s="189"/>
      <c r="UKY5779" s="189"/>
      <c r="UKZ5779" s="189"/>
      <c r="ULA5779" s="189"/>
      <c r="ULB5779" s="189"/>
      <c r="ULC5779" s="189"/>
      <c r="ULD5779" s="189"/>
      <c r="ULE5779" s="189"/>
      <c r="ULF5779" s="189"/>
      <c r="ULG5779" s="189"/>
      <c r="ULH5779" s="189"/>
      <c r="ULI5779" s="189"/>
      <c r="ULJ5779" s="189"/>
      <c r="ULK5779" s="189"/>
      <c r="ULL5779" s="189"/>
      <c r="ULM5779" s="189"/>
      <c r="ULN5779" s="189"/>
      <c r="ULO5779" s="189"/>
      <c r="ULP5779" s="189"/>
      <c r="ULQ5779" s="189"/>
      <c r="ULR5779" s="189"/>
      <c r="ULS5779" s="189"/>
      <c r="ULT5779" s="189"/>
      <c r="ULU5779" s="189"/>
      <c r="ULV5779" s="189"/>
      <c r="ULW5779" s="189"/>
      <c r="ULX5779" s="189"/>
      <c r="ULY5779" s="189"/>
      <c r="ULZ5779" s="189"/>
      <c r="UMA5779" s="189"/>
      <c r="UMB5779" s="189"/>
      <c r="UMC5779" s="189"/>
      <c r="UMD5779" s="189"/>
      <c r="UME5779" s="189"/>
      <c r="UMF5779" s="189"/>
      <c r="UMG5779" s="189"/>
      <c r="UMH5779" s="189"/>
      <c r="UMI5779" s="189"/>
      <c r="UMJ5779" s="189"/>
      <c r="UMK5779" s="189"/>
      <c r="UML5779" s="189"/>
      <c r="UMM5779" s="189"/>
      <c r="UMN5779" s="189"/>
      <c r="UMO5779" s="189"/>
      <c r="UMP5779" s="189"/>
      <c r="UMQ5779" s="189"/>
      <c r="UMR5779" s="189"/>
      <c r="UMS5779" s="189"/>
      <c r="UMT5779" s="189"/>
      <c r="UMU5779" s="189"/>
      <c r="UMV5779" s="189"/>
      <c r="UMW5779" s="189"/>
      <c r="UMX5779" s="189"/>
      <c r="UMY5779" s="189"/>
      <c r="UMZ5779" s="189"/>
      <c r="UNA5779" s="189"/>
      <c r="UNB5779" s="189"/>
      <c r="UNC5779" s="189"/>
      <c r="UND5779" s="189"/>
      <c r="UNE5779" s="189"/>
      <c r="UNF5779" s="189"/>
      <c r="UNG5779" s="189"/>
      <c r="UNH5779" s="189"/>
      <c r="UNI5779" s="189"/>
      <c r="UNJ5779" s="189"/>
      <c r="UNK5779" s="189"/>
      <c r="UNL5779" s="189"/>
      <c r="UNM5779" s="189"/>
      <c r="UNN5779" s="189"/>
      <c r="UNO5779" s="189"/>
      <c r="UNP5779" s="189"/>
      <c r="UNQ5779" s="189"/>
      <c r="UNR5779" s="189"/>
      <c r="UNS5779" s="189"/>
      <c r="UNT5779" s="189"/>
      <c r="UNU5779" s="189"/>
      <c r="UNV5779" s="189"/>
      <c r="UNW5779" s="189"/>
      <c r="UNX5779" s="189"/>
      <c r="UNY5779" s="189"/>
      <c r="UNZ5779" s="189"/>
      <c r="UOA5779" s="189"/>
      <c r="UOB5779" s="189"/>
      <c r="UOC5779" s="189"/>
      <c r="UOD5779" s="189"/>
      <c r="UOE5779" s="189"/>
      <c r="UOF5779" s="189"/>
      <c r="UOG5779" s="189"/>
      <c r="UOH5779" s="189"/>
      <c r="UOI5779" s="189"/>
      <c r="UOJ5779" s="189"/>
      <c r="UOK5779" s="189"/>
      <c r="UOL5779" s="189"/>
      <c r="UOM5779" s="189"/>
      <c r="UON5779" s="189"/>
      <c r="UOO5779" s="189"/>
      <c r="UOP5779" s="189"/>
      <c r="UOQ5779" s="189"/>
      <c r="UOR5779" s="189"/>
      <c r="UOS5779" s="189"/>
      <c r="UOT5779" s="189"/>
      <c r="UOU5779" s="189"/>
      <c r="UOV5779" s="189"/>
      <c r="UOW5779" s="189"/>
      <c r="UOX5779" s="189"/>
      <c r="UOY5779" s="189"/>
      <c r="UOZ5779" s="189"/>
      <c r="UPA5779" s="189"/>
      <c r="UPB5779" s="189"/>
      <c r="UPC5779" s="189"/>
      <c r="UPD5779" s="189"/>
      <c r="UPE5779" s="189"/>
      <c r="UPF5779" s="189"/>
      <c r="UPG5779" s="189"/>
      <c r="UPH5779" s="189"/>
      <c r="UPI5779" s="189"/>
      <c r="UPJ5779" s="189"/>
      <c r="UPK5779" s="189"/>
      <c r="UPL5779" s="189"/>
      <c r="UPM5779" s="189"/>
      <c r="UPN5779" s="189"/>
      <c r="UPO5779" s="189"/>
      <c r="UPP5779" s="189"/>
      <c r="UPQ5779" s="189"/>
      <c r="UPR5779" s="189"/>
      <c r="UPS5779" s="189"/>
      <c r="UPT5779" s="189"/>
      <c r="UPU5779" s="189"/>
      <c r="UPV5779" s="189"/>
      <c r="UPW5779" s="189"/>
      <c r="UPX5779" s="189"/>
      <c r="UPY5779" s="189"/>
      <c r="UPZ5779" s="189"/>
      <c r="UQA5779" s="189"/>
      <c r="UQB5779" s="189"/>
      <c r="UQC5779" s="189"/>
      <c r="UQD5779" s="189"/>
      <c r="UQE5779" s="189"/>
      <c r="UQF5779" s="189"/>
      <c r="UQG5779" s="189"/>
      <c r="UQH5779" s="189"/>
      <c r="UQI5779" s="189"/>
      <c r="UQJ5779" s="189"/>
      <c r="UQK5779" s="189"/>
      <c r="UQL5779" s="189"/>
      <c r="UQM5779" s="189"/>
      <c r="UQN5779" s="189"/>
      <c r="UQO5779" s="189"/>
      <c r="UQP5779" s="189"/>
      <c r="UQQ5779" s="189"/>
      <c r="UQR5779" s="189"/>
      <c r="UQS5779" s="189"/>
      <c r="UQT5779" s="189"/>
      <c r="UQU5779" s="189"/>
      <c r="UQV5779" s="189"/>
      <c r="UQW5779" s="189"/>
      <c r="UQX5779" s="189"/>
      <c r="UQY5779" s="189"/>
      <c r="UQZ5779" s="189"/>
      <c r="URA5779" s="189"/>
      <c r="URB5779" s="189"/>
      <c r="URC5779" s="189"/>
      <c r="URD5779" s="189"/>
      <c r="URE5779" s="189"/>
      <c r="URF5779" s="189"/>
      <c r="URG5779" s="189"/>
      <c r="URH5779" s="189"/>
      <c r="URI5779" s="189"/>
      <c r="URJ5779" s="189"/>
      <c r="URK5779" s="189"/>
      <c r="URL5779" s="189"/>
      <c r="URM5779" s="189"/>
      <c r="URN5779" s="189"/>
      <c r="URO5779" s="189"/>
      <c r="URP5779" s="189"/>
      <c r="URQ5779" s="189"/>
      <c r="URR5779" s="189"/>
      <c r="URS5779" s="189"/>
      <c r="URT5779" s="189"/>
      <c r="URU5779" s="189"/>
      <c r="URV5779" s="189"/>
      <c r="URW5779" s="189"/>
      <c r="URX5779" s="189"/>
      <c r="URY5779" s="189"/>
      <c r="URZ5779" s="189"/>
      <c r="USA5779" s="189"/>
      <c r="USB5779" s="189"/>
      <c r="USC5779" s="189"/>
      <c r="USD5779" s="189"/>
      <c r="USE5779" s="189"/>
      <c r="USF5779" s="189"/>
      <c r="USG5779" s="189"/>
      <c r="USH5779" s="189"/>
      <c r="USI5779" s="189"/>
      <c r="USJ5779" s="189"/>
      <c r="USK5779" s="189"/>
      <c r="USL5779" s="189"/>
      <c r="USM5779" s="189"/>
      <c r="USN5779" s="189"/>
      <c r="USO5779" s="189"/>
      <c r="USP5779" s="189"/>
      <c r="USQ5779" s="189"/>
      <c r="USR5779" s="189"/>
      <c r="USS5779" s="189"/>
      <c r="UST5779" s="189"/>
      <c r="USU5779" s="189"/>
      <c r="USV5779" s="189"/>
      <c r="USW5779" s="189"/>
      <c r="USX5779" s="189"/>
      <c r="USY5779" s="189"/>
      <c r="USZ5779" s="189"/>
      <c r="UTA5779" s="189"/>
      <c r="UTB5779" s="189"/>
      <c r="UTC5779" s="189"/>
      <c r="UTD5779" s="189"/>
      <c r="UTE5779" s="189"/>
      <c r="UTF5779" s="189"/>
      <c r="UTG5779" s="189"/>
      <c r="UTH5779" s="189"/>
      <c r="UTI5779" s="189"/>
      <c r="UTJ5779" s="189"/>
      <c r="UTK5779" s="189"/>
      <c r="UTL5779" s="189"/>
      <c r="UTM5779" s="189"/>
      <c r="UTN5779" s="189"/>
      <c r="UTO5779" s="189"/>
      <c r="UTP5779" s="189"/>
      <c r="UTQ5779" s="189"/>
      <c r="UTR5779" s="189"/>
      <c r="UTS5779" s="189"/>
      <c r="UTT5779" s="189"/>
      <c r="UTU5779" s="189"/>
      <c r="UTV5779" s="189"/>
      <c r="UTW5779" s="189"/>
      <c r="UTX5779" s="189"/>
      <c r="UTY5779" s="189"/>
      <c r="UTZ5779" s="189"/>
      <c r="UUA5779" s="189"/>
      <c r="UUB5779" s="189"/>
      <c r="UUC5779" s="189"/>
      <c r="UUD5779" s="189"/>
      <c r="UUE5779" s="189"/>
      <c r="UUF5779" s="189"/>
      <c r="UUG5779" s="189"/>
      <c r="UUH5779" s="189"/>
      <c r="UUI5779" s="189"/>
      <c r="UUJ5779" s="189"/>
      <c r="UUK5779" s="189"/>
      <c r="UUL5779" s="189"/>
      <c r="UUM5779" s="189"/>
      <c r="UUN5779" s="189"/>
      <c r="UUO5779" s="189"/>
      <c r="UUP5779" s="189"/>
      <c r="UUQ5779" s="189"/>
      <c r="UUR5779" s="189"/>
      <c r="UUS5779" s="189"/>
      <c r="UUT5779" s="189"/>
      <c r="UUU5779" s="189"/>
      <c r="UUV5779" s="189"/>
      <c r="UUW5779" s="189"/>
      <c r="UUX5779" s="189"/>
      <c r="UUY5779" s="189"/>
      <c r="UUZ5779" s="189"/>
      <c r="UVA5779" s="189"/>
      <c r="UVB5779" s="189"/>
      <c r="UVC5779" s="189"/>
      <c r="UVD5779" s="189"/>
      <c r="UVE5779" s="189"/>
      <c r="UVF5779" s="189"/>
      <c r="UVG5779" s="189"/>
      <c r="UVH5779" s="189"/>
      <c r="UVI5779" s="189"/>
      <c r="UVJ5779" s="189"/>
      <c r="UVK5779" s="189"/>
      <c r="UVL5779" s="189"/>
      <c r="UVM5779" s="189"/>
      <c r="UVN5779" s="189"/>
      <c r="UVO5779" s="189"/>
      <c r="UVP5779" s="189"/>
      <c r="UVQ5779" s="189"/>
      <c r="UVR5779" s="189"/>
      <c r="UVS5779" s="189"/>
      <c r="UVT5779" s="189"/>
      <c r="UVU5779" s="189"/>
      <c r="UVV5779" s="189"/>
      <c r="UVW5779" s="189"/>
      <c r="UVX5779" s="189"/>
      <c r="UVY5779" s="189"/>
      <c r="UVZ5779" s="189"/>
      <c r="UWA5779" s="189"/>
      <c r="UWB5779" s="189"/>
      <c r="UWC5779" s="189"/>
      <c r="UWD5779" s="189"/>
      <c r="UWE5779" s="189"/>
      <c r="UWF5779" s="189"/>
      <c r="UWG5779" s="189"/>
      <c r="UWH5779" s="189"/>
      <c r="UWI5779" s="189"/>
      <c r="UWJ5779" s="189"/>
      <c r="UWK5779" s="189"/>
      <c r="UWL5779" s="189"/>
      <c r="UWM5779" s="189"/>
      <c r="UWN5779" s="189"/>
      <c r="UWO5779" s="189"/>
      <c r="UWP5779" s="189"/>
      <c r="UWQ5779" s="189"/>
      <c r="UWR5779" s="189"/>
      <c r="UWS5779" s="189"/>
      <c r="UWT5779" s="189"/>
      <c r="UWU5779" s="189"/>
      <c r="UWV5779" s="189"/>
      <c r="UWW5779" s="189"/>
      <c r="UWX5779" s="189"/>
      <c r="UWY5779" s="189"/>
      <c r="UWZ5779" s="189"/>
      <c r="UXA5779" s="189"/>
      <c r="UXB5779" s="189"/>
      <c r="UXC5779" s="189"/>
      <c r="UXD5779" s="189"/>
      <c r="UXE5779" s="189"/>
      <c r="UXF5779" s="189"/>
      <c r="UXG5779" s="189"/>
      <c r="UXH5779" s="189"/>
      <c r="UXI5779" s="189"/>
      <c r="UXJ5779" s="189"/>
      <c r="UXK5779" s="189"/>
      <c r="UXL5779" s="189"/>
      <c r="UXM5779" s="189"/>
      <c r="UXN5779" s="189"/>
      <c r="UXO5779" s="189"/>
      <c r="UXP5779" s="189"/>
      <c r="UXQ5779" s="189"/>
      <c r="UXR5779" s="189"/>
      <c r="UXS5779" s="189"/>
      <c r="UXT5779" s="189"/>
      <c r="UXU5779" s="189"/>
      <c r="UXV5779" s="189"/>
      <c r="UXW5779" s="189"/>
      <c r="UXX5779" s="189"/>
      <c r="UXY5779" s="189"/>
      <c r="UXZ5779" s="189"/>
      <c r="UYA5779" s="189"/>
      <c r="UYB5779" s="189"/>
      <c r="UYC5779" s="189"/>
      <c r="UYD5779" s="189"/>
      <c r="UYE5779" s="189"/>
      <c r="UYF5779" s="189"/>
      <c r="UYG5779" s="189"/>
      <c r="UYH5779" s="189"/>
      <c r="UYI5779" s="189"/>
      <c r="UYJ5779" s="189"/>
      <c r="UYK5779" s="189"/>
      <c r="UYL5779" s="189"/>
      <c r="UYM5779" s="189"/>
      <c r="UYN5779" s="189"/>
      <c r="UYO5779" s="189"/>
      <c r="UYP5779" s="189"/>
      <c r="UYQ5779" s="189"/>
      <c r="UYR5779" s="189"/>
      <c r="UYS5779" s="189"/>
      <c r="UYT5779" s="189"/>
      <c r="UYU5779" s="189"/>
      <c r="UYV5779" s="189"/>
      <c r="UYW5779" s="189"/>
      <c r="UYX5779" s="189"/>
      <c r="UYY5779" s="189"/>
      <c r="UYZ5779" s="189"/>
      <c r="UZA5779" s="189"/>
      <c r="UZB5779" s="189"/>
      <c r="UZC5779" s="189"/>
      <c r="UZD5779" s="189"/>
      <c r="UZE5779" s="189"/>
      <c r="UZF5779" s="189"/>
      <c r="UZG5779" s="189"/>
      <c r="UZH5779" s="189"/>
      <c r="UZI5779" s="189"/>
      <c r="UZJ5779" s="189"/>
      <c r="UZK5779" s="189"/>
      <c r="UZL5779" s="189"/>
      <c r="UZM5779" s="189"/>
      <c r="UZN5779" s="189"/>
      <c r="UZO5779" s="189"/>
      <c r="UZP5779" s="189"/>
      <c r="UZQ5779" s="189"/>
      <c r="UZR5779" s="189"/>
      <c r="UZS5779" s="189"/>
      <c r="UZT5779" s="189"/>
      <c r="UZU5779" s="189"/>
      <c r="UZV5779" s="189"/>
      <c r="UZW5779" s="189"/>
      <c r="UZX5779" s="189"/>
      <c r="UZY5779" s="189"/>
      <c r="UZZ5779" s="189"/>
      <c r="VAA5779" s="189"/>
      <c r="VAB5779" s="189"/>
      <c r="VAC5779" s="189"/>
      <c r="VAD5779" s="189"/>
      <c r="VAE5779" s="189"/>
      <c r="VAF5779" s="189"/>
      <c r="VAG5779" s="189"/>
      <c r="VAH5779" s="189"/>
      <c r="VAI5779" s="189"/>
      <c r="VAJ5779" s="189"/>
      <c r="VAK5779" s="189"/>
      <c r="VAL5779" s="189"/>
      <c r="VAM5779" s="189"/>
      <c r="VAN5779" s="189"/>
      <c r="VAO5779" s="189"/>
      <c r="VAP5779" s="189"/>
      <c r="VAQ5779" s="189"/>
      <c r="VAR5779" s="189"/>
      <c r="VAS5779" s="189"/>
      <c r="VAT5779" s="189"/>
      <c r="VAU5779" s="189"/>
      <c r="VAV5779" s="189"/>
      <c r="VAW5779" s="189"/>
      <c r="VAX5779" s="189"/>
      <c r="VAY5779" s="189"/>
      <c r="VAZ5779" s="189"/>
      <c r="VBA5779" s="189"/>
      <c r="VBB5779" s="189"/>
      <c r="VBC5779" s="189"/>
      <c r="VBD5779" s="189"/>
      <c r="VBE5779" s="189"/>
      <c r="VBF5779" s="189"/>
      <c r="VBG5779" s="189"/>
      <c r="VBH5779" s="189"/>
      <c r="VBI5779" s="189"/>
      <c r="VBJ5779" s="189"/>
      <c r="VBK5779" s="189"/>
      <c r="VBL5779" s="189"/>
      <c r="VBM5779" s="189"/>
      <c r="VBN5779" s="189"/>
      <c r="VBO5779" s="189"/>
      <c r="VBP5779" s="189"/>
      <c r="VBQ5779" s="189"/>
      <c r="VBR5779" s="189"/>
      <c r="VBS5779" s="189"/>
      <c r="VBT5779" s="189"/>
      <c r="VBU5779" s="189"/>
      <c r="VBV5779" s="189"/>
      <c r="VBW5779" s="189"/>
      <c r="VBX5779" s="189"/>
      <c r="VBY5779" s="189"/>
      <c r="VBZ5779" s="189"/>
      <c r="VCA5779" s="189"/>
      <c r="VCB5779" s="189"/>
      <c r="VCC5779" s="189"/>
      <c r="VCD5779" s="189"/>
      <c r="VCE5779" s="189"/>
      <c r="VCF5779" s="189"/>
      <c r="VCG5779" s="189"/>
      <c r="VCH5779" s="189"/>
      <c r="VCI5779" s="189"/>
      <c r="VCJ5779" s="189"/>
      <c r="VCK5779" s="189"/>
      <c r="VCL5779" s="189"/>
      <c r="VCM5779" s="189"/>
      <c r="VCN5779" s="189"/>
      <c r="VCO5779" s="189"/>
      <c r="VCP5779" s="189"/>
      <c r="VCQ5779" s="189"/>
      <c r="VCR5779" s="189"/>
      <c r="VCS5779" s="189"/>
      <c r="VCT5779" s="189"/>
      <c r="VCU5779" s="189"/>
      <c r="VCV5779" s="189"/>
      <c r="VCW5779" s="189"/>
      <c r="VCX5779" s="189"/>
      <c r="VCY5779" s="189"/>
      <c r="VCZ5779" s="189"/>
      <c r="VDA5779" s="189"/>
      <c r="VDB5779" s="189"/>
      <c r="VDC5779" s="189"/>
      <c r="VDD5779" s="189"/>
      <c r="VDE5779" s="189"/>
      <c r="VDF5779" s="189"/>
      <c r="VDG5779" s="189"/>
      <c r="VDH5779" s="189"/>
      <c r="VDI5779" s="189"/>
      <c r="VDJ5779" s="189"/>
      <c r="VDK5779" s="189"/>
      <c r="VDL5779" s="189"/>
      <c r="VDM5779" s="189"/>
      <c r="VDN5779" s="189"/>
      <c r="VDO5779" s="189"/>
      <c r="VDP5779" s="189"/>
      <c r="VDQ5779" s="189"/>
      <c r="VDR5779" s="189"/>
      <c r="VDS5779" s="189"/>
      <c r="VDT5779" s="189"/>
      <c r="VDU5779" s="189"/>
      <c r="VDV5779" s="189"/>
      <c r="VDW5779" s="189"/>
      <c r="VDX5779" s="189"/>
      <c r="VDY5779" s="189"/>
      <c r="VDZ5779" s="189"/>
      <c r="VEA5779" s="189"/>
      <c r="VEB5779" s="189"/>
      <c r="VEC5779" s="189"/>
      <c r="VED5779" s="189"/>
      <c r="VEE5779" s="189"/>
      <c r="VEF5779" s="189"/>
      <c r="VEG5779" s="189"/>
      <c r="VEH5779" s="189"/>
      <c r="VEI5779" s="189"/>
      <c r="VEJ5779" s="189"/>
      <c r="VEK5779" s="189"/>
      <c r="VEL5779" s="189"/>
      <c r="VEM5779" s="189"/>
      <c r="VEN5779" s="189"/>
      <c r="VEO5779" s="189"/>
      <c r="VEP5779" s="189"/>
      <c r="VEQ5779" s="189"/>
      <c r="VER5779" s="189"/>
      <c r="VES5779" s="189"/>
      <c r="VET5779" s="189"/>
      <c r="VEU5779" s="189"/>
      <c r="VEV5779" s="189"/>
      <c r="VEW5779" s="189"/>
      <c r="VEX5779" s="189"/>
      <c r="VEY5779" s="189"/>
      <c r="VEZ5779" s="189"/>
      <c r="VFA5779" s="189"/>
      <c r="VFB5779" s="189"/>
      <c r="VFC5779" s="189"/>
      <c r="VFD5779" s="189"/>
      <c r="VFE5779" s="189"/>
      <c r="VFF5779" s="189"/>
      <c r="VFG5779" s="189"/>
      <c r="VFH5779" s="189"/>
      <c r="VFI5779" s="189"/>
      <c r="VFJ5779" s="189"/>
      <c r="VFK5779" s="189"/>
      <c r="VFL5779" s="189"/>
      <c r="VFM5779" s="189"/>
      <c r="VFN5779" s="189"/>
      <c r="VFO5779" s="189"/>
      <c r="VFP5779" s="189"/>
      <c r="VFQ5779" s="189"/>
      <c r="VFR5779" s="189"/>
      <c r="VFS5779" s="189"/>
      <c r="VFT5779" s="189"/>
      <c r="VFU5779" s="189"/>
      <c r="VFV5779" s="189"/>
      <c r="VFW5779" s="189"/>
      <c r="VFX5779" s="189"/>
      <c r="VFY5779" s="189"/>
      <c r="VFZ5779" s="189"/>
      <c r="VGA5779" s="189"/>
      <c r="VGB5779" s="189"/>
      <c r="VGC5779" s="189"/>
      <c r="VGD5779" s="189"/>
      <c r="VGE5779" s="189"/>
      <c r="VGF5779" s="189"/>
      <c r="VGG5779" s="189"/>
      <c r="VGH5779" s="189"/>
      <c r="VGI5779" s="189"/>
      <c r="VGJ5779" s="189"/>
      <c r="VGK5779" s="189"/>
      <c r="VGL5779" s="189"/>
      <c r="VGM5779" s="189"/>
      <c r="VGN5779" s="189"/>
      <c r="VGO5779" s="189"/>
      <c r="VGP5779" s="189"/>
      <c r="VGQ5779" s="189"/>
      <c r="VGR5779" s="189"/>
      <c r="VGS5779" s="189"/>
      <c r="VGT5779" s="189"/>
      <c r="VGU5779" s="189"/>
      <c r="VGV5779" s="189"/>
      <c r="VGW5779" s="189"/>
      <c r="VGX5779" s="189"/>
      <c r="VGY5779" s="189"/>
      <c r="VGZ5779" s="189"/>
      <c r="VHA5779" s="189"/>
      <c r="VHB5779" s="189"/>
      <c r="VHC5779" s="189"/>
      <c r="VHD5779" s="189"/>
      <c r="VHE5779" s="189"/>
      <c r="VHF5779" s="189"/>
      <c r="VHG5779" s="189"/>
      <c r="VHH5779" s="189"/>
      <c r="VHI5779" s="189"/>
      <c r="VHJ5779" s="189"/>
      <c r="VHK5779" s="189"/>
      <c r="VHL5779" s="189"/>
      <c r="VHM5779" s="189"/>
      <c r="VHN5779" s="189"/>
      <c r="VHO5779" s="189"/>
      <c r="VHP5779" s="189"/>
      <c r="VHQ5779" s="189"/>
      <c r="VHR5779" s="189"/>
      <c r="VHS5779" s="189"/>
      <c r="VHT5779" s="189"/>
      <c r="VHU5779" s="189"/>
      <c r="VHV5779" s="189"/>
      <c r="VHW5779" s="189"/>
      <c r="VHX5779" s="189"/>
      <c r="VHY5779" s="189"/>
      <c r="VHZ5779" s="189"/>
      <c r="VIA5779" s="189"/>
      <c r="VIB5779" s="189"/>
      <c r="VIC5779" s="189"/>
      <c r="VID5779" s="189"/>
      <c r="VIE5779" s="189"/>
      <c r="VIF5779" s="189"/>
      <c r="VIG5779" s="189"/>
      <c r="VIH5779" s="189"/>
      <c r="VII5779" s="189"/>
      <c r="VIJ5779" s="189"/>
      <c r="VIK5779" s="189"/>
      <c r="VIL5779" s="189"/>
      <c r="VIM5779" s="189"/>
      <c r="VIN5779" s="189"/>
      <c r="VIO5779" s="189"/>
      <c r="VIP5779" s="189"/>
      <c r="VIQ5779" s="189"/>
      <c r="VIR5779" s="189"/>
      <c r="VIS5779" s="189"/>
      <c r="VIT5779" s="189"/>
      <c r="VIU5779" s="189"/>
      <c r="VIV5779" s="189"/>
      <c r="VIW5779" s="189"/>
      <c r="VIX5779" s="189"/>
      <c r="VIY5779" s="189"/>
      <c r="VIZ5779" s="189"/>
      <c r="VJA5779" s="189"/>
      <c r="VJB5779" s="189"/>
      <c r="VJC5779" s="189"/>
      <c r="VJD5779" s="189"/>
      <c r="VJE5779" s="189"/>
      <c r="VJF5779" s="189"/>
      <c r="VJG5779" s="189"/>
      <c r="VJH5779" s="189"/>
      <c r="VJI5779" s="189"/>
      <c r="VJJ5779" s="189"/>
      <c r="VJK5779" s="189"/>
      <c r="VJL5779" s="189"/>
      <c r="VJM5779" s="189"/>
      <c r="VJN5779" s="189"/>
      <c r="VJO5779" s="189"/>
      <c r="VJP5779" s="189"/>
      <c r="VJQ5779" s="189"/>
      <c r="VJR5779" s="189"/>
      <c r="VJS5779" s="189"/>
      <c r="VJT5779" s="189"/>
      <c r="VJU5779" s="189"/>
      <c r="VJV5779" s="189"/>
      <c r="VJW5779" s="189"/>
      <c r="VJX5779" s="189"/>
      <c r="VJY5779" s="189"/>
      <c r="VJZ5779" s="189"/>
      <c r="VKA5779" s="189"/>
      <c r="VKB5779" s="189"/>
      <c r="VKC5779" s="189"/>
      <c r="VKD5779" s="189"/>
      <c r="VKE5779" s="189"/>
      <c r="VKF5779" s="189"/>
      <c r="VKG5779" s="189"/>
      <c r="VKH5779" s="189"/>
      <c r="VKI5779" s="189"/>
      <c r="VKJ5779" s="189"/>
      <c r="VKK5779" s="189"/>
      <c r="VKL5779" s="189"/>
      <c r="VKM5779" s="189"/>
      <c r="VKN5779" s="189"/>
      <c r="VKO5779" s="189"/>
      <c r="VKP5779" s="189"/>
      <c r="VKQ5779" s="189"/>
      <c r="VKR5779" s="189"/>
      <c r="VKS5779" s="189"/>
      <c r="VKT5779" s="189"/>
      <c r="VKU5779" s="189"/>
      <c r="VKV5779" s="189"/>
      <c r="VKW5779" s="189"/>
      <c r="VKX5779" s="189"/>
      <c r="VKY5779" s="189"/>
      <c r="VKZ5779" s="189"/>
      <c r="VLA5779" s="189"/>
      <c r="VLB5779" s="189"/>
      <c r="VLC5779" s="189"/>
      <c r="VLD5779" s="189"/>
      <c r="VLE5779" s="189"/>
      <c r="VLF5779" s="189"/>
      <c r="VLG5779" s="189"/>
      <c r="VLH5779" s="189"/>
      <c r="VLI5779" s="189"/>
      <c r="VLJ5779" s="189"/>
      <c r="VLK5779" s="189"/>
      <c r="VLL5779" s="189"/>
      <c r="VLM5779" s="189"/>
      <c r="VLN5779" s="189"/>
      <c r="VLO5779" s="189"/>
      <c r="VLP5779" s="189"/>
      <c r="VLQ5779" s="189"/>
      <c r="VLR5779" s="189"/>
      <c r="VLS5779" s="189"/>
      <c r="VLT5779" s="189"/>
      <c r="VLU5779" s="189"/>
      <c r="VLV5779" s="189"/>
      <c r="VLW5779" s="189"/>
      <c r="VLX5779" s="189"/>
      <c r="VLY5779" s="189"/>
      <c r="VLZ5779" s="189"/>
      <c r="VMA5779" s="189"/>
      <c r="VMB5779" s="189"/>
      <c r="VMC5779" s="189"/>
      <c r="VMD5779" s="189"/>
      <c r="VME5779" s="189"/>
      <c r="VMF5779" s="189"/>
      <c r="VMG5779" s="189"/>
      <c r="VMH5779" s="189"/>
      <c r="VMI5779" s="189"/>
      <c r="VMJ5779" s="189"/>
      <c r="VMK5779" s="189"/>
      <c r="VML5779" s="189"/>
      <c r="VMM5779" s="189"/>
      <c r="VMN5779" s="189"/>
      <c r="VMO5779" s="189"/>
      <c r="VMP5779" s="189"/>
      <c r="VMQ5779" s="189"/>
      <c r="VMR5779" s="189"/>
      <c r="VMS5779" s="189"/>
      <c r="VMT5779" s="189"/>
      <c r="VMU5779" s="189"/>
      <c r="VMV5779" s="189"/>
      <c r="VMW5779" s="189"/>
      <c r="VMX5779" s="189"/>
      <c r="VMY5779" s="189"/>
      <c r="VMZ5779" s="189"/>
      <c r="VNA5779" s="189"/>
      <c r="VNB5779" s="189"/>
      <c r="VNC5779" s="189"/>
      <c r="VND5779" s="189"/>
      <c r="VNE5779" s="189"/>
      <c r="VNF5779" s="189"/>
      <c r="VNG5779" s="189"/>
      <c r="VNH5779" s="189"/>
      <c r="VNI5779" s="189"/>
      <c r="VNJ5779" s="189"/>
      <c r="VNK5779" s="189"/>
      <c r="VNL5779" s="189"/>
      <c r="VNM5779" s="189"/>
      <c r="VNN5779" s="189"/>
      <c r="VNO5779" s="189"/>
      <c r="VNP5779" s="189"/>
      <c r="VNQ5779" s="189"/>
      <c r="VNR5779" s="189"/>
      <c r="VNS5779" s="189"/>
      <c r="VNT5779" s="189"/>
      <c r="VNU5779" s="189"/>
      <c r="VNV5779" s="189"/>
      <c r="VNW5779" s="189"/>
      <c r="VNX5779" s="189"/>
      <c r="VNY5779" s="189"/>
      <c r="VNZ5779" s="189"/>
      <c r="VOA5779" s="189"/>
      <c r="VOB5779" s="189"/>
      <c r="VOC5779" s="189"/>
      <c r="VOD5779" s="189"/>
      <c r="VOE5779" s="189"/>
      <c r="VOF5779" s="189"/>
      <c r="VOG5779" s="189"/>
      <c r="VOH5779" s="189"/>
      <c r="VOI5779" s="189"/>
      <c r="VOJ5779" s="189"/>
      <c r="VOK5779" s="189"/>
      <c r="VOL5779" s="189"/>
      <c r="VOM5779" s="189"/>
      <c r="VON5779" s="189"/>
      <c r="VOO5779" s="189"/>
      <c r="VOP5779" s="189"/>
      <c r="VOQ5779" s="189"/>
      <c r="VOR5779" s="189"/>
      <c r="VOS5779" s="189"/>
      <c r="VOT5779" s="189"/>
      <c r="VOU5779" s="189"/>
      <c r="VOV5779" s="189"/>
      <c r="VOW5779" s="189"/>
      <c r="VOX5779" s="189"/>
      <c r="VOY5779" s="189"/>
      <c r="VOZ5779" s="189"/>
      <c r="VPA5779" s="189"/>
      <c r="VPB5779" s="189"/>
      <c r="VPC5779" s="189"/>
      <c r="VPD5779" s="189"/>
      <c r="VPE5779" s="189"/>
      <c r="VPF5779" s="189"/>
      <c r="VPG5779" s="189"/>
      <c r="VPH5779" s="189"/>
      <c r="VPI5779" s="189"/>
      <c r="VPJ5779" s="189"/>
      <c r="VPK5779" s="189"/>
      <c r="VPL5779" s="189"/>
      <c r="VPM5779" s="189"/>
      <c r="VPN5779" s="189"/>
      <c r="VPO5779" s="189"/>
      <c r="VPP5779" s="189"/>
      <c r="VPQ5779" s="189"/>
      <c r="VPR5779" s="189"/>
      <c r="VPS5779" s="189"/>
      <c r="VPT5779" s="189"/>
      <c r="VPU5779" s="189"/>
      <c r="VPV5779" s="189"/>
      <c r="VPW5779" s="189"/>
      <c r="VPX5779" s="189"/>
      <c r="VPY5779" s="189"/>
      <c r="VPZ5779" s="189"/>
      <c r="VQA5779" s="189"/>
      <c r="VQB5779" s="189"/>
      <c r="VQC5779" s="189"/>
      <c r="VQD5779" s="189"/>
      <c r="VQE5779" s="189"/>
      <c r="VQF5779" s="189"/>
      <c r="VQG5779" s="189"/>
      <c r="VQH5779" s="189"/>
      <c r="VQI5779" s="189"/>
      <c r="VQJ5779" s="189"/>
      <c r="VQK5779" s="189"/>
      <c r="VQL5779" s="189"/>
      <c r="VQM5779" s="189"/>
      <c r="VQN5779" s="189"/>
      <c r="VQO5779" s="189"/>
      <c r="VQP5779" s="189"/>
      <c r="VQQ5779" s="189"/>
      <c r="VQR5779" s="189"/>
      <c r="VQS5779" s="189"/>
      <c r="VQT5779" s="189"/>
      <c r="VQU5779" s="189"/>
      <c r="VQV5779" s="189"/>
      <c r="VQW5779" s="189"/>
      <c r="VQX5779" s="189"/>
      <c r="VQY5779" s="189"/>
      <c r="VQZ5779" s="189"/>
      <c r="VRA5779" s="189"/>
      <c r="VRB5779" s="189"/>
      <c r="VRC5779" s="189"/>
      <c r="VRD5779" s="189"/>
      <c r="VRE5779" s="189"/>
      <c r="VRF5779" s="189"/>
      <c r="VRG5779" s="189"/>
      <c r="VRH5779" s="189"/>
      <c r="VRI5779" s="189"/>
      <c r="VRJ5779" s="189"/>
      <c r="VRK5779" s="189"/>
      <c r="VRL5779" s="189"/>
      <c r="VRM5779" s="189"/>
      <c r="VRN5779" s="189"/>
      <c r="VRO5779" s="189"/>
      <c r="VRP5779" s="189"/>
      <c r="VRQ5779" s="189"/>
      <c r="VRR5779" s="189"/>
      <c r="VRS5779" s="189"/>
      <c r="VRT5779" s="189"/>
      <c r="VRU5779" s="189"/>
      <c r="VRV5779" s="189"/>
      <c r="VRW5779" s="189"/>
      <c r="VRX5779" s="189"/>
      <c r="VRY5779" s="189"/>
      <c r="VRZ5779" s="189"/>
      <c r="VSA5779" s="189"/>
      <c r="VSB5779" s="189"/>
      <c r="VSC5779" s="189"/>
      <c r="VSD5779" s="189"/>
      <c r="VSE5779" s="189"/>
      <c r="VSF5779" s="189"/>
      <c r="VSG5779" s="189"/>
      <c r="VSH5779" s="189"/>
      <c r="VSI5779" s="189"/>
      <c r="VSJ5779" s="189"/>
      <c r="VSK5779" s="189"/>
      <c r="VSL5779" s="189"/>
      <c r="VSM5779" s="189"/>
      <c r="VSN5779" s="189"/>
      <c r="VSO5779" s="189"/>
      <c r="VSP5779" s="189"/>
      <c r="VSQ5779" s="189"/>
      <c r="VSR5779" s="189"/>
      <c r="VSS5779" s="189"/>
      <c r="VST5779" s="189"/>
      <c r="VSU5779" s="189"/>
      <c r="VSV5779" s="189"/>
      <c r="VSW5779" s="189"/>
      <c r="VSX5779" s="189"/>
      <c r="VSY5779" s="189"/>
      <c r="VSZ5779" s="189"/>
      <c r="VTA5779" s="189"/>
      <c r="VTB5779" s="189"/>
      <c r="VTC5779" s="189"/>
      <c r="VTD5779" s="189"/>
      <c r="VTE5779" s="189"/>
      <c r="VTF5779" s="189"/>
      <c r="VTG5779" s="189"/>
      <c r="VTH5779" s="189"/>
      <c r="VTI5779" s="189"/>
      <c r="VTJ5779" s="189"/>
      <c r="VTK5779" s="189"/>
      <c r="VTL5779" s="189"/>
      <c r="VTM5779" s="189"/>
      <c r="VTN5779" s="189"/>
      <c r="VTO5779" s="189"/>
      <c r="VTP5779" s="189"/>
      <c r="VTQ5779" s="189"/>
      <c r="VTR5779" s="189"/>
      <c r="VTS5779" s="189"/>
      <c r="VTT5779" s="189"/>
      <c r="VTU5779" s="189"/>
      <c r="VTV5779" s="189"/>
      <c r="VTW5779" s="189"/>
      <c r="VTX5779" s="189"/>
      <c r="VTY5779" s="189"/>
      <c r="VTZ5779" s="189"/>
      <c r="VUA5779" s="189"/>
      <c r="VUB5779" s="189"/>
      <c r="VUC5779" s="189"/>
      <c r="VUD5779" s="189"/>
      <c r="VUE5779" s="189"/>
      <c r="VUF5779" s="189"/>
      <c r="VUG5779" s="189"/>
      <c r="VUH5779" s="189"/>
      <c r="VUI5779" s="189"/>
      <c r="VUJ5779" s="189"/>
      <c r="VUK5779" s="189"/>
      <c r="VUL5779" s="189"/>
      <c r="VUM5779" s="189"/>
      <c r="VUN5779" s="189"/>
      <c r="VUO5779" s="189"/>
      <c r="VUP5779" s="189"/>
      <c r="VUQ5779" s="189"/>
      <c r="VUR5779" s="189"/>
      <c r="VUS5779" s="189"/>
      <c r="VUT5779" s="189"/>
      <c r="VUU5779" s="189"/>
      <c r="VUV5779" s="189"/>
      <c r="VUW5779" s="189"/>
      <c r="VUX5779" s="189"/>
      <c r="VUY5779" s="189"/>
      <c r="VUZ5779" s="189"/>
      <c r="VVA5779" s="189"/>
      <c r="VVB5779" s="189"/>
      <c r="VVC5779" s="189"/>
      <c r="VVD5779" s="189"/>
      <c r="VVE5779" s="189"/>
      <c r="VVF5779" s="189"/>
      <c r="VVG5779" s="189"/>
      <c r="VVH5779" s="189"/>
      <c r="VVI5779" s="189"/>
      <c r="VVJ5779" s="189"/>
      <c r="VVK5779" s="189"/>
      <c r="VVL5779" s="189"/>
      <c r="VVM5779" s="189"/>
      <c r="VVN5779" s="189"/>
      <c r="VVO5779" s="189"/>
      <c r="VVP5779" s="189"/>
      <c r="VVQ5779" s="189"/>
      <c r="VVR5779" s="189"/>
      <c r="VVS5779" s="189"/>
      <c r="VVT5779" s="189"/>
      <c r="VVU5779" s="189"/>
      <c r="VVV5779" s="189"/>
      <c r="VVW5779" s="189"/>
      <c r="VVX5779" s="189"/>
      <c r="VVY5779" s="189"/>
      <c r="VVZ5779" s="189"/>
      <c r="VWA5779" s="189"/>
      <c r="VWB5779" s="189"/>
      <c r="VWC5779" s="189"/>
      <c r="VWD5779" s="189"/>
      <c r="VWE5779" s="189"/>
      <c r="VWF5779" s="189"/>
      <c r="VWG5779" s="189"/>
      <c r="VWH5779" s="189"/>
      <c r="VWI5779" s="189"/>
      <c r="VWJ5779" s="189"/>
      <c r="VWK5779" s="189"/>
      <c r="VWL5779" s="189"/>
      <c r="VWM5779" s="189"/>
      <c r="VWN5779" s="189"/>
      <c r="VWO5779" s="189"/>
      <c r="VWP5779" s="189"/>
      <c r="VWQ5779" s="189"/>
      <c r="VWR5779" s="189"/>
      <c r="VWS5779" s="189"/>
      <c r="VWT5779" s="189"/>
      <c r="VWU5779" s="189"/>
      <c r="VWV5779" s="189"/>
      <c r="VWW5779" s="189"/>
      <c r="VWX5779" s="189"/>
      <c r="VWY5779" s="189"/>
      <c r="VWZ5779" s="189"/>
      <c r="VXA5779" s="189"/>
      <c r="VXB5779" s="189"/>
      <c r="VXC5779" s="189"/>
      <c r="VXD5779" s="189"/>
      <c r="VXE5779" s="189"/>
      <c r="VXF5779" s="189"/>
      <c r="VXG5779" s="189"/>
      <c r="VXH5779" s="189"/>
      <c r="VXI5779" s="189"/>
      <c r="VXJ5779" s="189"/>
      <c r="VXK5779" s="189"/>
      <c r="VXL5779" s="189"/>
      <c r="VXM5779" s="189"/>
      <c r="VXN5779" s="189"/>
      <c r="VXO5779" s="189"/>
      <c r="VXP5779" s="189"/>
      <c r="VXQ5779" s="189"/>
      <c r="VXR5779" s="189"/>
      <c r="VXS5779" s="189"/>
      <c r="VXT5779" s="189"/>
      <c r="VXU5779" s="189"/>
      <c r="VXV5779" s="189"/>
      <c r="VXW5779" s="189"/>
      <c r="VXX5779" s="189"/>
      <c r="VXY5779" s="189"/>
      <c r="VXZ5779" s="189"/>
      <c r="VYA5779" s="189"/>
      <c r="VYB5779" s="189"/>
      <c r="VYC5779" s="189"/>
      <c r="VYD5779" s="189"/>
      <c r="VYE5779" s="189"/>
      <c r="VYF5779" s="189"/>
      <c r="VYG5779" s="189"/>
      <c r="VYH5779" s="189"/>
      <c r="VYI5779" s="189"/>
      <c r="VYJ5779" s="189"/>
      <c r="VYK5779" s="189"/>
      <c r="VYL5779" s="189"/>
      <c r="VYM5779" s="189"/>
      <c r="VYN5779" s="189"/>
      <c r="VYO5779" s="189"/>
      <c r="VYP5779" s="189"/>
      <c r="VYQ5779" s="189"/>
      <c r="VYR5779" s="189"/>
      <c r="VYS5779" s="189"/>
      <c r="VYT5779" s="189"/>
      <c r="VYU5779" s="189"/>
      <c r="VYV5779" s="189"/>
      <c r="VYW5779" s="189"/>
      <c r="VYX5779" s="189"/>
      <c r="VYY5779" s="189"/>
      <c r="VYZ5779" s="189"/>
      <c r="VZA5779" s="189"/>
      <c r="VZB5779" s="189"/>
      <c r="VZC5779" s="189"/>
      <c r="VZD5779" s="189"/>
      <c r="VZE5779" s="189"/>
      <c r="VZF5779" s="189"/>
      <c r="VZG5779" s="189"/>
      <c r="VZH5779" s="189"/>
      <c r="VZI5779" s="189"/>
      <c r="VZJ5779" s="189"/>
      <c r="VZK5779" s="189"/>
      <c r="VZL5779" s="189"/>
      <c r="VZM5779" s="189"/>
      <c r="VZN5779" s="189"/>
      <c r="VZO5779" s="189"/>
      <c r="VZP5779" s="189"/>
      <c r="VZQ5779" s="189"/>
      <c r="VZR5779" s="189"/>
      <c r="VZS5779" s="189"/>
      <c r="VZT5779" s="189"/>
      <c r="VZU5779" s="189"/>
      <c r="VZV5779" s="189"/>
      <c r="VZW5779" s="189"/>
      <c r="VZX5779" s="189"/>
      <c r="VZY5779" s="189"/>
      <c r="VZZ5779" s="189"/>
      <c r="WAA5779" s="189"/>
      <c r="WAB5779" s="189"/>
      <c r="WAC5779" s="189"/>
      <c r="WAD5779" s="189"/>
      <c r="WAE5779" s="189"/>
      <c r="WAF5779" s="189"/>
      <c r="WAG5779" s="189"/>
      <c r="WAH5779" s="189"/>
      <c r="WAI5779" s="189"/>
      <c r="WAJ5779" s="189"/>
      <c r="WAK5779" s="189"/>
      <c r="WAL5779" s="189"/>
      <c r="WAM5779" s="189"/>
      <c r="WAN5779" s="189"/>
      <c r="WAO5779" s="189"/>
      <c r="WAP5779" s="189"/>
      <c r="WAQ5779" s="189"/>
      <c r="WAR5779" s="189"/>
      <c r="WAS5779" s="189"/>
      <c r="WAT5779" s="189"/>
      <c r="WAU5779" s="189"/>
      <c r="WAV5779" s="189"/>
      <c r="WAW5779" s="189"/>
      <c r="WAX5779" s="189"/>
      <c r="WAY5779" s="189"/>
      <c r="WAZ5779" s="189"/>
      <c r="WBA5779" s="189"/>
      <c r="WBB5779" s="189"/>
      <c r="WBC5779" s="189"/>
      <c r="WBD5779" s="189"/>
      <c r="WBE5779" s="189"/>
      <c r="WBF5779" s="189"/>
      <c r="WBG5779" s="189"/>
      <c r="WBH5779" s="189"/>
      <c r="WBI5779" s="189"/>
      <c r="WBJ5779" s="189"/>
      <c r="WBK5779" s="189"/>
      <c r="WBL5779" s="189"/>
      <c r="WBM5779" s="189"/>
      <c r="WBN5779" s="189"/>
      <c r="WBO5779" s="189"/>
      <c r="WBP5779" s="189"/>
      <c r="WBQ5779" s="189"/>
      <c r="WBR5779" s="189"/>
      <c r="WBS5779" s="189"/>
      <c r="WBT5779" s="189"/>
      <c r="WBU5779" s="189"/>
      <c r="WBV5779" s="189"/>
      <c r="WBW5779" s="189"/>
      <c r="WBX5779" s="189"/>
      <c r="WBY5779" s="189"/>
      <c r="WBZ5779" s="189"/>
      <c r="WCA5779" s="189"/>
      <c r="WCB5779" s="189"/>
      <c r="WCC5779" s="189"/>
      <c r="WCD5779" s="189"/>
      <c r="WCE5779" s="189"/>
      <c r="WCF5779" s="189"/>
      <c r="WCG5779" s="189"/>
      <c r="WCH5779" s="189"/>
      <c r="WCI5779" s="189"/>
      <c r="WCJ5779" s="189"/>
      <c r="WCK5779" s="189"/>
      <c r="WCL5779" s="189"/>
      <c r="WCM5779" s="189"/>
      <c r="WCN5779" s="189"/>
      <c r="WCO5779" s="189"/>
      <c r="WCP5779" s="189"/>
      <c r="WCQ5779" s="189"/>
      <c r="WCR5779" s="189"/>
      <c r="WCS5779" s="189"/>
      <c r="WCT5779" s="189"/>
      <c r="WCU5779" s="189"/>
      <c r="WCV5779" s="189"/>
      <c r="WCW5779" s="189"/>
      <c r="WCX5779" s="189"/>
      <c r="WCY5779" s="189"/>
      <c r="WCZ5779" s="189"/>
      <c r="WDA5779" s="189"/>
      <c r="WDB5779" s="189"/>
      <c r="WDC5779" s="189"/>
      <c r="WDD5779" s="189"/>
      <c r="WDE5779" s="189"/>
      <c r="WDF5779" s="189"/>
      <c r="WDG5779" s="189"/>
      <c r="WDH5779" s="189"/>
      <c r="WDI5779" s="189"/>
      <c r="WDJ5779" s="189"/>
      <c r="WDK5779" s="189"/>
      <c r="WDL5779" s="189"/>
      <c r="WDM5779" s="189"/>
      <c r="WDN5779" s="189"/>
      <c r="WDO5779" s="189"/>
      <c r="WDP5779" s="189"/>
      <c r="WDQ5779" s="189"/>
      <c r="WDR5779" s="189"/>
      <c r="WDS5779" s="189"/>
      <c r="WDT5779" s="189"/>
      <c r="WDU5779" s="189"/>
      <c r="WDV5779" s="189"/>
      <c r="WDW5779" s="189"/>
      <c r="WDX5779" s="189"/>
      <c r="WDY5779" s="189"/>
      <c r="WDZ5779" s="189"/>
      <c r="WEA5779" s="189"/>
      <c r="WEB5779" s="189"/>
      <c r="WEC5779" s="189"/>
      <c r="WED5779" s="189"/>
      <c r="WEE5779" s="189"/>
      <c r="WEF5779" s="189"/>
      <c r="WEG5779" s="189"/>
      <c r="WEH5779" s="189"/>
      <c r="WEI5779" s="189"/>
      <c r="WEJ5779" s="189"/>
      <c r="WEK5779" s="189"/>
      <c r="WEL5779" s="189"/>
      <c r="WEM5779" s="189"/>
      <c r="WEN5779" s="189"/>
      <c r="WEO5779" s="189"/>
      <c r="WEP5779" s="189"/>
      <c r="WEQ5779" s="189"/>
      <c r="WER5779" s="189"/>
      <c r="WES5779" s="189"/>
      <c r="WET5779" s="189"/>
      <c r="WEU5779" s="189"/>
      <c r="WEV5779" s="189"/>
      <c r="WEW5779" s="189"/>
      <c r="WEX5779" s="189"/>
      <c r="WEY5779" s="189"/>
      <c r="WEZ5779" s="189"/>
      <c r="WFA5779" s="189"/>
      <c r="WFB5779" s="189"/>
      <c r="WFC5779" s="189"/>
      <c r="WFD5779" s="189"/>
      <c r="WFE5779" s="189"/>
      <c r="WFF5779" s="189"/>
      <c r="WFG5779" s="189"/>
      <c r="WFH5779" s="189"/>
      <c r="WFI5779" s="189"/>
      <c r="WFJ5779" s="189"/>
      <c r="WFK5779" s="189"/>
      <c r="WFL5779" s="189"/>
      <c r="WFM5779" s="189"/>
      <c r="WFN5779" s="189"/>
      <c r="WFO5779" s="189"/>
      <c r="WFP5779" s="189"/>
      <c r="WFQ5779" s="189"/>
      <c r="WFR5779" s="189"/>
      <c r="WFS5779" s="189"/>
      <c r="WFT5779" s="189"/>
      <c r="WFU5779" s="189"/>
      <c r="WFV5779" s="189"/>
      <c r="WFW5779" s="189"/>
      <c r="WFX5779" s="189"/>
      <c r="WFY5779" s="189"/>
      <c r="WFZ5779" s="189"/>
      <c r="WGA5779" s="189"/>
      <c r="WGB5779" s="189"/>
      <c r="WGC5779" s="189"/>
      <c r="WGD5779" s="189"/>
      <c r="WGE5779" s="189"/>
      <c r="WGF5779" s="189"/>
      <c r="WGG5779" s="189"/>
      <c r="WGH5779" s="189"/>
      <c r="WGI5779" s="189"/>
      <c r="WGJ5779" s="189"/>
      <c r="WGK5779" s="189"/>
      <c r="WGL5779" s="189"/>
      <c r="WGM5779" s="189"/>
      <c r="WGN5779" s="189"/>
      <c r="WGO5779" s="189"/>
      <c r="WGP5779" s="189"/>
      <c r="WGQ5779" s="189"/>
      <c r="WGR5779" s="189"/>
      <c r="WGS5779" s="189"/>
      <c r="WGT5779" s="189"/>
      <c r="WGU5779" s="189"/>
      <c r="WGV5779" s="189"/>
      <c r="WGW5779" s="189"/>
      <c r="WGX5779" s="189"/>
      <c r="WGY5779" s="189"/>
      <c r="WGZ5779" s="189"/>
      <c r="WHA5779" s="189"/>
      <c r="WHB5779" s="189"/>
      <c r="WHC5779" s="189"/>
      <c r="WHD5779" s="189"/>
      <c r="WHE5779" s="189"/>
      <c r="WHF5779" s="189"/>
      <c r="WHG5779" s="189"/>
      <c r="WHH5779" s="189"/>
      <c r="WHI5779" s="189"/>
      <c r="WHJ5779" s="189"/>
      <c r="WHK5779" s="189"/>
      <c r="WHL5779" s="189"/>
      <c r="WHM5779" s="189"/>
      <c r="WHN5779" s="189"/>
      <c r="WHO5779" s="189"/>
      <c r="WHP5779" s="189"/>
      <c r="WHQ5779" s="189"/>
      <c r="WHR5779" s="189"/>
      <c r="WHS5779" s="189"/>
      <c r="WHT5779" s="189"/>
      <c r="WHU5779" s="189"/>
      <c r="WHV5779" s="189"/>
      <c r="WHW5779" s="189"/>
      <c r="WHX5779" s="189"/>
      <c r="WHY5779" s="189"/>
      <c r="WHZ5779" s="189"/>
      <c r="WIA5779" s="189"/>
      <c r="WIB5779" s="189"/>
      <c r="WIC5779" s="189"/>
      <c r="WID5779" s="189"/>
      <c r="WIE5779" s="189"/>
      <c r="WIF5779" s="189"/>
      <c r="WIG5779" s="189"/>
      <c r="WIH5779" s="189"/>
      <c r="WII5779" s="189"/>
      <c r="WIJ5779" s="189"/>
      <c r="WIK5779" s="189"/>
      <c r="WIL5779" s="189"/>
      <c r="WIM5779" s="189"/>
      <c r="WIN5779" s="189"/>
      <c r="WIO5779" s="189"/>
      <c r="WIP5779" s="189"/>
      <c r="WIQ5779" s="189"/>
      <c r="WIR5779" s="189"/>
      <c r="WIS5779" s="189"/>
      <c r="WIT5779" s="189"/>
      <c r="WIU5779" s="189"/>
      <c r="WIV5779" s="189"/>
      <c r="WIW5779" s="189"/>
      <c r="WIX5779" s="189"/>
      <c r="WIY5779" s="189"/>
      <c r="WIZ5779" s="189"/>
      <c r="WJA5779" s="189"/>
      <c r="WJB5779" s="189"/>
      <c r="WJC5779" s="189"/>
      <c r="WJD5779" s="189"/>
      <c r="WJE5779" s="189"/>
      <c r="WJF5779" s="189"/>
      <c r="WJG5779" s="189"/>
      <c r="WJH5779" s="189"/>
      <c r="WJI5779" s="189"/>
      <c r="WJJ5779" s="189"/>
      <c r="WJK5779" s="189"/>
      <c r="WJL5779" s="189"/>
      <c r="WJM5779" s="189"/>
      <c r="WJN5779" s="189"/>
      <c r="WJO5779" s="189"/>
      <c r="WJP5779" s="189"/>
      <c r="WJQ5779" s="189"/>
      <c r="WJR5779" s="189"/>
      <c r="WJS5779" s="189"/>
      <c r="WJT5779" s="189"/>
      <c r="WJU5779" s="189"/>
      <c r="WJV5779" s="189"/>
      <c r="WJW5779" s="189"/>
      <c r="WJX5779" s="189"/>
      <c r="WJY5779" s="189"/>
      <c r="WJZ5779" s="189"/>
      <c r="WKA5779" s="189"/>
      <c r="WKB5779" s="189"/>
      <c r="WKC5779" s="189"/>
      <c r="WKD5779" s="189"/>
      <c r="WKE5779" s="189"/>
      <c r="WKF5779" s="189"/>
      <c r="WKG5779" s="189"/>
      <c r="WKH5779" s="189"/>
      <c r="WKI5779" s="189"/>
      <c r="WKJ5779" s="189"/>
      <c r="WKK5779" s="189"/>
      <c r="WKL5779" s="189"/>
      <c r="WKM5779" s="189"/>
      <c r="WKN5779" s="189"/>
      <c r="WKO5779" s="189"/>
      <c r="WKP5779" s="189"/>
      <c r="WKQ5779" s="189"/>
      <c r="WKR5779" s="189"/>
      <c r="WKS5779" s="189"/>
      <c r="WKT5779" s="189"/>
      <c r="WKU5779" s="189"/>
      <c r="WKV5779" s="189"/>
      <c r="WKW5779" s="189"/>
      <c r="WKX5779" s="189"/>
      <c r="WKY5779" s="189"/>
      <c r="WKZ5779" s="189"/>
      <c r="WLA5779" s="189"/>
      <c r="WLB5779" s="189"/>
      <c r="WLC5779" s="189"/>
      <c r="WLD5779" s="189"/>
      <c r="WLE5779" s="189"/>
      <c r="WLF5779" s="189"/>
      <c r="WLG5779" s="189"/>
      <c r="WLH5779" s="189"/>
      <c r="WLI5779" s="189"/>
      <c r="WLJ5779" s="189"/>
      <c r="WLK5779" s="189"/>
      <c r="WLL5779" s="189"/>
      <c r="WLM5779" s="189"/>
      <c r="WLN5779" s="189"/>
      <c r="WLO5779" s="189"/>
      <c r="WLP5779" s="189"/>
      <c r="WLQ5779" s="189"/>
      <c r="WLR5779" s="189"/>
      <c r="WLS5779" s="189"/>
      <c r="WLT5779" s="189"/>
      <c r="WLU5779" s="189"/>
      <c r="WLV5779" s="189"/>
      <c r="WLW5779" s="189"/>
      <c r="WLX5779" s="189"/>
      <c r="WLY5779" s="189"/>
      <c r="WLZ5779" s="189"/>
      <c r="WMA5779" s="189"/>
      <c r="WMB5779" s="189"/>
      <c r="WMC5779" s="189"/>
      <c r="WMD5779" s="189"/>
      <c r="WME5779" s="189"/>
      <c r="WMF5779" s="189"/>
      <c r="WMG5779" s="189"/>
      <c r="WMH5779" s="189"/>
      <c r="WMI5779" s="189"/>
      <c r="WMJ5779" s="189"/>
      <c r="WMK5779" s="189"/>
      <c r="WML5779" s="189"/>
      <c r="WMM5779" s="189"/>
      <c r="WMN5779" s="189"/>
      <c r="WMO5779" s="189"/>
      <c r="WMP5779" s="189"/>
      <c r="WMQ5779" s="189"/>
      <c r="WMR5779" s="189"/>
      <c r="WMS5779" s="189"/>
      <c r="WMT5779" s="189"/>
      <c r="WMU5779" s="189"/>
      <c r="WMV5779" s="189"/>
      <c r="WMW5779" s="189"/>
      <c r="WMX5779" s="189"/>
      <c r="WMY5779" s="189"/>
      <c r="WMZ5779" s="189"/>
      <c r="WNA5779" s="189"/>
      <c r="WNB5779" s="189"/>
      <c r="WNC5779" s="189"/>
      <c r="WND5779" s="189"/>
      <c r="WNE5779" s="189"/>
      <c r="WNF5779" s="189"/>
      <c r="WNG5779" s="189"/>
      <c r="WNH5779" s="189"/>
      <c r="WNI5779" s="189"/>
      <c r="WNJ5779" s="189"/>
      <c r="WNK5779" s="189"/>
      <c r="WNL5779" s="189"/>
      <c r="WNM5779" s="189"/>
      <c r="WNN5779" s="189"/>
      <c r="WNO5779" s="189"/>
      <c r="WNP5779" s="189"/>
      <c r="WNQ5779" s="189"/>
      <c r="WNR5779" s="189"/>
      <c r="WNS5779" s="189"/>
      <c r="WNT5779" s="189"/>
      <c r="WNU5779" s="189"/>
      <c r="WNV5779" s="189"/>
      <c r="WNW5779" s="189"/>
      <c r="WNX5779" s="189"/>
      <c r="WNY5779" s="189"/>
      <c r="WNZ5779" s="189"/>
      <c r="WOA5779" s="189"/>
      <c r="WOB5779" s="189"/>
      <c r="WOC5779" s="189"/>
      <c r="WOD5779" s="189"/>
      <c r="WOE5779" s="189"/>
      <c r="WOF5779" s="189"/>
      <c r="WOG5779" s="189"/>
      <c r="WOH5779" s="189"/>
      <c r="WOI5779" s="189"/>
      <c r="WOJ5779" s="189"/>
      <c r="WOK5779" s="189"/>
      <c r="WOL5779" s="189"/>
      <c r="WOM5779" s="189"/>
      <c r="WON5779" s="189"/>
      <c r="WOO5779" s="189"/>
      <c r="WOP5779" s="189"/>
      <c r="WOQ5779" s="189"/>
      <c r="WOR5779" s="189"/>
      <c r="WOS5779" s="189"/>
      <c r="WOT5779" s="189"/>
      <c r="WOU5779" s="189"/>
      <c r="WOV5779" s="189"/>
      <c r="WOW5779" s="189"/>
      <c r="WOX5779" s="189"/>
      <c r="WOY5779" s="189"/>
      <c r="WOZ5779" s="189"/>
      <c r="WPA5779" s="189"/>
      <c r="WPB5779" s="189"/>
      <c r="WPC5779" s="189"/>
      <c r="WPD5779" s="189"/>
      <c r="WPE5779" s="189"/>
      <c r="WPF5779" s="189"/>
      <c r="WPG5779" s="189"/>
      <c r="WPH5779" s="189"/>
      <c r="WPI5779" s="189"/>
      <c r="WPJ5779" s="189"/>
      <c r="WPK5779" s="189"/>
      <c r="WPL5779" s="189"/>
      <c r="WPM5779" s="189"/>
      <c r="WPN5779" s="189"/>
      <c r="WPO5779" s="189"/>
      <c r="WPP5779" s="189"/>
      <c r="WPQ5779" s="189"/>
      <c r="WPR5779" s="189"/>
      <c r="WPS5779" s="189"/>
      <c r="WPT5779" s="189"/>
      <c r="WPU5779" s="189"/>
      <c r="WPV5779" s="189"/>
      <c r="WPW5779" s="189"/>
      <c r="WPX5779" s="189"/>
      <c r="WPY5779" s="189"/>
      <c r="WPZ5779" s="189"/>
      <c r="WQA5779" s="189"/>
      <c r="WQB5779" s="189"/>
      <c r="WQC5779" s="189"/>
      <c r="WQD5779" s="189"/>
      <c r="WQE5779" s="189"/>
      <c r="WQF5779" s="189"/>
      <c r="WQG5779" s="189"/>
      <c r="WQH5779" s="189"/>
      <c r="WQI5779" s="189"/>
      <c r="WQJ5779" s="189"/>
      <c r="WQK5779" s="189"/>
      <c r="WQL5779" s="189"/>
      <c r="WQM5779" s="189"/>
      <c r="WQN5779" s="189"/>
      <c r="WQO5779" s="189"/>
      <c r="WQP5779" s="189"/>
      <c r="WQQ5779" s="189"/>
      <c r="WQR5779" s="189"/>
      <c r="WQS5779" s="189"/>
      <c r="WQT5779" s="189"/>
      <c r="WQU5779" s="189"/>
      <c r="WQV5779" s="189"/>
      <c r="WQW5779" s="189"/>
      <c r="WQX5779" s="189"/>
      <c r="WQY5779" s="189"/>
      <c r="WQZ5779" s="189"/>
      <c r="WRA5779" s="189"/>
      <c r="WRB5779" s="189"/>
      <c r="WRC5779" s="189"/>
      <c r="WRD5779" s="189"/>
      <c r="WRE5779" s="189"/>
      <c r="WRF5779" s="189"/>
      <c r="WRG5779" s="189"/>
      <c r="WRH5779" s="189"/>
      <c r="WRI5779" s="189"/>
      <c r="WRJ5779" s="189"/>
      <c r="WRK5779" s="189"/>
      <c r="WRL5779" s="189"/>
      <c r="WRM5779" s="189"/>
      <c r="WRN5779" s="189"/>
      <c r="WRO5779" s="189"/>
      <c r="WRP5779" s="189"/>
      <c r="WRQ5779" s="189"/>
      <c r="WRR5779" s="189"/>
      <c r="WRS5779" s="189"/>
      <c r="WRT5779" s="189"/>
      <c r="WRU5779" s="189"/>
      <c r="WRV5779" s="189"/>
      <c r="WRW5779" s="189"/>
      <c r="WRX5779" s="189"/>
      <c r="WRY5779" s="189"/>
      <c r="WRZ5779" s="189"/>
      <c r="WSA5779" s="189"/>
      <c r="WSB5779" s="189"/>
      <c r="WSC5779" s="189"/>
      <c r="WSD5779" s="189"/>
      <c r="WSE5779" s="189"/>
      <c r="WSF5779" s="189"/>
      <c r="WSG5779" s="189"/>
      <c r="WSH5779" s="189"/>
      <c r="WSI5779" s="189"/>
      <c r="WSJ5779" s="189"/>
      <c r="WSK5779" s="189"/>
      <c r="WSL5779" s="189"/>
      <c r="WSM5779" s="189"/>
      <c r="WSN5779" s="189"/>
      <c r="WSO5779" s="189"/>
      <c r="WSP5779" s="189"/>
      <c r="WSQ5779" s="189"/>
      <c r="WSR5779" s="189"/>
      <c r="WSS5779" s="189"/>
      <c r="WST5779" s="189"/>
      <c r="WSU5779" s="189"/>
      <c r="WSV5779" s="189"/>
      <c r="WSW5779" s="189"/>
      <c r="WSX5779" s="189"/>
      <c r="WSY5779" s="189"/>
      <c r="WSZ5779" s="189"/>
      <c r="WTA5779" s="189"/>
      <c r="WTB5779" s="189"/>
      <c r="WTC5779" s="189"/>
      <c r="WTD5779" s="189"/>
      <c r="WTE5779" s="189"/>
      <c r="WTF5779" s="189"/>
      <c r="WTG5779" s="189"/>
      <c r="WTH5779" s="189"/>
      <c r="WTI5779" s="189"/>
      <c r="WTJ5779" s="189"/>
      <c r="WTK5779" s="189"/>
      <c r="WTL5779" s="189"/>
      <c r="WTM5779" s="189"/>
      <c r="WTN5779" s="189"/>
      <c r="WTO5779" s="189"/>
      <c r="WTP5779" s="189"/>
      <c r="WTQ5779" s="189"/>
      <c r="WTR5779" s="189"/>
      <c r="WTS5779" s="189"/>
      <c r="WTT5779" s="189"/>
      <c r="WTU5779" s="189"/>
      <c r="WTV5779" s="189"/>
      <c r="WTW5779" s="189"/>
      <c r="WTX5779" s="189"/>
      <c r="WTY5779" s="189"/>
      <c r="WTZ5779" s="189"/>
      <c r="WUA5779" s="189"/>
      <c r="WUB5779" s="189"/>
      <c r="WUC5779" s="189"/>
      <c r="WUD5779" s="189"/>
      <c r="WUE5779" s="189"/>
      <c r="WUF5779" s="189"/>
      <c r="WUG5779" s="189"/>
      <c r="WUH5779" s="189"/>
      <c r="WUI5779" s="189"/>
      <c r="WUJ5779" s="189"/>
      <c r="WUK5779" s="189"/>
      <c r="WUL5779" s="189"/>
      <c r="WUM5779" s="189"/>
      <c r="WUN5779" s="189"/>
      <c r="WUO5779" s="189"/>
      <c r="WUP5779" s="189"/>
      <c r="WUQ5779" s="189"/>
      <c r="WUR5779" s="189"/>
      <c r="WUS5779" s="189"/>
      <c r="WUT5779" s="189"/>
      <c r="WUU5779" s="189"/>
      <c r="WUV5779" s="189"/>
      <c r="WUW5779" s="189"/>
      <c r="WUX5779" s="189"/>
      <c r="WUY5779" s="189"/>
      <c r="WUZ5779" s="189"/>
      <c r="WVA5779" s="189"/>
      <c r="WVB5779" s="189"/>
      <c r="WVC5779" s="189"/>
      <c r="WVD5779" s="189"/>
      <c r="WVE5779" s="189"/>
      <c r="WVF5779" s="189"/>
      <c r="WVG5779" s="189"/>
      <c r="WVH5779" s="189"/>
      <c r="WVI5779" s="189"/>
      <c r="WVJ5779" s="189"/>
      <c r="WVK5779" s="189"/>
      <c r="WVL5779" s="189"/>
      <c r="WVM5779" s="189"/>
      <c r="WVN5779" s="189"/>
      <c r="WVO5779" s="189"/>
      <c r="WVP5779" s="189"/>
      <c r="WVQ5779" s="189"/>
      <c r="WVR5779" s="189"/>
      <c r="WVS5779" s="189"/>
      <c r="WVT5779" s="189"/>
      <c r="WVU5779" s="189"/>
      <c r="WVV5779" s="189"/>
      <c r="WVW5779" s="189"/>
      <c r="WVX5779" s="189"/>
      <c r="WVY5779" s="189"/>
      <c r="WVZ5779" s="189"/>
      <c r="WWA5779" s="189"/>
      <c r="WWB5779" s="189"/>
      <c r="WWC5779" s="189"/>
      <c r="WWD5779" s="189"/>
      <c r="WWE5779" s="189"/>
      <c r="WWF5779" s="189"/>
      <c r="WWG5779" s="189"/>
      <c r="WWH5779" s="189"/>
      <c r="WWI5779" s="189"/>
      <c r="WWJ5779" s="189"/>
      <c r="WWK5779" s="189"/>
      <c r="WWL5779" s="189"/>
      <c r="WWM5779" s="189"/>
      <c r="WWN5779" s="189"/>
      <c r="WWO5779" s="189"/>
      <c r="WWP5779" s="189"/>
      <c r="WWQ5779" s="189"/>
      <c r="WWR5779" s="189"/>
      <c r="WWS5779" s="189"/>
      <c r="WWT5779" s="189"/>
      <c r="WWU5779" s="189"/>
      <c r="WWV5779" s="189"/>
      <c r="WWW5779" s="189"/>
      <c r="WWX5779" s="189"/>
      <c r="WWY5779" s="189"/>
      <c r="WWZ5779" s="189"/>
      <c r="WXA5779" s="189"/>
      <c r="WXB5779" s="189"/>
      <c r="WXC5779" s="189"/>
      <c r="WXD5779" s="189"/>
      <c r="WXE5779" s="189"/>
      <c r="WXF5779" s="189"/>
      <c r="WXG5779" s="189"/>
      <c r="WXH5779" s="189"/>
      <c r="WXI5779" s="189"/>
      <c r="WXJ5779" s="189"/>
      <c r="WXK5779" s="189"/>
      <c r="WXL5779" s="189"/>
      <c r="WXM5779" s="189"/>
      <c r="WXN5779" s="189"/>
      <c r="WXO5779" s="189"/>
      <c r="WXP5779" s="189"/>
      <c r="WXQ5779" s="189"/>
      <c r="WXR5779" s="189"/>
      <c r="WXS5779" s="189"/>
      <c r="WXT5779" s="189"/>
      <c r="WXU5779" s="189"/>
      <c r="WXV5779" s="189"/>
      <c r="WXW5779" s="189"/>
      <c r="WXX5779" s="189"/>
      <c r="WXY5779" s="189"/>
      <c r="WXZ5779" s="189"/>
      <c r="WYA5779" s="189"/>
      <c r="WYB5779" s="189"/>
      <c r="WYC5779" s="189"/>
      <c r="WYD5779" s="189"/>
      <c r="WYE5779" s="189"/>
      <c r="WYF5779" s="189"/>
      <c r="WYG5779" s="189"/>
      <c r="WYH5779" s="189"/>
      <c r="WYI5779" s="189"/>
      <c r="WYJ5779" s="189"/>
      <c r="WYK5779" s="189"/>
      <c r="WYL5779" s="189"/>
      <c r="WYM5779" s="189"/>
      <c r="WYN5779" s="189"/>
      <c r="WYO5779" s="189"/>
      <c r="WYP5779" s="189"/>
      <c r="WYQ5779" s="189"/>
      <c r="WYR5779" s="189"/>
      <c r="WYS5779" s="189"/>
      <c r="WYT5779" s="189"/>
      <c r="WYU5779" s="189"/>
      <c r="WYV5779" s="189"/>
      <c r="WYW5779" s="189"/>
      <c r="WYX5779" s="189"/>
      <c r="WYY5779" s="189"/>
      <c r="WYZ5779" s="189"/>
      <c r="WZA5779" s="189"/>
      <c r="WZB5779" s="189"/>
      <c r="WZC5779" s="189"/>
      <c r="WZD5779" s="189"/>
      <c r="WZE5779" s="189"/>
      <c r="WZF5779" s="189"/>
      <c r="WZG5779" s="189"/>
      <c r="WZH5779" s="189"/>
      <c r="WZI5779" s="189"/>
      <c r="WZJ5779" s="189"/>
      <c r="WZK5779" s="189"/>
      <c r="WZL5779" s="189"/>
      <c r="WZM5779" s="189"/>
      <c r="WZN5779" s="189"/>
      <c r="WZO5779" s="189"/>
      <c r="WZP5779" s="189"/>
      <c r="WZQ5779" s="189"/>
      <c r="WZR5779" s="189"/>
      <c r="WZS5779" s="189"/>
      <c r="WZT5779" s="189"/>
      <c r="WZU5779" s="189"/>
      <c r="WZV5779" s="189"/>
      <c r="WZW5779" s="189"/>
      <c r="WZX5779" s="189"/>
      <c r="WZY5779" s="189"/>
      <c r="WZZ5779" s="189"/>
      <c r="XAA5779" s="189"/>
      <c r="XAB5779" s="189"/>
      <c r="XAC5779" s="189"/>
      <c r="XAD5779" s="189"/>
      <c r="XAE5779" s="189"/>
      <c r="XAF5779" s="189"/>
      <c r="XAG5779" s="189"/>
      <c r="XAH5779" s="189"/>
      <c r="XAI5779" s="189"/>
      <c r="XAJ5779" s="189"/>
      <c r="XAK5779" s="189"/>
      <c r="XAL5779" s="189"/>
      <c r="XAM5779" s="189"/>
      <c r="XAN5779" s="189"/>
      <c r="XAO5779" s="189"/>
      <c r="XAP5779" s="189"/>
      <c r="XAQ5779" s="189"/>
      <c r="XAR5779" s="189"/>
      <c r="XAS5779" s="189"/>
      <c r="XAT5779" s="189"/>
      <c r="XAU5779" s="189"/>
      <c r="XAV5779" s="189"/>
      <c r="XAW5779" s="189"/>
      <c r="XAX5779" s="189"/>
      <c r="XAY5779" s="189"/>
      <c r="XAZ5779" s="189"/>
      <c r="XBA5779" s="189"/>
      <c r="XBB5779" s="189"/>
      <c r="XBC5779" s="189"/>
      <c r="XBD5779" s="189"/>
      <c r="XBE5779" s="189"/>
      <c r="XBF5779" s="189"/>
      <c r="XBG5779" s="189"/>
      <c r="XBH5779" s="189"/>
      <c r="XBI5779" s="189"/>
      <c r="XBJ5779" s="189"/>
      <c r="XBK5779" s="189"/>
      <c r="XBL5779" s="189"/>
      <c r="XBM5779" s="189"/>
      <c r="XBN5779" s="189"/>
      <c r="XBO5779" s="189"/>
      <c r="XBP5779" s="189"/>
      <c r="XBQ5779" s="189"/>
      <c r="XBR5779" s="189"/>
      <c r="XBS5779" s="189"/>
      <c r="XBT5779" s="189"/>
      <c r="XBU5779" s="189"/>
      <c r="XBV5779" s="189"/>
      <c r="XBW5779" s="189"/>
      <c r="XBX5779" s="189"/>
      <c r="XBY5779" s="189"/>
      <c r="XBZ5779" s="189"/>
      <c r="XCA5779" s="189"/>
      <c r="XCB5779" s="189"/>
      <c r="XCC5779" s="189"/>
      <c r="XCD5779" s="189"/>
      <c r="XCE5779" s="189"/>
      <c r="XCF5779" s="189"/>
      <c r="XCG5779" s="189"/>
      <c r="XCH5779" s="189"/>
      <c r="XCI5779" s="189"/>
      <c r="XCJ5779" s="189"/>
      <c r="XCK5779" s="189"/>
      <c r="XCL5779" s="189"/>
      <c r="XCM5779" s="189"/>
      <c r="XCN5779" s="189"/>
      <c r="XCO5779" s="189"/>
      <c r="XCP5779" s="189"/>
      <c r="XCQ5779" s="189"/>
      <c r="XCR5779" s="189"/>
      <c r="XCS5779" s="189"/>
      <c r="XCT5779" s="189"/>
      <c r="XCU5779" s="189"/>
      <c r="XCV5779" s="189"/>
      <c r="XCW5779" s="189"/>
      <c r="XCX5779" s="189"/>
      <c r="XCY5779" s="189"/>
      <c r="XCZ5779" s="189"/>
      <c r="XDA5779" s="189"/>
      <c r="XDB5779" s="189"/>
      <c r="XDC5779" s="189"/>
      <c r="XDD5779" s="189"/>
      <c r="XDE5779" s="189"/>
      <c r="XDF5779" s="189"/>
      <c r="XDG5779" s="189"/>
      <c r="XDH5779" s="189"/>
      <c r="XDI5779" s="189"/>
      <c r="XDJ5779" s="189"/>
      <c r="XDK5779" s="189"/>
      <c r="XDL5779" s="189"/>
      <c r="XDM5779" s="189"/>
      <c r="XDN5779" s="189"/>
      <c r="XDO5779" s="189"/>
      <c r="XDP5779" s="189"/>
      <c r="XDQ5779" s="189"/>
      <c r="XDR5779" s="189"/>
      <c r="XDS5779" s="189"/>
      <c r="XDT5779" s="189"/>
      <c r="XDU5779" s="189"/>
      <c r="XDV5779" s="189"/>
      <c r="XDW5779" s="189"/>
      <c r="XDX5779" s="189"/>
      <c r="XDY5779" s="189"/>
      <c r="XDZ5779" s="189"/>
      <c r="XEA5779" s="189"/>
      <c r="XEB5779" s="189"/>
      <c r="XEC5779" s="189"/>
      <c r="XED5779" s="189"/>
      <c r="XEE5779" s="189"/>
      <c r="XEF5779" s="189"/>
      <c r="XEG5779" s="189"/>
      <c r="XEH5779" s="189"/>
      <c r="XEI5779" s="189"/>
      <c r="XEJ5779" s="189"/>
      <c r="XEK5779" s="189"/>
      <c r="XEL5779" s="189"/>
      <c r="XEM5779" s="189"/>
      <c r="XEN5779" s="189"/>
      <c r="XEO5779" s="189"/>
      <c r="XEP5779" s="189"/>
      <c r="XEQ5779" s="189"/>
      <c r="XER5779" s="189"/>
      <c r="XES5779" s="189"/>
      <c r="XET5779" s="189"/>
      <c r="XEU5779" s="189"/>
      <c r="XEV5779" s="189"/>
      <c r="XEW5779" s="189"/>
      <c r="XEX5779" s="189"/>
      <c r="XEY5779" s="189"/>
      <c r="XEZ5779" s="189"/>
      <c r="XFA5779" s="189"/>
      <c r="XFB5779" s="189"/>
      <c r="XFC5779" s="189"/>
      <c r="XFD5779" s="189"/>
    </row>
  </sheetData>
  <mergeCells count="5500">
    <mergeCell ref="XDE4196:XDJ4196"/>
    <mergeCell ref="XDK4196:XDP4196"/>
    <mergeCell ref="XDQ4196:XDV4196"/>
    <mergeCell ref="XDW4196:XEB4196"/>
    <mergeCell ref="XEC4196:XEH4196"/>
    <mergeCell ref="XEI4196:XEN4196"/>
    <mergeCell ref="XEO4196:XET4196"/>
    <mergeCell ref="XEU4196:XEZ4196"/>
    <mergeCell ref="XFA4196:XFD4196"/>
    <mergeCell ref="A3459:O3459"/>
    <mergeCell ref="A9:K9"/>
    <mergeCell ref="A1195:C1195"/>
    <mergeCell ref="WZG4196:WZL4196"/>
    <mergeCell ref="WZM4196:WZR4196"/>
    <mergeCell ref="WZS4196:WZX4196"/>
    <mergeCell ref="WZY4196:XAD4196"/>
    <mergeCell ref="XAE4196:XAJ4196"/>
    <mergeCell ref="XAK4196:XAP4196"/>
    <mergeCell ref="XAQ4196:XAV4196"/>
    <mergeCell ref="XAW4196:XBB4196"/>
    <mergeCell ref="XBC4196:XBH4196"/>
    <mergeCell ref="XBI4196:XBN4196"/>
    <mergeCell ref="XBO4196:XBT4196"/>
    <mergeCell ref="XBU4196:XBZ4196"/>
    <mergeCell ref="XCA4196:XCF4196"/>
    <mergeCell ref="XCG4196:XCL4196"/>
    <mergeCell ref="XCM4196:XCR4196"/>
    <mergeCell ref="XCS4196:XCX4196"/>
    <mergeCell ref="XCY4196:XDD4196"/>
    <mergeCell ref="WVI4196:WVN4196"/>
    <mergeCell ref="WVO4196:WVT4196"/>
    <mergeCell ref="WVU4196:WVZ4196"/>
    <mergeCell ref="WWA4196:WWF4196"/>
    <mergeCell ref="WWG4196:WWL4196"/>
    <mergeCell ref="WWM4196:WWR4196"/>
    <mergeCell ref="WWS4196:WWX4196"/>
    <mergeCell ref="WWY4196:WXD4196"/>
    <mergeCell ref="WXE4196:WXJ4196"/>
    <mergeCell ref="WXK4196:WXP4196"/>
    <mergeCell ref="WXQ4196:WXV4196"/>
    <mergeCell ref="WXW4196:WYB4196"/>
    <mergeCell ref="WYC4196:WYH4196"/>
    <mergeCell ref="WYI4196:WYN4196"/>
    <mergeCell ref="WYO4196:WYT4196"/>
    <mergeCell ref="WYU4196:WYZ4196"/>
    <mergeCell ref="WZA4196:WZF4196"/>
    <mergeCell ref="WRK4196:WRP4196"/>
    <mergeCell ref="WRQ4196:WRV4196"/>
    <mergeCell ref="WRW4196:WSB4196"/>
    <mergeCell ref="WSC4196:WSH4196"/>
    <mergeCell ref="WSI4196:WSN4196"/>
    <mergeCell ref="WSO4196:WST4196"/>
    <mergeCell ref="WSU4196:WSZ4196"/>
    <mergeCell ref="WTA4196:WTF4196"/>
    <mergeCell ref="WTG4196:WTL4196"/>
    <mergeCell ref="WTM4196:WTR4196"/>
    <mergeCell ref="WTS4196:WTX4196"/>
    <mergeCell ref="WTY4196:WUD4196"/>
    <mergeCell ref="WUE4196:WUJ4196"/>
    <mergeCell ref="WUK4196:WUP4196"/>
    <mergeCell ref="WUQ4196:WUV4196"/>
    <mergeCell ref="WUW4196:WVB4196"/>
    <mergeCell ref="WVC4196:WVH4196"/>
    <mergeCell ref="WNM4196:WNR4196"/>
    <mergeCell ref="WNS4196:WNX4196"/>
    <mergeCell ref="WNY4196:WOD4196"/>
    <mergeCell ref="WOE4196:WOJ4196"/>
    <mergeCell ref="WOK4196:WOP4196"/>
    <mergeCell ref="WOQ4196:WOV4196"/>
    <mergeCell ref="WOW4196:WPB4196"/>
    <mergeCell ref="WPC4196:WPH4196"/>
    <mergeCell ref="WPI4196:WPN4196"/>
    <mergeCell ref="WPO4196:WPT4196"/>
    <mergeCell ref="WPU4196:WPZ4196"/>
    <mergeCell ref="WQA4196:WQF4196"/>
    <mergeCell ref="WQG4196:WQL4196"/>
    <mergeCell ref="WQM4196:WQR4196"/>
    <mergeCell ref="WQS4196:WQX4196"/>
    <mergeCell ref="WQY4196:WRD4196"/>
    <mergeCell ref="WRE4196:WRJ4196"/>
    <mergeCell ref="WJO4196:WJT4196"/>
    <mergeCell ref="WJU4196:WJZ4196"/>
    <mergeCell ref="WKA4196:WKF4196"/>
    <mergeCell ref="WKG4196:WKL4196"/>
    <mergeCell ref="WKM4196:WKR4196"/>
    <mergeCell ref="WKS4196:WKX4196"/>
    <mergeCell ref="WKY4196:WLD4196"/>
    <mergeCell ref="WLE4196:WLJ4196"/>
    <mergeCell ref="WLK4196:WLP4196"/>
    <mergeCell ref="WLQ4196:WLV4196"/>
    <mergeCell ref="WLW4196:WMB4196"/>
    <mergeCell ref="WMC4196:WMH4196"/>
    <mergeCell ref="WMI4196:WMN4196"/>
    <mergeCell ref="WMO4196:WMT4196"/>
    <mergeCell ref="WMU4196:WMZ4196"/>
    <mergeCell ref="WNA4196:WNF4196"/>
    <mergeCell ref="WNG4196:WNL4196"/>
    <mergeCell ref="WFQ4196:WFV4196"/>
    <mergeCell ref="WFW4196:WGB4196"/>
    <mergeCell ref="WGC4196:WGH4196"/>
    <mergeCell ref="WGI4196:WGN4196"/>
    <mergeCell ref="WGO4196:WGT4196"/>
    <mergeCell ref="WGU4196:WGZ4196"/>
    <mergeCell ref="WHA4196:WHF4196"/>
    <mergeCell ref="WHG4196:WHL4196"/>
    <mergeCell ref="WHM4196:WHR4196"/>
    <mergeCell ref="WHS4196:WHX4196"/>
    <mergeCell ref="WHY4196:WID4196"/>
    <mergeCell ref="WIE4196:WIJ4196"/>
    <mergeCell ref="WIK4196:WIP4196"/>
    <mergeCell ref="WIQ4196:WIV4196"/>
    <mergeCell ref="WIW4196:WJB4196"/>
    <mergeCell ref="WJC4196:WJH4196"/>
    <mergeCell ref="WJI4196:WJN4196"/>
    <mergeCell ref="WBS4196:WBX4196"/>
    <mergeCell ref="WBY4196:WCD4196"/>
    <mergeCell ref="WCE4196:WCJ4196"/>
    <mergeCell ref="WCK4196:WCP4196"/>
    <mergeCell ref="WCQ4196:WCV4196"/>
    <mergeCell ref="WCW4196:WDB4196"/>
    <mergeCell ref="WDC4196:WDH4196"/>
    <mergeCell ref="WDI4196:WDN4196"/>
    <mergeCell ref="WDO4196:WDT4196"/>
    <mergeCell ref="WDU4196:WDZ4196"/>
    <mergeCell ref="WEA4196:WEF4196"/>
    <mergeCell ref="WEG4196:WEL4196"/>
    <mergeCell ref="WEM4196:WER4196"/>
    <mergeCell ref="WES4196:WEX4196"/>
    <mergeCell ref="WEY4196:WFD4196"/>
    <mergeCell ref="WFE4196:WFJ4196"/>
    <mergeCell ref="WFK4196:WFP4196"/>
    <mergeCell ref="VXU4196:VXZ4196"/>
    <mergeCell ref="VYA4196:VYF4196"/>
    <mergeCell ref="VYG4196:VYL4196"/>
    <mergeCell ref="VYM4196:VYR4196"/>
    <mergeCell ref="VYS4196:VYX4196"/>
    <mergeCell ref="VYY4196:VZD4196"/>
    <mergeCell ref="VZE4196:VZJ4196"/>
    <mergeCell ref="VZK4196:VZP4196"/>
    <mergeCell ref="VZQ4196:VZV4196"/>
    <mergeCell ref="VZW4196:WAB4196"/>
    <mergeCell ref="WAC4196:WAH4196"/>
    <mergeCell ref="WAI4196:WAN4196"/>
    <mergeCell ref="WAO4196:WAT4196"/>
    <mergeCell ref="WAU4196:WAZ4196"/>
    <mergeCell ref="WBA4196:WBF4196"/>
    <mergeCell ref="WBG4196:WBL4196"/>
    <mergeCell ref="WBM4196:WBR4196"/>
    <mergeCell ref="VTW4196:VUB4196"/>
    <mergeCell ref="VUC4196:VUH4196"/>
    <mergeCell ref="VUI4196:VUN4196"/>
    <mergeCell ref="VUO4196:VUT4196"/>
    <mergeCell ref="VUU4196:VUZ4196"/>
    <mergeCell ref="VVA4196:VVF4196"/>
    <mergeCell ref="VVG4196:VVL4196"/>
    <mergeCell ref="VVM4196:VVR4196"/>
    <mergeCell ref="VVS4196:VVX4196"/>
    <mergeCell ref="VVY4196:VWD4196"/>
    <mergeCell ref="VWE4196:VWJ4196"/>
    <mergeCell ref="VWK4196:VWP4196"/>
    <mergeCell ref="VWQ4196:VWV4196"/>
    <mergeCell ref="VWW4196:VXB4196"/>
    <mergeCell ref="VXC4196:VXH4196"/>
    <mergeCell ref="VXI4196:VXN4196"/>
    <mergeCell ref="VXO4196:VXT4196"/>
    <mergeCell ref="VPY4196:VQD4196"/>
    <mergeCell ref="VQE4196:VQJ4196"/>
    <mergeCell ref="VQK4196:VQP4196"/>
    <mergeCell ref="VQQ4196:VQV4196"/>
    <mergeCell ref="VQW4196:VRB4196"/>
    <mergeCell ref="VRC4196:VRH4196"/>
    <mergeCell ref="VRI4196:VRN4196"/>
    <mergeCell ref="VRO4196:VRT4196"/>
    <mergeCell ref="VRU4196:VRZ4196"/>
    <mergeCell ref="VSA4196:VSF4196"/>
    <mergeCell ref="VSG4196:VSL4196"/>
    <mergeCell ref="VSM4196:VSR4196"/>
    <mergeCell ref="VSS4196:VSX4196"/>
    <mergeCell ref="VSY4196:VTD4196"/>
    <mergeCell ref="VTE4196:VTJ4196"/>
    <mergeCell ref="VTK4196:VTP4196"/>
    <mergeCell ref="VTQ4196:VTV4196"/>
    <mergeCell ref="VMA4196:VMF4196"/>
    <mergeCell ref="VMG4196:VML4196"/>
    <mergeCell ref="VMM4196:VMR4196"/>
    <mergeCell ref="VMS4196:VMX4196"/>
    <mergeCell ref="VMY4196:VND4196"/>
    <mergeCell ref="VNE4196:VNJ4196"/>
    <mergeCell ref="VNK4196:VNP4196"/>
    <mergeCell ref="VNQ4196:VNV4196"/>
    <mergeCell ref="VNW4196:VOB4196"/>
    <mergeCell ref="VOC4196:VOH4196"/>
    <mergeCell ref="VOI4196:VON4196"/>
    <mergeCell ref="VOO4196:VOT4196"/>
    <mergeCell ref="VOU4196:VOZ4196"/>
    <mergeCell ref="VPA4196:VPF4196"/>
    <mergeCell ref="VPG4196:VPL4196"/>
    <mergeCell ref="VPM4196:VPR4196"/>
    <mergeCell ref="VPS4196:VPX4196"/>
    <mergeCell ref="VIC4196:VIH4196"/>
    <mergeCell ref="VII4196:VIN4196"/>
    <mergeCell ref="VIO4196:VIT4196"/>
    <mergeCell ref="VIU4196:VIZ4196"/>
    <mergeCell ref="VJA4196:VJF4196"/>
    <mergeCell ref="VJG4196:VJL4196"/>
    <mergeCell ref="VJM4196:VJR4196"/>
    <mergeCell ref="VJS4196:VJX4196"/>
    <mergeCell ref="VJY4196:VKD4196"/>
    <mergeCell ref="VKE4196:VKJ4196"/>
    <mergeCell ref="VKK4196:VKP4196"/>
    <mergeCell ref="VKQ4196:VKV4196"/>
    <mergeCell ref="VKW4196:VLB4196"/>
    <mergeCell ref="VLC4196:VLH4196"/>
    <mergeCell ref="VLI4196:VLN4196"/>
    <mergeCell ref="VLO4196:VLT4196"/>
    <mergeCell ref="VLU4196:VLZ4196"/>
    <mergeCell ref="VEE4196:VEJ4196"/>
    <mergeCell ref="VEK4196:VEP4196"/>
    <mergeCell ref="VEQ4196:VEV4196"/>
    <mergeCell ref="VEW4196:VFB4196"/>
    <mergeCell ref="VFC4196:VFH4196"/>
    <mergeCell ref="VFI4196:VFN4196"/>
    <mergeCell ref="VFO4196:VFT4196"/>
    <mergeCell ref="VFU4196:VFZ4196"/>
    <mergeCell ref="VGA4196:VGF4196"/>
    <mergeCell ref="VGG4196:VGL4196"/>
    <mergeCell ref="VGM4196:VGR4196"/>
    <mergeCell ref="VGS4196:VGX4196"/>
    <mergeCell ref="VGY4196:VHD4196"/>
    <mergeCell ref="VHE4196:VHJ4196"/>
    <mergeCell ref="VHK4196:VHP4196"/>
    <mergeCell ref="VHQ4196:VHV4196"/>
    <mergeCell ref="VHW4196:VIB4196"/>
    <mergeCell ref="VAG4196:VAL4196"/>
    <mergeCell ref="VAM4196:VAR4196"/>
    <mergeCell ref="VAS4196:VAX4196"/>
    <mergeCell ref="VAY4196:VBD4196"/>
    <mergeCell ref="VBE4196:VBJ4196"/>
    <mergeCell ref="VBK4196:VBP4196"/>
    <mergeCell ref="VBQ4196:VBV4196"/>
    <mergeCell ref="VBW4196:VCB4196"/>
    <mergeCell ref="VCC4196:VCH4196"/>
    <mergeCell ref="VCI4196:VCN4196"/>
    <mergeCell ref="VCO4196:VCT4196"/>
    <mergeCell ref="VCU4196:VCZ4196"/>
    <mergeCell ref="VDA4196:VDF4196"/>
    <mergeCell ref="VDG4196:VDL4196"/>
    <mergeCell ref="VDM4196:VDR4196"/>
    <mergeCell ref="VDS4196:VDX4196"/>
    <mergeCell ref="VDY4196:VED4196"/>
    <mergeCell ref="UWI4196:UWN4196"/>
    <mergeCell ref="UWO4196:UWT4196"/>
    <mergeCell ref="UWU4196:UWZ4196"/>
    <mergeCell ref="UXA4196:UXF4196"/>
    <mergeCell ref="UXG4196:UXL4196"/>
    <mergeCell ref="UXM4196:UXR4196"/>
    <mergeCell ref="UXS4196:UXX4196"/>
    <mergeCell ref="UXY4196:UYD4196"/>
    <mergeCell ref="UYE4196:UYJ4196"/>
    <mergeCell ref="UYK4196:UYP4196"/>
    <mergeCell ref="UYQ4196:UYV4196"/>
    <mergeCell ref="UYW4196:UZB4196"/>
    <mergeCell ref="UZC4196:UZH4196"/>
    <mergeCell ref="UZI4196:UZN4196"/>
    <mergeCell ref="UZO4196:UZT4196"/>
    <mergeCell ref="UZU4196:UZZ4196"/>
    <mergeCell ref="VAA4196:VAF4196"/>
    <mergeCell ref="USK4196:USP4196"/>
    <mergeCell ref="USQ4196:USV4196"/>
    <mergeCell ref="USW4196:UTB4196"/>
    <mergeCell ref="UTC4196:UTH4196"/>
    <mergeCell ref="UTI4196:UTN4196"/>
    <mergeCell ref="UTO4196:UTT4196"/>
    <mergeCell ref="UTU4196:UTZ4196"/>
    <mergeCell ref="UUA4196:UUF4196"/>
    <mergeCell ref="UUG4196:UUL4196"/>
    <mergeCell ref="UUM4196:UUR4196"/>
    <mergeCell ref="UUS4196:UUX4196"/>
    <mergeCell ref="UUY4196:UVD4196"/>
    <mergeCell ref="UVE4196:UVJ4196"/>
    <mergeCell ref="UVK4196:UVP4196"/>
    <mergeCell ref="UVQ4196:UVV4196"/>
    <mergeCell ref="UVW4196:UWB4196"/>
    <mergeCell ref="UWC4196:UWH4196"/>
    <mergeCell ref="UOM4196:UOR4196"/>
    <mergeCell ref="UOS4196:UOX4196"/>
    <mergeCell ref="UOY4196:UPD4196"/>
    <mergeCell ref="UPE4196:UPJ4196"/>
    <mergeCell ref="UPK4196:UPP4196"/>
    <mergeCell ref="UPQ4196:UPV4196"/>
    <mergeCell ref="UPW4196:UQB4196"/>
    <mergeCell ref="UQC4196:UQH4196"/>
    <mergeCell ref="UQI4196:UQN4196"/>
    <mergeCell ref="UQO4196:UQT4196"/>
    <mergeCell ref="UQU4196:UQZ4196"/>
    <mergeCell ref="URA4196:URF4196"/>
    <mergeCell ref="URG4196:URL4196"/>
    <mergeCell ref="URM4196:URR4196"/>
    <mergeCell ref="URS4196:URX4196"/>
    <mergeCell ref="URY4196:USD4196"/>
    <mergeCell ref="USE4196:USJ4196"/>
    <mergeCell ref="UKO4196:UKT4196"/>
    <mergeCell ref="UKU4196:UKZ4196"/>
    <mergeCell ref="ULA4196:ULF4196"/>
    <mergeCell ref="ULG4196:ULL4196"/>
    <mergeCell ref="ULM4196:ULR4196"/>
    <mergeCell ref="ULS4196:ULX4196"/>
    <mergeCell ref="ULY4196:UMD4196"/>
    <mergeCell ref="UME4196:UMJ4196"/>
    <mergeCell ref="UMK4196:UMP4196"/>
    <mergeCell ref="UMQ4196:UMV4196"/>
    <mergeCell ref="UMW4196:UNB4196"/>
    <mergeCell ref="UNC4196:UNH4196"/>
    <mergeCell ref="UNI4196:UNN4196"/>
    <mergeCell ref="UNO4196:UNT4196"/>
    <mergeCell ref="UNU4196:UNZ4196"/>
    <mergeCell ref="UOA4196:UOF4196"/>
    <mergeCell ref="UOG4196:UOL4196"/>
    <mergeCell ref="UGQ4196:UGV4196"/>
    <mergeCell ref="UGW4196:UHB4196"/>
    <mergeCell ref="UHC4196:UHH4196"/>
    <mergeCell ref="UHI4196:UHN4196"/>
    <mergeCell ref="UHO4196:UHT4196"/>
    <mergeCell ref="UHU4196:UHZ4196"/>
    <mergeCell ref="UIA4196:UIF4196"/>
    <mergeCell ref="UIG4196:UIL4196"/>
    <mergeCell ref="UIM4196:UIR4196"/>
    <mergeCell ref="UIS4196:UIX4196"/>
    <mergeCell ref="UIY4196:UJD4196"/>
    <mergeCell ref="UJE4196:UJJ4196"/>
    <mergeCell ref="UJK4196:UJP4196"/>
    <mergeCell ref="UJQ4196:UJV4196"/>
    <mergeCell ref="UJW4196:UKB4196"/>
    <mergeCell ref="UKC4196:UKH4196"/>
    <mergeCell ref="UKI4196:UKN4196"/>
    <mergeCell ref="UCS4196:UCX4196"/>
    <mergeCell ref="UCY4196:UDD4196"/>
    <mergeCell ref="UDE4196:UDJ4196"/>
    <mergeCell ref="UDK4196:UDP4196"/>
    <mergeCell ref="UDQ4196:UDV4196"/>
    <mergeCell ref="UDW4196:UEB4196"/>
    <mergeCell ref="UEC4196:UEH4196"/>
    <mergeCell ref="UEI4196:UEN4196"/>
    <mergeCell ref="UEO4196:UET4196"/>
    <mergeCell ref="UEU4196:UEZ4196"/>
    <mergeCell ref="UFA4196:UFF4196"/>
    <mergeCell ref="UFG4196:UFL4196"/>
    <mergeCell ref="UFM4196:UFR4196"/>
    <mergeCell ref="UFS4196:UFX4196"/>
    <mergeCell ref="UFY4196:UGD4196"/>
    <mergeCell ref="UGE4196:UGJ4196"/>
    <mergeCell ref="UGK4196:UGP4196"/>
    <mergeCell ref="TYU4196:TYZ4196"/>
    <mergeCell ref="TZA4196:TZF4196"/>
    <mergeCell ref="TZG4196:TZL4196"/>
    <mergeCell ref="TZM4196:TZR4196"/>
    <mergeCell ref="TZS4196:TZX4196"/>
    <mergeCell ref="TZY4196:UAD4196"/>
    <mergeCell ref="UAE4196:UAJ4196"/>
    <mergeCell ref="UAK4196:UAP4196"/>
    <mergeCell ref="UAQ4196:UAV4196"/>
    <mergeCell ref="UAW4196:UBB4196"/>
    <mergeCell ref="UBC4196:UBH4196"/>
    <mergeCell ref="UBI4196:UBN4196"/>
    <mergeCell ref="UBO4196:UBT4196"/>
    <mergeCell ref="UBU4196:UBZ4196"/>
    <mergeCell ref="UCA4196:UCF4196"/>
    <mergeCell ref="UCG4196:UCL4196"/>
    <mergeCell ref="UCM4196:UCR4196"/>
    <mergeCell ref="TUW4196:TVB4196"/>
    <mergeCell ref="TVC4196:TVH4196"/>
    <mergeCell ref="TVI4196:TVN4196"/>
    <mergeCell ref="TVO4196:TVT4196"/>
    <mergeCell ref="TVU4196:TVZ4196"/>
    <mergeCell ref="TWA4196:TWF4196"/>
    <mergeCell ref="TWG4196:TWL4196"/>
    <mergeCell ref="TWM4196:TWR4196"/>
    <mergeCell ref="TWS4196:TWX4196"/>
    <mergeCell ref="TWY4196:TXD4196"/>
    <mergeCell ref="TXE4196:TXJ4196"/>
    <mergeCell ref="TXK4196:TXP4196"/>
    <mergeCell ref="TXQ4196:TXV4196"/>
    <mergeCell ref="TXW4196:TYB4196"/>
    <mergeCell ref="TYC4196:TYH4196"/>
    <mergeCell ref="TYI4196:TYN4196"/>
    <mergeCell ref="TYO4196:TYT4196"/>
    <mergeCell ref="TQY4196:TRD4196"/>
    <mergeCell ref="TRE4196:TRJ4196"/>
    <mergeCell ref="TRK4196:TRP4196"/>
    <mergeCell ref="TRQ4196:TRV4196"/>
    <mergeCell ref="TRW4196:TSB4196"/>
    <mergeCell ref="TSC4196:TSH4196"/>
    <mergeCell ref="TSI4196:TSN4196"/>
    <mergeCell ref="TSO4196:TST4196"/>
    <mergeCell ref="TSU4196:TSZ4196"/>
    <mergeCell ref="TTA4196:TTF4196"/>
    <mergeCell ref="TTG4196:TTL4196"/>
    <mergeCell ref="TTM4196:TTR4196"/>
    <mergeCell ref="TTS4196:TTX4196"/>
    <mergeCell ref="TTY4196:TUD4196"/>
    <mergeCell ref="TUE4196:TUJ4196"/>
    <mergeCell ref="TUK4196:TUP4196"/>
    <mergeCell ref="TUQ4196:TUV4196"/>
    <mergeCell ref="TNA4196:TNF4196"/>
    <mergeCell ref="TNG4196:TNL4196"/>
    <mergeCell ref="TNM4196:TNR4196"/>
    <mergeCell ref="TNS4196:TNX4196"/>
    <mergeCell ref="TNY4196:TOD4196"/>
    <mergeCell ref="TOE4196:TOJ4196"/>
    <mergeCell ref="TOK4196:TOP4196"/>
    <mergeCell ref="TOQ4196:TOV4196"/>
    <mergeCell ref="TOW4196:TPB4196"/>
    <mergeCell ref="TPC4196:TPH4196"/>
    <mergeCell ref="TPI4196:TPN4196"/>
    <mergeCell ref="TPO4196:TPT4196"/>
    <mergeCell ref="TPU4196:TPZ4196"/>
    <mergeCell ref="TQA4196:TQF4196"/>
    <mergeCell ref="TQG4196:TQL4196"/>
    <mergeCell ref="TQM4196:TQR4196"/>
    <mergeCell ref="TQS4196:TQX4196"/>
    <mergeCell ref="TJC4196:TJH4196"/>
    <mergeCell ref="TJI4196:TJN4196"/>
    <mergeCell ref="TJO4196:TJT4196"/>
    <mergeCell ref="TJU4196:TJZ4196"/>
    <mergeCell ref="TKA4196:TKF4196"/>
    <mergeCell ref="TKG4196:TKL4196"/>
    <mergeCell ref="TKM4196:TKR4196"/>
    <mergeCell ref="TKS4196:TKX4196"/>
    <mergeCell ref="TKY4196:TLD4196"/>
    <mergeCell ref="TLE4196:TLJ4196"/>
    <mergeCell ref="TLK4196:TLP4196"/>
    <mergeCell ref="TLQ4196:TLV4196"/>
    <mergeCell ref="TLW4196:TMB4196"/>
    <mergeCell ref="TMC4196:TMH4196"/>
    <mergeCell ref="TMI4196:TMN4196"/>
    <mergeCell ref="TMO4196:TMT4196"/>
    <mergeCell ref="TMU4196:TMZ4196"/>
    <mergeCell ref="TFE4196:TFJ4196"/>
    <mergeCell ref="TFK4196:TFP4196"/>
    <mergeCell ref="TFQ4196:TFV4196"/>
    <mergeCell ref="TFW4196:TGB4196"/>
    <mergeCell ref="TGC4196:TGH4196"/>
    <mergeCell ref="TGI4196:TGN4196"/>
    <mergeCell ref="TGO4196:TGT4196"/>
    <mergeCell ref="TGU4196:TGZ4196"/>
    <mergeCell ref="THA4196:THF4196"/>
    <mergeCell ref="THG4196:THL4196"/>
    <mergeCell ref="THM4196:THR4196"/>
    <mergeCell ref="THS4196:THX4196"/>
    <mergeCell ref="THY4196:TID4196"/>
    <mergeCell ref="TIE4196:TIJ4196"/>
    <mergeCell ref="TIK4196:TIP4196"/>
    <mergeCell ref="TIQ4196:TIV4196"/>
    <mergeCell ref="TIW4196:TJB4196"/>
    <mergeCell ref="TBG4196:TBL4196"/>
    <mergeCell ref="TBM4196:TBR4196"/>
    <mergeCell ref="TBS4196:TBX4196"/>
    <mergeCell ref="TBY4196:TCD4196"/>
    <mergeCell ref="TCE4196:TCJ4196"/>
    <mergeCell ref="TCK4196:TCP4196"/>
    <mergeCell ref="TCQ4196:TCV4196"/>
    <mergeCell ref="TCW4196:TDB4196"/>
    <mergeCell ref="TDC4196:TDH4196"/>
    <mergeCell ref="TDI4196:TDN4196"/>
    <mergeCell ref="TDO4196:TDT4196"/>
    <mergeCell ref="TDU4196:TDZ4196"/>
    <mergeCell ref="TEA4196:TEF4196"/>
    <mergeCell ref="TEG4196:TEL4196"/>
    <mergeCell ref="TEM4196:TER4196"/>
    <mergeCell ref="TES4196:TEX4196"/>
    <mergeCell ref="TEY4196:TFD4196"/>
    <mergeCell ref="SXI4196:SXN4196"/>
    <mergeCell ref="SXO4196:SXT4196"/>
    <mergeCell ref="SXU4196:SXZ4196"/>
    <mergeCell ref="SYA4196:SYF4196"/>
    <mergeCell ref="SYG4196:SYL4196"/>
    <mergeCell ref="SYM4196:SYR4196"/>
    <mergeCell ref="SYS4196:SYX4196"/>
    <mergeCell ref="SYY4196:SZD4196"/>
    <mergeCell ref="SZE4196:SZJ4196"/>
    <mergeCell ref="SZK4196:SZP4196"/>
    <mergeCell ref="SZQ4196:SZV4196"/>
    <mergeCell ref="SZW4196:TAB4196"/>
    <mergeCell ref="TAC4196:TAH4196"/>
    <mergeCell ref="TAI4196:TAN4196"/>
    <mergeCell ref="TAO4196:TAT4196"/>
    <mergeCell ref="TAU4196:TAZ4196"/>
    <mergeCell ref="TBA4196:TBF4196"/>
    <mergeCell ref="STK4196:STP4196"/>
    <mergeCell ref="STQ4196:STV4196"/>
    <mergeCell ref="STW4196:SUB4196"/>
    <mergeCell ref="SUC4196:SUH4196"/>
    <mergeCell ref="SUI4196:SUN4196"/>
    <mergeCell ref="SUO4196:SUT4196"/>
    <mergeCell ref="SUU4196:SUZ4196"/>
    <mergeCell ref="SVA4196:SVF4196"/>
    <mergeCell ref="SVG4196:SVL4196"/>
    <mergeCell ref="SVM4196:SVR4196"/>
    <mergeCell ref="SVS4196:SVX4196"/>
    <mergeCell ref="SVY4196:SWD4196"/>
    <mergeCell ref="SWE4196:SWJ4196"/>
    <mergeCell ref="SWK4196:SWP4196"/>
    <mergeCell ref="SWQ4196:SWV4196"/>
    <mergeCell ref="SWW4196:SXB4196"/>
    <mergeCell ref="SXC4196:SXH4196"/>
    <mergeCell ref="SPM4196:SPR4196"/>
    <mergeCell ref="SPS4196:SPX4196"/>
    <mergeCell ref="SPY4196:SQD4196"/>
    <mergeCell ref="SQE4196:SQJ4196"/>
    <mergeCell ref="SQK4196:SQP4196"/>
    <mergeCell ref="SQQ4196:SQV4196"/>
    <mergeCell ref="SQW4196:SRB4196"/>
    <mergeCell ref="SRC4196:SRH4196"/>
    <mergeCell ref="SRI4196:SRN4196"/>
    <mergeCell ref="SRO4196:SRT4196"/>
    <mergeCell ref="SRU4196:SRZ4196"/>
    <mergeCell ref="SSA4196:SSF4196"/>
    <mergeCell ref="SSG4196:SSL4196"/>
    <mergeCell ref="SSM4196:SSR4196"/>
    <mergeCell ref="SSS4196:SSX4196"/>
    <mergeCell ref="SSY4196:STD4196"/>
    <mergeCell ref="STE4196:STJ4196"/>
    <mergeCell ref="SLO4196:SLT4196"/>
    <mergeCell ref="SLU4196:SLZ4196"/>
    <mergeCell ref="SMA4196:SMF4196"/>
    <mergeCell ref="SMG4196:SML4196"/>
    <mergeCell ref="SMM4196:SMR4196"/>
    <mergeCell ref="SMS4196:SMX4196"/>
    <mergeCell ref="SMY4196:SND4196"/>
    <mergeCell ref="SNE4196:SNJ4196"/>
    <mergeCell ref="SNK4196:SNP4196"/>
    <mergeCell ref="SNQ4196:SNV4196"/>
    <mergeCell ref="SNW4196:SOB4196"/>
    <mergeCell ref="SOC4196:SOH4196"/>
    <mergeCell ref="SOI4196:SON4196"/>
    <mergeCell ref="SOO4196:SOT4196"/>
    <mergeCell ref="SOU4196:SOZ4196"/>
    <mergeCell ref="SPA4196:SPF4196"/>
    <mergeCell ref="SPG4196:SPL4196"/>
    <mergeCell ref="SHQ4196:SHV4196"/>
    <mergeCell ref="SHW4196:SIB4196"/>
    <mergeCell ref="SIC4196:SIH4196"/>
    <mergeCell ref="SII4196:SIN4196"/>
    <mergeCell ref="SIO4196:SIT4196"/>
    <mergeCell ref="SIU4196:SIZ4196"/>
    <mergeCell ref="SJA4196:SJF4196"/>
    <mergeCell ref="SJG4196:SJL4196"/>
    <mergeCell ref="SJM4196:SJR4196"/>
    <mergeCell ref="SJS4196:SJX4196"/>
    <mergeCell ref="SJY4196:SKD4196"/>
    <mergeCell ref="SKE4196:SKJ4196"/>
    <mergeCell ref="SKK4196:SKP4196"/>
    <mergeCell ref="SKQ4196:SKV4196"/>
    <mergeCell ref="SKW4196:SLB4196"/>
    <mergeCell ref="SLC4196:SLH4196"/>
    <mergeCell ref="SLI4196:SLN4196"/>
    <mergeCell ref="SDS4196:SDX4196"/>
    <mergeCell ref="SDY4196:SED4196"/>
    <mergeCell ref="SEE4196:SEJ4196"/>
    <mergeCell ref="SEK4196:SEP4196"/>
    <mergeCell ref="SEQ4196:SEV4196"/>
    <mergeCell ref="SEW4196:SFB4196"/>
    <mergeCell ref="SFC4196:SFH4196"/>
    <mergeCell ref="SFI4196:SFN4196"/>
    <mergeCell ref="SFO4196:SFT4196"/>
    <mergeCell ref="SFU4196:SFZ4196"/>
    <mergeCell ref="SGA4196:SGF4196"/>
    <mergeCell ref="SGG4196:SGL4196"/>
    <mergeCell ref="SGM4196:SGR4196"/>
    <mergeCell ref="SGS4196:SGX4196"/>
    <mergeCell ref="SGY4196:SHD4196"/>
    <mergeCell ref="SHE4196:SHJ4196"/>
    <mergeCell ref="SHK4196:SHP4196"/>
    <mergeCell ref="RZU4196:RZZ4196"/>
    <mergeCell ref="SAA4196:SAF4196"/>
    <mergeCell ref="SAG4196:SAL4196"/>
    <mergeCell ref="SAM4196:SAR4196"/>
    <mergeCell ref="SAS4196:SAX4196"/>
    <mergeCell ref="SAY4196:SBD4196"/>
    <mergeCell ref="SBE4196:SBJ4196"/>
    <mergeCell ref="SBK4196:SBP4196"/>
    <mergeCell ref="SBQ4196:SBV4196"/>
    <mergeCell ref="SBW4196:SCB4196"/>
    <mergeCell ref="SCC4196:SCH4196"/>
    <mergeCell ref="SCI4196:SCN4196"/>
    <mergeCell ref="SCO4196:SCT4196"/>
    <mergeCell ref="SCU4196:SCZ4196"/>
    <mergeCell ref="SDA4196:SDF4196"/>
    <mergeCell ref="SDG4196:SDL4196"/>
    <mergeCell ref="SDM4196:SDR4196"/>
    <mergeCell ref="RVW4196:RWB4196"/>
    <mergeCell ref="RWC4196:RWH4196"/>
    <mergeCell ref="RWI4196:RWN4196"/>
    <mergeCell ref="RWO4196:RWT4196"/>
    <mergeCell ref="RWU4196:RWZ4196"/>
    <mergeCell ref="RXA4196:RXF4196"/>
    <mergeCell ref="RXG4196:RXL4196"/>
    <mergeCell ref="RXM4196:RXR4196"/>
    <mergeCell ref="RXS4196:RXX4196"/>
    <mergeCell ref="RXY4196:RYD4196"/>
    <mergeCell ref="RYE4196:RYJ4196"/>
    <mergeCell ref="RYK4196:RYP4196"/>
    <mergeCell ref="RYQ4196:RYV4196"/>
    <mergeCell ref="RYW4196:RZB4196"/>
    <mergeCell ref="RZC4196:RZH4196"/>
    <mergeCell ref="RZI4196:RZN4196"/>
    <mergeCell ref="RZO4196:RZT4196"/>
    <mergeCell ref="RRY4196:RSD4196"/>
    <mergeCell ref="RSE4196:RSJ4196"/>
    <mergeCell ref="RSK4196:RSP4196"/>
    <mergeCell ref="RSQ4196:RSV4196"/>
    <mergeCell ref="RSW4196:RTB4196"/>
    <mergeCell ref="RTC4196:RTH4196"/>
    <mergeCell ref="RTI4196:RTN4196"/>
    <mergeCell ref="RTO4196:RTT4196"/>
    <mergeCell ref="RTU4196:RTZ4196"/>
    <mergeCell ref="RUA4196:RUF4196"/>
    <mergeCell ref="RUG4196:RUL4196"/>
    <mergeCell ref="RUM4196:RUR4196"/>
    <mergeCell ref="RUS4196:RUX4196"/>
    <mergeCell ref="RUY4196:RVD4196"/>
    <mergeCell ref="RVE4196:RVJ4196"/>
    <mergeCell ref="RVK4196:RVP4196"/>
    <mergeCell ref="RVQ4196:RVV4196"/>
    <mergeCell ref="ROA4196:ROF4196"/>
    <mergeCell ref="ROG4196:ROL4196"/>
    <mergeCell ref="ROM4196:ROR4196"/>
    <mergeCell ref="ROS4196:ROX4196"/>
    <mergeCell ref="ROY4196:RPD4196"/>
    <mergeCell ref="RPE4196:RPJ4196"/>
    <mergeCell ref="RPK4196:RPP4196"/>
    <mergeCell ref="RPQ4196:RPV4196"/>
    <mergeCell ref="RPW4196:RQB4196"/>
    <mergeCell ref="RQC4196:RQH4196"/>
    <mergeCell ref="RQI4196:RQN4196"/>
    <mergeCell ref="RQO4196:RQT4196"/>
    <mergeCell ref="RQU4196:RQZ4196"/>
    <mergeCell ref="RRA4196:RRF4196"/>
    <mergeCell ref="RRG4196:RRL4196"/>
    <mergeCell ref="RRM4196:RRR4196"/>
    <mergeCell ref="RRS4196:RRX4196"/>
    <mergeCell ref="RKC4196:RKH4196"/>
    <mergeCell ref="RKI4196:RKN4196"/>
    <mergeCell ref="RKO4196:RKT4196"/>
    <mergeCell ref="RKU4196:RKZ4196"/>
    <mergeCell ref="RLA4196:RLF4196"/>
    <mergeCell ref="RLG4196:RLL4196"/>
    <mergeCell ref="RLM4196:RLR4196"/>
    <mergeCell ref="RLS4196:RLX4196"/>
    <mergeCell ref="RLY4196:RMD4196"/>
    <mergeCell ref="RME4196:RMJ4196"/>
    <mergeCell ref="RMK4196:RMP4196"/>
    <mergeCell ref="RMQ4196:RMV4196"/>
    <mergeCell ref="RMW4196:RNB4196"/>
    <mergeCell ref="RNC4196:RNH4196"/>
    <mergeCell ref="RNI4196:RNN4196"/>
    <mergeCell ref="RNO4196:RNT4196"/>
    <mergeCell ref="RNU4196:RNZ4196"/>
    <mergeCell ref="RGE4196:RGJ4196"/>
    <mergeCell ref="RGK4196:RGP4196"/>
    <mergeCell ref="RGQ4196:RGV4196"/>
    <mergeCell ref="RGW4196:RHB4196"/>
    <mergeCell ref="RHC4196:RHH4196"/>
    <mergeCell ref="RHI4196:RHN4196"/>
    <mergeCell ref="RHO4196:RHT4196"/>
    <mergeCell ref="RHU4196:RHZ4196"/>
    <mergeCell ref="RIA4196:RIF4196"/>
    <mergeCell ref="RIG4196:RIL4196"/>
    <mergeCell ref="RIM4196:RIR4196"/>
    <mergeCell ref="RIS4196:RIX4196"/>
    <mergeCell ref="RIY4196:RJD4196"/>
    <mergeCell ref="RJE4196:RJJ4196"/>
    <mergeCell ref="RJK4196:RJP4196"/>
    <mergeCell ref="RJQ4196:RJV4196"/>
    <mergeCell ref="RJW4196:RKB4196"/>
    <mergeCell ref="RCG4196:RCL4196"/>
    <mergeCell ref="RCM4196:RCR4196"/>
    <mergeCell ref="RCS4196:RCX4196"/>
    <mergeCell ref="RCY4196:RDD4196"/>
    <mergeCell ref="RDE4196:RDJ4196"/>
    <mergeCell ref="RDK4196:RDP4196"/>
    <mergeCell ref="RDQ4196:RDV4196"/>
    <mergeCell ref="RDW4196:REB4196"/>
    <mergeCell ref="REC4196:REH4196"/>
    <mergeCell ref="REI4196:REN4196"/>
    <mergeCell ref="REO4196:RET4196"/>
    <mergeCell ref="REU4196:REZ4196"/>
    <mergeCell ref="RFA4196:RFF4196"/>
    <mergeCell ref="RFG4196:RFL4196"/>
    <mergeCell ref="RFM4196:RFR4196"/>
    <mergeCell ref="RFS4196:RFX4196"/>
    <mergeCell ref="RFY4196:RGD4196"/>
    <mergeCell ref="QYI4196:QYN4196"/>
    <mergeCell ref="QYO4196:QYT4196"/>
    <mergeCell ref="QYU4196:QYZ4196"/>
    <mergeCell ref="QZA4196:QZF4196"/>
    <mergeCell ref="QZG4196:QZL4196"/>
    <mergeCell ref="QZM4196:QZR4196"/>
    <mergeCell ref="QZS4196:QZX4196"/>
    <mergeCell ref="QZY4196:RAD4196"/>
    <mergeCell ref="RAE4196:RAJ4196"/>
    <mergeCell ref="RAK4196:RAP4196"/>
    <mergeCell ref="RAQ4196:RAV4196"/>
    <mergeCell ref="RAW4196:RBB4196"/>
    <mergeCell ref="RBC4196:RBH4196"/>
    <mergeCell ref="RBI4196:RBN4196"/>
    <mergeCell ref="RBO4196:RBT4196"/>
    <mergeCell ref="RBU4196:RBZ4196"/>
    <mergeCell ref="RCA4196:RCF4196"/>
    <mergeCell ref="QUK4196:QUP4196"/>
    <mergeCell ref="QUQ4196:QUV4196"/>
    <mergeCell ref="QUW4196:QVB4196"/>
    <mergeCell ref="QVC4196:QVH4196"/>
    <mergeCell ref="QVI4196:QVN4196"/>
    <mergeCell ref="QVO4196:QVT4196"/>
    <mergeCell ref="QVU4196:QVZ4196"/>
    <mergeCell ref="QWA4196:QWF4196"/>
    <mergeCell ref="QWG4196:QWL4196"/>
    <mergeCell ref="QWM4196:QWR4196"/>
    <mergeCell ref="QWS4196:QWX4196"/>
    <mergeCell ref="QWY4196:QXD4196"/>
    <mergeCell ref="QXE4196:QXJ4196"/>
    <mergeCell ref="QXK4196:QXP4196"/>
    <mergeCell ref="QXQ4196:QXV4196"/>
    <mergeCell ref="QXW4196:QYB4196"/>
    <mergeCell ref="QYC4196:QYH4196"/>
    <mergeCell ref="QQM4196:QQR4196"/>
    <mergeCell ref="QQS4196:QQX4196"/>
    <mergeCell ref="QQY4196:QRD4196"/>
    <mergeCell ref="QRE4196:QRJ4196"/>
    <mergeCell ref="QRK4196:QRP4196"/>
    <mergeCell ref="QRQ4196:QRV4196"/>
    <mergeCell ref="QRW4196:QSB4196"/>
    <mergeCell ref="QSC4196:QSH4196"/>
    <mergeCell ref="QSI4196:QSN4196"/>
    <mergeCell ref="QSO4196:QST4196"/>
    <mergeCell ref="QSU4196:QSZ4196"/>
    <mergeCell ref="QTA4196:QTF4196"/>
    <mergeCell ref="QTG4196:QTL4196"/>
    <mergeCell ref="QTM4196:QTR4196"/>
    <mergeCell ref="QTS4196:QTX4196"/>
    <mergeCell ref="QTY4196:QUD4196"/>
    <mergeCell ref="QUE4196:QUJ4196"/>
    <mergeCell ref="QMO4196:QMT4196"/>
    <mergeCell ref="QMU4196:QMZ4196"/>
    <mergeCell ref="QNA4196:QNF4196"/>
    <mergeCell ref="QNG4196:QNL4196"/>
    <mergeCell ref="QNM4196:QNR4196"/>
    <mergeCell ref="QNS4196:QNX4196"/>
    <mergeCell ref="QNY4196:QOD4196"/>
    <mergeCell ref="QOE4196:QOJ4196"/>
    <mergeCell ref="QOK4196:QOP4196"/>
    <mergeCell ref="QOQ4196:QOV4196"/>
    <mergeCell ref="QOW4196:QPB4196"/>
    <mergeCell ref="QPC4196:QPH4196"/>
    <mergeCell ref="QPI4196:QPN4196"/>
    <mergeCell ref="QPO4196:QPT4196"/>
    <mergeCell ref="QPU4196:QPZ4196"/>
    <mergeCell ref="QQA4196:QQF4196"/>
    <mergeCell ref="QQG4196:QQL4196"/>
    <mergeCell ref="QIQ4196:QIV4196"/>
    <mergeCell ref="QIW4196:QJB4196"/>
    <mergeCell ref="QJC4196:QJH4196"/>
    <mergeCell ref="QJI4196:QJN4196"/>
    <mergeCell ref="QJO4196:QJT4196"/>
    <mergeCell ref="QJU4196:QJZ4196"/>
    <mergeCell ref="QKA4196:QKF4196"/>
    <mergeCell ref="QKG4196:QKL4196"/>
    <mergeCell ref="QKM4196:QKR4196"/>
    <mergeCell ref="QKS4196:QKX4196"/>
    <mergeCell ref="QKY4196:QLD4196"/>
    <mergeCell ref="QLE4196:QLJ4196"/>
    <mergeCell ref="QLK4196:QLP4196"/>
    <mergeCell ref="QLQ4196:QLV4196"/>
    <mergeCell ref="QLW4196:QMB4196"/>
    <mergeCell ref="QMC4196:QMH4196"/>
    <mergeCell ref="QMI4196:QMN4196"/>
    <mergeCell ref="QES4196:QEX4196"/>
    <mergeCell ref="QEY4196:QFD4196"/>
    <mergeCell ref="QFE4196:QFJ4196"/>
    <mergeCell ref="QFK4196:QFP4196"/>
    <mergeCell ref="QFQ4196:QFV4196"/>
    <mergeCell ref="QFW4196:QGB4196"/>
    <mergeCell ref="QGC4196:QGH4196"/>
    <mergeCell ref="QGI4196:QGN4196"/>
    <mergeCell ref="QGO4196:QGT4196"/>
    <mergeCell ref="QGU4196:QGZ4196"/>
    <mergeCell ref="QHA4196:QHF4196"/>
    <mergeCell ref="QHG4196:QHL4196"/>
    <mergeCell ref="QHM4196:QHR4196"/>
    <mergeCell ref="QHS4196:QHX4196"/>
    <mergeCell ref="QHY4196:QID4196"/>
    <mergeCell ref="QIE4196:QIJ4196"/>
    <mergeCell ref="QIK4196:QIP4196"/>
    <mergeCell ref="QAU4196:QAZ4196"/>
    <mergeCell ref="QBA4196:QBF4196"/>
    <mergeCell ref="QBG4196:QBL4196"/>
    <mergeCell ref="QBM4196:QBR4196"/>
    <mergeCell ref="QBS4196:QBX4196"/>
    <mergeCell ref="QBY4196:QCD4196"/>
    <mergeCell ref="QCE4196:QCJ4196"/>
    <mergeCell ref="QCK4196:QCP4196"/>
    <mergeCell ref="QCQ4196:QCV4196"/>
    <mergeCell ref="QCW4196:QDB4196"/>
    <mergeCell ref="QDC4196:QDH4196"/>
    <mergeCell ref="QDI4196:QDN4196"/>
    <mergeCell ref="QDO4196:QDT4196"/>
    <mergeCell ref="QDU4196:QDZ4196"/>
    <mergeCell ref="QEA4196:QEF4196"/>
    <mergeCell ref="QEG4196:QEL4196"/>
    <mergeCell ref="QEM4196:QER4196"/>
    <mergeCell ref="PWW4196:PXB4196"/>
    <mergeCell ref="PXC4196:PXH4196"/>
    <mergeCell ref="PXI4196:PXN4196"/>
    <mergeCell ref="PXO4196:PXT4196"/>
    <mergeCell ref="PXU4196:PXZ4196"/>
    <mergeCell ref="PYA4196:PYF4196"/>
    <mergeCell ref="PYG4196:PYL4196"/>
    <mergeCell ref="PYM4196:PYR4196"/>
    <mergeCell ref="PYS4196:PYX4196"/>
    <mergeCell ref="PYY4196:PZD4196"/>
    <mergeCell ref="PZE4196:PZJ4196"/>
    <mergeCell ref="PZK4196:PZP4196"/>
    <mergeCell ref="PZQ4196:PZV4196"/>
    <mergeCell ref="PZW4196:QAB4196"/>
    <mergeCell ref="QAC4196:QAH4196"/>
    <mergeCell ref="QAI4196:QAN4196"/>
    <mergeCell ref="QAO4196:QAT4196"/>
    <mergeCell ref="PSY4196:PTD4196"/>
    <mergeCell ref="PTE4196:PTJ4196"/>
    <mergeCell ref="PTK4196:PTP4196"/>
    <mergeCell ref="PTQ4196:PTV4196"/>
    <mergeCell ref="PTW4196:PUB4196"/>
    <mergeCell ref="PUC4196:PUH4196"/>
    <mergeCell ref="PUI4196:PUN4196"/>
    <mergeCell ref="PUO4196:PUT4196"/>
    <mergeCell ref="PUU4196:PUZ4196"/>
    <mergeCell ref="PVA4196:PVF4196"/>
    <mergeCell ref="PVG4196:PVL4196"/>
    <mergeCell ref="PVM4196:PVR4196"/>
    <mergeCell ref="PVS4196:PVX4196"/>
    <mergeCell ref="PVY4196:PWD4196"/>
    <mergeCell ref="PWE4196:PWJ4196"/>
    <mergeCell ref="PWK4196:PWP4196"/>
    <mergeCell ref="PWQ4196:PWV4196"/>
    <mergeCell ref="PPA4196:PPF4196"/>
    <mergeCell ref="PPG4196:PPL4196"/>
    <mergeCell ref="PPM4196:PPR4196"/>
    <mergeCell ref="PPS4196:PPX4196"/>
    <mergeCell ref="PPY4196:PQD4196"/>
    <mergeCell ref="PQE4196:PQJ4196"/>
    <mergeCell ref="PQK4196:PQP4196"/>
    <mergeCell ref="PQQ4196:PQV4196"/>
    <mergeCell ref="PQW4196:PRB4196"/>
    <mergeCell ref="PRC4196:PRH4196"/>
    <mergeCell ref="PRI4196:PRN4196"/>
    <mergeCell ref="PRO4196:PRT4196"/>
    <mergeCell ref="PRU4196:PRZ4196"/>
    <mergeCell ref="PSA4196:PSF4196"/>
    <mergeCell ref="PSG4196:PSL4196"/>
    <mergeCell ref="PSM4196:PSR4196"/>
    <mergeCell ref="PSS4196:PSX4196"/>
    <mergeCell ref="PLC4196:PLH4196"/>
    <mergeCell ref="PLI4196:PLN4196"/>
    <mergeCell ref="PLO4196:PLT4196"/>
    <mergeCell ref="PLU4196:PLZ4196"/>
    <mergeCell ref="PMA4196:PMF4196"/>
    <mergeCell ref="PMG4196:PML4196"/>
    <mergeCell ref="PMM4196:PMR4196"/>
    <mergeCell ref="PMS4196:PMX4196"/>
    <mergeCell ref="PMY4196:PND4196"/>
    <mergeCell ref="PNE4196:PNJ4196"/>
    <mergeCell ref="PNK4196:PNP4196"/>
    <mergeCell ref="PNQ4196:PNV4196"/>
    <mergeCell ref="PNW4196:POB4196"/>
    <mergeCell ref="POC4196:POH4196"/>
    <mergeCell ref="POI4196:PON4196"/>
    <mergeCell ref="POO4196:POT4196"/>
    <mergeCell ref="POU4196:POZ4196"/>
    <mergeCell ref="PHE4196:PHJ4196"/>
    <mergeCell ref="PHK4196:PHP4196"/>
    <mergeCell ref="PHQ4196:PHV4196"/>
    <mergeCell ref="PHW4196:PIB4196"/>
    <mergeCell ref="PIC4196:PIH4196"/>
    <mergeCell ref="PII4196:PIN4196"/>
    <mergeCell ref="PIO4196:PIT4196"/>
    <mergeCell ref="PIU4196:PIZ4196"/>
    <mergeCell ref="PJA4196:PJF4196"/>
    <mergeCell ref="PJG4196:PJL4196"/>
    <mergeCell ref="PJM4196:PJR4196"/>
    <mergeCell ref="PJS4196:PJX4196"/>
    <mergeCell ref="PJY4196:PKD4196"/>
    <mergeCell ref="PKE4196:PKJ4196"/>
    <mergeCell ref="PKK4196:PKP4196"/>
    <mergeCell ref="PKQ4196:PKV4196"/>
    <mergeCell ref="PKW4196:PLB4196"/>
    <mergeCell ref="PDG4196:PDL4196"/>
    <mergeCell ref="PDM4196:PDR4196"/>
    <mergeCell ref="PDS4196:PDX4196"/>
    <mergeCell ref="PDY4196:PED4196"/>
    <mergeCell ref="PEE4196:PEJ4196"/>
    <mergeCell ref="PEK4196:PEP4196"/>
    <mergeCell ref="PEQ4196:PEV4196"/>
    <mergeCell ref="PEW4196:PFB4196"/>
    <mergeCell ref="PFC4196:PFH4196"/>
    <mergeCell ref="PFI4196:PFN4196"/>
    <mergeCell ref="PFO4196:PFT4196"/>
    <mergeCell ref="PFU4196:PFZ4196"/>
    <mergeCell ref="PGA4196:PGF4196"/>
    <mergeCell ref="PGG4196:PGL4196"/>
    <mergeCell ref="PGM4196:PGR4196"/>
    <mergeCell ref="PGS4196:PGX4196"/>
    <mergeCell ref="PGY4196:PHD4196"/>
    <mergeCell ref="OZI4196:OZN4196"/>
    <mergeCell ref="OZO4196:OZT4196"/>
    <mergeCell ref="OZU4196:OZZ4196"/>
    <mergeCell ref="PAA4196:PAF4196"/>
    <mergeCell ref="PAG4196:PAL4196"/>
    <mergeCell ref="PAM4196:PAR4196"/>
    <mergeCell ref="PAS4196:PAX4196"/>
    <mergeCell ref="PAY4196:PBD4196"/>
    <mergeCell ref="PBE4196:PBJ4196"/>
    <mergeCell ref="PBK4196:PBP4196"/>
    <mergeCell ref="PBQ4196:PBV4196"/>
    <mergeCell ref="PBW4196:PCB4196"/>
    <mergeCell ref="PCC4196:PCH4196"/>
    <mergeCell ref="PCI4196:PCN4196"/>
    <mergeCell ref="PCO4196:PCT4196"/>
    <mergeCell ref="PCU4196:PCZ4196"/>
    <mergeCell ref="PDA4196:PDF4196"/>
    <mergeCell ref="OVK4196:OVP4196"/>
    <mergeCell ref="OVQ4196:OVV4196"/>
    <mergeCell ref="OVW4196:OWB4196"/>
    <mergeCell ref="OWC4196:OWH4196"/>
    <mergeCell ref="OWI4196:OWN4196"/>
    <mergeCell ref="OWO4196:OWT4196"/>
    <mergeCell ref="OWU4196:OWZ4196"/>
    <mergeCell ref="OXA4196:OXF4196"/>
    <mergeCell ref="OXG4196:OXL4196"/>
    <mergeCell ref="OXM4196:OXR4196"/>
    <mergeCell ref="OXS4196:OXX4196"/>
    <mergeCell ref="OXY4196:OYD4196"/>
    <mergeCell ref="OYE4196:OYJ4196"/>
    <mergeCell ref="OYK4196:OYP4196"/>
    <mergeCell ref="OYQ4196:OYV4196"/>
    <mergeCell ref="OYW4196:OZB4196"/>
    <mergeCell ref="OZC4196:OZH4196"/>
    <mergeCell ref="ORM4196:ORR4196"/>
    <mergeCell ref="ORS4196:ORX4196"/>
    <mergeCell ref="ORY4196:OSD4196"/>
    <mergeCell ref="OSE4196:OSJ4196"/>
    <mergeCell ref="OSK4196:OSP4196"/>
    <mergeCell ref="OSQ4196:OSV4196"/>
    <mergeCell ref="OSW4196:OTB4196"/>
    <mergeCell ref="OTC4196:OTH4196"/>
    <mergeCell ref="OTI4196:OTN4196"/>
    <mergeCell ref="OTO4196:OTT4196"/>
    <mergeCell ref="OTU4196:OTZ4196"/>
    <mergeCell ref="OUA4196:OUF4196"/>
    <mergeCell ref="OUG4196:OUL4196"/>
    <mergeCell ref="OUM4196:OUR4196"/>
    <mergeCell ref="OUS4196:OUX4196"/>
    <mergeCell ref="OUY4196:OVD4196"/>
    <mergeCell ref="OVE4196:OVJ4196"/>
    <mergeCell ref="ONO4196:ONT4196"/>
    <mergeCell ref="ONU4196:ONZ4196"/>
    <mergeCell ref="OOA4196:OOF4196"/>
    <mergeCell ref="OOG4196:OOL4196"/>
    <mergeCell ref="OOM4196:OOR4196"/>
    <mergeCell ref="OOS4196:OOX4196"/>
    <mergeCell ref="OOY4196:OPD4196"/>
    <mergeCell ref="OPE4196:OPJ4196"/>
    <mergeCell ref="OPK4196:OPP4196"/>
    <mergeCell ref="OPQ4196:OPV4196"/>
    <mergeCell ref="OPW4196:OQB4196"/>
    <mergeCell ref="OQC4196:OQH4196"/>
    <mergeCell ref="OQI4196:OQN4196"/>
    <mergeCell ref="OQO4196:OQT4196"/>
    <mergeCell ref="OQU4196:OQZ4196"/>
    <mergeCell ref="ORA4196:ORF4196"/>
    <mergeCell ref="ORG4196:ORL4196"/>
    <mergeCell ref="OJQ4196:OJV4196"/>
    <mergeCell ref="OJW4196:OKB4196"/>
    <mergeCell ref="OKC4196:OKH4196"/>
    <mergeCell ref="OKI4196:OKN4196"/>
    <mergeCell ref="OKO4196:OKT4196"/>
    <mergeCell ref="OKU4196:OKZ4196"/>
    <mergeCell ref="OLA4196:OLF4196"/>
    <mergeCell ref="OLG4196:OLL4196"/>
    <mergeCell ref="OLM4196:OLR4196"/>
    <mergeCell ref="OLS4196:OLX4196"/>
    <mergeCell ref="OLY4196:OMD4196"/>
    <mergeCell ref="OME4196:OMJ4196"/>
    <mergeCell ref="OMK4196:OMP4196"/>
    <mergeCell ref="OMQ4196:OMV4196"/>
    <mergeCell ref="OMW4196:ONB4196"/>
    <mergeCell ref="ONC4196:ONH4196"/>
    <mergeCell ref="ONI4196:ONN4196"/>
    <mergeCell ref="OFS4196:OFX4196"/>
    <mergeCell ref="OFY4196:OGD4196"/>
    <mergeCell ref="OGE4196:OGJ4196"/>
    <mergeCell ref="OGK4196:OGP4196"/>
    <mergeCell ref="OGQ4196:OGV4196"/>
    <mergeCell ref="OGW4196:OHB4196"/>
    <mergeCell ref="OHC4196:OHH4196"/>
    <mergeCell ref="OHI4196:OHN4196"/>
    <mergeCell ref="OHO4196:OHT4196"/>
    <mergeCell ref="OHU4196:OHZ4196"/>
    <mergeCell ref="OIA4196:OIF4196"/>
    <mergeCell ref="OIG4196:OIL4196"/>
    <mergeCell ref="OIM4196:OIR4196"/>
    <mergeCell ref="OIS4196:OIX4196"/>
    <mergeCell ref="OIY4196:OJD4196"/>
    <mergeCell ref="OJE4196:OJJ4196"/>
    <mergeCell ref="OJK4196:OJP4196"/>
    <mergeCell ref="OBU4196:OBZ4196"/>
    <mergeCell ref="OCA4196:OCF4196"/>
    <mergeCell ref="OCG4196:OCL4196"/>
    <mergeCell ref="OCM4196:OCR4196"/>
    <mergeCell ref="OCS4196:OCX4196"/>
    <mergeCell ref="OCY4196:ODD4196"/>
    <mergeCell ref="ODE4196:ODJ4196"/>
    <mergeCell ref="ODK4196:ODP4196"/>
    <mergeCell ref="ODQ4196:ODV4196"/>
    <mergeCell ref="ODW4196:OEB4196"/>
    <mergeCell ref="OEC4196:OEH4196"/>
    <mergeCell ref="OEI4196:OEN4196"/>
    <mergeCell ref="OEO4196:OET4196"/>
    <mergeCell ref="OEU4196:OEZ4196"/>
    <mergeCell ref="OFA4196:OFF4196"/>
    <mergeCell ref="OFG4196:OFL4196"/>
    <mergeCell ref="OFM4196:OFR4196"/>
    <mergeCell ref="NXW4196:NYB4196"/>
    <mergeCell ref="NYC4196:NYH4196"/>
    <mergeCell ref="NYI4196:NYN4196"/>
    <mergeCell ref="NYO4196:NYT4196"/>
    <mergeCell ref="NYU4196:NYZ4196"/>
    <mergeCell ref="NZA4196:NZF4196"/>
    <mergeCell ref="NZG4196:NZL4196"/>
    <mergeCell ref="NZM4196:NZR4196"/>
    <mergeCell ref="NZS4196:NZX4196"/>
    <mergeCell ref="NZY4196:OAD4196"/>
    <mergeCell ref="OAE4196:OAJ4196"/>
    <mergeCell ref="OAK4196:OAP4196"/>
    <mergeCell ref="OAQ4196:OAV4196"/>
    <mergeCell ref="OAW4196:OBB4196"/>
    <mergeCell ref="OBC4196:OBH4196"/>
    <mergeCell ref="OBI4196:OBN4196"/>
    <mergeCell ref="OBO4196:OBT4196"/>
    <mergeCell ref="NTY4196:NUD4196"/>
    <mergeCell ref="NUE4196:NUJ4196"/>
    <mergeCell ref="NUK4196:NUP4196"/>
    <mergeCell ref="NUQ4196:NUV4196"/>
    <mergeCell ref="NUW4196:NVB4196"/>
    <mergeCell ref="NVC4196:NVH4196"/>
    <mergeCell ref="NVI4196:NVN4196"/>
    <mergeCell ref="NVO4196:NVT4196"/>
    <mergeCell ref="NVU4196:NVZ4196"/>
    <mergeCell ref="NWA4196:NWF4196"/>
    <mergeCell ref="NWG4196:NWL4196"/>
    <mergeCell ref="NWM4196:NWR4196"/>
    <mergeCell ref="NWS4196:NWX4196"/>
    <mergeCell ref="NWY4196:NXD4196"/>
    <mergeCell ref="NXE4196:NXJ4196"/>
    <mergeCell ref="NXK4196:NXP4196"/>
    <mergeCell ref="NXQ4196:NXV4196"/>
    <mergeCell ref="NQA4196:NQF4196"/>
    <mergeCell ref="NQG4196:NQL4196"/>
    <mergeCell ref="NQM4196:NQR4196"/>
    <mergeCell ref="NQS4196:NQX4196"/>
    <mergeCell ref="NQY4196:NRD4196"/>
    <mergeCell ref="NRE4196:NRJ4196"/>
    <mergeCell ref="NRK4196:NRP4196"/>
    <mergeCell ref="NRQ4196:NRV4196"/>
    <mergeCell ref="NRW4196:NSB4196"/>
    <mergeCell ref="NSC4196:NSH4196"/>
    <mergeCell ref="NSI4196:NSN4196"/>
    <mergeCell ref="NSO4196:NST4196"/>
    <mergeCell ref="NSU4196:NSZ4196"/>
    <mergeCell ref="NTA4196:NTF4196"/>
    <mergeCell ref="NTG4196:NTL4196"/>
    <mergeCell ref="NTM4196:NTR4196"/>
    <mergeCell ref="NTS4196:NTX4196"/>
    <mergeCell ref="NMC4196:NMH4196"/>
    <mergeCell ref="NMI4196:NMN4196"/>
    <mergeCell ref="NMO4196:NMT4196"/>
    <mergeCell ref="NMU4196:NMZ4196"/>
    <mergeCell ref="NNA4196:NNF4196"/>
    <mergeCell ref="NNG4196:NNL4196"/>
    <mergeCell ref="NNM4196:NNR4196"/>
    <mergeCell ref="NNS4196:NNX4196"/>
    <mergeCell ref="NNY4196:NOD4196"/>
    <mergeCell ref="NOE4196:NOJ4196"/>
    <mergeCell ref="NOK4196:NOP4196"/>
    <mergeCell ref="NOQ4196:NOV4196"/>
    <mergeCell ref="NOW4196:NPB4196"/>
    <mergeCell ref="NPC4196:NPH4196"/>
    <mergeCell ref="NPI4196:NPN4196"/>
    <mergeCell ref="NPO4196:NPT4196"/>
    <mergeCell ref="NPU4196:NPZ4196"/>
    <mergeCell ref="NIE4196:NIJ4196"/>
    <mergeCell ref="NIK4196:NIP4196"/>
    <mergeCell ref="NIQ4196:NIV4196"/>
    <mergeCell ref="NIW4196:NJB4196"/>
    <mergeCell ref="NJC4196:NJH4196"/>
    <mergeCell ref="NJI4196:NJN4196"/>
    <mergeCell ref="NJO4196:NJT4196"/>
    <mergeCell ref="NJU4196:NJZ4196"/>
    <mergeCell ref="NKA4196:NKF4196"/>
    <mergeCell ref="NKG4196:NKL4196"/>
    <mergeCell ref="NKM4196:NKR4196"/>
    <mergeCell ref="NKS4196:NKX4196"/>
    <mergeCell ref="NKY4196:NLD4196"/>
    <mergeCell ref="NLE4196:NLJ4196"/>
    <mergeCell ref="NLK4196:NLP4196"/>
    <mergeCell ref="NLQ4196:NLV4196"/>
    <mergeCell ref="NLW4196:NMB4196"/>
    <mergeCell ref="NEG4196:NEL4196"/>
    <mergeCell ref="NEM4196:NER4196"/>
    <mergeCell ref="NES4196:NEX4196"/>
    <mergeCell ref="NEY4196:NFD4196"/>
    <mergeCell ref="NFE4196:NFJ4196"/>
    <mergeCell ref="NFK4196:NFP4196"/>
    <mergeCell ref="NFQ4196:NFV4196"/>
    <mergeCell ref="NFW4196:NGB4196"/>
    <mergeCell ref="NGC4196:NGH4196"/>
    <mergeCell ref="NGI4196:NGN4196"/>
    <mergeCell ref="NGO4196:NGT4196"/>
    <mergeCell ref="NGU4196:NGZ4196"/>
    <mergeCell ref="NHA4196:NHF4196"/>
    <mergeCell ref="NHG4196:NHL4196"/>
    <mergeCell ref="NHM4196:NHR4196"/>
    <mergeCell ref="NHS4196:NHX4196"/>
    <mergeCell ref="NHY4196:NID4196"/>
    <mergeCell ref="NAI4196:NAN4196"/>
    <mergeCell ref="NAO4196:NAT4196"/>
    <mergeCell ref="NAU4196:NAZ4196"/>
    <mergeCell ref="NBA4196:NBF4196"/>
    <mergeCell ref="NBG4196:NBL4196"/>
    <mergeCell ref="NBM4196:NBR4196"/>
    <mergeCell ref="NBS4196:NBX4196"/>
    <mergeCell ref="NBY4196:NCD4196"/>
    <mergeCell ref="NCE4196:NCJ4196"/>
    <mergeCell ref="NCK4196:NCP4196"/>
    <mergeCell ref="NCQ4196:NCV4196"/>
    <mergeCell ref="NCW4196:NDB4196"/>
    <mergeCell ref="NDC4196:NDH4196"/>
    <mergeCell ref="NDI4196:NDN4196"/>
    <mergeCell ref="NDO4196:NDT4196"/>
    <mergeCell ref="NDU4196:NDZ4196"/>
    <mergeCell ref="NEA4196:NEF4196"/>
    <mergeCell ref="MWK4196:MWP4196"/>
    <mergeCell ref="MWQ4196:MWV4196"/>
    <mergeCell ref="MWW4196:MXB4196"/>
    <mergeCell ref="MXC4196:MXH4196"/>
    <mergeCell ref="MXI4196:MXN4196"/>
    <mergeCell ref="MXO4196:MXT4196"/>
    <mergeCell ref="MXU4196:MXZ4196"/>
    <mergeCell ref="MYA4196:MYF4196"/>
    <mergeCell ref="MYG4196:MYL4196"/>
    <mergeCell ref="MYM4196:MYR4196"/>
    <mergeCell ref="MYS4196:MYX4196"/>
    <mergeCell ref="MYY4196:MZD4196"/>
    <mergeCell ref="MZE4196:MZJ4196"/>
    <mergeCell ref="MZK4196:MZP4196"/>
    <mergeCell ref="MZQ4196:MZV4196"/>
    <mergeCell ref="MZW4196:NAB4196"/>
    <mergeCell ref="NAC4196:NAH4196"/>
    <mergeCell ref="MSM4196:MSR4196"/>
    <mergeCell ref="MSS4196:MSX4196"/>
    <mergeCell ref="MSY4196:MTD4196"/>
    <mergeCell ref="MTE4196:MTJ4196"/>
    <mergeCell ref="MTK4196:MTP4196"/>
    <mergeCell ref="MTQ4196:MTV4196"/>
    <mergeCell ref="MTW4196:MUB4196"/>
    <mergeCell ref="MUC4196:MUH4196"/>
    <mergeCell ref="MUI4196:MUN4196"/>
    <mergeCell ref="MUO4196:MUT4196"/>
    <mergeCell ref="MUU4196:MUZ4196"/>
    <mergeCell ref="MVA4196:MVF4196"/>
    <mergeCell ref="MVG4196:MVL4196"/>
    <mergeCell ref="MVM4196:MVR4196"/>
    <mergeCell ref="MVS4196:MVX4196"/>
    <mergeCell ref="MVY4196:MWD4196"/>
    <mergeCell ref="MWE4196:MWJ4196"/>
    <mergeCell ref="MOO4196:MOT4196"/>
    <mergeCell ref="MOU4196:MOZ4196"/>
    <mergeCell ref="MPA4196:MPF4196"/>
    <mergeCell ref="MPG4196:MPL4196"/>
    <mergeCell ref="MPM4196:MPR4196"/>
    <mergeCell ref="MPS4196:MPX4196"/>
    <mergeCell ref="MPY4196:MQD4196"/>
    <mergeCell ref="MQE4196:MQJ4196"/>
    <mergeCell ref="MQK4196:MQP4196"/>
    <mergeCell ref="MQQ4196:MQV4196"/>
    <mergeCell ref="MQW4196:MRB4196"/>
    <mergeCell ref="MRC4196:MRH4196"/>
    <mergeCell ref="MRI4196:MRN4196"/>
    <mergeCell ref="MRO4196:MRT4196"/>
    <mergeCell ref="MRU4196:MRZ4196"/>
    <mergeCell ref="MSA4196:MSF4196"/>
    <mergeCell ref="MSG4196:MSL4196"/>
    <mergeCell ref="MKQ4196:MKV4196"/>
    <mergeCell ref="MKW4196:MLB4196"/>
    <mergeCell ref="MLC4196:MLH4196"/>
    <mergeCell ref="MLI4196:MLN4196"/>
    <mergeCell ref="MLO4196:MLT4196"/>
    <mergeCell ref="MLU4196:MLZ4196"/>
    <mergeCell ref="MMA4196:MMF4196"/>
    <mergeCell ref="MMG4196:MML4196"/>
    <mergeCell ref="MMM4196:MMR4196"/>
    <mergeCell ref="MMS4196:MMX4196"/>
    <mergeCell ref="MMY4196:MND4196"/>
    <mergeCell ref="MNE4196:MNJ4196"/>
    <mergeCell ref="MNK4196:MNP4196"/>
    <mergeCell ref="MNQ4196:MNV4196"/>
    <mergeCell ref="MNW4196:MOB4196"/>
    <mergeCell ref="MOC4196:MOH4196"/>
    <mergeCell ref="MOI4196:MON4196"/>
    <mergeCell ref="MGS4196:MGX4196"/>
    <mergeCell ref="MGY4196:MHD4196"/>
    <mergeCell ref="MHE4196:MHJ4196"/>
    <mergeCell ref="MHK4196:MHP4196"/>
    <mergeCell ref="MHQ4196:MHV4196"/>
    <mergeCell ref="MHW4196:MIB4196"/>
    <mergeCell ref="MIC4196:MIH4196"/>
    <mergeCell ref="MII4196:MIN4196"/>
    <mergeCell ref="MIO4196:MIT4196"/>
    <mergeCell ref="MIU4196:MIZ4196"/>
    <mergeCell ref="MJA4196:MJF4196"/>
    <mergeCell ref="MJG4196:MJL4196"/>
    <mergeCell ref="MJM4196:MJR4196"/>
    <mergeCell ref="MJS4196:MJX4196"/>
    <mergeCell ref="MJY4196:MKD4196"/>
    <mergeCell ref="MKE4196:MKJ4196"/>
    <mergeCell ref="MKK4196:MKP4196"/>
    <mergeCell ref="MCU4196:MCZ4196"/>
    <mergeCell ref="MDA4196:MDF4196"/>
    <mergeCell ref="MDG4196:MDL4196"/>
    <mergeCell ref="MDM4196:MDR4196"/>
    <mergeCell ref="MDS4196:MDX4196"/>
    <mergeCell ref="MDY4196:MED4196"/>
    <mergeCell ref="MEE4196:MEJ4196"/>
    <mergeCell ref="MEK4196:MEP4196"/>
    <mergeCell ref="MEQ4196:MEV4196"/>
    <mergeCell ref="MEW4196:MFB4196"/>
    <mergeCell ref="MFC4196:MFH4196"/>
    <mergeCell ref="MFI4196:MFN4196"/>
    <mergeCell ref="MFO4196:MFT4196"/>
    <mergeCell ref="MFU4196:MFZ4196"/>
    <mergeCell ref="MGA4196:MGF4196"/>
    <mergeCell ref="MGG4196:MGL4196"/>
    <mergeCell ref="MGM4196:MGR4196"/>
    <mergeCell ref="LYW4196:LZB4196"/>
    <mergeCell ref="LZC4196:LZH4196"/>
    <mergeCell ref="LZI4196:LZN4196"/>
    <mergeCell ref="LZO4196:LZT4196"/>
    <mergeCell ref="LZU4196:LZZ4196"/>
    <mergeCell ref="MAA4196:MAF4196"/>
    <mergeCell ref="MAG4196:MAL4196"/>
    <mergeCell ref="MAM4196:MAR4196"/>
    <mergeCell ref="MAS4196:MAX4196"/>
    <mergeCell ref="MAY4196:MBD4196"/>
    <mergeCell ref="MBE4196:MBJ4196"/>
    <mergeCell ref="MBK4196:MBP4196"/>
    <mergeCell ref="MBQ4196:MBV4196"/>
    <mergeCell ref="MBW4196:MCB4196"/>
    <mergeCell ref="MCC4196:MCH4196"/>
    <mergeCell ref="MCI4196:MCN4196"/>
    <mergeCell ref="MCO4196:MCT4196"/>
    <mergeCell ref="LUY4196:LVD4196"/>
    <mergeCell ref="LVE4196:LVJ4196"/>
    <mergeCell ref="LVK4196:LVP4196"/>
    <mergeCell ref="LVQ4196:LVV4196"/>
    <mergeCell ref="LVW4196:LWB4196"/>
    <mergeCell ref="LWC4196:LWH4196"/>
    <mergeCell ref="LWI4196:LWN4196"/>
    <mergeCell ref="LWO4196:LWT4196"/>
    <mergeCell ref="LWU4196:LWZ4196"/>
    <mergeCell ref="LXA4196:LXF4196"/>
    <mergeCell ref="LXG4196:LXL4196"/>
    <mergeCell ref="LXM4196:LXR4196"/>
    <mergeCell ref="LXS4196:LXX4196"/>
    <mergeCell ref="LXY4196:LYD4196"/>
    <mergeCell ref="LYE4196:LYJ4196"/>
    <mergeCell ref="LYK4196:LYP4196"/>
    <mergeCell ref="LYQ4196:LYV4196"/>
    <mergeCell ref="LRA4196:LRF4196"/>
    <mergeCell ref="LRG4196:LRL4196"/>
    <mergeCell ref="LRM4196:LRR4196"/>
    <mergeCell ref="LRS4196:LRX4196"/>
    <mergeCell ref="LRY4196:LSD4196"/>
    <mergeCell ref="LSE4196:LSJ4196"/>
    <mergeCell ref="LSK4196:LSP4196"/>
    <mergeCell ref="LSQ4196:LSV4196"/>
    <mergeCell ref="LSW4196:LTB4196"/>
    <mergeCell ref="LTC4196:LTH4196"/>
    <mergeCell ref="LTI4196:LTN4196"/>
    <mergeCell ref="LTO4196:LTT4196"/>
    <mergeCell ref="LTU4196:LTZ4196"/>
    <mergeCell ref="LUA4196:LUF4196"/>
    <mergeCell ref="LUG4196:LUL4196"/>
    <mergeCell ref="LUM4196:LUR4196"/>
    <mergeCell ref="LUS4196:LUX4196"/>
    <mergeCell ref="LNC4196:LNH4196"/>
    <mergeCell ref="LNI4196:LNN4196"/>
    <mergeCell ref="LNO4196:LNT4196"/>
    <mergeCell ref="LNU4196:LNZ4196"/>
    <mergeCell ref="LOA4196:LOF4196"/>
    <mergeCell ref="LOG4196:LOL4196"/>
    <mergeCell ref="LOM4196:LOR4196"/>
    <mergeCell ref="LOS4196:LOX4196"/>
    <mergeCell ref="LOY4196:LPD4196"/>
    <mergeCell ref="LPE4196:LPJ4196"/>
    <mergeCell ref="LPK4196:LPP4196"/>
    <mergeCell ref="LPQ4196:LPV4196"/>
    <mergeCell ref="LPW4196:LQB4196"/>
    <mergeCell ref="LQC4196:LQH4196"/>
    <mergeCell ref="LQI4196:LQN4196"/>
    <mergeCell ref="LQO4196:LQT4196"/>
    <mergeCell ref="LQU4196:LQZ4196"/>
    <mergeCell ref="LJE4196:LJJ4196"/>
    <mergeCell ref="LJK4196:LJP4196"/>
    <mergeCell ref="LJQ4196:LJV4196"/>
    <mergeCell ref="LJW4196:LKB4196"/>
    <mergeCell ref="LKC4196:LKH4196"/>
    <mergeCell ref="LKI4196:LKN4196"/>
    <mergeCell ref="LKO4196:LKT4196"/>
    <mergeCell ref="LKU4196:LKZ4196"/>
    <mergeCell ref="LLA4196:LLF4196"/>
    <mergeCell ref="LLG4196:LLL4196"/>
    <mergeCell ref="LLM4196:LLR4196"/>
    <mergeCell ref="LLS4196:LLX4196"/>
    <mergeCell ref="LLY4196:LMD4196"/>
    <mergeCell ref="LME4196:LMJ4196"/>
    <mergeCell ref="LMK4196:LMP4196"/>
    <mergeCell ref="LMQ4196:LMV4196"/>
    <mergeCell ref="LMW4196:LNB4196"/>
    <mergeCell ref="LFG4196:LFL4196"/>
    <mergeCell ref="LFM4196:LFR4196"/>
    <mergeCell ref="LFS4196:LFX4196"/>
    <mergeCell ref="LFY4196:LGD4196"/>
    <mergeCell ref="LGE4196:LGJ4196"/>
    <mergeCell ref="LGK4196:LGP4196"/>
    <mergeCell ref="LGQ4196:LGV4196"/>
    <mergeCell ref="LGW4196:LHB4196"/>
    <mergeCell ref="LHC4196:LHH4196"/>
    <mergeCell ref="LHI4196:LHN4196"/>
    <mergeCell ref="LHO4196:LHT4196"/>
    <mergeCell ref="LHU4196:LHZ4196"/>
    <mergeCell ref="LIA4196:LIF4196"/>
    <mergeCell ref="LIG4196:LIL4196"/>
    <mergeCell ref="LIM4196:LIR4196"/>
    <mergeCell ref="LIS4196:LIX4196"/>
    <mergeCell ref="LIY4196:LJD4196"/>
    <mergeCell ref="LBI4196:LBN4196"/>
    <mergeCell ref="LBO4196:LBT4196"/>
    <mergeCell ref="LBU4196:LBZ4196"/>
    <mergeCell ref="LCA4196:LCF4196"/>
    <mergeCell ref="LCG4196:LCL4196"/>
    <mergeCell ref="LCM4196:LCR4196"/>
    <mergeCell ref="LCS4196:LCX4196"/>
    <mergeCell ref="LCY4196:LDD4196"/>
    <mergeCell ref="LDE4196:LDJ4196"/>
    <mergeCell ref="LDK4196:LDP4196"/>
    <mergeCell ref="LDQ4196:LDV4196"/>
    <mergeCell ref="LDW4196:LEB4196"/>
    <mergeCell ref="LEC4196:LEH4196"/>
    <mergeCell ref="LEI4196:LEN4196"/>
    <mergeCell ref="LEO4196:LET4196"/>
    <mergeCell ref="LEU4196:LEZ4196"/>
    <mergeCell ref="LFA4196:LFF4196"/>
    <mergeCell ref="KXK4196:KXP4196"/>
    <mergeCell ref="KXQ4196:KXV4196"/>
    <mergeCell ref="KXW4196:KYB4196"/>
    <mergeCell ref="KYC4196:KYH4196"/>
    <mergeCell ref="KYI4196:KYN4196"/>
    <mergeCell ref="KYO4196:KYT4196"/>
    <mergeCell ref="KYU4196:KYZ4196"/>
    <mergeCell ref="KZA4196:KZF4196"/>
    <mergeCell ref="KZG4196:KZL4196"/>
    <mergeCell ref="KZM4196:KZR4196"/>
    <mergeCell ref="KZS4196:KZX4196"/>
    <mergeCell ref="KZY4196:LAD4196"/>
    <mergeCell ref="LAE4196:LAJ4196"/>
    <mergeCell ref="LAK4196:LAP4196"/>
    <mergeCell ref="LAQ4196:LAV4196"/>
    <mergeCell ref="LAW4196:LBB4196"/>
    <mergeCell ref="LBC4196:LBH4196"/>
    <mergeCell ref="KTM4196:KTR4196"/>
    <mergeCell ref="KTS4196:KTX4196"/>
    <mergeCell ref="KTY4196:KUD4196"/>
    <mergeCell ref="KUE4196:KUJ4196"/>
    <mergeCell ref="KUK4196:KUP4196"/>
    <mergeCell ref="KUQ4196:KUV4196"/>
    <mergeCell ref="KUW4196:KVB4196"/>
    <mergeCell ref="KVC4196:KVH4196"/>
    <mergeCell ref="KVI4196:KVN4196"/>
    <mergeCell ref="KVO4196:KVT4196"/>
    <mergeCell ref="KVU4196:KVZ4196"/>
    <mergeCell ref="KWA4196:KWF4196"/>
    <mergeCell ref="KWG4196:KWL4196"/>
    <mergeCell ref="KWM4196:KWR4196"/>
    <mergeCell ref="KWS4196:KWX4196"/>
    <mergeCell ref="KWY4196:KXD4196"/>
    <mergeCell ref="KXE4196:KXJ4196"/>
    <mergeCell ref="KPO4196:KPT4196"/>
    <mergeCell ref="KPU4196:KPZ4196"/>
    <mergeCell ref="KQA4196:KQF4196"/>
    <mergeCell ref="KQG4196:KQL4196"/>
    <mergeCell ref="KQM4196:KQR4196"/>
    <mergeCell ref="KQS4196:KQX4196"/>
    <mergeCell ref="KQY4196:KRD4196"/>
    <mergeCell ref="KRE4196:KRJ4196"/>
    <mergeCell ref="KRK4196:KRP4196"/>
    <mergeCell ref="KRQ4196:KRV4196"/>
    <mergeCell ref="KRW4196:KSB4196"/>
    <mergeCell ref="KSC4196:KSH4196"/>
    <mergeCell ref="KSI4196:KSN4196"/>
    <mergeCell ref="KSO4196:KST4196"/>
    <mergeCell ref="KSU4196:KSZ4196"/>
    <mergeCell ref="KTA4196:KTF4196"/>
    <mergeCell ref="KTG4196:KTL4196"/>
    <mergeCell ref="KLQ4196:KLV4196"/>
    <mergeCell ref="KLW4196:KMB4196"/>
    <mergeCell ref="KMC4196:KMH4196"/>
    <mergeCell ref="KMI4196:KMN4196"/>
    <mergeCell ref="KMO4196:KMT4196"/>
    <mergeCell ref="KMU4196:KMZ4196"/>
    <mergeCell ref="KNA4196:KNF4196"/>
    <mergeCell ref="KNG4196:KNL4196"/>
    <mergeCell ref="KNM4196:KNR4196"/>
    <mergeCell ref="KNS4196:KNX4196"/>
    <mergeCell ref="KNY4196:KOD4196"/>
    <mergeCell ref="KOE4196:KOJ4196"/>
    <mergeCell ref="KOK4196:KOP4196"/>
    <mergeCell ref="KOQ4196:KOV4196"/>
    <mergeCell ref="KOW4196:KPB4196"/>
    <mergeCell ref="KPC4196:KPH4196"/>
    <mergeCell ref="KPI4196:KPN4196"/>
    <mergeCell ref="KHS4196:KHX4196"/>
    <mergeCell ref="KHY4196:KID4196"/>
    <mergeCell ref="KIE4196:KIJ4196"/>
    <mergeCell ref="KIK4196:KIP4196"/>
    <mergeCell ref="KIQ4196:KIV4196"/>
    <mergeCell ref="KIW4196:KJB4196"/>
    <mergeCell ref="KJC4196:KJH4196"/>
    <mergeCell ref="KJI4196:KJN4196"/>
    <mergeCell ref="KJO4196:KJT4196"/>
    <mergeCell ref="KJU4196:KJZ4196"/>
    <mergeCell ref="KKA4196:KKF4196"/>
    <mergeCell ref="KKG4196:KKL4196"/>
    <mergeCell ref="KKM4196:KKR4196"/>
    <mergeCell ref="KKS4196:KKX4196"/>
    <mergeCell ref="KKY4196:KLD4196"/>
    <mergeCell ref="KLE4196:KLJ4196"/>
    <mergeCell ref="KLK4196:KLP4196"/>
    <mergeCell ref="KDU4196:KDZ4196"/>
    <mergeCell ref="KEA4196:KEF4196"/>
    <mergeCell ref="KEG4196:KEL4196"/>
    <mergeCell ref="KEM4196:KER4196"/>
    <mergeCell ref="KES4196:KEX4196"/>
    <mergeCell ref="KEY4196:KFD4196"/>
    <mergeCell ref="KFE4196:KFJ4196"/>
    <mergeCell ref="KFK4196:KFP4196"/>
    <mergeCell ref="KFQ4196:KFV4196"/>
    <mergeCell ref="KFW4196:KGB4196"/>
    <mergeCell ref="KGC4196:KGH4196"/>
    <mergeCell ref="KGI4196:KGN4196"/>
    <mergeCell ref="KGO4196:KGT4196"/>
    <mergeCell ref="KGU4196:KGZ4196"/>
    <mergeCell ref="KHA4196:KHF4196"/>
    <mergeCell ref="KHG4196:KHL4196"/>
    <mergeCell ref="KHM4196:KHR4196"/>
    <mergeCell ref="JZW4196:KAB4196"/>
    <mergeCell ref="KAC4196:KAH4196"/>
    <mergeCell ref="KAI4196:KAN4196"/>
    <mergeCell ref="KAO4196:KAT4196"/>
    <mergeCell ref="KAU4196:KAZ4196"/>
    <mergeCell ref="KBA4196:KBF4196"/>
    <mergeCell ref="KBG4196:KBL4196"/>
    <mergeCell ref="KBM4196:KBR4196"/>
    <mergeCell ref="KBS4196:KBX4196"/>
    <mergeCell ref="KBY4196:KCD4196"/>
    <mergeCell ref="KCE4196:KCJ4196"/>
    <mergeCell ref="KCK4196:KCP4196"/>
    <mergeCell ref="KCQ4196:KCV4196"/>
    <mergeCell ref="KCW4196:KDB4196"/>
    <mergeCell ref="KDC4196:KDH4196"/>
    <mergeCell ref="KDI4196:KDN4196"/>
    <mergeCell ref="KDO4196:KDT4196"/>
    <mergeCell ref="JVY4196:JWD4196"/>
    <mergeCell ref="JWE4196:JWJ4196"/>
    <mergeCell ref="JWK4196:JWP4196"/>
    <mergeCell ref="JWQ4196:JWV4196"/>
    <mergeCell ref="JWW4196:JXB4196"/>
    <mergeCell ref="JXC4196:JXH4196"/>
    <mergeCell ref="JXI4196:JXN4196"/>
    <mergeCell ref="JXO4196:JXT4196"/>
    <mergeCell ref="JXU4196:JXZ4196"/>
    <mergeCell ref="JYA4196:JYF4196"/>
    <mergeCell ref="JYG4196:JYL4196"/>
    <mergeCell ref="JYM4196:JYR4196"/>
    <mergeCell ref="JYS4196:JYX4196"/>
    <mergeCell ref="JYY4196:JZD4196"/>
    <mergeCell ref="JZE4196:JZJ4196"/>
    <mergeCell ref="JZK4196:JZP4196"/>
    <mergeCell ref="JZQ4196:JZV4196"/>
    <mergeCell ref="JSA4196:JSF4196"/>
    <mergeCell ref="JSG4196:JSL4196"/>
    <mergeCell ref="JSM4196:JSR4196"/>
    <mergeCell ref="JSS4196:JSX4196"/>
    <mergeCell ref="JSY4196:JTD4196"/>
    <mergeCell ref="JTE4196:JTJ4196"/>
    <mergeCell ref="JTK4196:JTP4196"/>
    <mergeCell ref="JTQ4196:JTV4196"/>
    <mergeCell ref="JTW4196:JUB4196"/>
    <mergeCell ref="JUC4196:JUH4196"/>
    <mergeCell ref="JUI4196:JUN4196"/>
    <mergeCell ref="JUO4196:JUT4196"/>
    <mergeCell ref="JUU4196:JUZ4196"/>
    <mergeCell ref="JVA4196:JVF4196"/>
    <mergeCell ref="JVG4196:JVL4196"/>
    <mergeCell ref="JVM4196:JVR4196"/>
    <mergeCell ref="JVS4196:JVX4196"/>
    <mergeCell ref="JOC4196:JOH4196"/>
    <mergeCell ref="JOI4196:JON4196"/>
    <mergeCell ref="JOO4196:JOT4196"/>
    <mergeCell ref="JOU4196:JOZ4196"/>
    <mergeCell ref="JPA4196:JPF4196"/>
    <mergeCell ref="JPG4196:JPL4196"/>
    <mergeCell ref="JPM4196:JPR4196"/>
    <mergeCell ref="JPS4196:JPX4196"/>
    <mergeCell ref="JPY4196:JQD4196"/>
    <mergeCell ref="JQE4196:JQJ4196"/>
    <mergeCell ref="JQK4196:JQP4196"/>
    <mergeCell ref="JQQ4196:JQV4196"/>
    <mergeCell ref="JQW4196:JRB4196"/>
    <mergeCell ref="JRC4196:JRH4196"/>
    <mergeCell ref="JRI4196:JRN4196"/>
    <mergeCell ref="JRO4196:JRT4196"/>
    <mergeCell ref="JRU4196:JRZ4196"/>
    <mergeCell ref="JKE4196:JKJ4196"/>
    <mergeCell ref="JKK4196:JKP4196"/>
    <mergeCell ref="JKQ4196:JKV4196"/>
    <mergeCell ref="JKW4196:JLB4196"/>
    <mergeCell ref="JLC4196:JLH4196"/>
    <mergeCell ref="JLI4196:JLN4196"/>
    <mergeCell ref="JLO4196:JLT4196"/>
    <mergeCell ref="JLU4196:JLZ4196"/>
    <mergeCell ref="JMA4196:JMF4196"/>
    <mergeCell ref="JMG4196:JML4196"/>
    <mergeCell ref="JMM4196:JMR4196"/>
    <mergeCell ref="JMS4196:JMX4196"/>
    <mergeCell ref="JMY4196:JND4196"/>
    <mergeCell ref="JNE4196:JNJ4196"/>
    <mergeCell ref="JNK4196:JNP4196"/>
    <mergeCell ref="JNQ4196:JNV4196"/>
    <mergeCell ref="JNW4196:JOB4196"/>
    <mergeCell ref="JGG4196:JGL4196"/>
    <mergeCell ref="JGM4196:JGR4196"/>
    <mergeCell ref="JGS4196:JGX4196"/>
    <mergeCell ref="JGY4196:JHD4196"/>
    <mergeCell ref="JHE4196:JHJ4196"/>
    <mergeCell ref="JHK4196:JHP4196"/>
    <mergeCell ref="JHQ4196:JHV4196"/>
    <mergeCell ref="JHW4196:JIB4196"/>
    <mergeCell ref="JIC4196:JIH4196"/>
    <mergeCell ref="JII4196:JIN4196"/>
    <mergeCell ref="JIO4196:JIT4196"/>
    <mergeCell ref="JIU4196:JIZ4196"/>
    <mergeCell ref="JJA4196:JJF4196"/>
    <mergeCell ref="JJG4196:JJL4196"/>
    <mergeCell ref="JJM4196:JJR4196"/>
    <mergeCell ref="JJS4196:JJX4196"/>
    <mergeCell ref="JJY4196:JKD4196"/>
    <mergeCell ref="JCI4196:JCN4196"/>
    <mergeCell ref="JCO4196:JCT4196"/>
    <mergeCell ref="JCU4196:JCZ4196"/>
    <mergeCell ref="JDA4196:JDF4196"/>
    <mergeCell ref="JDG4196:JDL4196"/>
    <mergeCell ref="JDM4196:JDR4196"/>
    <mergeCell ref="JDS4196:JDX4196"/>
    <mergeCell ref="JDY4196:JED4196"/>
    <mergeCell ref="JEE4196:JEJ4196"/>
    <mergeCell ref="JEK4196:JEP4196"/>
    <mergeCell ref="JEQ4196:JEV4196"/>
    <mergeCell ref="JEW4196:JFB4196"/>
    <mergeCell ref="JFC4196:JFH4196"/>
    <mergeCell ref="JFI4196:JFN4196"/>
    <mergeCell ref="JFO4196:JFT4196"/>
    <mergeCell ref="JFU4196:JFZ4196"/>
    <mergeCell ref="JGA4196:JGF4196"/>
    <mergeCell ref="IYK4196:IYP4196"/>
    <mergeCell ref="IYQ4196:IYV4196"/>
    <mergeCell ref="IYW4196:IZB4196"/>
    <mergeCell ref="IZC4196:IZH4196"/>
    <mergeCell ref="IZI4196:IZN4196"/>
    <mergeCell ref="IZO4196:IZT4196"/>
    <mergeCell ref="IZU4196:IZZ4196"/>
    <mergeCell ref="JAA4196:JAF4196"/>
    <mergeCell ref="JAG4196:JAL4196"/>
    <mergeCell ref="JAM4196:JAR4196"/>
    <mergeCell ref="JAS4196:JAX4196"/>
    <mergeCell ref="JAY4196:JBD4196"/>
    <mergeCell ref="JBE4196:JBJ4196"/>
    <mergeCell ref="JBK4196:JBP4196"/>
    <mergeCell ref="JBQ4196:JBV4196"/>
    <mergeCell ref="JBW4196:JCB4196"/>
    <mergeCell ref="JCC4196:JCH4196"/>
    <mergeCell ref="IUM4196:IUR4196"/>
    <mergeCell ref="IUS4196:IUX4196"/>
    <mergeCell ref="IUY4196:IVD4196"/>
    <mergeCell ref="IVE4196:IVJ4196"/>
    <mergeCell ref="IVK4196:IVP4196"/>
    <mergeCell ref="IVQ4196:IVV4196"/>
    <mergeCell ref="IVW4196:IWB4196"/>
    <mergeCell ref="IWC4196:IWH4196"/>
    <mergeCell ref="IWI4196:IWN4196"/>
    <mergeCell ref="IWO4196:IWT4196"/>
    <mergeCell ref="IWU4196:IWZ4196"/>
    <mergeCell ref="IXA4196:IXF4196"/>
    <mergeCell ref="IXG4196:IXL4196"/>
    <mergeCell ref="IXM4196:IXR4196"/>
    <mergeCell ref="IXS4196:IXX4196"/>
    <mergeCell ref="IXY4196:IYD4196"/>
    <mergeCell ref="IYE4196:IYJ4196"/>
    <mergeCell ref="IQO4196:IQT4196"/>
    <mergeCell ref="IQU4196:IQZ4196"/>
    <mergeCell ref="IRA4196:IRF4196"/>
    <mergeCell ref="IRG4196:IRL4196"/>
    <mergeCell ref="IRM4196:IRR4196"/>
    <mergeCell ref="IRS4196:IRX4196"/>
    <mergeCell ref="IRY4196:ISD4196"/>
    <mergeCell ref="ISE4196:ISJ4196"/>
    <mergeCell ref="ISK4196:ISP4196"/>
    <mergeCell ref="ISQ4196:ISV4196"/>
    <mergeCell ref="ISW4196:ITB4196"/>
    <mergeCell ref="ITC4196:ITH4196"/>
    <mergeCell ref="ITI4196:ITN4196"/>
    <mergeCell ref="ITO4196:ITT4196"/>
    <mergeCell ref="ITU4196:ITZ4196"/>
    <mergeCell ref="IUA4196:IUF4196"/>
    <mergeCell ref="IUG4196:IUL4196"/>
    <mergeCell ref="IMQ4196:IMV4196"/>
    <mergeCell ref="IMW4196:INB4196"/>
    <mergeCell ref="INC4196:INH4196"/>
    <mergeCell ref="INI4196:INN4196"/>
    <mergeCell ref="INO4196:INT4196"/>
    <mergeCell ref="INU4196:INZ4196"/>
    <mergeCell ref="IOA4196:IOF4196"/>
    <mergeCell ref="IOG4196:IOL4196"/>
    <mergeCell ref="IOM4196:IOR4196"/>
    <mergeCell ref="IOS4196:IOX4196"/>
    <mergeCell ref="IOY4196:IPD4196"/>
    <mergeCell ref="IPE4196:IPJ4196"/>
    <mergeCell ref="IPK4196:IPP4196"/>
    <mergeCell ref="IPQ4196:IPV4196"/>
    <mergeCell ref="IPW4196:IQB4196"/>
    <mergeCell ref="IQC4196:IQH4196"/>
    <mergeCell ref="IQI4196:IQN4196"/>
    <mergeCell ref="IIS4196:IIX4196"/>
    <mergeCell ref="IIY4196:IJD4196"/>
    <mergeCell ref="IJE4196:IJJ4196"/>
    <mergeCell ref="IJK4196:IJP4196"/>
    <mergeCell ref="IJQ4196:IJV4196"/>
    <mergeCell ref="IJW4196:IKB4196"/>
    <mergeCell ref="IKC4196:IKH4196"/>
    <mergeCell ref="IKI4196:IKN4196"/>
    <mergeCell ref="IKO4196:IKT4196"/>
    <mergeCell ref="IKU4196:IKZ4196"/>
    <mergeCell ref="ILA4196:ILF4196"/>
    <mergeCell ref="ILG4196:ILL4196"/>
    <mergeCell ref="ILM4196:ILR4196"/>
    <mergeCell ref="ILS4196:ILX4196"/>
    <mergeCell ref="ILY4196:IMD4196"/>
    <mergeCell ref="IME4196:IMJ4196"/>
    <mergeCell ref="IMK4196:IMP4196"/>
    <mergeCell ref="IEU4196:IEZ4196"/>
    <mergeCell ref="IFA4196:IFF4196"/>
    <mergeCell ref="IFG4196:IFL4196"/>
    <mergeCell ref="IFM4196:IFR4196"/>
    <mergeCell ref="IFS4196:IFX4196"/>
    <mergeCell ref="IFY4196:IGD4196"/>
    <mergeCell ref="IGE4196:IGJ4196"/>
    <mergeCell ref="IGK4196:IGP4196"/>
    <mergeCell ref="IGQ4196:IGV4196"/>
    <mergeCell ref="IGW4196:IHB4196"/>
    <mergeCell ref="IHC4196:IHH4196"/>
    <mergeCell ref="IHI4196:IHN4196"/>
    <mergeCell ref="IHO4196:IHT4196"/>
    <mergeCell ref="IHU4196:IHZ4196"/>
    <mergeCell ref="IIA4196:IIF4196"/>
    <mergeCell ref="IIG4196:IIL4196"/>
    <mergeCell ref="IIM4196:IIR4196"/>
    <mergeCell ref="IAW4196:IBB4196"/>
    <mergeCell ref="IBC4196:IBH4196"/>
    <mergeCell ref="IBI4196:IBN4196"/>
    <mergeCell ref="IBO4196:IBT4196"/>
    <mergeCell ref="IBU4196:IBZ4196"/>
    <mergeCell ref="ICA4196:ICF4196"/>
    <mergeCell ref="ICG4196:ICL4196"/>
    <mergeCell ref="ICM4196:ICR4196"/>
    <mergeCell ref="ICS4196:ICX4196"/>
    <mergeCell ref="ICY4196:IDD4196"/>
    <mergeCell ref="IDE4196:IDJ4196"/>
    <mergeCell ref="IDK4196:IDP4196"/>
    <mergeCell ref="IDQ4196:IDV4196"/>
    <mergeCell ref="IDW4196:IEB4196"/>
    <mergeCell ref="IEC4196:IEH4196"/>
    <mergeCell ref="IEI4196:IEN4196"/>
    <mergeCell ref="IEO4196:IET4196"/>
    <mergeCell ref="HWY4196:HXD4196"/>
    <mergeCell ref="HXE4196:HXJ4196"/>
    <mergeCell ref="HXK4196:HXP4196"/>
    <mergeCell ref="HXQ4196:HXV4196"/>
    <mergeCell ref="HXW4196:HYB4196"/>
    <mergeCell ref="HYC4196:HYH4196"/>
    <mergeCell ref="HYI4196:HYN4196"/>
    <mergeCell ref="HYO4196:HYT4196"/>
    <mergeCell ref="HYU4196:HYZ4196"/>
    <mergeCell ref="HZA4196:HZF4196"/>
    <mergeCell ref="HZG4196:HZL4196"/>
    <mergeCell ref="HZM4196:HZR4196"/>
    <mergeCell ref="HZS4196:HZX4196"/>
    <mergeCell ref="HZY4196:IAD4196"/>
    <mergeCell ref="IAE4196:IAJ4196"/>
    <mergeCell ref="IAK4196:IAP4196"/>
    <mergeCell ref="IAQ4196:IAV4196"/>
    <mergeCell ref="HTA4196:HTF4196"/>
    <mergeCell ref="HTG4196:HTL4196"/>
    <mergeCell ref="HTM4196:HTR4196"/>
    <mergeCell ref="HTS4196:HTX4196"/>
    <mergeCell ref="HTY4196:HUD4196"/>
    <mergeCell ref="HUE4196:HUJ4196"/>
    <mergeCell ref="HUK4196:HUP4196"/>
    <mergeCell ref="HUQ4196:HUV4196"/>
    <mergeCell ref="HUW4196:HVB4196"/>
    <mergeCell ref="HVC4196:HVH4196"/>
    <mergeCell ref="HVI4196:HVN4196"/>
    <mergeCell ref="HVO4196:HVT4196"/>
    <mergeCell ref="HVU4196:HVZ4196"/>
    <mergeCell ref="HWA4196:HWF4196"/>
    <mergeCell ref="HWG4196:HWL4196"/>
    <mergeCell ref="HWM4196:HWR4196"/>
    <mergeCell ref="HWS4196:HWX4196"/>
    <mergeCell ref="HPC4196:HPH4196"/>
    <mergeCell ref="HPI4196:HPN4196"/>
    <mergeCell ref="HPO4196:HPT4196"/>
    <mergeCell ref="HPU4196:HPZ4196"/>
    <mergeCell ref="HQA4196:HQF4196"/>
    <mergeCell ref="HQG4196:HQL4196"/>
    <mergeCell ref="HQM4196:HQR4196"/>
    <mergeCell ref="HQS4196:HQX4196"/>
    <mergeCell ref="HQY4196:HRD4196"/>
    <mergeCell ref="HRE4196:HRJ4196"/>
    <mergeCell ref="HRK4196:HRP4196"/>
    <mergeCell ref="HRQ4196:HRV4196"/>
    <mergeCell ref="HRW4196:HSB4196"/>
    <mergeCell ref="HSC4196:HSH4196"/>
    <mergeCell ref="HSI4196:HSN4196"/>
    <mergeCell ref="HSO4196:HST4196"/>
    <mergeCell ref="HSU4196:HSZ4196"/>
    <mergeCell ref="HLE4196:HLJ4196"/>
    <mergeCell ref="HLK4196:HLP4196"/>
    <mergeCell ref="HLQ4196:HLV4196"/>
    <mergeCell ref="HLW4196:HMB4196"/>
    <mergeCell ref="HMC4196:HMH4196"/>
    <mergeCell ref="HMI4196:HMN4196"/>
    <mergeCell ref="HMO4196:HMT4196"/>
    <mergeCell ref="HMU4196:HMZ4196"/>
    <mergeCell ref="HNA4196:HNF4196"/>
    <mergeCell ref="HNG4196:HNL4196"/>
    <mergeCell ref="HNM4196:HNR4196"/>
    <mergeCell ref="HNS4196:HNX4196"/>
    <mergeCell ref="HNY4196:HOD4196"/>
    <mergeCell ref="HOE4196:HOJ4196"/>
    <mergeCell ref="HOK4196:HOP4196"/>
    <mergeCell ref="HOQ4196:HOV4196"/>
    <mergeCell ref="HOW4196:HPB4196"/>
    <mergeCell ref="HHG4196:HHL4196"/>
    <mergeCell ref="HHM4196:HHR4196"/>
    <mergeCell ref="HHS4196:HHX4196"/>
    <mergeCell ref="HHY4196:HID4196"/>
    <mergeCell ref="HIE4196:HIJ4196"/>
    <mergeCell ref="HIK4196:HIP4196"/>
    <mergeCell ref="HIQ4196:HIV4196"/>
    <mergeCell ref="HIW4196:HJB4196"/>
    <mergeCell ref="HJC4196:HJH4196"/>
    <mergeCell ref="HJI4196:HJN4196"/>
    <mergeCell ref="HJO4196:HJT4196"/>
    <mergeCell ref="HJU4196:HJZ4196"/>
    <mergeCell ref="HKA4196:HKF4196"/>
    <mergeCell ref="HKG4196:HKL4196"/>
    <mergeCell ref="HKM4196:HKR4196"/>
    <mergeCell ref="HKS4196:HKX4196"/>
    <mergeCell ref="HKY4196:HLD4196"/>
    <mergeCell ref="HDI4196:HDN4196"/>
    <mergeCell ref="HDO4196:HDT4196"/>
    <mergeCell ref="HDU4196:HDZ4196"/>
    <mergeCell ref="HEA4196:HEF4196"/>
    <mergeCell ref="HEG4196:HEL4196"/>
    <mergeCell ref="HEM4196:HER4196"/>
    <mergeCell ref="HES4196:HEX4196"/>
    <mergeCell ref="HEY4196:HFD4196"/>
    <mergeCell ref="HFE4196:HFJ4196"/>
    <mergeCell ref="HFK4196:HFP4196"/>
    <mergeCell ref="HFQ4196:HFV4196"/>
    <mergeCell ref="HFW4196:HGB4196"/>
    <mergeCell ref="HGC4196:HGH4196"/>
    <mergeCell ref="HGI4196:HGN4196"/>
    <mergeCell ref="HGO4196:HGT4196"/>
    <mergeCell ref="HGU4196:HGZ4196"/>
    <mergeCell ref="HHA4196:HHF4196"/>
    <mergeCell ref="GZK4196:GZP4196"/>
    <mergeCell ref="GZQ4196:GZV4196"/>
    <mergeCell ref="GZW4196:HAB4196"/>
    <mergeCell ref="HAC4196:HAH4196"/>
    <mergeCell ref="HAI4196:HAN4196"/>
    <mergeCell ref="HAO4196:HAT4196"/>
    <mergeCell ref="HAU4196:HAZ4196"/>
    <mergeCell ref="HBA4196:HBF4196"/>
    <mergeCell ref="HBG4196:HBL4196"/>
    <mergeCell ref="HBM4196:HBR4196"/>
    <mergeCell ref="HBS4196:HBX4196"/>
    <mergeCell ref="HBY4196:HCD4196"/>
    <mergeCell ref="HCE4196:HCJ4196"/>
    <mergeCell ref="HCK4196:HCP4196"/>
    <mergeCell ref="HCQ4196:HCV4196"/>
    <mergeCell ref="HCW4196:HDB4196"/>
    <mergeCell ref="HDC4196:HDH4196"/>
    <mergeCell ref="GVM4196:GVR4196"/>
    <mergeCell ref="GVS4196:GVX4196"/>
    <mergeCell ref="GVY4196:GWD4196"/>
    <mergeCell ref="GWE4196:GWJ4196"/>
    <mergeCell ref="GWK4196:GWP4196"/>
    <mergeCell ref="GWQ4196:GWV4196"/>
    <mergeCell ref="GWW4196:GXB4196"/>
    <mergeCell ref="GXC4196:GXH4196"/>
    <mergeCell ref="GXI4196:GXN4196"/>
    <mergeCell ref="GXO4196:GXT4196"/>
    <mergeCell ref="GXU4196:GXZ4196"/>
    <mergeCell ref="GYA4196:GYF4196"/>
    <mergeCell ref="GYG4196:GYL4196"/>
    <mergeCell ref="GYM4196:GYR4196"/>
    <mergeCell ref="GYS4196:GYX4196"/>
    <mergeCell ref="GYY4196:GZD4196"/>
    <mergeCell ref="GZE4196:GZJ4196"/>
    <mergeCell ref="GRO4196:GRT4196"/>
    <mergeCell ref="GRU4196:GRZ4196"/>
    <mergeCell ref="GSA4196:GSF4196"/>
    <mergeCell ref="GSG4196:GSL4196"/>
    <mergeCell ref="GSM4196:GSR4196"/>
    <mergeCell ref="GSS4196:GSX4196"/>
    <mergeCell ref="GSY4196:GTD4196"/>
    <mergeCell ref="GTE4196:GTJ4196"/>
    <mergeCell ref="GTK4196:GTP4196"/>
    <mergeCell ref="GTQ4196:GTV4196"/>
    <mergeCell ref="GTW4196:GUB4196"/>
    <mergeCell ref="GUC4196:GUH4196"/>
    <mergeCell ref="GUI4196:GUN4196"/>
    <mergeCell ref="GUO4196:GUT4196"/>
    <mergeCell ref="GUU4196:GUZ4196"/>
    <mergeCell ref="GVA4196:GVF4196"/>
    <mergeCell ref="GVG4196:GVL4196"/>
    <mergeCell ref="GNQ4196:GNV4196"/>
    <mergeCell ref="GNW4196:GOB4196"/>
    <mergeCell ref="GOC4196:GOH4196"/>
    <mergeCell ref="GOI4196:GON4196"/>
    <mergeCell ref="GOO4196:GOT4196"/>
    <mergeCell ref="GOU4196:GOZ4196"/>
    <mergeCell ref="GPA4196:GPF4196"/>
    <mergeCell ref="GPG4196:GPL4196"/>
    <mergeCell ref="GPM4196:GPR4196"/>
    <mergeCell ref="GPS4196:GPX4196"/>
    <mergeCell ref="GPY4196:GQD4196"/>
    <mergeCell ref="GQE4196:GQJ4196"/>
    <mergeCell ref="GQK4196:GQP4196"/>
    <mergeCell ref="GQQ4196:GQV4196"/>
    <mergeCell ref="GQW4196:GRB4196"/>
    <mergeCell ref="GRC4196:GRH4196"/>
    <mergeCell ref="GRI4196:GRN4196"/>
    <mergeCell ref="GJS4196:GJX4196"/>
    <mergeCell ref="GJY4196:GKD4196"/>
    <mergeCell ref="GKE4196:GKJ4196"/>
    <mergeCell ref="GKK4196:GKP4196"/>
    <mergeCell ref="GKQ4196:GKV4196"/>
    <mergeCell ref="GKW4196:GLB4196"/>
    <mergeCell ref="GLC4196:GLH4196"/>
    <mergeCell ref="GLI4196:GLN4196"/>
    <mergeCell ref="GLO4196:GLT4196"/>
    <mergeCell ref="GLU4196:GLZ4196"/>
    <mergeCell ref="GMA4196:GMF4196"/>
    <mergeCell ref="GMG4196:GML4196"/>
    <mergeCell ref="GMM4196:GMR4196"/>
    <mergeCell ref="GMS4196:GMX4196"/>
    <mergeCell ref="GMY4196:GND4196"/>
    <mergeCell ref="GNE4196:GNJ4196"/>
    <mergeCell ref="GNK4196:GNP4196"/>
    <mergeCell ref="GFU4196:GFZ4196"/>
    <mergeCell ref="GGA4196:GGF4196"/>
    <mergeCell ref="GGG4196:GGL4196"/>
    <mergeCell ref="GGM4196:GGR4196"/>
    <mergeCell ref="GGS4196:GGX4196"/>
    <mergeCell ref="GGY4196:GHD4196"/>
    <mergeCell ref="GHE4196:GHJ4196"/>
    <mergeCell ref="GHK4196:GHP4196"/>
    <mergeCell ref="GHQ4196:GHV4196"/>
    <mergeCell ref="GHW4196:GIB4196"/>
    <mergeCell ref="GIC4196:GIH4196"/>
    <mergeCell ref="GII4196:GIN4196"/>
    <mergeCell ref="GIO4196:GIT4196"/>
    <mergeCell ref="GIU4196:GIZ4196"/>
    <mergeCell ref="GJA4196:GJF4196"/>
    <mergeCell ref="GJG4196:GJL4196"/>
    <mergeCell ref="GJM4196:GJR4196"/>
    <mergeCell ref="GBW4196:GCB4196"/>
    <mergeCell ref="GCC4196:GCH4196"/>
    <mergeCell ref="GCI4196:GCN4196"/>
    <mergeCell ref="GCO4196:GCT4196"/>
    <mergeCell ref="GCU4196:GCZ4196"/>
    <mergeCell ref="GDA4196:GDF4196"/>
    <mergeCell ref="GDG4196:GDL4196"/>
    <mergeCell ref="GDM4196:GDR4196"/>
    <mergeCell ref="GDS4196:GDX4196"/>
    <mergeCell ref="GDY4196:GED4196"/>
    <mergeCell ref="GEE4196:GEJ4196"/>
    <mergeCell ref="GEK4196:GEP4196"/>
    <mergeCell ref="GEQ4196:GEV4196"/>
    <mergeCell ref="GEW4196:GFB4196"/>
    <mergeCell ref="GFC4196:GFH4196"/>
    <mergeCell ref="GFI4196:GFN4196"/>
    <mergeCell ref="GFO4196:GFT4196"/>
    <mergeCell ref="FXY4196:FYD4196"/>
    <mergeCell ref="FYE4196:FYJ4196"/>
    <mergeCell ref="FYK4196:FYP4196"/>
    <mergeCell ref="FYQ4196:FYV4196"/>
    <mergeCell ref="FYW4196:FZB4196"/>
    <mergeCell ref="FZC4196:FZH4196"/>
    <mergeCell ref="FZI4196:FZN4196"/>
    <mergeCell ref="FZO4196:FZT4196"/>
    <mergeCell ref="FZU4196:FZZ4196"/>
    <mergeCell ref="GAA4196:GAF4196"/>
    <mergeCell ref="GAG4196:GAL4196"/>
    <mergeCell ref="GAM4196:GAR4196"/>
    <mergeCell ref="GAS4196:GAX4196"/>
    <mergeCell ref="GAY4196:GBD4196"/>
    <mergeCell ref="GBE4196:GBJ4196"/>
    <mergeCell ref="GBK4196:GBP4196"/>
    <mergeCell ref="GBQ4196:GBV4196"/>
    <mergeCell ref="FUA4196:FUF4196"/>
    <mergeCell ref="FUG4196:FUL4196"/>
    <mergeCell ref="FUM4196:FUR4196"/>
    <mergeCell ref="FUS4196:FUX4196"/>
    <mergeCell ref="FUY4196:FVD4196"/>
    <mergeCell ref="FVE4196:FVJ4196"/>
    <mergeCell ref="FVK4196:FVP4196"/>
    <mergeCell ref="FVQ4196:FVV4196"/>
    <mergeCell ref="FVW4196:FWB4196"/>
    <mergeCell ref="FWC4196:FWH4196"/>
    <mergeCell ref="FWI4196:FWN4196"/>
    <mergeCell ref="FWO4196:FWT4196"/>
    <mergeCell ref="FWU4196:FWZ4196"/>
    <mergeCell ref="FXA4196:FXF4196"/>
    <mergeCell ref="FXG4196:FXL4196"/>
    <mergeCell ref="FXM4196:FXR4196"/>
    <mergeCell ref="FXS4196:FXX4196"/>
    <mergeCell ref="FQC4196:FQH4196"/>
    <mergeCell ref="FQI4196:FQN4196"/>
    <mergeCell ref="FQO4196:FQT4196"/>
    <mergeCell ref="FQU4196:FQZ4196"/>
    <mergeCell ref="FRA4196:FRF4196"/>
    <mergeCell ref="FRG4196:FRL4196"/>
    <mergeCell ref="FRM4196:FRR4196"/>
    <mergeCell ref="FRS4196:FRX4196"/>
    <mergeCell ref="FRY4196:FSD4196"/>
    <mergeCell ref="FSE4196:FSJ4196"/>
    <mergeCell ref="FSK4196:FSP4196"/>
    <mergeCell ref="FSQ4196:FSV4196"/>
    <mergeCell ref="FSW4196:FTB4196"/>
    <mergeCell ref="FTC4196:FTH4196"/>
    <mergeCell ref="FTI4196:FTN4196"/>
    <mergeCell ref="FTO4196:FTT4196"/>
    <mergeCell ref="FTU4196:FTZ4196"/>
    <mergeCell ref="FME4196:FMJ4196"/>
    <mergeCell ref="FMK4196:FMP4196"/>
    <mergeCell ref="FMQ4196:FMV4196"/>
    <mergeCell ref="FMW4196:FNB4196"/>
    <mergeCell ref="FNC4196:FNH4196"/>
    <mergeCell ref="FNI4196:FNN4196"/>
    <mergeCell ref="FNO4196:FNT4196"/>
    <mergeCell ref="FNU4196:FNZ4196"/>
    <mergeCell ref="FOA4196:FOF4196"/>
    <mergeCell ref="FOG4196:FOL4196"/>
    <mergeCell ref="FOM4196:FOR4196"/>
    <mergeCell ref="FOS4196:FOX4196"/>
    <mergeCell ref="FOY4196:FPD4196"/>
    <mergeCell ref="FPE4196:FPJ4196"/>
    <mergeCell ref="FPK4196:FPP4196"/>
    <mergeCell ref="FPQ4196:FPV4196"/>
    <mergeCell ref="FPW4196:FQB4196"/>
    <mergeCell ref="FIG4196:FIL4196"/>
    <mergeCell ref="FIM4196:FIR4196"/>
    <mergeCell ref="FIS4196:FIX4196"/>
    <mergeCell ref="FIY4196:FJD4196"/>
    <mergeCell ref="FJE4196:FJJ4196"/>
    <mergeCell ref="FJK4196:FJP4196"/>
    <mergeCell ref="FJQ4196:FJV4196"/>
    <mergeCell ref="FJW4196:FKB4196"/>
    <mergeCell ref="FKC4196:FKH4196"/>
    <mergeCell ref="FKI4196:FKN4196"/>
    <mergeCell ref="FKO4196:FKT4196"/>
    <mergeCell ref="FKU4196:FKZ4196"/>
    <mergeCell ref="FLA4196:FLF4196"/>
    <mergeCell ref="FLG4196:FLL4196"/>
    <mergeCell ref="FLM4196:FLR4196"/>
    <mergeCell ref="FLS4196:FLX4196"/>
    <mergeCell ref="FLY4196:FMD4196"/>
    <mergeCell ref="FEI4196:FEN4196"/>
    <mergeCell ref="FEO4196:FET4196"/>
    <mergeCell ref="FEU4196:FEZ4196"/>
    <mergeCell ref="FFA4196:FFF4196"/>
    <mergeCell ref="FFG4196:FFL4196"/>
    <mergeCell ref="FFM4196:FFR4196"/>
    <mergeCell ref="FFS4196:FFX4196"/>
    <mergeCell ref="FFY4196:FGD4196"/>
    <mergeCell ref="FGE4196:FGJ4196"/>
    <mergeCell ref="FGK4196:FGP4196"/>
    <mergeCell ref="FGQ4196:FGV4196"/>
    <mergeCell ref="FGW4196:FHB4196"/>
    <mergeCell ref="FHC4196:FHH4196"/>
    <mergeCell ref="FHI4196:FHN4196"/>
    <mergeCell ref="FHO4196:FHT4196"/>
    <mergeCell ref="FHU4196:FHZ4196"/>
    <mergeCell ref="FIA4196:FIF4196"/>
    <mergeCell ref="FAK4196:FAP4196"/>
    <mergeCell ref="FAQ4196:FAV4196"/>
    <mergeCell ref="FAW4196:FBB4196"/>
    <mergeCell ref="FBC4196:FBH4196"/>
    <mergeCell ref="FBI4196:FBN4196"/>
    <mergeCell ref="FBO4196:FBT4196"/>
    <mergeCell ref="FBU4196:FBZ4196"/>
    <mergeCell ref="FCA4196:FCF4196"/>
    <mergeCell ref="FCG4196:FCL4196"/>
    <mergeCell ref="FCM4196:FCR4196"/>
    <mergeCell ref="FCS4196:FCX4196"/>
    <mergeCell ref="FCY4196:FDD4196"/>
    <mergeCell ref="FDE4196:FDJ4196"/>
    <mergeCell ref="FDK4196:FDP4196"/>
    <mergeCell ref="FDQ4196:FDV4196"/>
    <mergeCell ref="FDW4196:FEB4196"/>
    <mergeCell ref="FEC4196:FEH4196"/>
    <mergeCell ref="EWM4196:EWR4196"/>
    <mergeCell ref="EWS4196:EWX4196"/>
    <mergeCell ref="EWY4196:EXD4196"/>
    <mergeCell ref="EXE4196:EXJ4196"/>
    <mergeCell ref="EXK4196:EXP4196"/>
    <mergeCell ref="EXQ4196:EXV4196"/>
    <mergeCell ref="EXW4196:EYB4196"/>
    <mergeCell ref="EYC4196:EYH4196"/>
    <mergeCell ref="EYI4196:EYN4196"/>
    <mergeCell ref="EYO4196:EYT4196"/>
    <mergeCell ref="EYU4196:EYZ4196"/>
    <mergeCell ref="EZA4196:EZF4196"/>
    <mergeCell ref="EZG4196:EZL4196"/>
    <mergeCell ref="EZM4196:EZR4196"/>
    <mergeCell ref="EZS4196:EZX4196"/>
    <mergeCell ref="EZY4196:FAD4196"/>
    <mergeCell ref="FAE4196:FAJ4196"/>
    <mergeCell ref="ESO4196:EST4196"/>
    <mergeCell ref="ESU4196:ESZ4196"/>
    <mergeCell ref="ETA4196:ETF4196"/>
    <mergeCell ref="ETG4196:ETL4196"/>
    <mergeCell ref="ETM4196:ETR4196"/>
    <mergeCell ref="ETS4196:ETX4196"/>
    <mergeCell ref="ETY4196:EUD4196"/>
    <mergeCell ref="EUE4196:EUJ4196"/>
    <mergeCell ref="EUK4196:EUP4196"/>
    <mergeCell ref="EUQ4196:EUV4196"/>
    <mergeCell ref="EUW4196:EVB4196"/>
    <mergeCell ref="EVC4196:EVH4196"/>
    <mergeCell ref="EVI4196:EVN4196"/>
    <mergeCell ref="EVO4196:EVT4196"/>
    <mergeCell ref="EVU4196:EVZ4196"/>
    <mergeCell ref="EWA4196:EWF4196"/>
    <mergeCell ref="EWG4196:EWL4196"/>
    <mergeCell ref="EOQ4196:EOV4196"/>
    <mergeCell ref="EOW4196:EPB4196"/>
    <mergeCell ref="EPC4196:EPH4196"/>
    <mergeCell ref="EPI4196:EPN4196"/>
    <mergeCell ref="EPO4196:EPT4196"/>
    <mergeCell ref="EPU4196:EPZ4196"/>
    <mergeCell ref="EQA4196:EQF4196"/>
    <mergeCell ref="EQG4196:EQL4196"/>
    <mergeCell ref="EQM4196:EQR4196"/>
    <mergeCell ref="EQS4196:EQX4196"/>
    <mergeCell ref="EQY4196:ERD4196"/>
    <mergeCell ref="ERE4196:ERJ4196"/>
    <mergeCell ref="ERK4196:ERP4196"/>
    <mergeCell ref="ERQ4196:ERV4196"/>
    <mergeCell ref="ERW4196:ESB4196"/>
    <mergeCell ref="ESC4196:ESH4196"/>
    <mergeCell ref="ESI4196:ESN4196"/>
    <mergeCell ref="EKS4196:EKX4196"/>
    <mergeCell ref="EKY4196:ELD4196"/>
    <mergeCell ref="ELE4196:ELJ4196"/>
    <mergeCell ref="ELK4196:ELP4196"/>
    <mergeCell ref="ELQ4196:ELV4196"/>
    <mergeCell ref="ELW4196:EMB4196"/>
    <mergeCell ref="EMC4196:EMH4196"/>
    <mergeCell ref="EMI4196:EMN4196"/>
    <mergeCell ref="EMO4196:EMT4196"/>
    <mergeCell ref="EMU4196:EMZ4196"/>
    <mergeCell ref="ENA4196:ENF4196"/>
    <mergeCell ref="ENG4196:ENL4196"/>
    <mergeCell ref="ENM4196:ENR4196"/>
    <mergeCell ref="ENS4196:ENX4196"/>
    <mergeCell ref="ENY4196:EOD4196"/>
    <mergeCell ref="EOE4196:EOJ4196"/>
    <mergeCell ref="EOK4196:EOP4196"/>
    <mergeCell ref="EGU4196:EGZ4196"/>
    <mergeCell ref="EHA4196:EHF4196"/>
    <mergeCell ref="EHG4196:EHL4196"/>
    <mergeCell ref="EHM4196:EHR4196"/>
    <mergeCell ref="EHS4196:EHX4196"/>
    <mergeCell ref="EHY4196:EID4196"/>
    <mergeCell ref="EIE4196:EIJ4196"/>
    <mergeCell ref="EIK4196:EIP4196"/>
    <mergeCell ref="EIQ4196:EIV4196"/>
    <mergeCell ref="EIW4196:EJB4196"/>
    <mergeCell ref="EJC4196:EJH4196"/>
    <mergeCell ref="EJI4196:EJN4196"/>
    <mergeCell ref="EJO4196:EJT4196"/>
    <mergeCell ref="EJU4196:EJZ4196"/>
    <mergeCell ref="EKA4196:EKF4196"/>
    <mergeCell ref="EKG4196:EKL4196"/>
    <mergeCell ref="EKM4196:EKR4196"/>
    <mergeCell ref="ECW4196:EDB4196"/>
    <mergeCell ref="EDC4196:EDH4196"/>
    <mergeCell ref="EDI4196:EDN4196"/>
    <mergeCell ref="EDO4196:EDT4196"/>
    <mergeCell ref="EDU4196:EDZ4196"/>
    <mergeCell ref="EEA4196:EEF4196"/>
    <mergeCell ref="EEG4196:EEL4196"/>
    <mergeCell ref="EEM4196:EER4196"/>
    <mergeCell ref="EES4196:EEX4196"/>
    <mergeCell ref="EEY4196:EFD4196"/>
    <mergeCell ref="EFE4196:EFJ4196"/>
    <mergeCell ref="EFK4196:EFP4196"/>
    <mergeCell ref="EFQ4196:EFV4196"/>
    <mergeCell ref="EFW4196:EGB4196"/>
    <mergeCell ref="EGC4196:EGH4196"/>
    <mergeCell ref="EGI4196:EGN4196"/>
    <mergeCell ref="EGO4196:EGT4196"/>
    <mergeCell ref="DYY4196:DZD4196"/>
    <mergeCell ref="DZE4196:DZJ4196"/>
    <mergeCell ref="DZK4196:DZP4196"/>
    <mergeCell ref="DZQ4196:DZV4196"/>
    <mergeCell ref="DZW4196:EAB4196"/>
    <mergeCell ref="EAC4196:EAH4196"/>
    <mergeCell ref="EAI4196:EAN4196"/>
    <mergeCell ref="EAO4196:EAT4196"/>
    <mergeCell ref="EAU4196:EAZ4196"/>
    <mergeCell ref="EBA4196:EBF4196"/>
    <mergeCell ref="EBG4196:EBL4196"/>
    <mergeCell ref="EBM4196:EBR4196"/>
    <mergeCell ref="EBS4196:EBX4196"/>
    <mergeCell ref="EBY4196:ECD4196"/>
    <mergeCell ref="ECE4196:ECJ4196"/>
    <mergeCell ref="ECK4196:ECP4196"/>
    <mergeCell ref="ECQ4196:ECV4196"/>
    <mergeCell ref="DVA4196:DVF4196"/>
    <mergeCell ref="DVG4196:DVL4196"/>
    <mergeCell ref="DVM4196:DVR4196"/>
    <mergeCell ref="DVS4196:DVX4196"/>
    <mergeCell ref="DVY4196:DWD4196"/>
    <mergeCell ref="DWE4196:DWJ4196"/>
    <mergeCell ref="DWK4196:DWP4196"/>
    <mergeCell ref="DWQ4196:DWV4196"/>
    <mergeCell ref="DWW4196:DXB4196"/>
    <mergeCell ref="DXC4196:DXH4196"/>
    <mergeCell ref="DXI4196:DXN4196"/>
    <mergeCell ref="DXO4196:DXT4196"/>
    <mergeCell ref="DXU4196:DXZ4196"/>
    <mergeCell ref="DYA4196:DYF4196"/>
    <mergeCell ref="DYG4196:DYL4196"/>
    <mergeCell ref="DYM4196:DYR4196"/>
    <mergeCell ref="DYS4196:DYX4196"/>
    <mergeCell ref="DRC4196:DRH4196"/>
    <mergeCell ref="DRI4196:DRN4196"/>
    <mergeCell ref="DRO4196:DRT4196"/>
    <mergeCell ref="DRU4196:DRZ4196"/>
    <mergeCell ref="DSA4196:DSF4196"/>
    <mergeCell ref="DSG4196:DSL4196"/>
    <mergeCell ref="DSM4196:DSR4196"/>
    <mergeCell ref="DSS4196:DSX4196"/>
    <mergeCell ref="DSY4196:DTD4196"/>
    <mergeCell ref="DTE4196:DTJ4196"/>
    <mergeCell ref="DTK4196:DTP4196"/>
    <mergeCell ref="DTQ4196:DTV4196"/>
    <mergeCell ref="DTW4196:DUB4196"/>
    <mergeCell ref="DUC4196:DUH4196"/>
    <mergeCell ref="DUI4196:DUN4196"/>
    <mergeCell ref="DUO4196:DUT4196"/>
    <mergeCell ref="DUU4196:DUZ4196"/>
    <mergeCell ref="DNE4196:DNJ4196"/>
    <mergeCell ref="DNK4196:DNP4196"/>
    <mergeCell ref="DNQ4196:DNV4196"/>
    <mergeCell ref="DNW4196:DOB4196"/>
    <mergeCell ref="DOC4196:DOH4196"/>
    <mergeCell ref="DOI4196:DON4196"/>
    <mergeCell ref="DOO4196:DOT4196"/>
    <mergeCell ref="DOU4196:DOZ4196"/>
    <mergeCell ref="DPA4196:DPF4196"/>
    <mergeCell ref="DPG4196:DPL4196"/>
    <mergeCell ref="DPM4196:DPR4196"/>
    <mergeCell ref="DPS4196:DPX4196"/>
    <mergeCell ref="DPY4196:DQD4196"/>
    <mergeCell ref="DQE4196:DQJ4196"/>
    <mergeCell ref="DQK4196:DQP4196"/>
    <mergeCell ref="DQQ4196:DQV4196"/>
    <mergeCell ref="DQW4196:DRB4196"/>
    <mergeCell ref="DJG4196:DJL4196"/>
    <mergeCell ref="DJM4196:DJR4196"/>
    <mergeCell ref="DJS4196:DJX4196"/>
    <mergeCell ref="DJY4196:DKD4196"/>
    <mergeCell ref="DKE4196:DKJ4196"/>
    <mergeCell ref="DKK4196:DKP4196"/>
    <mergeCell ref="DKQ4196:DKV4196"/>
    <mergeCell ref="DKW4196:DLB4196"/>
    <mergeCell ref="DLC4196:DLH4196"/>
    <mergeCell ref="DLI4196:DLN4196"/>
    <mergeCell ref="DLO4196:DLT4196"/>
    <mergeCell ref="DLU4196:DLZ4196"/>
    <mergeCell ref="DMA4196:DMF4196"/>
    <mergeCell ref="DMG4196:DML4196"/>
    <mergeCell ref="DMM4196:DMR4196"/>
    <mergeCell ref="DMS4196:DMX4196"/>
    <mergeCell ref="DMY4196:DND4196"/>
    <mergeCell ref="DFI4196:DFN4196"/>
    <mergeCell ref="DFO4196:DFT4196"/>
    <mergeCell ref="DFU4196:DFZ4196"/>
    <mergeCell ref="DGA4196:DGF4196"/>
    <mergeCell ref="DGG4196:DGL4196"/>
    <mergeCell ref="DGM4196:DGR4196"/>
    <mergeCell ref="DGS4196:DGX4196"/>
    <mergeCell ref="DGY4196:DHD4196"/>
    <mergeCell ref="DHE4196:DHJ4196"/>
    <mergeCell ref="DHK4196:DHP4196"/>
    <mergeCell ref="DHQ4196:DHV4196"/>
    <mergeCell ref="DHW4196:DIB4196"/>
    <mergeCell ref="DIC4196:DIH4196"/>
    <mergeCell ref="DII4196:DIN4196"/>
    <mergeCell ref="DIO4196:DIT4196"/>
    <mergeCell ref="DIU4196:DIZ4196"/>
    <mergeCell ref="DJA4196:DJF4196"/>
    <mergeCell ref="DBK4196:DBP4196"/>
    <mergeCell ref="DBQ4196:DBV4196"/>
    <mergeCell ref="DBW4196:DCB4196"/>
    <mergeCell ref="DCC4196:DCH4196"/>
    <mergeCell ref="DCI4196:DCN4196"/>
    <mergeCell ref="DCO4196:DCT4196"/>
    <mergeCell ref="DCU4196:DCZ4196"/>
    <mergeCell ref="DDA4196:DDF4196"/>
    <mergeCell ref="DDG4196:DDL4196"/>
    <mergeCell ref="DDM4196:DDR4196"/>
    <mergeCell ref="DDS4196:DDX4196"/>
    <mergeCell ref="DDY4196:DED4196"/>
    <mergeCell ref="DEE4196:DEJ4196"/>
    <mergeCell ref="DEK4196:DEP4196"/>
    <mergeCell ref="DEQ4196:DEV4196"/>
    <mergeCell ref="DEW4196:DFB4196"/>
    <mergeCell ref="DFC4196:DFH4196"/>
    <mergeCell ref="CXM4196:CXR4196"/>
    <mergeCell ref="CXS4196:CXX4196"/>
    <mergeCell ref="CXY4196:CYD4196"/>
    <mergeCell ref="CYE4196:CYJ4196"/>
    <mergeCell ref="CYK4196:CYP4196"/>
    <mergeCell ref="CYQ4196:CYV4196"/>
    <mergeCell ref="CYW4196:CZB4196"/>
    <mergeCell ref="CZC4196:CZH4196"/>
    <mergeCell ref="CZI4196:CZN4196"/>
    <mergeCell ref="CZO4196:CZT4196"/>
    <mergeCell ref="CZU4196:CZZ4196"/>
    <mergeCell ref="DAA4196:DAF4196"/>
    <mergeCell ref="DAG4196:DAL4196"/>
    <mergeCell ref="DAM4196:DAR4196"/>
    <mergeCell ref="DAS4196:DAX4196"/>
    <mergeCell ref="DAY4196:DBD4196"/>
    <mergeCell ref="DBE4196:DBJ4196"/>
    <mergeCell ref="CTO4196:CTT4196"/>
    <mergeCell ref="CTU4196:CTZ4196"/>
    <mergeCell ref="CUA4196:CUF4196"/>
    <mergeCell ref="CUG4196:CUL4196"/>
    <mergeCell ref="CUM4196:CUR4196"/>
    <mergeCell ref="CUS4196:CUX4196"/>
    <mergeCell ref="CUY4196:CVD4196"/>
    <mergeCell ref="CVE4196:CVJ4196"/>
    <mergeCell ref="CVK4196:CVP4196"/>
    <mergeCell ref="CVQ4196:CVV4196"/>
    <mergeCell ref="CVW4196:CWB4196"/>
    <mergeCell ref="CWC4196:CWH4196"/>
    <mergeCell ref="CWI4196:CWN4196"/>
    <mergeCell ref="CWO4196:CWT4196"/>
    <mergeCell ref="CWU4196:CWZ4196"/>
    <mergeCell ref="CXA4196:CXF4196"/>
    <mergeCell ref="CXG4196:CXL4196"/>
    <mergeCell ref="CPQ4196:CPV4196"/>
    <mergeCell ref="CPW4196:CQB4196"/>
    <mergeCell ref="CQC4196:CQH4196"/>
    <mergeCell ref="CQI4196:CQN4196"/>
    <mergeCell ref="CQO4196:CQT4196"/>
    <mergeCell ref="CQU4196:CQZ4196"/>
    <mergeCell ref="CRA4196:CRF4196"/>
    <mergeCell ref="CRG4196:CRL4196"/>
    <mergeCell ref="CRM4196:CRR4196"/>
    <mergeCell ref="CRS4196:CRX4196"/>
    <mergeCell ref="CRY4196:CSD4196"/>
    <mergeCell ref="CSE4196:CSJ4196"/>
    <mergeCell ref="CSK4196:CSP4196"/>
    <mergeCell ref="CSQ4196:CSV4196"/>
    <mergeCell ref="CSW4196:CTB4196"/>
    <mergeCell ref="CTC4196:CTH4196"/>
    <mergeCell ref="CTI4196:CTN4196"/>
    <mergeCell ref="CLS4196:CLX4196"/>
    <mergeCell ref="CLY4196:CMD4196"/>
    <mergeCell ref="CME4196:CMJ4196"/>
    <mergeCell ref="CMK4196:CMP4196"/>
    <mergeCell ref="CMQ4196:CMV4196"/>
    <mergeCell ref="CMW4196:CNB4196"/>
    <mergeCell ref="CNC4196:CNH4196"/>
    <mergeCell ref="CNI4196:CNN4196"/>
    <mergeCell ref="CNO4196:CNT4196"/>
    <mergeCell ref="CNU4196:CNZ4196"/>
    <mergeCell ref="COA4196:COF4196"/>
    <mergeCell ref="COG4196:COL4196"/>
    <mergeCell ref="COM4196:COR4196"/>
    <mergeCell ref="COS4196:COX4196"/>
    <mergeCell ref="COY4196:CPD4196"/>
    <mergeCell ref="CPE4196:CPJ4196"/>
    <mergeCell ref="CPK4196:CPP4196"/>
    <mergeCell ref="CHU4196:CHZ4196"/>
    <mergeCell ref="CIA4196:CIF4196"/>
    <mergeCell ref="CIG4196:CIL4196"/>
    <mergeCell ref="CIM4196:CIR4196"/>
    <mergeCell ref="CIS4196:CIX4196"/>
    <mergeCell ref="CIY4196:CJD4196"/>
    <mergeCell ref="CJE4196:CJJ4196"/>
    <mergeCell ref="CJK4196:CJP4196"/>
    <mergeCell ref="CJQ4196:CJV4196"/>
    <mergeCell ref="CJW4196:CKB4196"/>
    <mergeCell ref="CKC4196:CKH4196"/>
    <mergeCell ref="CKI4196:CKN4196"/>
    <mergeCell ref="CKO4196:CKT4196"/>
    <mergeCell ref="CKU4196:CKZ4196"/>
    <mergeCell ref="CLA4196:CLF4196"/>
    <mergeCell ref="CLG4196:CLL4196"/>
    <mergeCell ref="CLM4196:CLR4196"/>
    <mergeCell ref="CDW4196:CEB4196"/>
    <mergeCell ref="CEC4196:CEH4196"/>
    <mergeCell ref="CEI4196:CEN4196"/>
    <mergeCell ref="CEO4196:CET4196"/>
    <mergeCell ref="CEU4196:CEZ4196"/>
    <mergeCell ref="CFA4196:CFF4196"/>
    <mergeCell ref="CFG4196:CFL4196"/>
    <mergeCell ref="CFM4196:CFR4196"/>
    <mergeCell ref="CFS4196:CFX4196"/>
    <mergeCell ref="CFY4196:CGD4196"/>
    <mergeCell ref="CGE4196:CGJ4196"/>
    <mergeCell ref="CGK4196:CGP4196"/>
    <mergeCell ref="CGQ4196:CGV4196"/>
    <mergeCell ref="CGW4196:CHB4196"/>
    <mergeCell ref="CHC4196:CHH4196"/>
    <mergeCell ref="CHI4196:CHN4196"/>
    <mergeCell ref="CHO4196:CHT4196"/>
    <mergeCell ref="BZY4196:CAD4196"/>
    <mergeCell ref="CAE4196:CAJ4196"/>
    <mergeCell ref="CAK4196:CAP4196"/>
    <mergeCell ref="CAQ4196:CAV4196"/>
    <mergeCell ref="CAW4196:CBB4196"/>
    <mergeCell ref="CBC4196:CBH4196"/>
    <mergeCell ref="CBI4196:CBN4196"/>
    <mergeCell ref="CBO4196:CBT4196"/>
    <mergeCell ref="CBU4196:CBZ4196"/>
    <mergeCell ref="CCA4196:CCF4196"/>
    <mergeCell ref="CCG4196:CCL4196"/>
    <mergeCell ref="CCM4196:CCR4196"/>
    <mergeCell ref="CCS4196:CCX4196"/>
    <mergeCell ref="CCY4196:CDD4196"/>
    <mergeCell ref="CDE4196:CDJ4196"/>
    <mergeCell ref="CDK4196:CDP4196"/>
    <mergeCell ref="CDQ4196:CDV4196"/>
    <mergeCell ref="BWA4196:BWF4196"/>
    <mergeCell ref="BWG4196:BWL4196"/>
    <mergeCell ref="BWM4196:BWR4196"/>
    <mergeCell ref="BWS4196:BWX4196"/>
    <mergeCell ref="BWY4196:BXD4196"/>
    <mergeCell ref="BXE4196:BXJ4196"/>
    <mergeCell ref="BXK4196:BXP4196"/>
    <mergeCell ref="BXQ4196:BXV4196"/>
    <mergeCell ref="BXW4196:BYB4196"/>
    <mergeCell ref="BYC4196:BYH4196"/>
    <mergeCell ref="BYI4196:BYN4196"/>
    <mergeCell ref="BYO4196:BYT4196"/>
    <mergeCell ref="BYU4196:BYZ4196"/>
    <mergeCell ref="BZA4196:BZF4196"/>
    <mergeCell ref="BZG4196:BZL4196"/>
    <mergeCell ref="BZM4196:BZR4196"/>
    <mergeCell ref="BZS4196:BZX4196"/>
    <mergeCell ref="BSC4196:BSH4196"/>
    <mergeCell ref="BSI4196:BSN4196"/>
    <mergeCell ref="BSO4196:BST4196"/>
    <mergeCell ref="BSU4196:BSZ4196"/>
    <mergeCell ref="BTA4196:BTF4196"/>
    <mergeCell ref="BTG4196:BTL4196"/>
    <mergeCell ref="BTM4196:BTR4196"/>
    <mergeCell ref="BTS4196:BTX4196"/>
    <mergeCell ref="BTY4196:BUD4196"/>
    <mergeCell ref="BUE4196:BUJ4196"/>
    <mergeCell ref="BUK4196:BUP4196"/>
    <mergeCell ref="BUQ4196:BUV4196"/>
    <mergeCell ref="BUW4196:BVB4196"/>
    <mergeCell ref="BVC4196:BVH4196"/>
    <mergeCell ref="BVI4196:BVN4196"/>
    <mergeCell ref="BVO4196:BVT4196"/>
    <mergeCell ref="BVU4196:BVZ4196"/>
    <mergeCell ref="BOE4196:BOJ4196"/>
    <mergeCell ref="BOK4196:BOP4196"/>
    <mergeCell ref="BOQ4196:BOV4196"/>
    <mergeCell ref="BOW4196:BPB4196"/>
    <mergeCell ref="BPC4196:BPH4196"/>
    <mergeCell ref="BPI4196:BPN4196"/>
    <mergeCell ref="BPO4196:BPT4196"/>
    <mergeCell ref="BPU4196:BPZ4196"/>
    <mergeCell ref="BQA4196:BQF4196"/>
    <mergeCell ref="BQG4196:BQL4196"/>
    <mergeCell ref="BQM4196:BQR4196"/>
    <mergeCell ref="BQS4196:BQX4196"/>
    <mergeCell ref="BQY4196:BRD4196"/>
    <mergeCell ref="BRE4196:BRJ4196"/>
    <mergeCell ref="BRK4196:BRP4196"/>
    <mergeCell ref="BRQ4196:BRV4196"/>
    <mergeCell ref="BRW4196:BSB4196"/>
    <mergeCell ref="BKG4196:BKL4196"/>
    <mergeCell ref="BKM4196:BKR4196"/>
    <mergeCell ref="BKS4196:BKX4196"/>
    <mergeCell ref="BKY4196:BLD4196"/>
    <mergeCell ref="BLE4196:BLJ4196"/>
    <mergeCell ref="BLK4196:BLP4196"/>
    <mergeCell ref="BLQ4196:BLV4196"/>
    <mergeCell ref="BLW4196:BMB4196"/>
    <mergeCell ref="BMC4196:BMH4196"/>
    <mergeCell ref="BMI4196:BMN4196"/>
    <mergeCell ref="BMO4196:BMT4196"/>
    <mergeCell ref="BMU4196:BMZ4196"/>
    <mergeCell ref="BNA4196:BNF4196"/>
    <mergeCell ref="BNG4196:BNL4196"/>
    <mergeCell ref="BNM4196:BNR4196"/>
    <mergeCell ref="BNS4196:BNX4196"/>
    <mergeCell ref="BNY4196:BOD4196"/>
    <mergeCell ref="BGI4196:BGN4196"/>
    <mergeCell ref="BGO4196:BGT4196"/>
    <mergeCell ref="BGU4196:BGZ4196"/>
    <mergeCell ref="BHA4196:BHF4196"/>
    <mergeCell ref="BHG4196:BHL4196"/>
    <mergeCell ref="BHM4196:BHR4196"/>
    <mergeCell ref="BHS4196:BHX4196"/>
    <mergeCell ref="BHY4196:BID4196"/>
    <mergeCell ref="BIE4196:BIJ4196"/>
    <mergeCell ref="BIK4196:BIP4196"/>
    <mergeCell ref="BIQ4196:BIV4196"/>
    <mergeCell ref="BIW4196:BJB4196"/>
    <mergeCell ref="BJC4196:BJH4196"/>
    <mergeCell ref="BJI4196:BJN4196"/>
    <mergeCell ref="BJO4196:BJT4196"/>
    <mergeCell ref="BJU4196:BJZ4196"/>
    <mergeCell ref="BKA4196:BKF4196"/>
    <mergeCell ref="BCK4196:BCP4196"/>
    <mergeCell ref="BCQ4196:BCV4196"/>
    <mergeCell ref="BCW4196:BDB4196"/>
    <mergeCell ref="BDC4196:BDH4196"/>
    <mergeCell ref="BDI4196:BDN4196"/>
    <mergeCell ref="BDO4196:BDT4196"/>
    <mergeCell ref="BDU4196:BDZ4196"/>
    <mergeCell ref="BEA4196:BEF4196"/>
    <mergeCell ref="BEG4196:BEL4196"/>
    <mergeCell ref="BEM4196:BER4196"/>
    <mergeCell ref="BES4196:BEX4196"/>
    <mergeCell ref="BEY4196:BFD4196"/>
    <mergeCell ref="BFE4196:BFJ4196"/>
    <mergeCell ref="BFK4196:BFP4196"/>
    <mergeCell ref="BFQ4196:BFV4196"/>
    <mergeCell ref="BFW4196:BGB4196"/>
    <mergeCell ref="BGC4196:BGH4196"/>
    <mergeCell ref="AYM4196:AYR4196"/>
    <mergeCell ref="AYS4196:AYX4196"/>
    <mergeCell ref="AYY4196:AZD4196"/>
    <mergeCell ref="AZE4196:AZJ4196"/>
    <mergeCell ref="AZK4196:AZP4196"/>
    <mergeCell ref="AZQ4196:AZV4196"/>
    <mergeCell ref="AZW4196:BAB4196"/>
    <mergeCell ref="BAC4196:BAH4196"/>
    <mergeCell ref="BAI4196:BAN4196"/>
    <mergeCell ref="BAO4196:BAT4196"/>
    <mergeCell ref="BAU4196:BAZ4196"/>
    <mergeCell ref="BBA4196:BBF4196"/>
    <mergeCell ref="BBG4196:BBL4196"/>
    <mergeCell ref="BBM4196:BBR4196"/>
    <mergeCell ref="BBS4196:BBX4196"/>
    <mergeCell ref="BBY4196:BCD4196"/>
    <mergeCell ref="BCE4196:BCJ4196"/>
    <mergeCell ref="AUO4196:AUT4196"/>
    <mergeCell ref="AUU4196:AUZ4196"/>
    <mergeCell ref="AVA4196:AVF4196"/>
    <mergeCell ref="AVG4196:AVL4196"/>
    <mergeCell ref="AVM4196:AVR4196"/>
    <mergeCell ref="AVS4196:AVX4196"/>
    <mergeCell ref="AVY4196:AWD4196"/>
    <mergeCell ref="AWE4196:AWJ4196"/>
    <mergeCell ref="AWK4196:AWP4196"/>
    <mergeCell ref="AWQ4196:AWV4196"/>
    <mergeCell ref="AWW4196:AXB4196"/>
    <mergeCell ref="AXC4196:AXH4196"/>
    <mergeCell ref="AXI4196:AXN4196"/>
    <mergeCell ref="AXO4196:AXT4196"/>
    <mergeCell ref="AXU4196:AXZ4196"/>
    <mergeCell ref="AYA4196:AYF4196"/>
    <mergeCell ref="AYG4196:AYL4196"/>
    <mergeCell ref="AQQ4196:AQV4196"/>
    <mergeCell ref="AQW4196:ARB4196"/>
    <mergeCell ref="ARC4196:ARH4196"/>
    <mergeCell ref="ARI4196:ARN4196"/>
    <mergeCell ref="ARO4196:ART4196"/>
    <mergeCell ref="ARU4196:ARZ4196"/>
    <mergeCell ref="ASA4196:ASF4196"/>
    <mergeCell ref="ASG4196:ASL4196"/>
    <mergeCell ref="ASM4196:ASR4196"/>
    <mergeCell ref="ASS4196:ASX4196"/>
    <mergeCell ref="ASY4196:ATD4196"/>
    <mergeCell ref="ATE4196:ATJ4196"/>
    <mergeCell ref="ATK4196:ATP4196"/>
    <mergeCell ref="ATQ4196:ATV4196"/>
    <mergeCell ref="ATW4196:AUB4196"/>
    <mergeCell ref="AUC4196:AUH4196"/>
    <mergeCell ref="AUI4196:AUN4196"/>
    <mergeCell ref="AMS4196:AMX4196"/>
    <mergeCell ref="AMY4196:AND4196"/>
    <mergeCell ref="ANE4196:ANJ4196"/>
    <mergeCell ref="ANK4196:ANP4196"/>
    <mergeCell ref="ANQ4196:ANV4196"/>
    <mergeCell ref="ANW4196:AOB4196"/>
    <mergeCell ref="AOC4196:AOH4196"/>
    <mergeCell ref="AOI4196:AON4196"/>
    <mergeCell ref="AOO4196:AOT4196"/>
    <mergeCell ref="AOU4196:AOZ4196"/>
    <mergeCell ref="APA4196:APF4196"/>
    <mergeCell ref="APG4196:APL4196"/>
    <mergeCell ref="APM4196:APR4196"/>
    <mergeCell ref="APS4196:APX4196"/>
    <mergeCell ref="APY4196:AQD4196"/>
    <mergeCell ref="AQE4196:AQJ4196"/>
    <mergeCell ref="AQK4196:AQP4196"/>
    <mergeCell ref="AIU4196:AIZ4196"/>
    <mergeCell ref="AJA4196:AJF4196"/>
    <mergeCell ref="AJG4196:AJL4196"/>
    <mergeCell ref="AJM4196:AJR4196"/>
    <mergeCell ref="AJS4196:AJX4196"/>
    <mergeCell ref="AJY4196:AKD4196"/>
    <mergeCell ref="AKE4196:AKJ4196"/>
    <mergeCell ref="AKK4196:AKP4196"/>
    <mergeCell ref="AKQ4196:AKV4196"/>
    <mergeCell ref="AKW4196:ALB4196"/>
    <mergeCell ref="ALC4196:ALH4196"/>
    <mergeCell ref="ALI4196:ALN4196"/>
    <mergeCell ref="ALO4196:ALT4196"/>
    <mergeCell ref="ALU4196:ALZ4196"/>
    <mergeCell ref="AMA4196:AMF4196"/>
    <mergeCell ref="AMG4196:AML4196"/>
    <mergeCell ref="AMM4196:AMR4196"/>
    <mergeCell ref="AEW4196:AFB4196"/>
    <mergeCell ref="AFC4196:AFH4196"/>
    <mergeCell ref="AFI4196:AFN4196"/>
    <mergeCell ref="AFO4196:AFT4196"/>
    <mergeCell ref="AFU4196:AFZ4196"/>
    <mergeCell ref="AGA4196:AGF4196"/>
    <mergeCell ref="AGG4196:AGL4196"/>
    <mergeCell ref="AGM4196:AGR4196"/>
    <mergeCell ref="AGS4196:AGX4196"/>
    <mergeCell ref="AGY4196:AHD4196"/>
    <mergeCell ref="AHE4196:AHJ4196"/>
    <mergeCell ref="AHK4196:AHP4196"/>
    <mergeCell ref="AHQ4196:AHV4196"/>
    <mergeCell ref="AHW4196:AIB4196"/>
    <mergeCell ref="AIC4196:AIH4196"/>
    <mergeCell ref="AII4196:AIN4196"/>
    <mergeCell ref="AIO4196:AIT4196"/>
    <mergeCell ref="AAY4196:ABD4196"/>
    <mergeCell ref="ABE4196:ABJ4196"/>
    <mergeCell ref="ABK4196:ABP4196"/>
    <mergeCell ref="ABQ4196:ABV4196"/>
    <mergeCell ref="ABW4196:ACB4196"/>
    <mergeCell ref="ACC4196:ACH4196"/>
    <mergeCell ref="ACI4196:ACN4196"/>
    <mergeCell ref="ACO4196:ACT4196"/>
    <mergeCell ref="ACU4196:ACZ4196"/>
    <mergeCell ref="ADA4196:ADF4196"/>
    <mergeCell ref="ADG4196:ADL4196"/>
    <mergeCell ref="ADM4196:ADR4196"/>
    <mergeCell ref="ADS4196:ADX4196"/>
    <mergeCell ref="ADY4196:AED4196"/>
    <mergeCell ref="AEE4196:AEJ4196"/>
    <mergeCell ref="AEK4196:AEP4196"/>
    <mergeCell ref="AEQ4196:AEV4196"/>
    <mergeCell ref="XA4196:XF4196"/>
    <mergeCell ref="XG4196:XL4196"/>
    <mergeCell ref="XM4196:XR4196"/>
    <mergeCell ref="XS4196:XX4196"/>
    <mergeCell ref="XY4196:YD4196"/>
    <mergeCell ref="YE4196:YJ4196"/>
    <mergeCell ref="YK4196:YP4196"/>
    <mergeCell ref="YQ4196:YV4196"/>
    <mergeCell ref="YW4196:ZB4196"/>
    <mergeCell ref="ZC4196:ZH4196"/>
    <mergeCell ref="ZI4196:ZN4196"/>
    <mergeCell ref="ZO4196:ZT4196"/>
    <mergeCell ref="ZU4196:ZZ4196"/>
    <mergeCell ref="AAA4196:AAF4196"/>
    <mergeCell ref="AAG4196:AAL4196"/>
    <mergeCell ref="AAM4196:AAR4196"/>
    <mergeCell ref="AAS4196:AAX4196"/>
    <mergeCell ref="TC4196:TH4196"/>
    <mergeCell ref="TI4196:TN4196"/>
    <mergeCell ref="TO4196:TT4196"/>
    <mergeCell ref="TU4196:TZ4196"/>
    <mergeCell ref="UA4196:UF4196"/>
    <mergeCell ref="UG4196:UL4196"/>
    <mergeCell ref="UM4196:UR4196"/>
    <mergeCell ref="US4196:UX4196"/>
    <mergeCell ref="UY4196:VD4196"/>
    <mergeCell ref="VE4196:VJ4196"/>
    <mergeCell ref="VK4196:VP4196"/>
    <mergeCell ref="VQ4196:VV4196"/>
    <mergeCell ref="VW4196:WB4196"/>
    <mergeCell ref="WC4196:WH4196"/>
    <mergeCell ref="WI4196:WN4196"/>
    <mergeCell ref="WO4196:WT4196"/>
    <mergeCell ref="WU4196:WZ4196"/>
    <mergeCell ref="PE4196:PJ4196"/>
    <mergeCell ref="PK4196:PP4196"/>
    <mergeCell ref="PQ4196:PV4196"/>
    <mergeCell ref="PW4196:QB4196"/>
    <mergeCell ref="QC4196:QH4196"/>
    <mergeCell ref="QI4196:QN4196"/>
    <mergeCell ref="QO4196:QT4196"/>
    <mergeCell ref="QU4196:QZ4196"/>
    <mergeCell ref="RA4196:RF4196"/>
    <mergeCell ref="RG4196:RL4196"/>
    <mergeCell ref="RM4196:RR4196"/>
    <mergeCell ref="RS4196:RX4196"/>
    <mergeCell ref="RY4196:SD4196"/>
    <mergeCell ref="SE4196:SJ4196"/>
    <mergeCell ref="SK4196:SP4196"/>
    <mergeCell ref="SQ4196:SV4196"/>
    <mergeCell ref="SW4196:TB4196"/>
    <mergeCell ref="LG4196:LL4196"/>
    <mergeCell ref="LM4196:LR4196"/>
    <mergeCell ref="LS4196:LX4196"/>
    <mergeCell ref="LY4196:MD4196"/>
    <mergeCell ref="ME4196:MJ4196"/>
    <mergeCell ref="MK4196:MP4196"/>
    <mergeCell ref="MQ4196:MV4196"/>
    <mergeCell ref="MW4196:NB4196"/>
    <mergeCell ref="NC4196:NH4196"/>
    <mergeCell ref="NI4196:NN4196"/>
    <mergeCell ref="NO4196:NT4196"/>
    <mergeCell ref="NU4196:NZ4196"/>
    <mergeCell ref="OA4196:OF4196"/>
    <mergeCell ref="OG4196:OL4196"/>
    <mergeCell ref="OM4196:OR4196"/>
    <mergeCell ref="OS4196:OX4196"/>
    <mergeCell ref="OY4196:PD4196"/>
    <mergeCell ref="HI4196:HN4196"/>
    <mergeCell ref="HO4196:HT4196"/>
    <mergeCell ref="HU4196:HZ4196"/>
    <mergeCell ref="IA4196:IF4196"/>
    <mergeCell ref="IG4196:IL4196"/>
    <mergeCell ref="IM4196:IR4196"/>
    <mergeCell ref="IS4196:IX4196"/>
    <mergeCell ref="IY4196:JD4196"/>
    <mergeCell ref="JE4196:JJ4196"/>
    <mergeCell ref="JK4196:JP4196"/>
    <mergeCell ref="JQ4196:JV4196"/>
    <mergeCell ref="JW4196:KB4196"/>
    <mergeCell ref="KC4196:KH4196"/>
    <mergeCell ref="KI4196:KN4196"/>
    <mergeCell ref="KO4196:KT4196"/>
    <mergeCell ref="KU4196:KZ4196"/>
    <mergeCell ref="LA4196:LF4196"/>
    <mergeCell ref="DK4196:DP4196"/>
    <mergeCell ref="DQ4196:DV4196"/>
    <mergeCell ref="DW4196:EB4196"/>
    <mergeCell ref="EC4196:EH4196"/>
    <mergeCell ref="EI4196:EN4196"/>
    <mergeCell ref="EO4196:ET4196"/>
    <mergeCell ref="EU4196:EZ4196"/>
    <mergeCell ref="FA4196:FF4196"/>
    <mergeCell ref="FG4196:FL4196"/>
    <mergeCell ref="FM4196:FR4196"/>
    <mergeCell ref="FS4196:FX4196"/>
    <mergeCell ref="FY4196:GD4196"/>
    <mergeCell ref="GE4196:GJ4196"/>
    <mergeCell ref="GK4196:GP4196"/>
    <mergeCell ref="GQ4196:GV4196"/>
    <mergeCell ref="GW4196:HB4196"/>
    <mergeCell ref="HC4196:HH4196"/>
    <mergeCell ref="XEO5779:XET5779"/>
    <mergeCell ref="XEU5779:XEZ5779"/>
    <mergeCell ref="XFA5779:XFD5779"/>
    <mergeCell ref="XDK5779:XDP5779"/>
    <mergeCell ref="XDQ5779:XDV5779"/>
    <mergeCell ref="XDW5779:XEB5779"/>
    <mergeCell ref="XEC5779:XEH5779"/>
    <mergeCell ref="XEI5779:XEN5779"/>
    <mergeCell ref="XCG5779:XCL5779"/>
    <mergeCell ref="XCM5779:XCR5779"/>
    <mergeCell ref="XCS5779:XCX5779"/>
    <mergeCell ref="XCY5779:XDD5779"/>
    <mergeCell ref="XDE5779:XDJ5779"/>
    <mergeCell ref="XBC5779:XBH5779"/>
    <mergeCell ref="XBI5779:XBN5779"/>
    <mergeCell ref="XBO5779:XBT5779"/>
    <mergeCell ref="XBU5779:XBZ5779"/>
    <mergeCell ref="XCA5779:XCF5779"/>
    <mergeCell ref="WZY5779:XAD5779"/>
    <mergeCell ref="XAE5779:XAJ5779"/>
    <mergeCell ref="XAK5779:XAP5779"/>
    <mergeCell ref="XAQ5779:XAV5779"/>
    <mergeCell ref="XAW5779:XBB5779"/>
    <mergeCell ref="WYU5779:WYZ5779"/>
    <mergeCell ref="WZA5779:WZF5779"/>
    <mergeCell ref="WZG5779:WZL5779"/>
    <mergeCell ref="WZM5779:WZR5779"/>
    <mergeCell ref="WZS5779:WZX5779"/>
    <mergeCell ref="WXQ5779:WXV5779"/>
    <mergeCell ref="WXW5779:WYB5779"/>
    <mergeCell ref="WYC5779:WYH5779"/>
    <mergeCell ref="WYI5779:WYN5779"/>
    <mergeCell ref="WYO5779:WYT5779"/>
    <mergeCell ref="WWM5779:WWR5779"/>
    <mergeCell ref="WWS5779:WWX5779"/>
    <mergeCell ref="WWY5779:WXD5779"/>
    <mergeCell ref="WXE5779:WXJ5779"/>
    <mergeCell ref="WXK5779:WXP5779"/>
    <mergeCell ref="WVI5779:WVN5779"/>
    <mergeCell ref="WVO5779:WVT5779"/>
    <mergeCell ref="WVU5779:WVZ5779"/>
    <mergeCell ref="WWA5779:WWF5779"/>
    <mergeCell ref="WWG5779:WWL5779"/>
    <mergeCell ref="WUE5779:WUJ5779"/>
    <mergeCell ref="WUK5779:WUP5779"/>
    <mergeCell ref="WUQ5779:WUV5779"/>
    <mergeCell ref="WUW5779:WVB5779"/>
    <mergeCell ref="WVC5779:WVH5779"/>
    <mergeCell ref="WTA5779:WTF5779"/>
    <mergeCell ref="WTG5779:WTL5779"/>
    <mergeCell ref="WTM5779:WTR5779"/>
    <mergeCell ref="WTS5779:WTX5779"/>
    <mergeCell ref="WTY5779:WUD5779"/>
    <mergeCell ref="WRW5779:WSB5779"/>
    <mergeCell ref="WSC5779:WSH5779"/>
    <mergeCell ref="WSI5779:WSN5779"/>
    <mergeCell ref="WSO5779:WST5779"/>
    <mergeCell ref="WSU5779:WSZ5779"/>
    <mergeCell ref="WQS5779:WQX5779"/>
    <mergeCell ref="WQY5779:WRD5779"/>
    <mergeCell ref="WRE5779:WRJ5779"/>
    <mergeCell ref="WRK5779:WRP5779"/>
    <mergeCell ref="WRQ5779:WRV5779"/>
    <mergeCell ref="WPO5779:WPT5779"/>
    <mergeCell ref="WPU5779:WPZ5779"/>
    <mergeCell ref="WQA5779:WQF5779"/>
    <mergeCell ref="WQG5779:WQL5779"/>
    <mergeCell ref="WQM5779:WQR5779"/>
    <mergeCell ref="WOK5779:WOP5779"/>
    <mergeCell ref="WOQ5779:WOV5779"/>
    <mergeCell ref="WOW5779:WPB5779"/>
    <mergeCell ref="WPC5779:WPH5779"/>
    <mergeCell ref="WPI5779:WPN5779"/>
    <mergeCell ref="WNG5779:WNL5779"/>
    <mergeCell ref="WNM5779:WNR5779"/>
    <mergeCell ref="WNS5779:WNX5779"/>
    <mergeCell ref="WNY5779:WOD5779"/>
    <mergeCell ref="WOE5779:WOJ5779"/>
    <mergeCell ref="WMC5779:WMH5779"/>
    <mergeCell ref="WMI5779:WMN5779"/>
    <mergeCell ref="WMO5779:WMT5779"/>
    <mergeCell ref="WMU5779:WMZ5779"/>
    <mergeCell ref="WNA5779:WNF5779"/>
    <mergeCell ref="WKY5779:WLD5779"/>
    <mergeCell ref="WLE5779:WLJ5779"/>
    <mergeCell ref="WLK5779:WLP5779"/>
    <mergeCell ref="WLQ5779:WLV5779"/>
    <mergeCell ref="WLW5779:WMB5779"/>
    <mergeCell ref="WJU5779:WJZ5779"/>
    <mergeCell ref="WKA5779:WKF5779"/>
    <mergeCell ref="WKG5779:WKL5779"/>
    <mergeCell ref="WKM5779:WKR5779"/>
    <mergeCell ref="WKS5779:WKX5779"/>
    <mergeCell ref="WIQ5779:WIV5779"/>
    <mergeCell ref="WIW5779:WJB5779"/>
    <mergeCell ref="WJC5779:WJH5779"/>
    <mergeCell ref="WJI5779:WJN5779"/>
    <mergeCell ref="WJO5779:WJT5779"/>
    <mergeCell ref="WHM5779:WHR5779"/>
    <mergeCell ref="WHS5779:WHX5779"/>
    <mergeCell ref="WHY5779:WID5779"/>
    <mergeCell ref="WIE5779:WIJ5779"/>
    <mergeCell ref="WIK5779:WIP5779"/>
    <mergeCell ref="WGI5779:WGN5779"/>
    <mergeCell ref="WGO5779:WGT5779"/>
    <mergeCell ref="WGU5779:WGZ5779"/>
    <mergeCell ref="WHA5779:WHF5779"/>
    <mergeCell ref="WHG5779:WHL5779"/>
    <mergeCell ref="WFE5779:WFJ5779"/>
    <mergeCell ref="WFK5779:WFP5779"/>
    <mergeCell ref="WFQ5779:WFV5779"/>
    <mergeCell ref="WFW5779:WGB5779"/>
    <mergeCell ref="WGC5779:WGH5779"/>
    <mergeCell ref="WEA5779:WEF5779"/>
    <mergeCell ref="WEG5779:WEL5779"/>
    <mergeCell ref="WEM5779:WER5779"/>
    <mergeCell ref="WES5779:WEX5779"/>
    <mergeCell ref="WEY5779:WFD5779"/>
    <mergeCell ref="WCW5779:WDB5779"/>
    <mergeCell ref="WDC5779:WDH5779"/>
    <mergeCell ref="WDI5779:WDN5779"/>
    <mergeCell ref="WDO5779:WDT5779"/>
    <mergeCell ref="WDU5779:WDZ5779"/>
    <mergeCell ref="WBS5779:WBX5779"/>
    <mergeCell ref="WBY5779:WCD5779"/>
    <mergeCell ref="WCE5779:WCJ5779"/>
    <mergeCell ref="WCK5779:WCP5779"/>
    <mergeCell ref="WCQ5779:WCV5779"/>
    <mergeCell ref="WAO5779:WAT5779"/>
    <mergeCell ref="WAU5779:WAZ5779"/>
    <mergeCell ref="WBA5779:WBF5779"/>
    <mergeCell ref="WBG5779:WBL5779"/>
    <mergeCell ref="WBM5779:WBR5779"/>
    <mergeCell ref="VZK5779:VZP5779"/>
    <mergeCell ref="VZQ5779:VZV5779"/>
    <mergeCell ref="VZW5779:WAB5779"/>
    <mergeCell ref="WAC5779:WAH5779"/>
    <mergeCell ref="WAI5779:WAN5779"/>
    <mergeCell ref="VYG5779:VYL5779"/>
    <mergeCell ref="VYM5779:VYR5779"/>
    <mergeCell ref="VYS5779:VYX5779"/>
    <mergeCell ref="VYY5779:VZD5779"/>
    <mergeCell ref="VZE5779:VZJ5779"/>
    <mergeCell ref="VXC5779:VXH5779"/>
    <mergeCell ref="VXI5779:VXN5779"/>
    <mergeCell ref="VXO5779:VXT5779"/>
    <mergeCell ref="VXU5779:VXZ5779"/>
    <mergeCell ref="VYA5779:VYF5779"/>
    <mergeCell ref="VVY5779:VWD5779"/>
    <mergeCell ref="VWE5779:VWJ5779"/>
    <mergeCell ref="VWK5779:VWP5779"/>
    <mergeCell ref="VWQ5779:VWV5779"/>
    <mergeCell ref="VWW5779:VXB5779"/>
    <mergeCell ref="VUU5779:VUZ5779"/>
    <mergeCell ref="VVA5779:VVF5779"/>
    <mergeCell ref="VVG5779:VVL5779"/>
    <mergeCell ref="VVM5779:VVR5779"/>
    <mergeCell ref="VVS5779:VVX5779"/>
    <mergeCell ref="VTQ5779:VTV5779"/>
    <mergeCell ref="VTW5779:VUB5779"/>
    <mergeCell ref="VUC5779:VUH5779"/>
    <mergeCell ref="VUI5779:VUN5779"/>
    <mergeCell ref="VUO5779:VUT5779"/>
    <mergeCell ref="VSM5779:VSR5779"/>
    <mergeCell ref="VSS5779:VSX5779"/>
    <mergeCell ref="VSY5779:VTD5779"/>
    <mergeCell ref="VTE5779:VTJ5779"/>
    <mergeCell ref="VTK5779:VTP5779"/>
    <mergeCell ref="VRI5779:VRN5779"/>
    <mergeCell ref="VRO5779:VRT5779"/>
    <mergeCell ref="VRU5779:VRZ5779"/>
    <mergeCell ref="VSA5779:VSF5779"/>
    <mergeCell ref="VSG5779:VSL5779"/>
    <mergeCell ref="VQE5779:VQJ5779"/>
    <mergeCell ref="VQK5779:VQP5779"/>
    <mergeCell ref="VQQ5779:VQV5779"/>
    <mergeCell ref="VQW5779:VRB5779"/>
    <mergeCell ref="VRC5779:VRH5779"/>
    <mergeCell ref="VPA5779:VPF5779"/>
    <mergeCell ref="VPG5779:VPL5779"/>
    <mergeCell ref="VPM5779:VPR5779"/>
    <mergeCell ref="VPS5779:VPX5779"/>
    <mergeCell ref="VPY5779:VQD5779"/>
    <mergeCell ref="VNW5779:VOB5779"/>
    <mergeCell ref="VOC5779:VOH5779"/>
    <mergeCell ref="VOI5779:VON5779"/>
    <mergeCell ref="VOO5779:VOT5779"/>
    <mergeCell ref="VOU5779:VOZ5779"/>
    <mergeCell ref="VMS5779:VMX5779"/>
    <mergeCell ref="VMY5779:VND5779"/>
    <mergeCell ref="VNE5779:VNJ5779"/>
    <mergeCell ref="VNK5779:VNP5779"/>
    <mergeCell ref="VNQ5779:VNV5779"/>
    <mergeCell ref="VLO5779:VLT5779"/>
    <mergeCell ref="VLU5779:VLZ5779"/>
    <mergeCell ref="VMA5779:VMF5779"/>
    <mergeCell ref="VMG5779:VML5779"/>
    <mergeCell ref="VMM5779:VMR5779"/>
    <mergeCell ref="VKK5779:VKP5779"/>
    <mergeCell ref="VKQ5779:VKV5779"/>
    <mergeCell ref="VKW5779:VLB5779"/>
    <mergeCell ref="VLC5779:VLH5779"/>
    <mergeCell ref="VLI5779:VLN5779"/>
    <mergeCell ref="VJG5779:VJL5779"/>
    <mergeCell ref="VJM5779:VJR5779"/>
    <mergeCell ref="VJS5779:VJX5779"/>
    <mergeCell ref="VJY5779:VKD5779"/>
    <mergeCell ref="VKE5779:VKJ5779"/>
    <mergeCell ref="VIC5779:VIH5779"/>
    <mergeCell ref="VII5779:VIN5779"/>
    <mergeCell ref="VIO5779:VIT5779"/>
    <mergeCell ref="VIU5779:VIZ5779"/>
    <mergeCell ref="VJA5779:VJF5779"/>
    <mergeCell ref="VGY5779:VHD5779"/>
    <mergeCell ref="VHE5779:VHJ5779"/>
    <mergeCell ref="VHK5779:VHP5779"/>
    <mergeCell ref="VHQ5779:VHV5779"/>
    <mergeCell ref="VHW5779:VIB5779"/>
    <mergeCell ref="VFU5779:VFZ5779"/>
    <mergeCell ref="VGA5779:VGF5779"/>
    <mergeCell ref="VGG5779:VGL5779"/>
    <mergeCell ref="VGM5779:VGR5779"/>
    <mergeCell ref="VGS5779:VGX5779"/>
    <mergeCell ref="VEQ5779:VEV5779"/>
    <mergeCell ref="VEW5779:VFB5779"/>
    <mergeCell ref="VFC5779:VFH5779"/>
    <mergeCell ref="VFI5779:VFN5779"/>
    <mergeCell ref="VFO5779:VFT5779"/>
    <mergeCell ref="VDM5779:VDR5779"/>
    <mergeCell ref="VDS5779:VDX5779"/>
    <mergeCell ref="VDY5779:VED5779"/>
    <mergeCell ref="VEE5779:VEJ5779"/>
    <mergeCell ref="VEK5779:VEP5779"/>
    <mergeCell ref="VCI5779:VCN5779"/>
    <mergeCell ref="VCO5779:VCT5779"/>
    <mergeCell ref="VCU5779:VCZ5779"/>
    <mergeCell ref="VDA5779:VDF5779"/>
    <mergeCell ref="VDG5779:VDL5779"/>
    <mergeCell ref="VBE5779:VBJ5779"/>
    <mergeCell ref="VBK5779:VBP5779"/>
    <mergeCell ref="VBQ5779:VBV5779"/>
    <mergeCell ref="VBW5779:VCB5779"/>
    <mergeCell ref="VCC5779:VCH5779"/>
    <mergeCell ref="VAA5779:VAF5779"/>
    <mergeCell ref="VAG5779:VAL5779"/>
    <mergeCell ref="VAM5779:VAR5779"/>
    <mergeCell ref="VAS5779:VAX5779"/>
    <mergeCell ref="VAY5779:VBD5779"/>
    <mergeCell ref="UYW5779:UZB5779"/>
    <mergeCell ref="UZC5779:UZH5779"/>
    <mergeCell ref="UZI5779:UZN5779"/>
    <mergeCell ref="UZO5779:UZT5779"/>
    <mergeCell ref="UZU5779:UZZ5779"/>
    <mergeCell ref="UXS5779:UXX5779"/>
    <mergeCell ref="UXY5779:UYD5779"/>
    <mergeCell ref="UYE5779:UYJ5779"/>
    <mergeCell ref="UYK5779:UYP5779"/>
    <mergeCell ref="UYQ5779:UYV5779"/>
    <mergeCell ref="UWO5779:UWT5779"/>
    <mergeCell ref="UWU5779:UWZ5779"/>
    <mergeCell ref="UXA5779:UXF5779"/>
    <mergeCell ref="UXG5779:UXL5779"/>
    <mergeCell ref="UXM5779:UXR5779"/>
    <mergeCell ref="UVK5779:UVP5779"/>
    <mergeCell ref="UVQ5779:UVV5779"/>
    <mergeCell ref="UVW5779:UWB5779"/>
    <mergeCell ref="UWC5779:UWH5779"/>
    <mergeCell ref="UWI5779:UWN5779"/>
    <mergeCell ref="UUG5779:UUL5779"/>
    <mergeCell ref="UUM5779:UUR5779"/>
    <mergeCell ref="UUS5779:UUX5779"/>
    <mergeCell ref="UUY5779:UVD5779"/>
    <mergeCell ref="UVE5779:UVJ5779"/>
    <mergeCell ref="UTC5779:UTH5779"/>
    <mergeCell ref="UTI5779:UTN5779"/>
    <mergeCell ref="UTO5779:UTT5779"/>
    <mergeCell ref="UTU5779:UTZ5779"/>
    <mergeCell ref="UUA5779:UUF5779"/>
    <mergeCell ref="URY5779:USD5779"/>
    <mergeCell ref="USE5779:USJ5779"/>
    <mergeCell ref="USK5779:USP5779"/>
    <mergeCell ref="USQ5779:USV5779"/>
    <mergeCell ref="USW5779:UTB5779"/>
    <mergeCell ref="UQU5779:UQZ5779"/>
    <mergeCell ref="URA5779:URF5779"/>
    <mergeCell ref="URG5779:URL5779"/>
    <mergeCell ref="URM5779:URR5779"/>
    <mergeCell ref="URS5779:URX5779"/>
    <mergeCell ref="UPQ5779:UPV5779"/>
    <mergeCell ref="UPW5779:UQB5779"/>
    <mergeCell ref="UQC5779:UQH5779"/>
    <mergeCell ref="UQI5779:UQN5779"/>
    <mergeCell ref="UQO5779:UQT5779"/>
    <mergeCell ref="UOM5779:UOR5779"/>
    <mergeCell ref="UOS5779:UOX5779"/>
    <mergeCell ref="UOY5779:UPD5779"/>
    <mergeCell ref="UPE5779:UPJ5779"/>
    <mergeCell ref="UPK5779:UPP5779"/>
    <mergeCell ref="UNI5779:UNN5779"/>
    <mergeCell ref="UNO5779:UNT5779"/>
    <mergeCell ref="UNU5779:UNZ5779"/>
    <mergeCell ref="UOA5779:UOF5779"/>
    <mergeCell ref="UOG5779:UOL5779"/>
    <mergeCell ref="UME5779:UMJ5779"/>
    <mergeCell ref="UMK5779:UMP5779"/>
    <mergeCell ref="UMQ5779:UMV5779"/>
    <mergeCell ref="UMW5779:UNB5779"/>
    <mergeCell ref="UNC5779:UNH5779"/>
    <mergeCell ref="ULA5779:ULF5779"/>
    <mergeCell ref="ULG5779:ULL5779"/>
    <mergeCell ref="ULM5779:ULR5779"/>
    <mergeCell ref="ULS5779:ULX5779"/>
    <mergeCell ref="ULY5779:UMD5779"/>
    <mergeCell ref="UJW5779:UKB5779"/>
    <mergeCell ref="UKC5779:UKH5779"/>
    <mergeCell ref="UKI5779:UKN5779"/>
    <mergeCell ref="UKO5779:UKT5779"/>
    <mergeCell ref="UKU5779:UKZ5779"/>
    <mergeCell ref="UIS5779:UIX5779"/>
    <mergeCell ref="UIY5779:UJD5779"/>
    <mergeCell ref="UJE5779:UJJ5779"/>
    <mergeCell ref="UJK5779:UJP5779"/>
    <mergeCell ref="UJQ5779:UJV5779"/>
    <mergeCell ref="UHO5779:UHT5779"/>
    <mergeCell ref="UHU5779:UHZ5779"/>
    <mergeCell ref="UIA5779:UIF5779"/>
    <mergeCell ref="UIG5779:UIL5779"/>
    <mergeCell ref="UIM5779:UIR5779"/>
    <mergeCell ref="UGK5779:UGP5779"/>
    <mergeCell ref="UGQ5779:UGV5779"/>
    <mergeCell ref="UGW5779:UHB5779"/>
    <mergeCell ref="UHC5779:UHH5779"/>
    <mergeCell ref="UHI5779:UHN5779"/>
    <mergeCell ref="UFG5779:UFL5779"/>
    <mergeCell ref="UFM5779:UFR5779"/>
    <mergeCell ref="UFS5779:UFX5779"/>
    <mergeCell ref="UFY5779:UGD5779"/>
    <mergeCell ref="UGE5779:UGJ5779"/>
    <mergeCell ref="UEC5779:UEH5779"/>
    <mergeCell ref="UEI5779:UEN5779"/>
    <mergeCell ref="UEO5779:UET5779"/>
    <mergeCell ref="UEU5779:UEZ5779"/>
    <mergeCell ref="UFA5779:UFF5779"/>
    <mergeCell ref="UCY5779:UDD5779"/>
    <mergeCell ref="UDE5779:UDJ5779"/>
    <mergeCell ref="UDK5779:UDP5779"/>
    <mergeCell ref="UDQ5779:UDV5779"/>
    <mergeCell ref="UDW5779:UEB5779"/>
    <mergeCell ref="UBU5779:UBZ5779"/>
    <mergeCell ref="UCA5779:UCF5779"/>
    <mergeCell ref="UCG5779:UCL5779"/>
    <mergeCell ref="UCM5779:UCR5779"/>
    <mergeCell ref="UCS5779:UCX5779"/>
    <mergeCell ref="UAQ5779:UAV5779"/>
    <mergeCell ref="UAW5779:UBB5779"/>
    <mergeCell ref="UBC5779:UBH5779"/>
    <mergeCell ref="UBI5779:UBN5779"/>
    <mergeCell ref="UBO5779:UBT5779"/>
    <mergeCell ref="TZM5779:TZR5779"/>
    <mergeCell ref="TZS5779:TZX5779"/>
    <mergeCell ref="TZY5779:UAD5779"/>
    <mergeCell ref="UAE5779:UAJ5779"/>
    <mergeCell ref="UAK5779:UAP5779"/>
    <mergeCell ref="TYI5779:TYN5779"/>
    <mergeCell ref="TYO5779:TYT5779"/>
    <mergeCell ref="TYU5779:TYZ5779"/>
    <mergeCell ref="TZA5779:TZF5779"/>
    <mergeCell ref="TZG5779:TZL5779"/>
    <mergeCell ref="TXE5779:TXJ5779"/>
    <mergeCell ref="TXK5779:TXP5779"/>
    <mergeCell ref="TXQ5779:TXV5779"/>
    <mergeCell ref="TXW5779:TYB5779"/>
    <mergeCell ref="TYC5779:TYH5779"/>
    <mergeCell ref="TWA5779:TWF5779"/>
    <mergeCell ref="TWG5779:TWL5779"/>
    <mergeCell ref="TWM5779:TWR5779"/>
    <mergeCell ref="TWS5779:TWX5779"/>
    <mergeCell ref="TWY5779:TXD5779"/>
    <mergeCell ref="TUW5779:TVB5779"/>
    <mergeCell ref="TVC5779:TVH5779"/>
    <mergeCell ref="TVI5779:TVN5779"/>
    <mergeCell ref="TVO5779:TVT5779"/>
    <mergeCell ref="TVU5779:TVZ5779"/>
    <mergeCell ref="TTS5779:TTX5779"/>
    <mergeCell ref="TTY5779:TUD5779"/>
    <mergeCell ref="TUE5779:TUJ5779"/>
    <mergeCell ref="TUK5779:TUP5779"/>
    <mergeCell ref="TUQ5779:TUV5779"/>
    <mergeCell ref="TSO5779:TST5779"/>
    <mergeCell ref="TSU5779:TSZ5779"/>
    <mergeCell ref="TTA5779:TTF5779"/>
    <mergeCell ref="TTG5779:TTL5779"/>
    <mergeCell ref="TTM5779:TTR5779"/>
    <mergeCell ref="TRK5779:TRP5779"/>
    <mergeCell ref="TRQ5779:TRV5779"/>
    <mergeCell ref="TRW5779:TSB5779"/>
    <mergeCell ref="TSC5779:TSH5779"/>
    <mergeCell ref="TSI5779:TSN5779"/>
    <mergeCell ref="TQG5779:TQL5779"/>
    <mergeCell ref="TQM5779:TQR5779"/>
    <mergeCell ref="TQS5779:TQX5779"/>
    <mergeCell ref="TQY5779:TRD5779"/>
    <mergeCell ref="TRE5779:TRJ5779"/>
    <mergeCell ref="TPC5779:TPH5779"/>
    <mergeCell ref="TPI5779:TPN5779"/>
    <mergeCell ref="TPO5779:TPT5779"/>
    <mergeCell ref="TPU5779:TPZ5779"/>
    <mergeCell ref="TQA5779:TQF5779"/>
    <mergeCell ref="TNY5779:TOD5779"/>
    <mergeCell ref="TOE5779:TOJ5779"/>
    <mergeCell ref="TOK5779:TOP5779"/>
    <mergeCell ref="TOQ5779:TOV5779"/>
    <mergeCell ref="TOW5779:TPB5779"/>
    <mergeCell ref="TMU5779:TMZ5779"/>
    <mergeCell ref="TNA5779:TNF5779"/>
    <mergeCell ref="TNG5779:TNL5779"/>
    <mergeCell ref="TNM5779:TNR5779"/>
    <mergeCell ref="TNS5779:TNX5779"/>
    <mergeCell ref="TLQ5779:TLV5779"/>
    <mergeCell ref="TLW5779:TMB5779"/>
    <mergeCell ref="TMC5779:TMH5779"/>
    <mergeCell ref="TMI5779:TMN5779"/>
    <mergeCell ref="TMO5779:TMT5779"/>
    <mergeCell ref="TKM5779:TKR5779"/>
    <mergeCell ref="TKS5779:TKX5779"/>
    <mergeCell ref="TKY5779:TLD5779"/>
    <mergeCell ref="TLE5779:TLJ5779"/>
    <mergeCell ref="TLK5779:TLP5779"/>
    <mergeCell ref="TJI5779:TJN5779"/>
    <mergeCell ref="TJO5779:TJT5779"/>
    <mergeCell ref="TJU5779:TJZ5779"/>
    <mergeCell ref="TKA5779:TKF5779"/>
    <mergeCell ref="TKG5779:TKL5779"/>
    <mergeCell ref="TIE5779:TIJ5779"/>
    <mergeCell ref="TIK5779:TIP5779"/>
    <mergeCell ref="TIQ5779:TIV5779"/>
    <mergeCell ref="TIW5779:TJB5779"/>
    <mergeCell ref="TJC5779:TJH5779"/>
    <mergeCell ref="THA5779:THF5779"/>
    <mergeCell ref="THG5779:THL5779"/>
    <mergeCell ref="THM5779:THR5779"/>
    <mergeCell ref="THS5779:THX5779"/>
    <mergeCell ref="THY5779:TID5779"/>
    <mergeCell ref="TFW5779:TGB5779"/>
    <mergeCell ref="TGC5779:TGH5779"/>
    <mergeCell ref="TGI5779:TGN5779"/>
    <mergeCell ref="TGO5779:TGT5779"/>
    <mergeCell ref="TGU5779:TGZ5779"/>
    <mergeCell ref="TES5779:TEX5779"/>
    <mergeCell ref="TEY5779:TFD5779"/>
    <mergeCell ref="TFE5779:TFJ5779"/>
    <mergeCell ref="TFK5779:TFP5779"/>
    <mergeCell ref="TFQ5779:TFV5779"/>
    <mergeCell ref="TDO5779:TDT5779"/>
    <mergeCell ref="TDU5779:TDZ5779"/>
    <mergeCell ref="TEA5779:TEF5779"/>
    <mergeCell ref="TEG5779:TEL5779"/>
    <mergeCell ref="TEM5779:TER5779"/>
    <mergeCell ref="TCK5779:TCP5779"/>
    <mergeCell ref="TCQ5779:TCV5779"/>
    <mergeCell ref="TCW5779:TDB5779"/>
    <mergeCell ref="TDC5779:TDH5779"/>
    <mergeCell ref="TDI5779:TDN5779"/>
    <mergeCell ref="TBG5779:TBL5779"/>
    <mergeCell ref="TBM5779:TBR5779"/>
    <mergeCell ref="TBS5779:TBX5779"/>
    <mergeCell ref="TBY5779:TCD5779"/>
    <mergeCell ref="TCE5779:TCJ5779"/>
    <mergeCell ref="TAC5779:TAH5779"/>
    <mergeCell ref="TAI5779:TAN5779"/>
    <mergeCell ref="TAO5779:TAT5779"/>
    <mergeCell ref="TAU5779:TAZ5779"/>
    <mergeCell ref="TBA5779:TBF5779"/>
    <mergeCell ref="SYY5779:SZD5779"/>
    <mergeCell ref="SZE5779:SZJ5779"/>
    <mergeCell ref="SZK5779:SZP5779"/>
    <mergeCell ref="SZQ5779:SZV5779"/>
    <mergeCell ref="SZW5779:TAB5779"/>
    <mergeCell ref="SXU5779:SXZ5779"/>
    <mergeCell ref="SYA5779:SYF5779"/>
    <mergeCell ref="SYG5779:SYL5779"/>
    <mergeCell ref="SYM5779:SYR5779"/>
    <mergeCell ref="SYS5779:SYX5779"/>
    <mergeCell ref="SWQ5779:SWV5779"/>
    <mergeCell ref="SWW5779:SXB5779"/>
    <mergeCell ref="SXC5779:SXH5779"/>
    <mergeCell ref="SXI5779:SXN5779"/>
    <mergeCell ref="SXO5779:SXT5779"/>
    <mergeCell ref="SVM5779:SVR5779"/>
    <mergeCell ref="SVS5779:SVX5779"/>
    <mergeCell ref="SVY5779:SWD5779"/>
    <mergeCell ref="SWE5779:SWJ5779"/>
    <mergeCell ref="SWK5779:SWP5779"/>
    <mergeCell ref="SUI5779:SUN5779"/>
    <mergeCell ref="SUO5779:SUT5779"/>
    <mergeCell ref="SUU5779:SUZ5779"/>
    <mergeCell ref="SVA5779:SVF5779"/>
    <mergeCell ref="SVG5779:SVL5779"/>
    <mergeCell ref="STE5779:STJ5779"/>
    <mergeCell ref="STK5779:STP5779"/>
    <mergeCell ref="STQ5779:STV5779"/>
    <mergeCell ref="STW5779:SUB5779"/>
    <mergeCell ref="SUC5779:SUH5779"/>
    <mergeCell ref="SSA5779:SSF5779"/>
    <mergeCell ref="SSG5779:SSL5779"/>
    <mergeCell ref="SSM5779:SSR5779"/>
    <mergeCell ref="SSS5779:SSX5779"/>
    <mergeCell ref="SSY5779:STD5779"/>
    <mergeCell ref="SQW5779:SRB5779"/>
    <mergeCell ref="SRC5779:SRH5779"/>
    <mergeCell ref="SRI5779:SRN5779"/>
    <mergeCell ref="SRO5779:SRT5779"/>
    <mergeCell ref="SRU5779:SRZ5779"/>
    <mergeCell ref="SPS5779:SPX5779"/>
    <mergeCell ref="SPY5779:SQD5779"/>
    <mergeCell ref="SQE5779:SQJ5779"/>
    <mergeCell ref="SQK5779:SQP5779"/>
    <mergeCell ref="SQQ5779:SQV5779"/>
    <mergeCell ref="SOO5779:SOT5779"/>
    <mergeCell ref="SOU5779:SOZ5779"/>
    <mergeCell ref="SPA5779:SPF5779"/>
    <mergeCell ref="SPG5779:SPL5779"/>
    <mergeCell ref="SPM5779:SPR5779"/>
    <mergeCell ref="SNK5779:SNP5779"/>
    <mergeCell ref="SNQ5779:SNV5779"/>
    <mergeCell ref="SNW5779:SOB5779"/>
    <mergeCell ref="SOC5779:SOH5779"/>
    <mergeCell ref="SOI5779:SON5779"/>
    <mergeCell ref="SMG5779:SML5779"/>
    <mergeCell ref="SMM5779:SMR5779"/>
    <mergeCell ref="SMS5779:SMX5779"/>
    <mergeCell ref="SMY5779:SND5779"/>
    <mergeCell ref="SNE5779:SNJ5779"/>
    <mergeCell ref="SLC5779:SLH5779"/>
    <mergeCell ref="SLI5779:SLN5779"/>
    <mergeCell ref="SLO5779:SLT5779"/>
    <mergeCell ref="SLU5779:SLZ5779"/>
    <mergeCell ref="SMA5779:SMF5779"/>
    <mergeCell ref="SJY5779:SKD5779"/>
    <mergeCell ref="SKE5779:SKJ5779"/>
    <mergeCell ref="SKK5779:SKP5779"/>
    <mergeCell ref="SKQ5779:SKV5779"/>
    <mergeCell ref="SKW5779:SLB5779"/>
    <mergeCell ref="SIU5779:SIZ5779"/>
    <mergeCell ref="SJA5779:SJF5779"/>
    <mergeCell ref="SJG5779:SJL5779"/>
    <mergeCell ref="SJM5779:SJR5779"/>
    <mergeCell ref="SJS5779:SJX5779"/>
    <mergeCell ref="SHQ5779:SHV5779"/>
    <mergeCell ref="SHW5779:SIB5779"/>
    <mergeCell ref="SIC5779:SIH5779"/>
    <mergeCell ref="SII5779:SIN5779"/>
    <mergeCell ref="SIO5779:SIT5779"/>
    <mergeCell ref="SGM5779:SGR5779"/>
    <mergeCell ref="SGS5779:SGX5779"/>
    <mergeCell ref="SGY5779:SHD5779"/>
    <mergeCell ref="SHE5779:SHJ5779"/>
    <mergeCell ref="SHK5779:SHP5779"/>
    <mergeCell ref="SFI5779:SFN5779"/>
    <mergeCell ref="SFO5779:SFT5779"/>
    <mergeCell ref="SFU5779:SFZ5779"/>
    <mergeCell ref="SGA5779:SGF5779"/>
    <mergeCell ref="SGG5779:SGL5779"/>
    <mergeCell ref="SEE5779:SEJ5779"/>
    <mergeCell ref="SEK5779:SEP5779"/>
    <mergeCell ref="SEQ5779:SEV5779"/>
    <mergeCell ref="SEW5779:SFB5779"/>
    <mergeCell ref="SFC5779:SFH5779"/>
    <mergeCell ref="SDA5779:SDF5779"/>
    <mergeCell ref="SDG5779:SDL5779"/>
    <mergeCell ref="SDM5779:SDR5779"/>
    <mergeCell ref="SDS5779:SDX5779"/>
    <mergeCell ref="SDY5779:SED5779"/>
    <mergeCell ref="SBW5779:SCB5779"/>
    <mergeCell ref="SCC5779:SCH5779"/>
    <mergeCell ref="SCI5779:SCN5779"/>
    <mergeCell ref="SCO5779:SCT5779"/>
    <mergeCell ref="SCU5779:SCZ5779"/>
    <mergeCell ref="SAS5779:SAX5779"/>
    <mergeCell ref="SAY5779:SBD5779"/>
    <mergeCell ref="SBE5779:SBJ5779"/>
    <mergeCell ref="SBK5779:SBP5779"/>
    <mergeCell ref="SBQ5779:SBV5779"/>
    <mergeCell ref="RZO5779:RZT5779"/>
    <mergeCell ref="RZU5779:RZZ5779"/>
    <mergeCell ref="SAA5779:SAF5779"/>
    <mergeCell ref="SAG5779:SAL5779"/>
    <mergeCell ref="SAM5779:SAR5779"/>
    <mergeCell ref="RYK5779:RYP5779"/>
    <mergeCell ref="RYQ5779:RYV5779"/>
    <mergeCell ref="RYW5779:RZB5779"/>
    <mergeCell ref="RZC5779:RZH5779"/>
    <mergeCell ref="RZI5779:RZN5779"/>
    <mergeCell ref="RXG5779:RXL5779"/>
    <mergeCell ref="RXM5779:RXR5779"/>
    <mergeCell ref="RXS5779:RXX5779"/>
    <mergeCell ref="RXY5779:RYD5779"/>
    <mergeCell ref="RYE5779:RYJ5779"/>
    <mergeCell ref="RWC5779:RWH5779"/>
    <mergeCell ref="RWI5779:RWN5779"/>
    <mergeCell ref="RWO5779:RWT5779"/>
    <mergeCell ref="RWU5779:RWZ5779"/>
    <mergeCell ref="RXA5779:RXF5779"/>
    <mergeCell ref="RUY5779:RVD5779"/>
    <mergeCell ref="RVE5779:RVJ5779"/>
    <mergeCell ref="RVK5779:RVP5779"/>
    <mergeCell ref="RVQ5779:RVV5779"/>
    <mergeCell ref="RVW5779:RWB5779"/>
    <mergeCell ref="RTU5779:RTZ5779"/>
    <mergeCell ref="RUA5779:RUF5779"/>
    <mergeCell ref="RUG5779:RUL5779"/>
    <mergeCell ref="RUM5779:RUR5779"/>
    <mergeCell ref="RUS5779:RUX5779"/>
    <mergeCell ref="RSQ5779:RSV5779"/>
    <mergeCell ref="RSW5779:RTB5779"/>
    <mergeCell ref="RTC5779:RTH5779"/>
    <mergeCell ref="RTI5779:RTN5779"/>
    <mergeCell ref="RTO5779:RTT5779"/>
    <mergeCell ref="RRM5779:RRR5779"/>
    <mergeCell ref="RRS5779:RRX5779"/>
    <mergeCell ref="RRY5779:RSD5779"/>
    <mergeCell ref="RSE5779:RSJ5779"/>
    <mergeCell ref="RSK5779:RSP5779"/>
    <mergeCell ref="RQI5779:RQN5779"/>
    <mergeCell ref="RQO5779:RQT5779"/>
    <mergeCell ref="RQU5779:RQZ5779"/>
    <mergeCell ref="RRA5779:RRF5779"/>
    <mergeCell ref="RRG5779:RRL5779"/>
    <mergeCell ref="RPE5779:RPJ5779"/>
    <mergeCell ref="RPK5779:RPP5779"/>
    <mergeCell ref="RPQ5779:RPV5779"/>
    <mergeCell ref="RPW5779:RQB5779"/>
    <mergeCell ref="RQC5779:RQH5779"/>
    <mergeCell ref="ROA5779:ROF5779"/>
    <mergeCell ref="ROG5779:ROL5779"/>
    <mergeCell ref="ROM5779:ROR5779"/>
    <mergeCell ref="ROS5779:ROX5779"/>
    <mergeCell ref="ROY5779:RPD5779"/>
    <mergeCell ref="RMW5779:RNB5779"/>
    <mergeCell ref="RNC5779:RNH5779"/>
    <mergeCell ref="RNI5779:RNN5779"/>
    <mergeCell ref="RNO5779:RNT5779"/>
    <mergeCell ref="RNU5779:RNZ5779"/>
    <mergeCell ref="RLS5779:RLX5779"/>
    <mergeCell ref="RLY5779:RMD5779"/>
    <mergeCell ref="RME5779:RMJ5779"/>
    <mergeCell ref="RMK5779:RMP5779"/>
    <mergeCell ref="RMQ5779:RMV5779"/>
    <mergeCell ref="RKO5779:RKT5779"/>
    <mergeCell ref="RKU5779:RKZ5779"/>
    <mergeCell ref="RLA5779:RLF5779"/>
    <mergeCell ref="RLG5779:RLL5779"/>
    <mergeCell ref="RLM5779:RLR5779"/>
    <mergeCell ref="RJK5779:RJP5779"/>
    <mergeCell ref="RJQ5779:RJV5779"/>
    <mergeCell ref="RJW5779:RKB5779"/>
    <mergeCell ref="RKC5779:RKH5779"/>
    <mergeCell ref="RKI5779:RKN5779"/>
    <mergeCell ref="RIG5779:RIL5779"/>
    <mergeCell ref="RIM5779:RIR5779"/>
    <mergeCell ref="RIS5779:RIX5779"/>
    <mergeCell ref="RIY5779:RJD5779"/>
    <mergeCell ref="RJE5779:RJJ5779"/>
    <mergeCell ref="RHC5779:RHH5779"/>
    <mergeCell ref="RHI5779:RHN5779"/>
    <mergeCell ref="RHO5779:RHT5779"/>
    <mergeCell ref="RHU5779:RHZ5779"/>
    <mergeCell ref="RIA5779:RIF5779"/>
    <mergeCell ref="RFY5779:RGD5779"/>
    <mergeCell ref="RGE5779:RGJ5779"/>
    <mergeCell ref="RGK5779:RGP5779"/>
    <mergeCell ref="RGQ5779:RGV5779"/>
    <mergeCell ref="RGW5779:RHB5779"/>
    <mergeCell ref="REU5779:REZ5779"/>
    <mergeCell ref="RFA5779:RFF5779"/>
    <mergeCell ref="RFG5779:RFL5779"/>
    <mergeCell ref="RFM5779:RFR5779"/>
    <mergeCell ref="RFS5779:RFX5779"/>
    <mergeCell ref="RDQ5779:RDV5779"/>
    <mergeCell ref="RDW5779:REB5779"/>
    <mergeCell ref="REC5779:REH5779"/>
    <mergeCell ref="REI5779:REN5779"/>
    <mergeCell ref="REO5779:RET5779"/>
    <mergeCell ref="RCM5779:RCR5779"/>
    <mergeCell ref="RCS5779:RCX5779"/>
    <mergeCell ref="RCY5779:RDD5779"/>
    <mergeCell ref="RDE5779:RDJ5779"/>
    <mergeCell ref="RDK5779:RDP5779"/>
    <mergeCell ref="RBI5779:RBN5779"/>
    <mergeCell ref="RBO5779:RBT5779"/>
    <mergeCell ref="RBU5779:RBZ5779"/>
    <mergeCell ref="RCA5779:RCF5779"/>
    <mergeCell ref="RCG5779:RCL5779"/>
    <mergeCell ref="RAE5779:RAJ5779"/>
    <mergeCell ref="RAK5779:RAP5779"/>
    <mergeCell ref="RAQ5779:RAV5779"/>
    <mergeCell ref="RAW5779:RBB5779"/>
    <mergeCell ref="RBC5779:RBH5779"/>
    <mergeCell ref="QZA5779:QZF5779"/>
    <mergeCell ref="QZG5779:QZL5779"/>
    <mergeCell ref="QZM5779:QZR5779"/>
    <mergeCell ref="QZS5779:QZX5779"/>
    <mergeCell ref="QZY5779:RAD5779"/>
    <mergeCell ref="QXW5779:QYB5779"/>
    <mergeCell ref="QYC5779:QYH5779"/>
    <mergeCell ref="QYI5779:QYN5779"/>
    <mergeCell ref="QYO5779:QYT5779"/>
    <mergeCell ref="QYU5779:QYZ5779"/>
    <mergeCell ref="QWS5779:QWX5779"/>
    <mergeCell ref="QWY5779:QXD5779"/>
    <mergeCell ref="QXE5779:QXJ5779"/>
    <mergeCell ref="QXK5779:QXP5779"/>
    <mergeCell ref="QXQ5779:QXV5779"/>
    <mergeCell ref="QVO5779:QVT5779"/>
    <mergeCell ref="QVU5779:QVZ5779"/>
    <mergeCell ref="QWA5779:QWF5779"/>
    <mergeCell ref="QWG5779:QWL5779"/>
    <mergeCell ref="QWM5779:QWR5779"/>
    <mergeCell ref="QUK5779:QUP5779"/>
    <mergeCell ref="QUQ5779:QUV5779"/>
    <mergeCell ref="QUW5779:QVB5779"/>
    <mergeCell ref="QVC5779:QVH5779"/>
    <mergeCell ref="QVI5779:QVN5779"/>
    <mergeCell ref="QTG5779:QTL5779"/>
    <mergeCell ref="QTM5779:QTR5779"/>
    <mergeCell ref="QTS5779:QTX5779"/>
    <mergeCell ref="QTY5779:QUD5779"/>
    <mergeCell ref="QUE5779:QUJ5779"/>
    <mergeCell ref="QSC5779:QSH5779"/>
    <mergeCell ref="QSI5779:QSN5779"/>
    <mergeCell ref="QSO5779:QST5779"/>
    <mergeCell ref="QSU5779:QSZ5779"/>
    <mergeCell ref="QTA5779:QTF5779"/>
    <mergeCell ref="QQY5779:QRD5779"/>
    <mergeCell ref="QRE5779:QRJ5779"/>
    <mergeCell ref="QRK5779:QRP5779"/>
    <mergeCell ref="QRQ5779:QRV5779"/>
    <mergeCell ref="QRW5779:QSB5779"/>
    <mergeCell ref="QPU5779:QPZ5779"/>
    <mergeCell ref="QQA5779:QQF5779"/>
    <mergeCell ref="QQG5779:QQL5779"/>
    <mergeCell ref="QQM5779:QQR5779"/>
    <mergeCell ref="QQS5779:QQX5779"/>
    <mergeCell ref="QOQ5779:QOV5779"/>
    <mergeCell ref="QOW5779:QPB5779"/>
    <mergeCell ref="QPC5779:QPH5779"/>
    <mergeCell ref="QPI5779:QPN5779"/>
    <mergeCell ref="QPO5779:QPT5779"/>
    <mergeCell ref="QNM5779:QNR5779"/>
    <mergeCell ref="QNS5779:QNX5779"/>
    <mergeCell ref="QNY5779:QOD5779"/>
    <mergeCell ref="QOE5779:QOJ5779"/>
    <mergeCell ref="QOK5779:QOP5779"/>
    <mergeCell ref="QMI5779:QMN5779"/>
    <mergeCell ref="QMO5779:QMT5779"/>
    <mergeCell ref="QMU5779:QMZ5779"/>
    <mergeCell ref="QNA5779:QNF5779"/>
    <mergeCell ref="QNG5779:QNL5779"/>
    <mergeCell ref="QLE5779:QLJ5779"/>
    <mergeCell ref="QLK5779:QLP5779"/>
    <mergeCell ref="QLQ5779:QLV5779"/>
    <mergeCell ref="QLW5779:QMB5779"/>
    <mergeCell ref="QMC5779:QMH5779"/>
    <mergeCell ref="QKA5779:QKF5779"/>
    <mergeCell ref="QKG5779:QKL5779"/>
    <mergeCell ref="QKM5779:QKR5779"/>
    <mergeCell ref="QKS5779:QKX5779"/>
    <mergeCell ref="QKY5779:QLD5779"/>
    <mergeCell ref="QIW5779:QJB5779"/>
    <mergeCell ref="QJC5779:QJH5779"/>
    <mergeCell ref="QJI5779:QJN5779"/>
    <mergeCell ref="QJO5779:QJT5779"/>
    <mergeCell ref="QJU5779:QJZ5779"/>
    <mergeCell ref="QHS5779:QHX5779"/>
    <mergeCell ref="QHY5779:QID5779"/>
    <mergeCell ref="QIE5779:QIJ5779"/>
    <mergeCell ref="QIK5779:QIP5779"/>
    <mergeCell ref="QIQ5779:QIV5779"/>
    <mergeCell ref="QGO5779:QGT5779"/>
    <mergeCell ref="QGU5779:QGZ5779"/>
    <mergeCell ref="QHA5779:QHF5779"/>
    <mergeCell ref="QHG5779:QHL5779"/>
    <mergeCell ref="QHM5779:QHR5779"/>
    <mergeCell ref="QFK5779:QFP5779"/>
    <mergeCell ref="QFQ5779:QFV5779"/>
    <mergeCell ref="QFW5779:QGB5779"/>
    <mergeCell ref="QGC5779:QGH5779"/>
    <mergeCell ref="QGI5779:QGN5779"/>
    <mergeCell ref="QEG5779:QEL5779"/>
    <mergeCell ref="QEM5779:QER5779"/>
    <mergeCell ref="QES5779:QEX5779"/>
    <mergeCell ref="QEY5779:QFD5779"/>
    <mergeCell ref="QFE5779:QFJ5779"/>
    <mergeCell ref="QDC5779:QDH5779"/>
    <mergeCell ref="QDI5779:QDN5779"/>
    <mergeCell ref="QDO5779:QDT5779"/>
    <mergeCell ref="QDU5779:QDZ5779"/>
    <mergeCell ref="QEA5779:QEF5779"/>
    <mergeCell ref="QBY5779:QCD5779"/>
    <mergeCell ref="QCE5779:QCJ5779"/>
    <mergeCell ref="QCK5779:QCP5779"/>
    <mergeCell ref="QCQ5779:QCV5779"/>
    <mergeCell ref="QCW5779:QDB5779"/>
    <mergeCell ref="QAU5779:QAZ5779"/>
    <mergeCell ref="QBA5779:QBF5779"/>
    <mergeCell ref="QBG5779:QBL5779"/>
    <mergeCell ref="QBM5779:QBR5779"/>
    <mergeCell ref="QBS5779:QBX5779"/>
    <mergeCell ref="PZQ5779:PZV5779"/>
    <mergeCell ref="PZW5779:QAB5779"/>
    <mergeCell ref="QAC5779:QAH5779"/>
    <mergeCell ref="QAI5779:QAN5779"/>
    <mergeCell ref="QAO5779:QAT5779"/>
    <mergeCell ref="PYM5779:PYR5779"/>
    <mergeCell ref="PYS5779:PYX5779"/>
    <mergeCell ref="PYY5779:PZD5779"/>
    <mergeCell ref="PZE5779:PZJ5779"/>
    <mergeCell ref="PZK5779:PZP5779"/>
    <mergeCell ref="PXI5779:PXN5779"/>
    <mergeCell ref="PXO5779:PXT5779"/>
    <mergeCell ref="PXU5779:PXZ5779"/>
    <mergeCell ref="PYA5779:PYF5779"/>
    <mergeCell ref="PYG5779:PYL5779"/>
    <mergeCell ref="PWE5779:PWJ5779"/>
    <mergeCell ref="PWK5779:PWP5779"/>
    <mergeCell ref="PWQ5779:PWV5779"/>
    <mergeCell ref="PWW5779:PXB5779"/>
    <mergeCell ref="PXC5779:PXH5779"/>
    <mergeCell ref="PVA5779:PVF5779"/>
    <mergeCell ref="PVG5779:PVL5779"/>
    <mergeCell ref="PVM5779:PVR5779"/>
    <mergeCell ref="PVS5779:PVX5779"/>
    <mergeCell ref="PVY5779:PWD5779"/>
    <mergeCell ref="PTW5779:PUB5779"/>
    <mergeCell ref="PUC5779:PUH5779"/>
    <mergeCell ref="PUI5779:PUN5779"/>
    <mergeCell ref="PUO5779:PUT5779"/>
    <mergeCell ref="PUU5779:PUZ5779"/>
    <mergeCell ref="PSS5779:PSX5779"/>
    <mergeCell ref="PSY5779:PTD5779"/>
    <mergeCell ref="PTE5779:PTJ5779"/>
    <mergeCell ref="PTK5779:PTP5779"/>
    <mergeCell ref="PTQ5779:PTV5779"/>
    <mergeCell ref="PRO5779:PRT5779"/>
    <mergeCell ref="PRU5779:PRZ5779"/>
    <mergeCell ref="PSA5779:PSF5779"/>
    <mergeCell ref="PSG5779:PSL5779"/>
    <mergeCell ref="PSM5779:PSR5779"/>
    <mergeCell ref="PQK5779:PQP5779"/>
    <mergeCell ref="PQQ5779:PQV5779"/>
    <mergeCell ref="PQW5779:PRB5779"/>
    <mergeCell ref="PRC5779:PRH5779"/>
    <mergeCell ref="PRI5779:PRN5779"/>
    <mergeCell ref="PPG5779:PPL5779"/>
    <mergeCell ref="PPM5779:PPR5779"/>
    <mergeCell ref="PPS5779:PPX5779"/>
    <mergeCell ref="PPY5779:PQD5779"/>
    <mergeCell ref="PQE5779:PQJ5779"/>
    <mergeCell ref="POC5779:POH5779"/>
    <mergeCell ref="POI5779:PON5779"/>
    <mergeCell ref="POO5779:POT5779"/>
    <mergeCell ref="POU5779:POZ5779"/>
    <mergeCell ref="PPA5779:PPF5779"/>
    <mergeCell ref="PMY5779:PND5779"/>
    <mergeCell ref="PNE5779:PNJ5779"/>
    <mergeCell ref="PNK5779:PNP5779"/>
    <mergeCell ref="PNQ5779:PNV5779"/>
    <mergeCell ref="PNW5779:POB5779"/>
    <mergeCell ref="PLU5779:PLZ5779"/>
    <mergeCell ref="PMA5779:PMF5779"/>
    <mergeCell ref="PMG5779:PML5779"/>
    <mergeCell ref="PMM5779:PMR5779"/>
    <mergeCell ref="PMS5779:PMX5779"/>
    <mergeCell ref="PKQ5779:PKV5779"/>
    <mergeCell ref="PKW5779:PLB5779"/>
    <mergeCell ref="PLC5779:PLH5779"/>
    <mergeCell ref="PLI5779:PLN5779"/>
    <mergeCell ref="PLO5779:PLT5779"/>
    <mergeCell ref="PJM5779:PJR5779"/>
    <mergeCell ref="PJS5779:PJX5779"/>
    <mergeCell ref="PJY5779:PKD5779"/>
    <mergeCell ref="PKE5779:PKJ5779"/>
    <mergeCell ref="PKK5779:PKP5779"/>
    <mergeCell ref="PII5779:PIN5779"/>
    <mergeCell ref="PIO5779:PIT5779"/>
    <mergeCell ref="PIU5779:PIZ5779"/>
    <mergeCell ref="PJA5779:PJF5779"/>
    <mergeCell ref="PJG5779:PJL5779"/>
    <mergeCell ref="PHE5779:PHJ5779"/>
    <mergeCell ref="PHK5779:PHP5779"/>
    <mergeCell ref="PHQ5779:PHV5779"/>
    <mergeCell ref="PHW5779:PIB5779"/>
    <mergeCell ref="PIC5779:PIH5779"/>
    <mergeCell ref="PGA5779:PGF5779"/>
    <mergeCell ref="PGG5779:PGL5779"/>
    <mergeCell ref="PGM5779:PGR5779"/>
    <mergeCell ref="PGS5779:PGX5779"/>
    <mergeCell ref="PGY5779:PHD5779"/>
    <mergeCell ref="PEW5779:PFB5779"/>
    <mergeCell ref="PFC5779:PFH5779"/>
    <mergeCell ref="PFI5779:PFN5779"/>
    <mergeCell ref="PFO5779:PFT5779"/>
    <mergeCell ref="PFU5779:PFZ5779"/>
    <mergeCell ref="PDS5779:PDX5779"/>
    <mergeCell ref="PDY5779:PED5779"/>
    <mergeCell ref="PEE5779:PEJ5779"/>
    <mergeCell ref="PEK5779:PEP5779"/>
    <mergeCell ref="PEQ5779:PEV5779"/>
    <mergeCell ref="PCO5779:PCT5779"/>
    <mergeCell ref="PCU5779:PCZ5779"/>
    <mergeCell ref="PDA5779:PDF5779"/>
    <mergeCell ref="PDG5779:PDL5779"/>
    <mergeCell ref="PDM5779:PDR5779"/>
    <mergeCell ref="PBK5779:PBP5779"/>
    <mergeCell ref="PBQ5779:PBV5779"/>
    <mergeCell ref="PBW5779:PCB5779"/>
    <mergeCell ref="PCC5779:PCH5779"/>
    <mergeCell ref="PCI5779:PCN5779"/>
    <mergeCell ref="PAG5779:PAL5779"/>
    <mergeCell ref="PAM5779:PAR5779"/>
    <mergeCell ref="PAS5779:PAX5779"/>
    <mergeCell ref="PAY5779:PBD5779"/>
    <mergeCell ref="PBE5779:PBJ5779"/>
    <mergeCell ref="OZC5779:OZH5779"/>
    <mergeCell ref="OZI5779:OZN5779"/>
    <mergeCell ref="OZO5779:OZT5779"/>
    <mergeCell ref="OZU5779:OZZ5779"/>
    <mergeCell ref="PAA5779:PAF5779"/>
    <mergeCell ref="OXY5779:OYD5779"/>
    <mergeCell ref="OYE5779:OYJ5779"/>
    <mergeCell ref="OYK5779:OYP5779"/>
    <mergeCell ref="OYQ5779:OYV5779"/>
    <mergeCell ref="OYW5779:OZB5779"/>
    <mergeCell ref="OWU5779:OWZ5779"/>
    <mergeCell ref="OXA5779:OXF5779"/>
    <mergeCell ref="OXG5779:OXL5779"/>
    <mergeCell ref="OXM5779:OXR5779"/>
    <mergeCell ref="OXS5779:OXX5779"/>
    <mergeCell ref="OVQ5779:OVV5779"/>
    <mergeCell ref="OVW5779:OWB5779"/>
    <mergeCell ref="OWC5779:OWH5779"/>
    <mergeCell ref="OWI5779:OWN5779"/>
    <mergeCell ref="OWO5779:OWT5779"/>
    <mergeCell ref="OUM5779:OUR5779"/>
    <mergeCell ref="OUS5779:OUX5779"/>
    <mergeCell ref="OUY5779:OVD5779"/>
    <mergeCell ref="OVE5779:OVJ5779"/>
    <mergeCell ref="OVK5779:OVP5779"/>
    <mergeCell ref="OTI5779:OTN5779"/>
    <mergeCell ref="OTO5779:OTT5779"/>
    <mergeCell ref="OTU5779:OTZ5779"/>
    <mergeCell ref="OUA5779:OUF5779"/>
    <mergeCell ref="OUG5779:OUL5779"/>
    <mergeCell ref="OSE5779:OSJ5779"/>
    <mergeCell ref="OSK5779:OSP5779"/>
    <mergeCell ref="OSQ5779:OSV5779"/>
    <mergeCell ref="OSW5779:OTB5779"/>
    <mergeCell ref="OTC5779:OTH5779"/>
    <mergeCell ref="ORA5779:ORF5779"/>
    <mergeCell ref="ORG5779:ORL5779"/>
    <mergeCell ref="ORM5779:ORR5779"/>
    <mergeCell ref="ORS5779:ORX5779"/>
    <mergeCell ref="ORY5779:OSD5779"/>
    <mergeCell ref="OPW5779:OQB5779"/>
    <mergeCell ref="OQC5779:OQH5779"/>
    <mergeCell ref="OQI5779:OQN5779"/>
    <mergeCell ref="OQO5779:OQT5779"/>
    <mergeCell ref="OQU5779:OQZ5779"/>
    <mergeCell ref="OOS5779:OOX5779"/>
    <mergeCell ref="OOY5779:OPD5779"/>
    <mergeCell ref="OPE5779:OPJ5779"/>
    <mergeCell ref="OPK5779:OPP5779"/>
    <mergeCell ref="OPQ5779:OPV5779"/>
    <mergeCell ref="ONO5779:ONT5779"/>
    <mergeCell ref="ONU5779:ONZ5779"/>
    <mergeCell ref="OOA5779:OOF5779"/>
    <mergeCell ref="OOG5779:OOL5779"/>
    <mergeCell ref="OOM5779:OOR5779"/>
    <mergeCell ref="OMK5779:OMP5779"/>
    <mergeCell ref="OMQ5779:OMV5779"/>
    <mergeCell ref="OMW5779:ONB5779"/>
    <mergeCell ref="ONC5779:ONH5779"/>
    <mergeCell ref="ONI5779:ONN5779"/>
    <mergeCell ref="OLG5779:OLL5779"/>
    <mergeCell ref="OLM5779:OLR5779"/>
    <mergeCell ref="OLS5779:OLX5779"/>
    <mergeCell ref="OLY5779:OMD5779"/>
    <mergeCell ref="OME5779:OMJ5779"/>
    <mergeCell ref="OKC5779:OKH5779"/>
    <mergeCell ref="OKI5779:OKN5779"/>
    <mergeCell ref="OKO5779:OKT5779"/>
    <mergeCell ref="OKU5779:OKZ5779"/>
    <mergeCell ref="OLA5779:OLF5779"/>
    <mergeCell ref="OIY5779:OJD5779"/>
    <mergeCell ref="OJE5779:OJJ5779"/>
    <mergeCell ref="OJK5779:OJP5779"/>
    <mergeCell ref="OJQ5779:OJV5779"/>
    <mergeCell ref="OJW5779:OKB5779"/>
    <mergeCell ref="OHU5779:OHZ5779"/>
    <mergeCell ref="OIA5779:OIF5779"/>
    <mergeCell ref="OIG5779:OIL5779"/>
    <mergeCell ref="OIM5779:OIR5779"/>
    <mergeCell ref="OIS5779:OIX5779"/>
    <mergeCell ref="OGQ5779:OGV5779"/>
    <mergeCell ref="OGW5779:OHB5779"/>
    <mergeCell ref="OHC5779:OHH5779"/>
    <mergeCell ref="OHI5779:OHN5779"/>
    <mergeCell ref="OHO5779:OHT5779"/>
    <mergeCell ref="OFM5779:OFR5779"/>
    <mergeCell ref="OFS5779:OFX5779"/>
    <mergeCell ref="OFY5779:OGD5779"/>
    <mergeCell ref="OGE5779:OGJ5779"/>
    <mergeCell ref="OGK5779:OGP5779"/>
    <mergeCell ref="OEI5779:OEN5779"/>
    <mergeCell ref="OEO5779:OET5779"/>
    <mergeCell ref="OEU5779:OEZ5779"/>
    <mergeCell ref="OFA5779:OFF5779"/>
    <mergeCell ref="OFG5779:OFL5779"/>
    <mergeCell ref="ODE5779:ODJ5779"/>
    <mergeCell ref="ODK5779:ODP5779"/>
    <mergeCell ref="ODQ5779:ODV5779"/>
    <mergeCell ref="ODW5779:OEB5779"/>
    <mergeCell ref="OEC5779:OEH5779"/>
    <mergeCell ref="OCA5779:OCF5779"/>
    <mergeCell ref="OCG5779:OCL5779"/>
    <mergeCell ref="OCM5779:OCR5779"/>
    <mergeCell ref="OCS5779:OCX5779"/>
    <mergeCell ref="OCY5779:ODD5779"/>
    <mergeCell ref="OAW5779:OBB5779"/>
    <mergeCell ref="OBC5779:OBH5779"/>
    <mergeCell ref="OBI5779:OBN5779"/>
    <mergeCell ref="OBO5779:OBT5779"/>
    <mergeCell ref="OBU5779:OBZ5779"/>
    <mergeCell ref="NZS5779:NZX5779"/>
    <mergeCell ref="NZY5779:OAD5779"/>
    <mergeCell ref="OAE5779:OAJ5779"/>
    <mergeCell ref="OAK5779:OAP5779"/>
    <mergeCell ref="OAQ5779:OAV5779"/>
    <mergeCell ref="NYO5779:NYT5779"/>
    <mergeCell ref="NYU5779:NYZ5779"/>
    <mergeCell ref="NZA5779:NZF5779"/>
    <mergeCell ref="NZG5779:NZL5779"/>
    <mergeCell ref="NZM5779:NZR5779"/>
    <mergeCell ref="NXK5779:NXP5779"/>
    <mergeCell ref="NXQ5779:NXV5779"/>
    <mergeCell ref="NXW5779:NYB5779"/>
    <mergeCell ref="NYC5779:NYH5779"/>
    <mergeCell ref="NYI5779:NYN5779"/>
    <mergeCell ref="NWG5779:NWL5779"/>
    <mergeCell ref="NWM5779:NWR5779"/>
    <mergeCell ref="NWS5779:NWX5779"/>
    <mergeCell ref="NWY5779:NXD5779"/>
    <mergeCell ref="NXE5779:NXJ5779"/>
    <mergeCell ref="NVC5779:NVH5779"/>
    <mergeCell ref="NVI5779:NVN5779"/>
    <mergeCell ref="NVO5779:NVT5779"/>
    <mergeCell ref="NVU5779:NVZ5779"/>
    <mergeCell ref="NWA5779:NWF5779"/>
    <mergeCell ref="NTY5779:NUD5779"/>
    <mergeCell ref="NUE5779:NUJ5779"/>
    <mergeCell ref="NUK5779:NUP5779"/>
    <mergeCell ref="NUQ5779:NUV5779"/>
    <mergeCell ref="NUW5779:NVB5779"/>
    <mergeCell ref="NSU5779:NSZ5779"/>
    <mergeCell ref="NTA5779:NTF5779"/>
    <mergeCell ref="NTG5779:NTL5779"/>
    <mergeCell ref="NTM5779:NTR5779"/>
    <mergeCell ref="NTS5779:NTX5779"/>
    <mergeCell ref="NRQ5779:NRV5779"/>
    <mergeCell ref="NRW5779:NSB5779"/>
    <mergeCell ref="NSC5779:NSH5779"/>
    <mergeCell ref="NSI5779:NSN5779"/>
    <mergeCell ref="NSO5779:NST5779"/>
    <mergeCell ref="NQM5779:NQR5779"/>
    <mergeCell ref="NQS5779:NQX5779"/>
    <mergeCell ref="NQY5779:NRD5779"/>
    <mergeCell ref="NRE5779:NRJ5779"/>
    <mergeCell ref="NRK5779:NRP5779"/>
    <mergeCell ref="NPI5779:NPN5779"/>
    <mergeCell ref="NPO5779:NPT5779"/>
    <mergeCell ref="NPU5779:NPZ5779"/>
    <mergeCell ref="NQA5779:NQF5779"/>
    <mergeCell ref="NQG5779:NQL5779"/>
    <mergeCell ref="NOE5779:NOJ5779"/>
    <mergeCell ref="NOK5779:NOP5779"/>
    <mergeCell ref="NOQ5779:NOV5779"/>
    <mergeCell ref="NOW5779:NPB5779"/>
    <mergeCell ref="NPC5779:NPH5779"/>
    <mergeCell ref="NNA5779:NNF5779"/>
    <mergeCell ref="NNG5779:NNL5779"/>
    <mergeCell ref="NNM5779:NNR5779"/>
    <mergeCell ref="NNS5779:NNX5779"/>
    <mergeCell ref="NNY5779:NOD5779"/>
    <mergeCell ref="NLW5779:NMB5779"/>
    <mergeCell ref="NMC5779:NMH5779"/>
    <mergeCell ref="NMI5779:NMN5779"/>
    <mergeCell ref="NMO5779:NMT5779"/>
    <mergeCell ref="NMU5779:NMZ5779"/>
    <mergeCell ref="NKS5779:NKX5779"/>
    <mergeCell ref="NKY5779:NLD5779"/>
    <mergeCell ref="NLE5779:NLJ5779"/>
    <mergeCell ref="NLK5779:NLP5779"/>
    <mergeCell ref="NLQ5779:NLV5779"/>
    <mergeCell ref="NJO5779:NJT5779"/>
    <mergeCell ref="NJU5779:NJZ5779"/>
    <mergeCell ref="NKA5779:NKF5779"/>
    <mergeCell ref="NKG5779:NKL5779"/>
    <mergeCell ref="NKM5779:NKR5779"/>
    <mergeCell ref="NIK5779:NIP5779"/>
    <mergeCell ref="NIQ5779:NIV5779"/>
    <mergeCell ref="NIW5779:NJB5779"/>
    <mergeCell ref="NJC5779:NJH5779"/>
    <mergeCell ref="NJI5779:NJN5779"/>
    <mergeCell ref="NHG5779:NHL5779"/>
    <mergeCell ref="NHM5779:NHR5779"/>
    <mergeCell ref="NHS5779:NHX5779"/>
    <mergeCell ref="NHY5779:NID5779"/>
    <mergeCell ref="NIE5779:NIJ5779"/>
    <mergeCell ref="NGC5779:NGH5779"/>
    <mergeCell ref="NGI5779:NGN5779"/>
    <mergeCell ref="NGO5779:NGT5779"/>
    <mergeCell ref="NGU5779:NGZ5779"/>
    <mergeCell ref="NHA5779:NHF5779"/>
    <mergeCell ref="NEY5779:NFD5779"/>
    <mergeCell ref="NFE5779:NFJ5779"/>
    <mergeCell ref="NFK5779:NFP5779"/>
    <mergeCell ref="NFQ5779:NFV5779"/>
    <mergeCell ref="NFW5779:NGB5779"/>
    <mergeCell ref="NDU5779:NDZ5779"/>
    <mergeCell ref="NEA5779:NEF5779"/>
    <mergeCell ref="NEG5779:NEL5779"/>
    <mergeCell ref="NEM5779:NER5779"/>
    <mergeCell ref="NES5779:NEX5779"/>
    <mergeCell ref="NCQ5779:NCV5779"/>
    <mergeCell ref="NCW5779:NDB5779"/>
    <mergeCell ref="NDC5779:NDH5779"/>
    <mergeCell ref="NDI5779:NDN5779"/>
    <mergeCell ref="NDO5779:NDT5779"/>
    <mergeCell ref="NBM5779:NBR5779"/>
    <mergeCell ref="NBS5779:NBX5779"/>
    <mergeCell ref="NBY5779:NCD5779"/>
    <mergeCell ref="NCE5779:NCJ5779"/>
    <mergeCell ref="NCK5779:NCP5779"/>
    <mergeCell ref="NAI5779:NAN5779"/>
    <mergeCell ref="NAO5779:NAT5779"/>
    <mergeCell ref="NAU5779:NAZ5779"/>
    <mergeCell ref="NBA5779:NBF5779"/>
    <mergeCell ref="NBG5779:NBL5779"/>
    <mergeCell ref="MZE5779:MZJ5779"/>
    <mergeCell ref="MZK5779:MZP5779"/>
    <mergeCell ref="MZQ5779:MZV5779"/>
    <mergeCell ref="MZW5779:NAB5779"/>
    <mergeCell ref="NAC5779:NAH5779"/>
    <mergeCell ref="MYA5779:MYF5779"/>
    <mergeCell ref="MYG5779:MYL5779"/>
    <mergeCell ref="MYM5779:MYR5779"/>
    <mergeCell ref="MYS5779:MYX5779"/>
    <mergeCell ref="MYY5779:MZD5779"/>
    <mergeCell ref="MWW5779:MXB5779"/>
    <mergeCell ref="MXC5779:MXH5779"/>
    <mergeCell ref="MXI5779:MXN5779"/>
    <mergeCell ref="MXO5779:MXT5779"/>
    <mergeCell ref="MXU5779:MXZ5779"/>
    <mergeCell ref="MVS5779:MVX5779"/>
    <mergeCell ref="MVY5779:MWD5779"/>
    <mergeCell ref="MWE5779:MWJ5779"/>
    <mergeCell ref="MWK5779:MWP5779"/>
    <mergeCell ref="MWQ5779:MWV5779"/>
    <mergeCell ref="MUO5779:MUT5779"/>
    <mergeCell ref="MUU5779:MUZ5779"/>
    <mergeCell ref="MVA5779:MVF5779"/>
    <mergeCell ref="MVG5779:MVL5779"/>
    <mergeCell ref="MVM5779:MVR5779"/>
    <mergeCell ref="MTK5779:MTP5779"/>
    <mergeCell ref="MTQ5779:MTV5779"/>
    <mergeCell ref="MTW5779:MUB5779"/>
    <mergeCell ref="MUC5779:MUH5779"/>
    <mergeCell ref="MUI5779:MUN5779"/>
    <mergeCell ref="MSG5779:MSL5779"/>
    <mergeCell ref="MSM5779:MSR5779"/>
    <mergeCell ref="MSS5779:MSX5779"/>
    <mergeCell ref="MSY5779:MTD5779"/>
    <mergeCell ref="MTE5779:MTJ5779"/>
    <mergeCell ref="MRC5779:MRH5779"/>
    <mergeCell ref="MRI5779:MRN5779"/>
    <mergeCell ref="MRO5779:MRT5779"/>
    <mergeCell ref="MRU5779:MRZ5779"/>
    <mergeCell ref="MSA5779:MSF5779"/>
    <mergeCell ref="MPY5779:MQD5779"/>
    <mergeCell ref="MQE5779:MQJ5779"/>
    <mergeCell ref="MQK5779:MQP5779"/>
    <mergeCell ref="MQQ5779:MQV5779"/>
    <mergeCell ref="MQW5779:MRB5779"/>
    <mergeCell ref="MOU5779:MOZ5779"/>
    <mergeCell ref="MPA5779:MPF5779"/>
    <mergeCell ref="MPG5779:MPL5779"/>
    <mergeCell ref="MPM5779:MPR5779"/>
    <mergeCell ref="MPS5779:MPX5779"/>
    <mergeCell ref="MNQ5779:MNV5779"/>
    <mergeCell ref="MNW5779:MOB5779"/>
    <mergeCell ref="MOC5779:MOH5779"/>
    <mergeCell ref="MOI5779:MON5779"/>
    <mergeCell ref="MOO5779:MOT5779"/>
    <mergeCell ref="MMM5779:MMR5779"/>
    <mergeCell ref="MMS5779:MMX5779"/>
    <mergeCell ref="MMY5779:MND5779"/>
    <mergeCell ref="MNE5779:MNJ5779"/>
    <mergeCell ref="MNK5779:MNP5779"/>
    <mergeCell ref="MLI5779:MLN5779"/>
    <mergeCell ref="MLO5779:MLT5779"/>
    <mergeCell ref="MLU5779:MLZ5779"/>
    <mergeCell ref="MMA5779:MMF5779"/>
    <mergeCell ref="MMG5779:MML5779"/>
    <mergeCell ref="MKE5779:MKJ5779"/>
    <mergeCell ref="MKK5779:MKP5779"/>
    <mergeCell ref="MKQ5779:MKV5779"/>
    <mergeCell ref="MKW5779:MLB5779"/>
    <mergeCell ref="MLC5779:MLH5779"/>
    <mergeCell ref="MJA5779:MJF5779"/>
    <mergeCell ref="MJG5779:MJL5779"/>
    <mergeCell ref="MJM5779:MJR5779"/>
    <mergeCell ref="MJS5779:MJX5779"/>
    <mergeCell ref="MJY5779:MKD5779"/>
    <mergeCell ref="MHW5779:MIB5779"/>
    <mergeCell ref="MIC5779:MIH5779"/>
    <mergeCell ref="MII5779:MIN5779"/>
    <mergeCell ref="MIO5779:MIT5779"/>
    <mergeCell ref="MIU5779:MIZ5779"/>
    <mergeCell ref="MGS5779:MGX5779"/>
    <mergeCell ref="MGY5779:MHD5779"/>
    <mergeCell ref="MHE5779:MHJ5779"/>
    <mergeCell ref="MHK5779:MHP5779"/>
    <mergeCell ref="MHQ5779:MHV5779"/>
    <mergeCell ref="MFO5779:MFT5779"/>
    <mergeCell ref="MFU5779:MFZ5779"/>
    <mergeCell ref="MGA5779:MGF5779"/>
    <mergeCell ref="MGG5779:MGL5779"/>
    <mergeCell ref="MGM5779:MGR5779"/>
    <mergeCell ref="MEK5779:MEP5779"/>
    <mergeCell ref="MEQ5779:MEV5779"/>
    <mergeCell ref="MEW5779:MFB5779"/>
    <mergeCell ref="MFC5779:MFH5779"/>
    <mergeCell ref="MFI5779:MFN5779"/>
    <mergeCell ref="MDG5779:MDL5779"/>
    <mergeCell ref="MDM5779:MDR5779"/>
    <mergeCell ref="MDS5779:MDX5779"/>
    <mergeCell ref="MDY5779:MED5779"/>
    <mergeCell ref="MEE5779:MEJ5779"/>
    <mergeCell ref="MCC5779:MCH5779"/>
    <mergeCell ref="MCI5779:MCN5779"/>
    <mergeCell ref="MCO5779:MCT5779"/>
    <mergeCell ref="MCU5779:MCZ5779"/>
    <mergeCell ref="MDA5779:MDF5779"/>
    <mergeCell ref="MAY5779:MBD5779"/>
    <mergeCell ref="MBE5779:MBJ5779"/>
    <mergeCell ref="MBK5779:MBP5779"/>
    <mergeCell ref="MBQ5779:MBV5779"/>
    <mergeCell ref="MBW5779:MCB5779"/>
    <mergeCell ref="LZU5779:LZZ5779"/>
    <mergeCell ref="MAA5779:MAF5779"/>
    <mergeCell ref="MAG5779:MAL5779"/>
    <mergeCell ref="MAM5779:MAR5779"/>
    <mergeCell ref="MAS5779:MAX5779"/>
    <mergeCell ref="LYQ5779:LYV5779"/>
    <mergeCell ref="LYW5779:LZB5779"/>
    <mergeCell ref="LZC5779:LZH5779"/>
    <mergeCell ref="LZI5779:LZN5779"/>
    <mergeCell ref="LZO5779:LZT5779"/>
    <mergeCell ref="LXM5779:LXR5779"/>
    <mergeCell ref="LXS5779:LXX5779"/>
    <mergeCell ref="LXY5779:LYD5779"/>
    <mergeCell ref="LYE5779:LYJ5779"/>
    <mergeCell ref="LYK5779:LYP5779"/>
    <mergeCell ref="LWI5779:LWN5779"/>
    <mergeCell ref="LWO5779:LWT5779"/>
    <mergeCell ref="LWU5779:LWZ5779"/>
    <mergeCell ref="LXA5779:LXF5779"/>
    <mergeCell ref="LXG5779:LXL5779"/>
    <mergeCell ref="LVE5779:LVJ5779"/>
    <mergeCell ref="LVK5779:LVP5779"/>
    <mergeCell ref="LVQ5779:LVV5779"/>
    <mergeCell ref="LVW5779:LWB5779"/>
    <mergeCell ref="LWC5779:LWH5779"/>
    <mergeCell ref="LUA5779:LUF5779"/>
    <mergeCell ref="LUG5779:LUL5779"/>
    <mergeCell ref="LUM5779:LUR5779"/>
    <mergeCell ref="LUS5779:LUX5779"/>
    <mergeCell ref="LUY5779:LVD5779"/>
    <mergeCell ref="LSW5779:LTB5779"/>
    <mergeCell ref="LTC5779:LTH5779"/>
    <mergeCell ref="LTI5779:LTN5779"/>
    <mergeCell ref="LTO5779:LTT5779"/>
    <mergeCell ref="LTU5779:LTZ5779"/>
    <mergeCell ref="LRS5779:LRX5779"/>
    <mergeCell ref="LRY5779:LSD5779"/>
    <mergeCell ref="LSE5779:LSJ5779"/>
    <mergeCell ref="LSK5779:LSP5779"/>
    <mergeCell ref="LSQ5779:LSV5779"/>
    <mergeCell ref="LQO5779:LQT5779"/>
    <mergeCell ref="LQU5779:LQZ5779"/>
    <mergeCell ref="LRA5779:LRF5779"/>
    <mergeCell ref="LRG5779:LRL5779"/>
    <mergeCell ref="LRM5779:LRR5779"/>
    <mergeCell ref="LPK5779:LPP5779"/>
    <mergeCell ref="LPQ5779:LPV5779"/>
    <mergeCell ref="LPW5779:LQB5779"/>
    <mergeCell ref="LQC5779:LQH5779"/>
    <mergeCell ref="LQI5779:LQN5779"/>
    <mergeCell ref="LOG5779:LOL5779"/>
    <mergeCell ref="LOM5779:LOR5779"/>
    <mergeCell ref="LOS5779:LOX5779"/>
    <mergeCell ref="LOY5779:LPD5779"/>
    <mergeCell ref="LPE5779:LPJ5779"/>
    <mergeCell ref="LNC5779:LNH5779"/>
    <mergeCell ref="LNI5779:LNN5779"/>
    <mergeCell ref="LNO5779:LNT5779"/>
    <mergeCell ref="LNU5779:LNZ5779"/>
    <mergeCell ref="LOA5779:LOF5779"/>
    <mergeCell ref="LLY5779:LMD5779"/>
    <mergeCell ref="LME5779:LMJ5779"/>
    <mergeCell ref="LMK5779:LMP5779"/>
    <mergeCell ref="LMQ5779:LMV5779"/>
    <mergeCell ref="LMW5779:LNB5779"/>
    <mergeCell ref="LKU5779:LKZ5779"/>
    <mergeCell ref="LLA5779:LLF5779"/>
    <mergeCell ref="LLG5779:LLL5779"/>
    <mergeCell ref="LLM5779:LLR5779"/>
    <mergeCell ref="LLS5779:LLX5779"/>
    <mergeCell ref="LJQ5779:LJV5779"/>
    <mergeCell ref="LJW5779:LKB5779"/>
    <mergeCell ref="LKC5779:LKH5779"/>
    <mergeCell ref="LKI5779:LKN5779"/>
    <mergeCell ref="LKO5779:LKT5779"/>
    <mergeCell ref="LIM5779:LIR5779"/>
    <mergeCell ref="LIS5779:LIX5779"/>
    <mergeCell ref="LIY5779:LJD5779"/>
    <mergeCell ref="LJE5779:LJJ5779"/>
    <mergeCell ref="LJK5779:LJP5779"/>
    <mergeCell ref="LHI5779:LHN5779"/>
    <mergeCell ref="LHO5779:LHT5779"/>
    <mergeCell ref="LHU5779:LHZ5779"/>
    <mergeCell ref="LIA5779:LIF5779"/>
    <mergeCell ref="LIG5779:LIL5779"/>
    <mergeCell ref="LGE5779:LGJ5779"/>
    <mergeCell ref="LGK5779:LGP5779"/>
    <mergeCell ref="LGQ5779:LGV5779"/>
    <mergeCell ref="LGW5779:LHB5779"/>
    <mergeCell ref="LHC5779:LHH5779"/>
    <mergeCell ref="LFA5779:LFF5779"/>
    <mergeCell ref="LFG5779:LFL5779"/>
    <mergeCell ref="LFM5779:LFR5779"/>
    <mergeCell ref="LFS5779:LFX5779"/>
    <mergeCell ref="LFY5779:LGD5779"/>
    <mergeCell ref="LDW5779:LEB5779"/>
    <mergeCell ref="LEC5779:LEH5779"/>
    <mergeCell ref="LEI5779:LEN5779"/>
    <mergeCell ref="LEO5779:LET5779"/>
    <mergeCell ref="LEU5779:LEZ5779"/>
    <mergeCell ref="LCS5779:LCX5779"/>
    <mergeCell ref="LCY5779:LDD5779"/>
    <mergeCell ref="LDE5779:LDJ5779"/>
    <mergeCell ref="LDK5779:LDP5779"/>
    <mergeCell ref="LDQ5779:LDV5779"/>
    <mergeCell ref="LBO5779:LBT5779"/>
    <mergeCell ref="LBU5779:LBZ5779"/>
    <mergeCell ref="LCA5779:LCF5779"/>
    <mergeCell ref="LCG5779:LCL5779"/>
    <mergeCell ref="LCM5779:LCR5779"/>
    <mergeCell ref="LAK5779:LAP5779"/>
    <mergeCell ref="LAQ5779:LAV5779"/>
    <mergeCell ref="LAW5779:LBB5779"/>
    <mergeCell ref="LBC5779:LBH5779"/>
    <mergeCell ref="LBI5779:LBN5779"/>
    <mergeCell ref="KZG5779:KZL5779"/>
    <mergeCell ref="KZM5779:KZR5779"/>
    <mergeCell ref="KZS5779:KZX5779"/>
    <mergeCell ref="KZY5779:LAD5779"/>
    <mergeCell ref="LAE5779:LAJ5779"/>
    <mergeCell ref="KYC5779:KYH5779"/>
    <mergeCell ref="KYI5779:KYN5779"/>
    <mergeCell ref="KYO5779:KYT5779"/>
    <mergeCell ref="KYU5779:KYZ5779"/>
    <mergeCell ref="KZA5779:KZF5779"/>
    <mergeCell ref="KWY5779:KXD5779"/>
    <mergeCell ref="KXE5779:KXJ5779"/>
    <mergeCell ref="KXK5779:KXP5779"/>
    <mergeCell ref="KXQ5779:KXV5779"/>
    <mergeCell ref="KXW5779:KYB5779"/>
    <mergeCell ref="KVU5779:KVZ5779"/>
    <mergeCell ref="KWA5779:KWF5779"/>
    <mergeCell ref="KWG5779:KWL5779"/>
    <mergeCell ref="KWM5779:KWR5779"/>
    <mergeCell ref="KWS5779:KWX5779"/>
    <mergeCell ref="KUQ5779:KUV5779"/>
    <mergeCell ref="KUW5779:KVB5779"/>
    <mergeCell ref="KVC5779:KVH5779"/>
    <mergeCell ref="KVI5779:KVN5779"/>
    <mergeCell ref="KVO5779:KVT5779"/>
    <mergeCell ref="KTM5779:KTR5779"/>
    <mergeCell ref="KTS5779:KTX5779"/>
    <mergeCell ref="KTY5779:KUD5779"/>
    <mergeCell ref="KUE5779:KUJ5779"/>
    <mergeCell ref="KUK5779:KUP5779"/>
    <mergeCell ref="KSI5779:KSN5779"/>
    <mergeCell ref="KSO5779:KST5779"/>
    <mergeCell ref="KSU5779:KSZ5779"/>
    <mergeCell ref="KTA5779:KTF5779"/>
    <mergeCell ref="KTG5779:KTL5779"/>
    <mergeCell ref="KRE5779:KRJ5779"/>
    <mergeCell ref="KRK5779:KRP5779"/>
    <mergeCell ref="KRQ5779:KRV5779"/>
    <mergeCell ref="KRW5779:KSB5779"/>
    <mergeCell ref="KSC5779:KSH5779"/>
    <mergeCell ref="KQA5779:KQF5779"/>
    <mergeCell ref="KQG5779:KQL5779"/>
    <mergeCell ref="KQM5779:KQR5779"/>
    <mergeCell ref="KQS5779:KQX5779"/>
    <mergeCell ref="KQY5779:KRD5779"/>
    <mergeCell ref="KOW5779:KPB5779"/>
    <mergeCell ref="KPC5779:KPH5779"/>
    <mergeCell ref="KPI5779:KPN5779"/>
    <mergeCell ref="KPO5779:KPT5779"/>
    <mergeCell ref="KPU5779:KPZ5779"/>
    <mergeCell ref="KNS5779:KNX5779"/>
    <mergeCell ref="KNY5779:KOD5779"/>
    <mergeCell ref="KOE5779:KOJ5779"/>
    <mergeCell ref="KOK5779:KOP5779"/>
    <mergeCell ref="KOQ5779:KOV5779"/>
    <mergeCell ref="KMO5779:KMT5779"/>
    <mergeCell ref="KMU5779:KMZ5779"/>
    <mergeCell ref="KNA5779:KNF5779"/>
    <mergeCell ref="KNG5779:KNL5779"/>
    <mergeCell ref="KNM5779:KNR5779"/>
    <mergeCell ref="KLK5779:KLP5779"/>
    <mergeCell ref="KLQ5779:KLV5779"/>
    <mergeCell ref="KLW5779:KMB5779"/>
    <mergeCell ref="KMC5779:KMH5779"/>
    <mergeCell ref="KMI5779:KMN5779"/>
    <mergeCell ref="KKG5779:KKL5779"/>
    <mergeCell ref="KKM5779:KKR5779"/>
    <mergeCell ref="KKS5779:KKX5779"/>
    <mergeCell ref="KKY5779:KLD5779"/>
    <mergeCell ref="KLE5779:KLJ5779"/>
    <mergeCell ref="KJC5779:KJH5779"/>
    <mergeCell ref="KJI5779:KJN5779"/>
    <mergeCell ref="KJO5779:KJT5779"/>
    <mergeCell ref="KJU5779:KJZ5779"/>
    <mergeCell ref="KKA5779:KKF5779"/>
    <mergeCell ref="KHY5779:KID5779"/>
    <mergeCell ref="KIE5779:KIJ5779"/>
    <mergeCell ref="KIK5779:KIP5779"/>
    <mergeCell ref="KIQ5779:KIV5779"/>
    <mergeCell ref="KIW5779:KJB5779"/>
    <mergeCell ref="KGU5779:KGZ5779"/>
    <mergeCell ref="KHA5779:KHF5779"/>
    <mergeCell ref="KHG5779:KHL5779"/>
    <mergeCell ref="KHM5779:KHR5779"/>
    <mergeCell ref="KHS5779:KHX5779"/>
    <mergeCell ref="KFQ5779:KFV5779"/>
    <mergeCell ref="KFW5779:KGB5779"/>
    <mergeCell ref="KGC5779:KGH5779"/>
    <mergeCell ref="KGI5779:KGN5779"/>
    <mergeCell ref="KGO5779:KGT5779"/>
    <mergeCell ref="KEM5779:KER5779"/>
    <mergeCell ref="KES5779:KEX5779"/>
    <mergeCell ref="KEY5779:KFD5779"/>
    <mergeCell ref="KFE5779:KFJ5779"/>
    <mergeCell ref="KFK5779:KFP5779"/>
    <mergeCell ref="KDI5779:KDN5779"/>
    <mergeCell ref="KDO5779:KDT5779"/>
    <mergeCell ref="KDU5779:KDZ5779"/>
    <mergeCell ref="KEA5779:KEF5779"/>
    <mergeCell ref="KEG5779:KEL5779"/>
    <mergeCell ref="KCE5779:KCJ5779"/>
    <mergeCell ref="KCK5779:KCP5779"/>
    <mergeCell ref="KCQ5779:KCV5779"/>
    <mergeCell ref="KCW5779:KDB5779"/>
    <mergeCell ref="KDC5779:KDH5779"/>
    <mergeCell ref="KBA5779:KBF5779"/>
    <mergeCell ref="KBG5779:KBL5779"/>
    <mergeCell ref="KBM5779:KBR5779"/>
    <mergeCell ref="KBS5779:KBX5779"/>
    <mergeCell ref="KBY5779:KCD5779"/>
    <mergeCell ref="JZW5779:KAB5779"/>
    <mergeCell ref="KAC5779:KAH5779"/>
    <mergeCell ref="KAI5779:KAN5779"/>
    <mergeCell ref="KAO5779:KAT5779"/>
    <mergeCell ref="KAU5779:KAZ5779"/>
    <mergeCell ref="JYS5779:JYX5779"/>
    <mergeCell ref="JYY5779:JZD5779"/>
    <mergeCell ref="JZE5779:JZJ5779"/>
    <mergeCell ref="JZK5779:JZP5779"/>
    <mergeCell ref="JZQ5779:JZV5779"/>
    <mergeCell ref="JXO5779:JXT5779"/>
    <mergeCell ref="JXU5779:JXZ5779"/>
    <mergeCell ref="JYA5779:JYF5779"/>
    <mergeCell ref="JYG5779:JYL5779"/>
    <mergeCell ref="JYM5779:JYR5779"/>
    <mergeCell ref="JWK5779:JWP5779"/>
    <mergeCell ref="JWQ5779:JWV5779"/>
    <mergeCell ref="JWW5779:JXB5779"/>
    <mergeCell ref="JXC5779:JXH5779"/>
    <mergeCell ref="JXI5779:JXN5779"/>
    <mergeCell ref="JVG5779:JVL5779"/>
    <mergeCell ref="JVM5779:JVR5779"/>
    <mergeCell ref="JVS5779:JVX5779"/>
    <mergeCell ref="JVY5779:JWD5779"/>
    <mergeCell ref="JWE5779:JWJ5779"/>
    <mergeCell ref="JUC5779:JUH5779"/>
    <mergeCell ref="JUI5779:JUN5779"/>
    <mergeCell ref="JUO5779:JUT5779"/>
    <mergeCell ref="JUU5779:JUZ5779"/>
    <mergeCell ref="JVA5779:JVF5779"/>
    <mergeCell ref="JSY5779:JTD5779"/>
    <mergeCell ref="JTE5779:JTJ5779"/>
    <mergeCell ref="JTK5779:JTP5779"/>
    <mergeCell ref="JTQ5779:JTV5779"/>
    <mergeCell ref="JTW5779:JUB5779"/>
    <mergeCell ref="JRU5779:JRZ5779"/>
    <mergeCell ref="JSA5779:JSF5779"/>
    <mergeCell ref="JSG5779:JSL5779"/>
    <mergeCell ref="JSM5779:JSR5779"/>
    <mergeCell ref="JSS5779:JSX5779"/>
    <mergeCell ref="JQQ5779:JQV5779"/>
    <mergeCell ref="JQW5779:JRB5779"/>
    <mergeCell ref="JRC5779:JRH5779"/>
    <mergeCell ref="JRI5779:JRN5779"/>
    <mergeCell ref="JRO5779:JRT5779"/>
    <mergeCell ref="JPM5779:JPR5779"/>
    <mergeCell ref="JPS5779:JPX5779"/>
    <mergeCell ref="JPY5779:JQD5779"/>
    <mergeCell ref="JQE5779:JQJ5779"/>
    <mergeCell ref="JQK5779:JQP5779"/>
    <mergeCell ref="JOI5779:JON5779"/>
    <mergeCell ref="JOO5779:JOT5779"/>
    <mergeCell ref="JOU5779:JOZ5779"/>
    <mergeCell ref="JPA5779:JPF5779"/>
    <mergeCell ref="JPG5779:JPL5779"/>
    <mergeCell ref="JNE5779:JNJ5779"/>
    <mergeCell ref="JNK5779:JNP5779"/>
    <mergeCell ref="JNQ5779:JNV5779"/>
    <mergeCell ref="JNW5779:JOB5779"/>
    <mergeCell ref="JOC5779:JOH5779"/>
    <mergeCell ref="JMA5779:JMF5779"/>
    <mergeCell ref="JMG5779:JML5779"/>
    <mergeCell ref="JMM5779:JMR5779"/>
    <mergeCell ref="JMS5779:JMX5779"/>
    <mergeCell ref="JMY5779:JND5779"/>
    <mergeCell ref="JKW5779:JLB5779"/>
    <mergeCell ref="JLC5779:JLH5779"/>
    <mergeCell ref="JLI5779:JLN5779"/>
    <mergeCell ref="JLO5779:JLT5779"/>
    <mergeCell ref="JLU5779:JLZ5779"/>
    <mergeCell ref="JJS5779:JJX5779"/>
    <mergeCell ref="JJY5779:JKD5779"/>
    <mergeCell ref="JKE5779:JKJ5779"/>
    <mergeCell ref="JKK5779:JKP5779"/>
    <mergeCell ref="JKQ5779:JKV5779"/>
    <mergeCell ref="JIO5779:JIT5779"/>
    <mergeCell ref="JIU5779:JIZ5779"/>
    <mergeCell ref="JJA5779:JJF5779"/>
    <mergeCell ref="JJG5779:JJL5779"/>
    <mergeCell ref="JJM5779:JJR5779"/>
    <mergeCell ref="JHK5779:JHP5779"/>
    <mergeCell ref="JHQ5779:JHV5779"/>
    <mergeCell ref="JHW5779:JIB5779"/>
    <mergeCell ref="JIC5779:JIH5779"/>
    <mergeCell ref="JII5779:JIN5779"/>
    <mergeCell ref="JGG5779:JGL5779"/>
    <mergeCell ref="JGM5779:JGR5779"/>
    <mergeCell ref="JGS5779:JGX5779"/>
    <mergeCell ref="JGY5779:JHD5779"/>
    <mergeCell ref="JHE5779:JHJ5779"/>
    <mergeCell ref="JFC5779:JFH5779"/>
    <mergeCell ref="JFI5779:JFN5779"/>
    <mergeCell ref="JFO5779:JFT5779"/>
    <mergeCell ref="JFU5779:JFZ5779"/>
    <mergeCell ref="JGA5779:JGF5779"/>
    <mergeCell ref="JDY5779:JED5779"/>
    <mergeCell ref="JEE5779:JEJ5779"/>
    <mergeCell ref="JEK5779:JEP5779"/>
    <mergeCell ref="JEQ5779:JEV5779"/>
    <mergeCell ref="JEW5779:JFB5779"/>
    <mergeCell ref="JCU5779:JCZ5779"/>
    <mergeCell ref="JDA5779:JDF5779"/>
    <mergeCell ref="JDG5779:JDL5779"/>
    <mergeCell ref="JDM5779:JDR5779"/>
    <mergeCell ref="JDS5779:JDX5779"/>
    <mergeCell ref="JBQ5779:JBV5779"/>
    <mergeCell ref="JBW5779:JCB5779"/>
    <mergeCell ref="JCC5779:JCH5779"/>
    <mergeCell ref="JCI5779:JCN5779"/>
    <mergeCell ref="JCO5779:JCT5779"/>
    <mergeCell ref="JAM5779:JAR5779"/>
    <mergeCell ref="JAS5779:JAX5779"/>
    <mergeCell ref="JAY5779:JBD5779"/>
    <mergeCell ref="JBE5779:JBJ5779"/>
    <mergeCell ref="JBK5779:JBP5779"/>
    <mergeCell ref="IZI5779:IZN5779"/>
    <mergeCell ref="IZO5779:IZT5779"/>
    <mergeCell ref="IZU5779:IZZ5779"/>
    <mergeCell ref="JAA5779:JAF5779"/>
    <mergeCell ref="JAG5779:JAL5779"/>
    <mergeCell ref="IYE5779:IYJ5779"/>
    <mergeCell ref="IYK5779:IYP5779"/>
    <mergeCell ref="IYQ5779:IYV5779"/>
    <mergeCell ref="IYW5779:IZB5779"/>
    <mergeCell ref="IZC5779:IZH5779"/>
    <mergeCell ref="IXA5779:IXF5779"/>
    <mergeCell ref="IXG5779:IXL5779"/>
    <mergeCell ref="IXM5779:IXR5779"/>
    <mergeCell ref="IXS5779:IXX5779"/>
    <mergeCell ref="IXY5779:IYD5779"/>
    <mergeCell ref="IVW5779:IWB5779"/>
    <mergeCell ref="IWC5779:IWH5779"/>
    <mergeCell ref="IWI5779:IWN5779"/>
    <mergeCell ref="IWO5779:IWT5779"/>
    <mergeCell ref="IWU5779:IWZ5779"/>
    <mergeCell ref="IUS5779:IUX5779"/>
    <mergeCell ref="IUY5779:IVD5779"/>
    <mergeCell ref="IVE5779:IVJ5779"/>
    <mergeCell ref="IVK5779:IVP5779"/>
    <mergeCell ref="IVQ5779:IVV5779"/>
    <mergeCell ref="ITO5779:ITT5779"/>
    <mergeCell ref="ITU5779:ITZ5779"/>
    <mergeCell ref="IUA5779:IUF5779"/>
    <mergeCell ref="IUG5779:IUL5779"/>
    <mergeCell ref="IUM5779:IUR5779"/>
    <mergeCell ref="ISK5779:ISP5779"/>
    <mergeCell ref="ISQ5779:ISV5779"/>
    <mergeCell ref="ISW5779:ITB5779"/>
    <mergeCell ref="ITC5779:ITH5779"/>
    <mergeCell ref="ITI5779:ITN5779"/>
    <mergeCell ref="IRG5779:IRL5779"/>
    <mergeCell ref="IRM5779:IRR5779"/>
    <mergeCell ref="IRS5779:IRX5779"/>
    <mergeCell ref="IRY5779:ISD5779"/>
    <mergeCell ref="ISE5779:ISJ5779"/>
    <mergeCell ref="IQC5779:IQH5779"/>
    <mergeCell ref="IQI5779:IQN5779"/>
    <mergeCell ref="IQO5779:IQT5779"/>
    <mergeCell ref="IQU5779:IQZ5779"/>
    <mergeCell ref="IRA5779:IRF5779"/>
    <mergeCell ref="IOY5779:IPD5779"/>
    <mergeCell ref="IPE5779:IPJ5779"/>
    <mergeCell ref="IPK5779:IPP5779"/>
    <mergeCell ref="IPQ5779:IPV5779"/>
    <mergeCell ref="IPW5779:IQB5779"/>
    <mergeCell ref="INU5779:INZ5779"/>
    <mergeCell ref="IOA5779:IOF5779"/>
    <mergeCell ref="IOG5779:IOL5779"/>
    <mergeCell ref="IOM5779:IOR5779"/>
    <mergeCell ref="IOS5779:IOX5779"/>
    <mergeCell ref="IMQ5779:IMV5779"/>
    <mergeCell ref="IMW5779:INB5779"/>
    <mergeCell ref="INC5779:INH5779"/>
    <mergeCell ref="INI5779:INN5779"/>
    <mergeCell ref="INO5779:INT5779"/>
    <mergeCell ref="ILM5779:ILR5779"/>
    <mergeCell ref="ILS5779:ILX5779"/>
    <mergeCell ref="ILY5779:IMD5779"/>
    <mergeCell ref="IME5779:IMJ5779"/>
    <mergeCell ref="IMK5779:IMP5779"/>
    <mergeCell ref="IKI5779:IKN5779"/>
    <mergeCell ref="IKO5779:IKT5779"/>
    <mergeCell ref="IKU5779:IKZ5779"/>
    <mergeCell ref="ILA5779:ILF5779"/>
    <mergeCell ref="ILG5779:ILL5779"/>
    <mergeCell ref="IJE5779:IJJ5779"/>
    <mergeCell ref="IJK5779:IJP5779"/>
    <mergeCell ref="IJQ5779:IJV5779"/>
    <mergeCell ref="IJW5779:IKB5779"/>
    <mergeCell ref="IKC5779:IKH5779"/>
    <mergeCell ref="IIA5779:IIF5779"/>
    <mergeCell ref="IIG5779:IIL5779"/>
    <mergeCell ref="IIM5779:IIR5779"/>
    <mergeCell ref="IIS5779:IIX5779"/>
    <mergeCell ref="IIY5779:IJD5779"/>
    <mergeCell ref="IGW5779:IHB5779"/>
    <mergeCell ref="IHC5779:IHH5779"/>
    <mergeCell ref="IHI5779:IHN5779"/>
    <mergeCell ref="IHO5779:IHT5779"/>
    <mergeCell ref="IHU5779:IHZ5779"/>
    <mergeCell ref="IFS5779:IFX5779"/>
    <mergeCell ref="IFY5779:IGD5779"/>
    <mergeCell ref="IGE5779:IGJ5779"/>
    <mergeCell ref="IGK5779:IGP5779"/>
    <mergeCell ref="IGQ5779:IGV5779"/>
    <mergeCell ref="IEO5779:IET5779"/>
    <mergeCell ref="IEU5779:IEZ5779"/>
    <mergeCell ref="IFA5779:IFF5779"/>
    <mergeCell ref="IFG5779:IFL5779"/>
    <mergeCell ref="IFM5779:IFR5779"/>
    <mergeCell ref="IDK5779:IDP5779"/>
    <mergeCell ref="IDQ5779:IDV5779"/>
    <mergeCell ref="IDW5779:IEB5779"/>
    <mergeCell ref="IEC5779:IEH5779"/>
    <mergeCell ref="IEI5779:IEN5779"/>
    <mergeCell ref="ICG5779:ICL5779"/>
    <mergeCell ref="ICM5779:ICR5779"/>
    <mergeCell ref="ICS5779:ICX5779"/>
    <mergeCell ref="ICY5779:IDD5779"/>
    <mergeCell ref="IDE5779:IDJ5779"/>
    <mergeCell ref="IBC5779:IBH5779"/>
    <mergeCell ref="IBI5779:IBN5779"/>
    <mergeCell ref="IBO5779:IBT5779"/>
    <mergeCell ref="IBU5779:IBZ5779"/>
    <mergeCell ref="ICA5779:ICF5779"/>
    <mergeCell ref="HZY5779:IAD5779"/>
    <mergeCell ref="IAE5779:IAJ5779"/>
    <mergeCell ref="IAK5779:IAP5779"/>
    <mergeCell ref="IAQ5779:IAV5779"/>
    <mergeCell ref="IAW5779:IBB5779"/>
    <mergeCell ref="HYU5779:HYZ5779"/>
    <mergeCell ref="HZA5779:HZF5779"/>
    <mergeCell ref="HZG5779:HZL5779"/>
    <mergeCell ref="HZM5779:HZR5779"/>
    <mergeCell ref="HZS5779:HZX5779"/>
    <mergeCell ref="HXQ5779:HXV5779"/>
    <mergeCell ref="HXW5779:HYB5779"/>
    <mergeCell ref="HYC5779:HYH5779"/>
    <mergeCell ref="HYI5779:HYN5779"/>
    <mergeCell ref="HYO5779:HYT5779"/>
    <mergeCell ref="HWM5779:HWR5779"/>
    <mergeCell ref="HWS5779:HWX5779"/>
    <mergeCell ref="HWY5779:HXD5779"/>
    <mergeCell ref="HXE5779:HXJ5779"/>
    <mergeCell ref="HXK5779:HXP5779"/>
    <mergeCell ref="HVI5779:HVN5779"/>
    <mergeCell ref="HVO5779:HVT5779"/>
    <mergeCell ref="HVU5779:HVZ5779"/>
    <mergeCell ref="HWA5779:HWF5779"/>
    <mergeCell ref="HWG5779:HWL5779"/>
    <mergeCell ref="HUE5779:HUJ5779"/>
    <mergeCell ref="HUK5779:HUP5779"/>
    <mergeCell ref="HUQ5779:HUV5779"/>
    <mergeCell ref="HUW5779:HVB5779"/>
    <mergeCell ref="HVC5779:HVH5779"/>
    <mergeCell ref="HTA5779:HTF5779"/>
    <mergeCell ref="HTG5779:HTL5779"/>
    <mergeCell ref="HTM5779:HTR5779"/>
    <mergeCell ref="HTS5779:HTX5779"/>
    <mergeCell ref="HTY5779:HUD5779"/>
    <mergeCell ref="HRW5779:HSB5779"/>
    <mergeCell ref="HSC5779:HSH5779"/>
    <mergeCell ref="HSI5779:HSN5779"/>
    <mergeCell ref="HSO5779:HST5779"/>
    <mergeCell ref="HSU5779:HSZ5779"/>
    <mergeCell ref="HQS5779:HQX5779"/>
    <mergeCell ref="HQY5779:HRD5779"/>
    <mergeCell ref="HRE5779:HRJ5779"/>
    <mergeCell ref="HRK5779:HRP5779"/>
    <mergeCell ref="HRQ5779:HRV5779"/>
    <mergeCell ref="HPO5779:HPT5779"/>
    <mergeCell ref="HPU5779:HPZ5779"/>
    <mergeCell ref="HQA5779:HQF5779"/>
    <mergeCell ref="HQG5779:HQL5779"/>
    <mergeCell ref="HQM5779:HQR5779"/>
    <mergeCell ref="HOK5779:HOP5779"/>
    <mergeCell ref="HOQ5779:HOV5779"/>
    <mergeCell ref="HOW5779:HPB5779"/>
    <mergeCell ref="HPC5779:HPH5779"/>
    <mergeCell ref="HPI5779:HPN5779"/>
    <mergeCell ref="HNG5779:HNL5779"/>
    <mergeCell ref="HNM5779:HNR5779"/>
    <mergeCell ref="HNS5779:HNX5779"/>
    <mergeCell ref="HNY5779:HOD5779"/>
    <mergeCell ref="HOE5779:HOJ5779"/>
    <mergeCell ref="HMC5779:HMH5779"/>
    <mergeCell ref="HMI5779:HMN5779"/>
    <mergeCell ref="HMO5779:HMT5779"/>
    <mergeCell ref="HMU5779:HMZ5779"/>
    <mergeCell ref="HNA5779:HNF5779"/>
    <mergeCell ref="HKY5779:HLD5779"/>
    <mergeCell ref="HLE5779:HLJ5779"/>
    <mergeCell ref="HLK5779:HLP5779"/>
    <mergeCell ref="HLQ5779:HLV5779"/>
    <mergeCell ref="HLW5779:HMB5779"/>
    <mergeCell ref="HJU5779:HJZ5779"/>
    <mergeCell ref="HKA5779:HKF5779"/>
    <mergeCell ref="HKG5779:HKL5779"/>
    <mergeCell ref="HKM5779:HKR5779"/>
    <mergeCell ref="HKS5779:HKX5779"/>
    <mergeCell ref="HIQ5779:HIV5779"/>
    <mergeCell ref="HIW5779:HJB5779"/>
    <mergeCell ref="HJC5779:HJH5779"/>
    <mergeCell ref="HJI5779:HJN5779"/>
    <mergeCell ref="HJO5779:HJT5779"/>
    <mergeCell ref="HHM5779:HHR5779"/>
    <mergeCell ref="HHS5779:HHX5779"/>
    <mergeCell ref="HHY5779:HID5779"/>
    <mergeCell ref="HIE5779:HIJ5779"/>
    <mergeCell ref="HIK5779:HIP5779"/>
    <mergeCell ref="HGI5779:HGN5779"/>
    <mergeCell ref="HGO5779:HGT5779"/>
    <mergeCell ref="HGU5779:HGZ5779"/>
    <mergeCell ref="HHA5779:HHF5779"/>
    <mergeCell ref="HHG5779:HHL5779"/>
    <mergeCell ref="HFE5779:HFJ5779"/>
    <mergeCell ref="HFK5779:HFP5779"/>
    <mergeCell ref="HFQ5779:HFV5779"/>
    <mergeCell ref="HFW5779:HGB5779"/>
    <mergeCell ref="HGC5779:HGH5779"/>
    <mergeCell ref="HEA5779:HEF5779"/>
    <mergeCell ref="HEG5779:HEL5779"/>
    <mergeCell ref="HEM5779:HER5779"/>
    <mergeCell ref="HES5779:HEX5779"/>
    <mergeCell ref="HEY5779:HFD5779"/>
    <mergeCell ref="HCW5779:HDB5779"/>
    <mergeCell ref="HDC5779:HDH5779"/>
    <mergeCell ref="HDI5779:HDN5779"/>
    <mergeCell ref="HDO5779:HDT5779"/>
    <mergeCell ref="HDU5779:HDZ5779"/>
    <mergeCell ref="HBS5779:HBX5779"/>
    <mergeCell ref="HBY5779:HCD5779"/>
    <mergeCell ref="HCE5779:HCJ5779"/>
    <mergeCell ref="HCK5779:HCP5779"/>
    <mergeCell ref="HCQ5779:HCV5779"/>
    <mergeCell ref="HAO5779:HAT5779"/>
    <mergeCell ref="HAU5779:HAZ5779"/>
    <mergeCell ref="HBA5779:HBF5779"/>
    <mergeCell ref="HBG5779:HBL5779"/>
    <mergeCell ref="HBM5779:HBR5779"/>
    <mergeCell ref="GZK5779:GZP5779"/>
    <mergeCell ref="GZQ5779:GZV5779"/>
    <mergeCell ref="GZW5779:HAB5779"/>
    <mergeCell ref="HAC5779:HAH5779"/>
    <mergeCell ref="HAI5779:HAN5779"/>
    <mergeCell ref="GYG5779:GYL5779"/>
    <mergeCell ref="GYM5779:GYR5779"/>
    <mergeCell ref="GYS5779:GYX5779"/>
    <mergeCell ref="GYY5779:GZD5779"/>
    <mergeCell ref="GZE5779:GZJ5779"/>
    <mergeCell ref="GXC5779:GXH5779"/>
    <mergeCell ref="GXI5779:GXN5779"/>
    <mergeCell ref="GXO5779:GXT5779"/>
    <mergeCell ref="GXU5779:GXZ5779"/>
    <mergeCell ref="GYA5779:GYF5779"/>
    <mergeCell ref="GVY5779:GWD5779"/>
    <mergeCell ref="GWE5779:GWJ5779"/>
    <mergeCell ref="GWK5779:GWP5779"/>
    <mergeCell ref="GWQ5779:GWV5779"/>
    <mergeCell ref="GWW5779:GXB5779"/>
    <mergeCell ref="GUU5779:GUZ5779"/>
    <mergeCell ref="GVA5779:GVF5779"/>
    <mergeCell ref="GVG5779:GVL5779"/>
    <mergeCell ref="GVM5779:GVR5779"/>
    <mergeCell ref="GVS5779:GVX5779"/>
    <mergeCell ref="GTQ5779:GTV5779"/>
    <mergeCell ref="GTW5779:GUB5779"/>
    <mergeCell ref="GUC5779:GUH5779"/>
    <mergeCell ref="GUI5779:GUN5779"/>
    <mergeCell ref="GUO5779:GUT5779"/>
    <mergeCell ref="GSM5779:GSR5779"/>
    <mergeCell ref="GSS5779:GSX5779"/>
    <mergeCell ref="GSY5779:GTD5779"/>
    <mergeCell ref="GTE5779:GTJ5779"/>
    <mergeCell ref="GTK5779:GTP5779"/>
    <mergeCell ref="GRI5779:GRN5779"/>
    <mergeCell ref="GRO5779:GRT5779"/>
    <mergeCell ref="GRU5779:GRZ5779"/>
    <mergeCell ref="GSA5779:GSF5779"/>
    <mergeCell ref="GSG5779:GSL5779"/>
    <mergeCell ref="GQE5779:GQJ5779"/>
    <mergeCell ref="GQK5779:GQP5779"/>
    <mergeCell ref="GQQ5779:GQV5779"/>
    <mergeCell ref="GQW5779:GRB5779"/>
    <mergeCell ref="GRC5779:GRH5779"/>
    <mergeCell ref="GPA5779:GPF5779"/>
    <mergeCell ref="GPG5779:GPL5779"/>
    <mergeCell ref="GPM5779:GPR5779"/>
    <mergeCell ref="GPS5779:GPX5779"/>
    <mergeCell ref="GPY5779:GQD5779"/>
    <mergeCell ref="GNW5779:GOB5779"/>
    <mergeCell ref="GOC5779:GOH5779"/>
    <mergeCell ref="GOI5779:GON5779"/>
    <mergeCell ref="GOO5779:GOT5779"/>
    <mergeCell ref="GOU5779:GOZ5779"/>
    <mergeCell ref="GMS5779:GMX5779"/>
    <mergeCell ref="GMY5779:GND5779"/>
    <mergeCell ref="GNE5779:GNJ5779"/>
    <mergeCell ref="GNK5779:GNP5779"/>
    <mergeCell ref="GNQ5779:GNV5779"/>
    <mergeCell ref="GLO5779:GLT5779"/>
    <mergeCell ref="GLU5779:GLZ5779"/>
    <mergeCell ref="GMA5779:GMF5779"/>
    <mergeCell ref="GMG5779:GML5779"/>
    <mergeCell ref="GMM5779:GMR5779"/>
    <mergeCell ref="GKK5779:GKP5779"/>
    <mergeCell ref="GKQ5779:GKV5779"/>
    <mergeCell ref="GKW5779:GLB5779"/>
    <mergeCell ref="GLC5779:GLH5779"/>
    <mergeCell ref="GLI5779:GLN5779"/>
    <mergeCell ref="GJG5779:GJL5779"/>
    <mergeCell ref="GJM5779:GJR5779"/>
    <mergeCell ref="GJS5779:GJX5779"/>
    <mergeCell ref="GJY5779:GKD5779"/>
    <mergeCell ref="GKE5779:GKJ5779"/>
    <mergeCell ref="GIC5779:GIH5779"/>
    <mergeCell ref="GII5779:GIN5779"/>
    <mergeCell ref="GIO5779:GIT5779"/>
    <mergeCell ref="GIU5779:GIZ5779"/>
    <mergeCell ref="GJA5779:GJF5779"/>
    <mergeCell ref="GGY5779:GHD5779"/>
    <mergeCell ref="GHE5779:GHJ5779"/>
    <mergeCell ref="GHK5779:GHP5779"/>
    <mergeCell ref="GHQ5779:GHV5779"/>
    <mergeCell ref="GHW5779:GIB5779"/>
    <mergeCell ref="GFU5779:GFZ5779"/>
    <mergeCell ref="GGA5779:GGF5779"/>
    <mergeCell ref="GGG5779:GGL5779"/>
    <mergeCell ref="GGM5779:GGR5779"/>
    <mergeCell ref="GGS5779:GGX5779"/>
    <mergeCell ref="GEQ5779:GEV5779"/>
    <mergeCell ref="GEW5779:GFB5779"/>
    <mergeCell ref="GFC5779:GFH5779"/>
    <mergeCell ref="GFI5779:GFN5779"/>
    <mergeCell ref="GFO5779:GFT5779"/>
    <mergeCell ref="GDM5779:GDR5779"/>
    <mergeCell ref="GDS5779:GDX5779"/>
    <mergeCell ref="GDY5779:GED5779"/>
    <mergeCell ref="GEE5779:GEJ5779"/>
    <mergeCell ref="GEK5779:GEP5779"/>
    <mergeCell ref="GCI5779:GCN5779"/>
    <mergeCell ref="GCO5779:GCT5779"/>
    <mergeCell ref="GCU5779:GCZ5779"/>
    <mergeCell ref="GDA5779:GDF5779"/>
    <mergeCell ref="GDG5779:GDL5779"/>
    <mergeCell ref="GBE5779:GBJ5779"/>
    <mergeCell ref="GBK5779:GBP5779"/>
    <mergeCell ref="GBQ5779:GBV5779"/>
    <mergeCell ref="GBW5779:GCB5779"/>
    <mergeCell ref="GCC5779:GCH5779"/>
    <mergeCell ref="GAA5779:GAF5779"/>
    <mergeCell ref="GAG5779:GAL5779"/>
    <mergeCell ref="GAM5779:GAR5779"/>
    <mergeCell ref="GAS5779:GAX5779"/>
    <mergeCell ref="GAY5779:GBD5779"/>
    <mergeCell ref="FYW5779:FZB5779"/>
    <mergeCell ref="FZC5779:FZH5779"/>
    <mergeCell ref="FZI5779:FZN5779"/>
    <mergeCell ref="FZO5779:FZT5779"/>
    <mergeCell ref="FZU5779:FZZ5779"/>
    <mergeCell ref="FXS5779:FXX5779"/>
    <mergeCell ref="FXY5779:FYD5779"/>
    <mergeCell ref="FYE5779:FYJ5779"/>
    <mergeCell ref="FYK5779:FYP5779"/>
    <mergeCell ref="FYQ5779:FYV5779"/>
    <mergeCell ref="FWO5779:FWT5779"/>
    <mergeCell ref="FWU5779:FWZ5779"/>
    <mergeCell ref="FXA5779:FXF5779"/>
    <mergeCell ref="FXG5779:FXL5779"/>
    <mergeCell ref="FXM5779:FXR5779"/>
    <mergeCell ref="FVK5779:FVP5779"/>
    <mergeCell ref="FVQ5779:FVV5779"/>
    <mergeCell ref="FVW5779:FWB5779"/>
    <mergeCell ref="FWC5779:FWH5779"/>
    <mergeCell ref="FWI5779:FWN5779"/>
    <mergeCell ref="FUG5779:FUL5779"/>
    <mergeCell ref="FUM5779:FUR5779"/>
    <mergeCell ref="FUS5779:FUX5779"/>
    <mergeCell ref="FUY5779:FVD5779"/>
    <mergeCell ref="FVE5779:FVJ5779"/>
    <mergeCell ref="FTC5779:FTH5779"/>
    <mergeCell ref="FTI5779:FTN5779"/>
    <mergeCell ref="FTO5779:FTT5779"/>
    <mergeCell ref="FTU5779:FTZ5779"/>
    <mergeCell ref="FUA5779:FUF5779"/>
    <mergeCell ref="FRY5779:FSD5779"/>
    <mergeCell ref="FSE5779:FSJ5779"/>
    <mergeCell ref="FSK5779:FSP5779"/>
    <mergeCell ref="FSQ5779:FSV5779"/>
    <mergeCell ref="FSW5779:FTB5779"/>
    <mergeCell ref="FQU5779:FQZ5779"/>
    <mergeCell ref="FRA5779:FRF5779"/>
    <mergeCell ref="FRG5779:FRL5779"/>
    <mergeCell ref="FRM5779:FRR5779"/>
    <mergeCell ref="FRS5779:FRX5779"/>
    <mergeCell ref="FPQ5779:FPV5779"/>
    <mergeCell ref="FPW5779:FQB5779"/>
    <mergeCell ref="FQC5779:FQH5779"/>
    <mergeCell ref="FQI5779:FQN5779"/>
    <mergeCell ref="FQO5779:FQT5779"/>
    <mergeCell ref="FOM5779:FOR5779"/>
    <mergeCell ref="FOS5779:FOX5779"/>
    <mergeCell ref="FOY5779:FPD5779"/>
    <mergeCell ref="FPE5779:FPJ5779"/>
    <mergeCell ref="FPK5779:FPP5779"/>
    <mergeCell ref="FNI5779:FNN5779"/>
    <mergeCell ref="FNO5779:FNT5779"/>
    <mergeCell ref="FNU5779:FNZ5779"/>
    <mergeCell ref="FOA5779:FOF5779"/>
    <mergeCell ref="FOG5779:FOL5779"/>
    <mergeCell ref="FME5779:FMJ5779"/>
    <mergeCell ref="FMK5779:FMP5779"/>
    <mergeCell ref="FMQ5779:FMV5779"/>
    <mergeCell ref="FMW5779:FNB5779"/>
    <mergeCell ref="FNC5779:FNH5779"/>
    <mergeCell ref="FLA5779:FLF5779"/>
    <mergeCell ref="FLG5779:FLL5779"/>
    <mergeCell ref="FLM5779:FLR5779"/>
    <mergeCell ref="FLS5779:FLX5779"/>
    <mergeCell ref="FLY5779:FMD5779"/>
    <mergeCell ref="FJW5779:FKB5779"/>
    <mergeCell ref="FKC5779:FKH5779"/>
    <mergeCell ref="FKI5779:FKN5779"/>
    <mergeCell ref="FKO5779:FKT5779"/>
    <mergeCell ref="FKU5779:FKZ5779"/>
    <mergeCell ref="FIS5779:FIX5779"/>
    <mergeCell ref="FIY5779:FJD5779"/>
    <mergeCell ref="FJE5779:FJJ5779"/>
    <mergeCell ref="FJK5779:FJP5779"/>
    <mergeCell ref="FJQ5779:FJV5779"/>
    <mergeCell ref="FHO5779:FHT5779"/>
    <mergeCell ref="FHU5779:FHZ5779"/>
    <mergeCell ref="FIA5779:FIF5779"/>
    <mergeCell ref="FIG5779:FIL5779"/>
    <mergeCell ref="FIM5779:FIR5779"/>
    <mergeCell ref="FGK5779:FGP5779"/>
    <mergeCell ref="FGQ5779:FGV5779"/>
    <mergeCell ref="FGW5779:FHB5779"/>
    <mergeCell ref="FHC5779:FHH5779"/>
    <mergeCell ref="FHI5779:FHN5779"/>
    <mergeCell ref="FFG5779:FFL5779"/>
    <mergeCell ref="FFM5779:FFR5779"/>
    <mergeCell ref="FFS5779:FFX5779"/>
    <mergeCell ref="FFY5779:FGD5779"/>
    <mergeCell ref="FGE5779:FGJ5779"/>
    <mergeCell ref="FEC5779:FEH5779"/>
    <mergeCell ref="FEI5779:FEN5779"/>
    <mergeCell ref="FEO5779:FET5779"/>
    <mergeCell ref="FEU5779:FEZ5779"/>
    <mergeCell ref="FFA5779:FFF5779"/>
    <mergeCell ref="FCY5779:FDD5779"/>
    <mergeCell ref="FDE5779:FDJ5779"/>
    <mergeCell ref="FDK5779:FDP5779"/>
    <mergeCell ref="FDQ5779:FDV5779"/>
    <mergeCell ref="FDW5779:FEB5779"/>
    <mergeCell ref="FBU5779:FBZ5779"/>
    <mergeCell ref="FCA5779:FCF5779"/>
    <mergeCell ref="FCG5779:FCL5779"/>
    <mergeCell ref="FCM5779:FCR5779"/>
    <mergeCell ref="FCS5779:FCX5779"/>
    <mergeCell ref="FAQ5779:FAV5779"/>
    <mergeCell ref="FAW5779:FBB5779"/>
    <mergeCell ref="FBC5779:FBH5779"/>
    <mergeCell ref="FBI5779:FBN5779"/>
    <mergeCell ref="FBO5779:FBT5779"/>
    <mergeCell ref="EZM5779:EZR5779"/>
    <mergeCell ref="EZS5779:EZX5779"/>
    <mergeCell ref="EZY5779:FAD5779"/>
    <mergeCell ref="FAE5779:FAJ5779"/>
    <mergeCell ref="FAK5779:FAP5779"/>
    <mergeCell ref="EYI5779:EYN5779"/>
    <mergeCell ref="EYO5779:EYT5779"/>
    <mergeCell ref="EYU5779:EYZ5779"/>
    <mergeCell ref="EZA5779:EZF5779"/>
    <mergeCell ref="EZG5779:EZL5779"/>
    <mergeCell ref="EXE5779:EXJ5779"/>
    <mergeCell ref="EXK5779:EXP5779"/>
    <mergeCell ref="EXQ5779:EXV5779"/>
    <mergeCell ref="EXW5779:EYB5779"/>
    <mergeCell ref="EYC5779:EYH5779"/>
    <mergeCell ref="EWA5779:EWF5779"/>
    <mergeCell ref="EWG5779:EWL5779"/>
    <mergeCell ref="EWM5779:EWR5779"/>
    <mergeCell ref="EWS5779:EWX5779"/>
    <mergeCell ref="EWY5779:EXD5779"/>
    <mergeCell ref="EUW5779:EVB5779"/>
    <mergeCell ref="EVC5779:EVH5779"/>
    <mergeCell ref="EVI5779:EVN5779"/>
    <mergeCell ref="EVO5779:EVT5779"/>
    <mergeCell ref="EVU5779:EVZ5779"/>
    <mergeCell ref="ETS5779:ETX5779"/>
    <mergeCell ref="ETY5779:EUD5779"/>
    <mergeCell ref="EUE5779:EUJ5779"/>
    <mergeCell ref="EUK5779:EUP5779"/>
    <mergeCell ref="EUQ5779:EUV5779"/>
    <mergeCell ref="ESO5779:EST5779"/>
    <mergeCell ref="ESU5779:ESZ5779"/>
    <mergeCell ref="ETA5779:ETF5779"/>
    <mergeCell ref="ETG5779:ETL5779"/>
    <mergeCell ref="ETM5779:ETR5779"/>
    <mergeCell ref="ERK5779:ERP5779"/>
    <mergeCell ref="ERQ5779:ERV5779"/>
    <mergeCell ref="ERW5779:ESB5779"/>
    <mergeCell ref="ESC5779:ESH5779"/>
    <mergeCell ref="ESI5779:ESN5779"/>
    <mergeCell ref="EQG5779:EQL5779"/>
    <mergeCell ref="EQM5779:EQR5779"/>
    <mergeCell ref="EQS5779:EQX5779"/>
    <mergeCell ref="EQY5779:ERD5779"/>
    <mergeCell ref="ERE5779:ERJ5779"/>
    <mergeCell ref="EPC5779:EPH5779"/>
    <mergeCell ref="EPI5779:EPN5779"/>
    <mergeCell ref="EPO5779:EPT5779"/>
    <mergeCell ref="EPU5779:EPZ5779"/>
    <mergeCell ref="EQA5779:EQF5779"/>
    <mergeCell ref="ENY5779:EOD5779"/>
    <mergeCell ref="EOE5779:EOJ5779"/>
    <mergeCell ref="EOK5779:EOP5779"/>
    <mergeCell ref="EOQ5779:EOV5779"/>
    <mergeCell ref="EOW5779:EPB5779"/>
    <mergeCell ref="EMU5779:EMZ5779"/>
    <mergeCell ref="ENA5779:ENF5779"/>
    <mergeCell ref="ENG5779:ENL5779"/>
    <mergeCell ref="ENM5779:ENR5779"/>
    <mergeCell ref="ENS5779:ENX5779"/>
    <mergeCell ref="ELQ5779:ELV5779"/>
    <mergeCell ref="ELW5779:EMB5779"/>
    <mergeCell ref="EMC5779:EMH5779"/>
    <mergeCell ref="EMI5779:EMN5779"/>
    <mergeCell ref="EMO5779:EMT5779"/>
    <mergeCell ref="EKM5779:EKR5779"/>
    <mergeCell ref="EKS5779:EKX5779"/>
    <mergeCell ref="EKY5779:ELD5779"/>
    <mergeCell ref="ELE5779:ELJ5779"/>
    <mergeCell ref="ELK5779:ELP5779"/>
    <mergeCell ref="EJI5779:EJN5779"/>
    <mergeCell ref="EJO5779:EJT5779"/>
    <mergeCell ref="EJU5779:EJZ5779"/>
    <mergeCell ref="EKA5779:EKF5779"/>
    <mergeCell ref="EKG5779:EKL5779"/>
    <mergeCell ref="EIE5779:EIJ5779"/>
    <mergeCell ref="EIK5779:EIP5779"/>
    <mergeCell ref="EIQ5779:EIV5779"/>
    <mergeCell ref="EIW5779:EJB5779"/>
    <mergeCell ref="EJC5779:EJH5779"/>
    <mergeCell ref="EHA5779:EHF5779"/>
    <mergeCell ref="EHG5779:EHL5779"/>
    <mergeCell ref="EHM5779:EHR5779"/>
    <mergeCell ref="EHS5779:EHX5779"/>
    <mergeCell ref="EHY5779:EID5779"/>
    <mergeCell ref="EFW5779:EGB5779"/>
    <mergeCell ref="EGC5779:EGH5779"/>
    <mergeCell ref="EGI5779:EGN5779"/>
    <mergeCell ref="EGO5779:EGT5779"/>
    <mergeCell ref="EGU5779:EGZ5779"/>
    <mergeCell ref="EES5779:EEX5779"/>
    <mergeCell ref="EEY5779:EFD5779"/>
    <mergeCell ref="EFE5779:EFJ5779"/>
    <mergeCell ref="EFK5779:EFP5779"/>
    <mergeCell ref="EFQ5779:EFV5779"/>
    <mergeCell ref="EDO5779:EDT5779"/>
    <mergeCell ref="EDU5779:EDZ5779"/>
    <mergeCell ref="EEA5779:EEF5779"/>
    <mergeCell ref="EEG5779:EEL5779"/>
    <mergeCell ref="EEM5779:EER5779"/>
    <mergeCell ref="ECK5779:ECP5779"/>
    <mergeCell ref="ECQ5779:ECV5779"/>
    <mergeCell ref="ECW5779:EDB5779"/>
    <mergeCell ref="EDC5779:EDH5779"/>
    <mergeCell ref="EDI5779:EDN5779"/>
    <mergeCell ref="EBG5779:EBL5779"/>
    <mergeCell ref="EBM5779:EBR5779"/>
    <mergeCell ref="EBS5779:EBX5779"/>
    <mergeCell ref="EBY5779:ECD5779"/>
    <mergeCell ref="ECE5779:ECJ5779"/>
    <mergeCell ref="EAC5779:EAH5779"/>
    <mergeCell ref="EAI5779:EAN5779"/>
    <mergeCell ref="EAO5779:EAT5779"/>
    <mergeCell ref="EAU5779:EAZ5779"/>
    <mergeCell ref="EBA5779:EBF5779"/>
    <mergeCell ref="DYY5779:DZD5779"/>
    <mergeCell ref="DZE5779:DZJ5779"/>
    <mergeCell ref="DZK5779:DZP5779"/>
    <mergeCell ref="DZQ5779:DZV5779"/>
    <mergeCell ref="DZW5779:EAB5779"/>
    <mergeCell ref="DXU5779:DXZ5779"/>
    <mergeCell ref="DYA5779:DYF5779"/>
    <mergeCell ref="DYG5779:DYL5779"/>
    <mergeCell ref="DYM5779:DYR5779"/>
    <mergeCell ref="DYS5779:DYX5779"/>
    <mergeCell ref="DWQ5779:DWV5779"/>
    <mergeCell ref="DWW5779:DXB5779"/>
    <mergeCell ref="DXC5779:DXH5779"/>
    <mergeCell ref="DXI5779:DXN5779"/>
    <mergeCell ref="DXO5779:DXT5779"/>
    <mergeCell ref="DVM5779:DVR5779"/>
    <mergeCell ref="DVS5779:DVX5779"/>
    <mergeCell ref="DVY5779:DWD5779"/>
    <mergeCell ref="DWE5779:DWJ5779"/>
    <mergeCell ref="DWK5779:DWP5779"/>
    <mergeCell ref="DUI5779:DUN5779"/>
    <mergeCell ref="DUO5779:DUT5779"/>
    <mergeCell ref="DUU5779:DUZ5779"/>
    <mergeCell ref="DVA5779:DVF5779"/>
    <mergeCell ref="DVG5779:DVL5779"/>
    <mergeCell ref="DTE5779:DTJ5779"/>
    <mergeCell ref="DTK5779:DTP5779"/>
    <mergeCell ref="DTQ5779:DTV5779"/>
    <mergeCell ref="DTW5779:DUB5779"/>
    <mergeCell ref="DUC5779:DUH5779"/>
    <mergeCell ref="DSA5779:DSF5779"/>
    <mergeCell ref="DSG5779:DSL5779"/>
    <mergeCell ref="DSM5779:DSR5779"/>
    <mergeCell ref="DSS5779:DSX5779"/>
    <mergeCell ref="DSY5779:DTD5779"/>
    <mergeCell ref="DQW5779:DRB5779"/>
    <mergeCell ref="DRC5779:DRH5779"/>
    <mergeCell ref="DRI5779:DRN5779"/>
    <mergeCell ref="DRO5779:DRT5779"/>
    <mergeCell ref="DRU5779:DRZ5779"/>
    <mergeCell ref="DPS5779:DPX5779"/>
    <mergeCell ref="DPY5779:DQD5779"/>
    <mergeCell ref="DQE5779:DQJ5779"/>
    <mergeCell ref="DQK5779:DQP5779"/>
    <mergeCell ref="DQQ5779:DQV5779"/>
    <mergeCell ref="DOO5779:DOT5779"/>
    <mergeCell ref="DOU5779:DOZ5779"/>
    <mergeCell ref="DPA5779:DPF5779"/>
    <mergeCell ref="DPG5779:DPL5779"/>
    <mergeCell ref="DPM5779:DPR5779"/>
    <mergeCell ref="DNK5779:DNP5779"/>
    <mergeCell ref="DNQ5779:DNV5779"/>
    <mergeCell ref="DNW5779:DOB5779"/>
    <mergeCell ref="DOC5779:DOH5779"/>
    <mergeCell ref="DOI5779:DON5779"/>
    <mergeCell ref="DMG5779:DML5779"/>
    <mergeCell ref="DMM5779:DMR5779"/>
    <mergeCell ref="DMS5779:DMX5779"/>
    <mergeCell ref="DMY5779:DND5779"/>
    <mergeCell ref="DNE5779:DNJ5779"/>
    <mergeCell ref="DLC5779:DLH5779"/>
    <mergeCell ref="DLI5779:DLN5779"/>
    <mergeCell ref="DLO5779:DLT5779"/>
    <mergeCell ref="DLU5779:DLZ5779"/>
    <mergeCell ref="DMA5779:DMF5779"/>
    <mergeCell ref="DJY5779:DKD5779"/>
    <mergeCell ref="DKE5779:DKJ5779"/>
    <mergeCell ref="DKK5779:DKP5779"/>
    <mergeCell ref="DKQ5779:DKV5779"/>
    <mergeCell ref="DKW5779:DLB5779"/>
    <mergeCell ref="DIU5779:DIZ5779"/>
    <mergeCell ref="DJA5779:DJF5779"/>
    <mergeCell ref="DJG5779:DJL5779"/>
    <mergeCell ref="DJM5779:DJR5779"/>
    <mergeCell ref="DJS5779:DJX5779"/>
    <mergeCell ref="DHQ5779:DHV5779"/>
    <mergeCell ref="DHW5779:DIB5779"/>
    <mergeCell ref="DIC5779:DIH5779"/>
    <mergeCell ref="DII5779:DIN5779"/>
    <mergeCell ref="DIO5779:DIT5779"/>
    <mergeCell ref="DGM5779:DGR5779"/>
    <mergeCell ref="DGS5779:DGX5779"/>
    <mergeCell ref="DGY5779:DHD5779"/>
    <mergeCell ref="DHE5779:DHJ5779"/>
    <mergeCell ref="DHK5779:DHP5779"/>
    <mergeCell ref="DFI5779:DFN5779"/>
    <mergeCell ref="DFO5779:DFT5779"/>
    <mergeCell ref="DFU5779:DFZ5779"/>
    <mergeCell ref="DGA5779:DGF5779"/>
    <mergeCell ref="DGG5779:DGL5779"/>
    <mergeCell ref="DEE5779:DEJ5779"/>
    <mergeCell ref="DEK5779:DEP5779"/>
    <mergeCell ref="DEQ5779:DEV5779"/>
    <mergeCell ref="DEW5779:DFB5779"/>
    <mergeCell ref="DFC5779:DFH5779"/>
    <mergeCell ref="DDA5779:DDF5779"/>
    <mergeCell ref="DDG5779:DDL5779"/>
    <mergeCell ref="DDM5779:DDR5779"/>
    <mergeCell ref="DDS5779:DDX5779"/>
    <mergeCell ref="DDY5779:DED5779"/>
    <mergeCell ref="DBW5779:DCB5779"/>
    <mergeCell ref="DCC5779:DCH5779"/>
    <mergeCell ref="DCI5779:DCN5779"/>
    <mergeCell ref="DCO5779:DCT5779"/>
    <mergeCell ref="DCU5779:DCZ5779"/>
    <mergeCell ref="DAS5779:DAX5779"/>
    <mergeCell ref="DAY5779:DBD5779"/>
    <mergeCell ref="DBE5779:DBJ5779"/>
    <mergeCell ref="DBK5779:DBP5779"/>
    <mergeCell ref="DBQ5779:DBV5779"/>
    <mergeCell ref="CZO5779:CZT5779"/>
    <mergeCell ref="CZU5779:CZZ5779"/>
    <mergeCell ref="DAA5779:DAF5779"/>
    <mergeCell ref="DAG5779:DAL5779"/>
    <mergeCell ref="DAM5779:DAR5779"/>
    <mergeCell ref="CYK5779:CYP5779"/>
    <mergeCell ref="CYQ5779:CYV5779"/>
    <mergeCell ref="CYW5779:CZB5779"/>
    <mergeCell ref="CZC5779:CZH5779"/>
    <mergeCell ref="CZI5779:CZN5779"/>
    <mergeCell ref="CXG5779:CXL5779"/>
    <mergeCell ref="CXM5779:CXR5779"/>
    <mergeCell ref="CXS5779:CXX5779"/>
    <mergeCell ref="CXY5779:CYD5779"/>
    <mergeCell ref="CYE5779:CYJ5779"/>
    <mergeCell ref="CWC5779:CWH5779"/>
    <mergeCell ref="CWI5779:CWN5779"/>
    <mergeCell ref="CWO5779:CWT5779"/>
    <mergeCell ref="CWU5779:CWZ5779"/>
    <mergeCell ref="CXA5779:CXF5779"/>
    <mergeCell ref="CUY5779:CVD5779"/>
    <mergeCell ref="CVE5779:CVJ5779"/>
    <mergeCell ref="CVK5779:CVP5779"/>
    <mergeCell ref="CVQ5779:CVV5779"/>
    <mergeCell ref="CVW5779:CWB5779"/>
    <mergeCell ref="CTU5779:CTZ5779"/>
    <mergeCell ref="CUA5779:CUF5779"/>
    <mergeCell ref="CUG5779:CUL5779"/>
    <mergeCell ref="CUM5779:CUR5779"/>
    <mergeCell ref="CUS5779:CUX5779"/>
    <mergeCell ref="CSQ5779:CSV5779"/>
    <mergeCell ref="CSW5779:CTB5779"/>
    <mergeCell ref="CTC5779:CTH5779"/>
    <mergeCell ref="CTI5779:CTN5779"/>
    <mergeCell ref="CTO5779:CTT5779"/>
    <mergeCell ref="CRM5779:CRR5779"/>
    <mergeCell ref="CRS5779:CRX5779"/>
    <mergeCell ref="CRY5779:CSD5779"/>
    <mergeCell ref="CSE5779:CSJ5779"/>
    <mergeCell ref="CSK5779:CSP5779"/>
    <mergeCell ref="CQI5779:CQN5779"/>
    <mergeCell ref="CQO5779:CQT5779"/>
    <mergeCell ref="CQU5779:CQZ5779"/>
    <mergeCell ref="CRA5779:CRF5779"/>
    <mergeCell ref="CRG5779:CRL5779"/>
    <mergeCell ref="CPE5779:CPJ5779"/>
    <mergeCell ref="CPK5779:CPP5779"/>
    <mergeCell ref="CPQ5779:CPV5779"/>
    <mergeCell ref="CPW5779:CQB5779"/>
    <mergeCell ref="CQC5779:CQH5779"/>
    <mergeCell ref="COA5779:COF5779"/>
    <mergeCell ref="COG5779:COL5779"/>
    <mergeCell ref="COM5779:COR5779"/>
    <mergeCell ref="COS5779:COX5779"/>
    <mergeCell ref="COY5779:CPD5779"/>
    <mergeCell ref="CMW5779:CNB5779"/>
    <mergeCell ref="CNC5779:CNH5779"/>
    <mergeCell ref="CNI5779:CNN5779"/>
    <mergeCell ref="CNO5779:CNT5779"/>
    <mergeCell ref="CNU5779:CNZ5779"/>
    <mergeCell ref="CLS5779:CLX5779"/>
    <mergeCell ref="CLY5779:CMD5779"/>
    <mergeCell ref="CME5779:CMJ5779"/>
    <mergeCell ref="CMK5779:CMP5779"/>
    <mergeCell ref="CMQ5779:CMV5779"/>
    <mergeCell ref="CKO5779:CKT5779"/>
    <mergeCell ref="CKU5779:CKZ5779"/>
    <mergeCell ref="CLA5779:CLF5779"/>
    <mergeCell ref="CLG5779:CLL5779"/>
    <mergeCell ref="CLM5779:CLR5779"/>
    <mergeCell ref="CJK5779:CJP5779"/>
    <mergeCell ref="CJQ5779:CJV5779"/>
    <mergeCell ref="CJW5779:CKB5779"/>
    <mergeCell ref="CKC5779:CKH5779"/>
    <mergeCell ref="CKI5779:CKN5779"/>
    <mergeCell ref="CIG5779:CIL5779"/>
    <mergeCell ref="CIM5779:CIR5779"/>
    <mergeCell ref="CIS5779:CIX5779"/>
    <mergeCell ref="CIY5779:CJD5779"/>
    <mergeCell ref="CJE5779:CJJ5779"/>
    <mergeCell ref="CHC5779:CHH5779"/>
    <mergeCell ref="CHI5779:CHN5779"/>
    <mergeCell ref="CHO5779:CHT5779"/>
    <mergeCell ref="CHU5779:CHZ5779"/>
    <mergeCell ref="CIA5779:CIF5779"/>
    <mergeCell ref="CFY5779:CGD5779"/>
    <mergeCell ref="CGE5779:CGJ5779"/>
    <mergeCell ref="CGK5779:CGP5779"/>
    <mergeCell ref="CGQ5779:CGV5779"/>
    <mergeCell ref="CGW5779:CHB5779"/>
    <mergeCell ref="CEU5779:CEZ5779"/>
    <mergeCell ref="CFA5779:CFF5779"/>
    <mergeCell ref="CFG5779:CFL5779"/>
    <mergeCell ref="CFM5779:CFR5779"/>
    <mergeCell ref="CFS5779:CFX5779"/>
    <mergeCell ref="CDQ5779:CDV5779"/>
    <mergeCell ref="CDW5779:CEB5779"/>
    <mergeCell ref="CEC5779:CEH5779"/>
    <mergeCell ref="CEI5779:CEN5779"/>
    <mergeCell ref="CEO5779:CET5779"/>
    <mergeCell ref="CCM5779:CCR5779"/>
    <mergeCell ref="CCS5779:CCX5779"/>
    <mergeCell ref="CCY5779:CDD5779"/>
    <mergeCell ref="CDE5779:CDJ5779"/>
    <mergeCell ref="CDK5779:CDP5779"/>
    <mergeCell ref="CBI5779:CBN5779"/>
    <mergeCell ref="CBO5779:CBT5779"/>
    <mergeCell ref="CBU5779:CBZ5779"/>
    <mergeCell ref="CCA5779:CCF5779"/>
    <mergeCell ref="CCG5779:CCL5779"/>
    <mergeCell ref="CAE5779:CAJ5779"/>
    <mergeCell ref="CAK5779:CAP5779"/>
    <mergeCell ref="CAQ5779:CAV5779"/>
    <mergeCell ref="CAW5779:CBB5779"/>
    <mergeCell ref="CBC5779:CBH5779"/>
    <mergeCell ref="BZA5779:BZF5779"/>
    <mergeCell ref="BZG5779:BZL5779"/>
    <mergeCell ref="BZM5779:BZR5779"/>
    <mergeCell ref="BZS5779:BZX5779"/>
    <mergeCell ref="BZY5779:CAD5779"/>
    <mergeCell ref="BXW5779:BYB5779"/>
    <mergeCell ref="BYC5779:BYH5779"/>
    <mergeCell ref="BYI5779:BYN5779"/>
    <mergeCell ref="BYO5779:BYT5779"/>
    <mergeCell ref="BYU5779:BYZ5779"/>
    <mergeCell ref="BWS5779:BWX5779"/>
    <mergeCell ref="BWY5779:BXD5779"/>
    <mergeCell ref="BXE5779:BXJ5779"/>
    <mergeCell ref="BXK5779:BXP5779"/>
    <mergeCell ref="BXQ5779:BXV5779"/>
    <mergeCell ref="BVO5779:BVT5779"/>
    <mergeCell ref="BVU5779:BVZ5779"/>
    <mergeCell ref="BWA5779:BWF5779"/>
    <mergeCell ref="BWG5779:BWL5779"/>
    <mergeCell ref="BWM5779:BWR5779"/>
    <mergeCell ref="BUK5779:BUP5779"/>
    <mergeCell ref="BUQ5779:BUV5779"/>
    <mergeCell ref="BUW5779:BVB5779"/>
    <mergeCell ref="BVC5779:BVH5779"/>
    <mergeCell ref="BVI5779:BVN5779"/>
    <mergeCell ref="BTG5779:BTL5779"/>
    <mergeCell ref="BTM5779:BTR5779"/>
    <mergeCell ref="BTS5779:BTX5779"/>
    <mergeCell ref="BTY5779:BUD5779"/>
    <mergeCell ref="BUE5779:BUJ5779"/>
    <mergeCell ref="BSC5779:BSH5779"/>
    <mergeCell ref="BSI5779:BSN5779"/>
    <mergeCell ref="BSO5779:BST5779"/>
    <mergeCell ref="BSU5779:BSZ5779"/>
    <mergeCell ref="BTA5779:BTF5779"/>
    <mergeCell ref="BQY5779:BRD5779"/>
    <mergeCell ref="BRE5779:BRJ5779"/>
    <mergeCell ref="BRK5779:BRP5779"/>
    <mergeCell ref="BRQ5779:BRV5779"/>
    <mergeCell ref="BRW5779:BSB5779"/>
    <mergeCell ref="BPU5779:BPZ5779"/>
    <mergeCell ref="BQA5779:BQF5779"/>
    <mergeCell ref="BQG5779:BQL5779"/>
    <mergeCell ref="BQM5779:BQR5779"/>
    <mergeCell ref="BQS5779:BQX5779"/>
    <mergeCell ref="BOQ5779:BOV5779"/>
    <mergeCell ref="BOW5779:BPB5779"/>
    <mergeCell ref="BPC5779:BPH5779"/>
    <mergeCell ref="BPI5779:BPN5779"/>
    <mergeCell ref="BPO5779:BPT5779"/>
    <mergeCell ref="BNM5779:BNR5779"/>
    <mergeCell ref="BNS5779:BNX5779"/>
    <mergeCell ref="BNY5779:BOD5779"/>
    <mergeCell ref="BOE5779:BOJ5779"/>
    <mergeCell ref="BOK5779:BOP5779"/>
    <mergeCell ref="BMI5779:BMN5779"/>
    <mergeCell ref="BMO5779:BMT5779"/>
    <mergeCell ref="BMU5779:BMZ5779"/>
    <mergeCell ref="BNA5779:BNF5779"/>
    <mergeCell ref="BNG5779:BNL5779"/>
    <mergeCell ref="BLE5779:BLJ5779"/>
    <mergeCell ref="BLK5779:BLP5779"/>
    <mergeCell ref="BLQ5779:BLV5779"/>
    <mergeCell ref="BLW5779:BMB5779"/>
    <mergeCell ref="BMC5779:BMH5779"/>
    <mergeCell ref="BKA5779:BKF5779"/>
    <mergeCell ref="BKG5779:BKL5779"/>
    <mergeCell ref="BKM5779:BKR5779"/>
    <mergeCell ref="BKS5779:BKX5779"/>
    <mergeCell ref="BKY5779:BLD5779"/>
    <mergeCell ref="BIW5779:BJB5779"/>
    <mergeCell ref="BJC5779:BJH5779"/>
    <mergeCell ref="BJI5779:BJN5779"/>
    <mergeCell ref="BJO5779:BJT5779"/>
    <mergeCell ref="BJU5779:BJZ5779"/>
    <mergeCell ref="BHS5779:BHX5779"/>
    <mergeCell ref="BHY5779:BID5779"/>
    <mergeCell ref="BIE5779:BIJ5779"/>
    <mergeCell ref="BIK5779:BIP5779"/>
    <mergeCell ref="BIQ5779:BIV5779"/>
    <mergeCell ref="BGO5779:BGT5779"/>
    <mergeCell ref="BGU5779:BGZ5779"/>
    <mergeCell ref="BHA5779:BHF5779"/>
    <mergeCell ref="BHG5779:BHL5779"/>
    <mergeCell ref="BHM5779:BHR5779"/>
    <mergeCell ref="BFK5779:BFP5779"/>
    <mergeCell ref="BFQ5779:BFV5779"/>
    <mergeCell ref="BFW5779:BGB5779"/>
    <mergeCell ref="BGC5779:BGH5779"/>
    <mergeCell ref="BGI5779:BGN5779"/>
    <mergeCell ref="BEG5779:BEL5779"/>
    <mergeCell ref="BEM5779:BER5779"/>
    <mergeCell ref="BES5779:BEX5779"/>
    <mergeCell ref="BEY5779:BFD5779"/>
    <mergeCell ref="BFE5779:BFJ5779"/>
    <mergeCell ref="BDC5779:BDH5779"/>
    <mergeCell ref="BDI5779:BDN5779"/>
    <mergeCell ref="BDO5779:BDT5779"/>
    <mergeCell ref="BDU5779:BDZ5779"/>
    <mergeCell ref="BEA5779:BEF5779"/>
    <mergeCell ref="BBY5779:BCD5779"/>
    <mergeCell ref="BCE5779:BCJ5779"/>
    <mergeCell ref="BCK5779:BCP5779"/>
    <mergeCell ref="BCQ5779:BCV5779"/>
    <mergeCell ref="BCW5779:BDB5779"/>
    <mergeCell ref="BAU5779:BAZ5779"/>
    <mergeCell ref="BBA5779:BBF5779"/>
    <mergeCell ref="BBG5779:BBL5779"/>
    <mergeCell ref="BBM5779:BBR5779"/>
    <mergeCell ref="BBS5779:BBX5779"/>
    <mergeCell ref="AZQ5779:AZV5779"/>
    <mergeCell ref="AZW5779:BAB5779"/>
    <mergeCell ref="BAC5779:BAH5779"/>
    <mergeCell ref="BAI5779:BAN5779"/>
    <mergeCell ref="BAO5779:BAT5779"/>
    <mergeCell ref="AYM5779:AYR5779"/>
    <mergeCell ref="AYS5779:AYX5779"/>
    <mergeCell ref="AYY5779:AZD5779"/>
    <mergeCell ref="AZE5779:AZJ5779"/>
    <mergeCell ref="AZK5779:AZP5779"/>
    <mergeCell ref="AXI5779:AXN5779"/>
    <mergeCell ref="AXO5779:AXT5779"/>
    <mergeCell ref="AXU5779:AXZ5779"/>
    <mergeCell ref="AYA5779:AYF5779"/>
    <mergeCell ref="AYG5779:AYL5779"/>
    <mergeCell ref="AWE5779:AWJ5779"/>
    <mergeCell ref="AWK5779:AWP5779"/>
    <mergeCell ref="AWQ5779:AWV5779"/>
    <mergeCell ref="AWW5779:AXB5779"/>
    <mergeCell ref="AXC5779:AXH5779"/>
    <mergeCell ref="AVA5779:AVF5779"/>
    <mergeCell ref="AVG5779:AVL5779"/>
    <mergeCell ref="AVM5779:AVR5779"/>
    <mergeCell ref="AVS5779:AVX5779"/>
    <mergeCell ref="AVY5779:AWD5779"/>
    <mergeCell ref="ATW5779:AUB5779"/>
    <mergeCell ref="AUC5779:AUH5779"/>
    <mergeCell ref="AUI5779:AUN5779"/>
    <mergeCell ref="AUO5779:AUT5779"/>
    <mergeCell ref="AUU5779:AUZ5779"/>
    <mergeCell ref="ASS5779:ASX5779"/>
    <mergeCell ref="ASY5779:ATD5779"/>
    <mergeCell ref="ATE5779:ATJ5779"/>
    <mergeCell ref="ATK5779:ATP5779"/>
    <mergeCell ref="ATQ5779:ATV5779"/>
    <mergeCell ref="ARO5779:ART5779"/>
    <mergeCell ref="ARU5779:ARZ5779"/>
    <mergeCell ref="ASA5779:ASF5779"/>
    <mergeCell ref="ASG5779:ASL5779"/>
    <mergeCell ref="ASM5779:ASR5779"/>
    <mergeCell ref="AQK5779:AQP5779"/>
    <mergeCell ref="AQQ5779:AQV5779"/>
    <mergeCell ref="AQW5779:ARB5779"/>
    <mergeCell ref="ARC5779:ARH5779"/>
    <mergeCell ref="ARI5779:ARN5779"/>
    <mergeCell ref="APG5779:APL5779"/>
    <mergeCell ref="APM5779:APR5779"/>
    <mergeCell ref="APS5779:APX5779"/>
    <mergeCell ref="APY5779:AQD5779"/>
    <mergeCell ref="AQE5779:AQJ5779"/>
    <mergeCell ref="AOC5779:AOH5779"/>
    <mergeCell ref="AOI5779:AON5779"/>
    <mergeCell ref="AOO5779:AOT5779"/>
    <mergeCell ref="AOU5779:AOZ5779"/>
    <mergeCell ref="APA5779:APF5779"/>
    <mergeCell ref="AMY5779:AND5779"/>
    <mergeCell ref="ANE5779:ANJ5779"/>
    <mergeCell ref="ANK5779:ANP5779"/>
    <mergeCell ref="ANQ5779:ANV5779"/>
    <mergeCell ref="ANW5779:AOB5779"/>
    <mergeCell ref="ALU5779:ALZ5779"/>
    <mergeCell ref="AMA5779:AMF5779"/>
    <mergeCell ref="AMG5779:AML5779"/>
    <mergeCell ref="AMM5779:AMR5779"/>
    <mergeCell ref="AMS5779:AMX5779"/>
    <mergeCell ref="AKQ5779:AKV5779"/>
    <mergeCell ref="AKW5779:ALB5779"/>
    <mergeCell ref="ALC5779:ALH5779"/>
    <mergeCell ref="ALI5779:ALN5779"/>
    <mergeCell ref="ALO5779:ALT5779"/>
    <mergeCell ref="AJM5779:AJR5779"/>
    <mergeCell ref="AJS5779:AJX5779"/>
    <mergeCell ref="AJY5779:AKD5779"/>
    <mergeCell ref="AKE5779:AKJ5779"/>
    <mergeCell ref="AKK5779:AKP5779"/>
    <mergeCell ref="AII5779:AIN5779"/>
    <mergeCell ref="AIO5779:AIT5779"/>
    <mergeCell ref="AIU5779:AIZ5779"/>
    <mergeCell ref="AJA5779:AJF5779"/>
    <mergeCell ref="AJG5779:AJL5779"/>
    <mergeCell ref="AHE5779:AHJ5779"/>
    <mergeCell ref="AHK5779:AHP5779"/>
    <mergeCell ref="AHQ5779:AHV5779"/>
    <mergeCell ref="AHW5779:AIB5779"/>
    <mergeCell ref="AIC5779:AIH5779"/>
    <mergeCell ref="AGA5779:AGF5779"/>
    <mergeCell ref="AGG5779:AGL5779"/>
    <mergeCell ref="AGM5779:AGR5779"/>
    <mergeCell ref="AGS5779:AGX5779"/>
    <mergeCell ref="AGY5779:AHD5779"/>
    <mergeCell ref="AEW5779:AFB5779"/>
    <mergeCell ref="AFC5779:AFH5779"/>
    <mergeCell ref="AFI5779:AFN5779"/>
    <mergeCell ref="AFO5779:AFT5779"/>
    <mergeCell ref="AFU5779:AFZ5779"/>
    <mergeCell ref="ADS5779:ADX5779"/>
    <mergeCell ref="ADY5779:AED5779"/>
    <mergeCell ref="AEE5779:AEJ5779"/>
    <mergeCell ref="AEK5779:AEP5779"/>
    <mergeCell ref="AEQ5779:AEV5779"/>
    <mergeCell ref="ACO5779:ACT5779"/>
    <mergeCell ref="ACU5779:ACZ5779"/>
    <mergeCell ref="ADA5779:ADF5779"/>
    <mergeCell ref="ADG5779:ADL5779"/>
    <mergeCell ref="ADM5779:ADR5779"/>
    <mergeCell ref="ABK5779:ABP5779"/>
    <mergeCell ref="ABQ5779:ABV5779"/>
    <mergeCell ref="ABW5779:ACB5779"/>
    <mergeCell ref="ACC5779:ACH5779"/>
    <mergeCell ref="ACI5779:ACN5779"/>
    <mergeCell ref="AAG5779:AAL5779"/>
    <mergeCell ref="AAM5779:AAR5779"/>
    <mergeCell ref="AAS5779:AAX5779"/>
    <mergeCell ref="AAY5779:ABD5779"/>
    <mergeCell ref="ABE5779:ABJ5779"/>
    <mergeCell ref="ZC5779:ZH5779"/>
    <mergeCell ref="ZI5779:ZN5779"/>
    <mergeCell ref="ZO5779:ZT5779"/>
    <mergeCell ref="ZU5779:ZZ5779"/>
    <mergeCell ref="AAA5779:AAF5779"/>
    <mergeCell ref="XY5779:YD5779"/>
    <mergeCell ref="YE5779:YJ5779"/>
    <mergeCell ref="YK5779:YP5779"/>
    <mergeCell ref="YQ5779:YV5779"/>
    <mergeCell ref="YW5779:ZB5779"/>
    <mergeCell ref="WU5779:WZ5779"/>
    <mergeCell ref="XA5779:XF5779"/>
    <mergeCell ref="XG5779:XL5779"/>
    <mergeCell ref="XM5779:XR5779"/>
    <mergeCell ref="XS5779:XX5779"/>
    <mergeCell ref="VQ5779:VV5779"/>
    <mergeCell ref="VW5779:WB5779"/>
    <mergeCell ref="WC5779:WH5779"/>
    <mergeCell ref="WI5779:WN5779"/>
    <mergeCell ref="WO5779:WT5779"/>
    <mergeCell ref="UM5779:UR5779"/>
    <mergeCell ref="US5779:UX5779"/>
    <mergeCell ref="UY5779:VD5779"/>
    <mergeCell ref="VE5779:VJ5779"/>
    <mergeCell ref="VK5779:VP5779"/>
    <mergeCell ref="KC5779:KH5779"/>
    <mergeCell ref="KI5779:KN5779"/>
    <mergeCell ref="KO5779:KT5779"/>
    <mergeCell ref="KU5779:KZ5779"/>
    <mergeCell ref="LA5779:LF5779"/>
    <mergeCell ref="IY5779:JD5779"/>
    <mergeCell ref="JE5779:JJ5779"/>
    <mergeCell ref="JK5779:JP5779"/>
    <mergeCell ref="JQ5779:JV5779"/>
    <mergeCell ref="JW5779:KB5779"/>
    <mergeCell ref="HU5779:HZ5779"/>
    <mergeCell ref="TI5779:TN5779"/>
    <mergeCell ref="TO5779:TT5779"/>
    <mergeCell ref="TU5779:TZ5779"/>
    <mergeCell ref="UA5779:UF5779"/>
    <mergeCell ref="UG5779:UL5779"/>
    <mergeCell ref="SE5779:SJ5779"/>
    <mergeCell ref="SK5779:SP5779"/>
    <mergeCell ref="SQ5779:SV5779"/>
    <mergeCell ref="SW5779:TB5779"/>
    <mergeCell ref="TC5779:TH5779"/>
    <mergeCell ref="RA5779:RF5779"/>
    <mergeCell ref="RG5779:RL5779"/>
    <mergeCell ref="RM5779:RR5779"/>
    <mergeCell ref="RS5779:RX5779"/>
    <mergeCell ref="RY5779:SD5779"/>
    <mergeCell ref="PW5779:QB5779"/>
    <mergeCell ref="QC5779:QH5779"/>
    <mergeCell ref="QI5779:QN5779"/>
    <mergeCell ref="QO5779:QT5779"/>
    <mergeCell ref="QU5779:QZ5779"/>
    <mergeCell ref="OS5779:OX5779"/>
    <mergeCell ref="OY5779:PD5779"/>
    <mergeCell ref="PE5779:PJ5779"/>
    <mergeCell ref="PK5779:PP5779"/>
    <mergeCell ref="PQ5779:PV5779"/>
    <mergeCell ref="NO5779:NT5779"/>
    <mergeCell ref="NU5779:NZ5779"/>
    <mergeCell ref="OA5779:OF5779"/>
    <mergeCell ref="OG5779:OL5779"/>
    <mergeCell ref="OM5779:OR5779"/>
    <mergeCell ref="MK5779:MP5779"/>
    <mergeCell ref="MQ5779:MV5779"/>
    <mergeCell ref="MW5779:NB5779"/>
    <mergeCell ref="NC5779:NH5779"/>
    <mergeCell ref="NI5779:NN5779"/>
    <mergeCell ref="LG5779:LL5779"/>
    <mergeCell ref="LM5779:LR5779"/>
    <mergeCell ref="LS5779:LX5779"/>
    <mergeCell ref="LY5779:MD5779"/>
    <mergeCell ref="ME5779:MJ5779"/>
    <mergeCell ref="IA5779:IF5779"/>
    <mergeCell ref="IG5779:IL5779"/>
    <mergeCell ref="IM5779:IR5779"/>
    <mergeCell ref="IS5779:IX5779"/>
    <mergeCell ref="GQ5779:GV5779"/>
    <mergeCell ref="GW5779:HB5779"/>
    <mergeCell ref="HC5779:HH5779"/>
    <mergeCell ref="HI5779:HN5779"/>
    <mergeCell ref="HO5779:HT5779"/>
    <mergeCell ref="HR4:IF4"/>
    <mergeCell ref="IG4:IU4"/>
    <mergeCell ref="A5:A6"/>
    <mergeCell ref="B5:B6"/>
    <mergeCell ref="C5:C6"/>
    <mergeCell ref="F5:J5"/>
    <mergeCell ref="GN4:HB4"/>
    <mergeCell ref="HC4:HQ4"/>
    <mergeCell ref="AT4:BH4"/>
    <mergeCell ref="BI4:BW4"/>
    <mergeCell ref="BX4:CL4"/>
    <mergeCell ref="CM4:DA4"/>
    <mergeCell ref="DB4:DP4"/>
    <mergeCell ref="DQ4:EE4"/>
    <mergeCell ref="EF4:ET4"/>
    <mergeCell ref="EU4:FI4"/>
    <mergeCell ref="DE5779:DJ5779"/>
    <mergeCell ref="DK5779:DP5779"/>
    <mergeCell ref="DQ5779:DV5779"/>
    <mergeCell ref="DW5779:EB5779"/>
    <mergeCell ref="EC5779:EH5779"/>
    <mergeCell ref="CA5779:CF5779"/>
    <mergeCell ref="CM5779:CR5779"/>
    <mergeCell ref="K2:O2"/>
    <mergeCell ref="A4:O4"/>
    <mergeCell ref="P4:AD4"/>
    <mergeCell ref="AE4:AS4"/>
    <mergeCell ref="O5:O6"/>
    <mergeCell ref="D6:E6"/>
    <mergeCell ref="M5:M6"/>
    <mergeCell ref="N5:N6"/>
    <mergeCell ref="K5:K6"/>
    <mergeCell ref="L5:L6"/>
    <mergeCell ref="M5778:O5778"/>
    <mergeCell ref="A5778:G5778"/>
    <mergeCell ref="A5779:F5779"/>
    <mergeCell ref="G5779:L5779"/>
    <mergeCell ref="FM5779:FR5779"/>
    <mergeCell ref="FS5779:FX5779"/>
    <mergeCell ref="FY5779:GD5779"/>
    <mergeCell ref="EI5779:EN5779"/>
    <mergeCell ref="EO5779:ET5779"/>
    <mergeCell ref="EU5779:EZ5779"/>
    <mergeCell ref="FA5779:FF5779"/>
    <mergeCell ref="FG5779:FL5779"/>
    <mergeCell ref="FJ4:FX4"/>
    <mergeCell ref="A4192:G4192"/>
    <mergeCell ref="A4193:G4193"/>
    <mergeCell ref="A4195:G4195"/>
    <mergeCell ref="M4195:O4195"/>
    <mergeCell ref="A4196:F4196"/>
    <mergeCell ref="G4196:L4196"/>
    <mergeCell ref="S4196:X4196"/>
    <mergeCell ref="Y4196:AD4196"/>
    <mergeCell ref="AE4196:AJ4196"/>
    <mergeCell ref="FY4:GM4"/>
    <mergeCell ref="A8:O8"/>
    <mergeCell ref="A5775:G5775"/>
    <mergeCell ref="A5776:G5776"/>
    <mergeCell ref="Y5779:AD5779"/>
    <mergeCell ref="AE5779:AJ5779"/>
    <mergeCell ref="AK5779:AP5779"/>
    <mergeCell ref="AQ5779:AV5779"/>
    <mergeCell ref="CG5779:CL5779"/>
    <mergeCell ref="CS5779:CX5779"/>
    <mergeCell ref="CY5779:DD5779"/>
    <mergeCell ref="AW5779:BB5779"/>
    <mergeCell ref="BC5779:BH5779"/>
    <mergeCell ref="BI5779:BN5779"/>
    <mergeCell ref="BO5779:BT5779"/>
    <mergeCell ref="BU5779:BZ5779"/>
    <mergeCell ref="S5779:X5779"/>
    <mergeCell ref="GE5779:GJ5779"/>
    <mergeCell ref="GK5779:GP5779"/>
    <mergeCell ref="AK4196:AP4196"/>
    <mergeCell ref="AQ4196:AV4196"/>
    <mergeCell ref="AW4196:BB4196"/>
    <mergeCell ref="BC4196:BH4196"/>
    <mergeCell ref="BI4196:BN4196"/>
    <mergeCell ref="BO4196:BT4196"/>
    <mergeCell ref="BU4196:BZ4196"/>
    <mergeCell ref="CA4196:CF4196"/>
    <mergeCell ref="CG4196:CL4196"/>
    <mergeCell ref="CM4196:CR4196"/>
    <mergeCell ref="CS4196:CX4196"/>
    <mergeCell ref="CY4196:DD4196"/>
    <mergeCell ref="DE4196:DJ4196"/>
  </mergeCells>
  <phoneticPr fontId="0" type="noConversion"/>
  <printOptions horizontalCentered="1"/>
  <pageMargins left="0.43307086614173229" right="0.23622047244094491" top="0.94488188976377963" bottom="0.35433070866141736" header="0.78740157480314965" footer="0.19685039370078741"/>
  <pageSetup paperSize="9" scale="90" orientation="landscape" r:id="rId1"/>
  <headerFooter differentFirst="1" alignWithMargins="0">
    <oddHeader>&amp;C&amp;9&amp;P</oddHeader>
    <oddFooter>&amp;R&amp;9олімп. види спорту</oddFooter>
  </headerFooter>
  <rowBreaks count="6" manualBreakCount="6">
    <brk id="22" max="14" man="1"/>
    <brk id="1192" max="14" man="1"/>
    <brk id="2088" max="14" man="1"/>
    <brk id="2283" max="14" man="1"/>
    <brk id="2683" max="14" man="1"/>
    <brk id="345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</sheetPr>
  <dimension ref="A1:IT206"/>
  <sheetViews>
    <sheetView view="pageBreakPreview" topLeftCell="A185" zoomScale="110" zoomScaleNormal="100" zoomScaleSheetLayoutView="110" workbookViewId="0">
      <selection activeCell="A206" sqref="A206"/>
    </sheetView>
  </sheetViews>
  <sheetFormatPr defaultRowHeight="13.2" x14ac:dyDescent="0.25"/>
  <cols>
    <col min="1" max="1" width="40.109375" customWidth="1"/>
    <col min="3" max="3" width="6.21875" customWidth="1"/>
    <col min="4" max="4" width="17.109375" customWidth="1"/>
    <col min="6" max="6" width="7.33203125" customWidth="1"/>
    <col min="7" max="7" width="5.44140625" customWidth="1"/>
    <col min="8" max="10" width="7.109375" customWidth="1"/>
    <col min="11" max="11" width="7" customWidth="1"/>
    <col min="12" max="12" width="9" bestFit="1" customWidth="1"/>
    <col min="13" max="13" width="7.33203125" customWidth="1"/>
    <col min="14" max="14" width="0" hidden="1" customWidth="1"/>
    <col min="15" max="15" width="10.109375" bestFit="1" customWidth="1"/>
  </cols>
  <sheetData>
    <row r="1" spans="1:254" s="27" customFormat="1" ht="18" customHeight="1" x14ac:dyDescent="0.25">
      <c r="K1" t="s">
        <v>43</v>
      </c>
      <c r="L1" s="28"/>
      <c r="M1"/>
      <c r="N1"/>
      <c r="O1"/>
    </row>
    <row r="2" spans="1:254" s="27" customFormat="1" ht="28.2" customHeight="1" x14ac:dyDescent="0.25">
      <c r="B2" s="29"/>
      <c r="C2" s="29"/>
      <c r="E2" s="30"/>
      <c r="F2" s="29"/>
      <c r="G2" s="29"/>
      <c r="H2" s="29"/>
      <c r="I2" s="29"/>
      <c r="J2" s="29"/>
      <c r="K2" s="210" t="s">
        <v>53</v>
      </c>
      <c r="L2" s="210"/>
      <c r="M2" s="210"/>
      <c r="N2" s="210"/>
      <c r="O2" s="210"/>
    </row>
    <row r="3" spans="1:254" s="31" customFormat="1" ht="10.8" customHeight="1" x14ac:dyDescent="0.25">
      <c r="B3" s="32"/>
      <c r="C3" s="32"/>
      <c r="E3" s="33"/>
      <c r="F3" s="32"/>
      <c r="G3" s="32"/>
      <c r="H3" s="32"/>
      <c r="I3" s="32"/>
      <c r="J3" s="32"/>
      <c r="K3" s="33"/>
      <c r="L3" s="34"/>
      <c r="M3" s="33"/>
      <c r="N3" s="33"/>
      <c r="O3" s="33"/>
    </row>
    <row r="4" spans="1:254" s="36" customFormat="1" ht="16.5" customHeight="1" thickBot="1" x14ac:dyDescent="0.3">
      <c r="A4" s="191" t="s">
        <v>8703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35"/>
    </row>
    <row r="5" spans="1:254" s="37" customFormat="1" ht="24" customHeight="1" thickBot="1" x14ac:dyDescent="0.25">
      <c r="A5" s="200" t="s">
        <v>0</v>
      </c>
      <c r="B5" s="192" t="s">
        <v>12</v>
      </c>
      <c r="C5" s="200" t="s">
        <v>16</v>
      </c>
      <c r="D5" s="14" t="s">
        <v>13</v>
      </c>
      <c r="E5" s="15" t="s">
        <v>1</v>
      </c>
      <c r="F5" s="194" t="s">
        <v>14</v>
      </c>
      <c r="G5" s="204"/>
      <c r="H5" s="204"/>
      <c r="I5" s="204"/>
      <c r="J5" s="195"/>
      <c r="K5" s="196" t="s">
        <v>3</v>
      </c>
      <c r="L5" s="211" t="s">
        <v>6</v>
      </c>
      <c r="M5" s="192" t="s">
        <v>4</v>
      </c>
      <c r="N5" s="214" t="s">
        <v>10</v>
      </c>
      <c r="O5" s="192" t="s">
        <v>15</v>
      </c>
    </row>
    <row r="6" spans="1:254" s="37" customFormat="1" ht="24" customHeight="1" thickBot="1" x14ac:dyDescent="0.25">
      <c r="A6" s="201"/>
      <c r="B6" s="193"/>
      <c r="C6" s="201"/>
      <c r="D6" s="194" t="s">
        <v>11</v>
      </c>
      <c r="E6" s="195"/>
      <c r="F6" s="17" t="s">
        <v>7</v>
      </c>
      <c r="G6" s="17" t="s">
        <v>5</v>
      </c>
      <c r="H6" s="16" t="s">
        <v>9</v>
      </c>
      <c r="I6" s="17" t="s">
        <v>8</v>
      </c>
      <c r="J6" s="17" t="s">
        <v>2</v>
      </c>
      <c r="K6" s="197"/>
      <c r="L6" s="212"/>
      <c r="M6" s="193"/>
      <c r="N6" s="215"/>
      <c r="O6" s="193"/>
    </row>
    <row r="7" spans="1:254" s="2" customFormat="1" ht="3" customHeight="1" x14ac:dyDescent="0.25">
      <c r="D7" s="4"/>
      <c r="L7" s="38"/>
      <c r="M7" s="7"/>
      <c r="N7" s="7"/>
      <c r="O7" s="39"/>
    </row>
    <row r="8" spans="1:254" s="2" customFormat="1" ht="28.2" customHeight="1" x14ac:dyDescent="0.25">
      <c r="A8" s="206" t="s">
        <v>52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213"/>
      <c r="AB8" s="213"/>
      <c r="AC8" s="213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  <c r="BH8" s="213"/>
      <c r="BI8" s="213"/>
      <c r="BJ8" s="213"/>
      <c r="BK8" s="213"/>
      <c r="BL8" s="213"/>
      <c r="BM8" s="213"/>
      <c r="BN8" s="213"/>
      <c r="BO8" s="213"/>
      <c r="BP8" s="213"/>
      <c r="BQ8" s="213"/>
      <c r="BR8" s="213"/>
      <c r="BS8" s="213"/>
      <c r="BT8" s="213"/>
      <c r="BU8" s="213"/>
      <c r="BV8" s="213"/>
      <c r="BW8" s="213"/>
      <c r="BX8" s="213"/>
      <c r="BY8" s="213"/>
      <c r="BZ8" s="213"/>
      <c r="CA8" s="213"/>
      <c r="CB8" s="213"/>
      <c r="CC8" s="213"/>
      <c r="CD8" s="213"/>
      <c r="CE8" s="213"/>
      <c r="CF8" s="213"/>
      <c r="CG8" s="213"/>
      <c r="CH8" s="213"/>
      <c r="CI8" s="213"/>
      <c r="CJ8" s="213"/>
      <c r="CK8" s="213"/>
      <c r="CL8" s="213"/>
      <c r="CM8" s="213"/>
      <c r="CN8" s="213"/>
      <c r="CO8" s="213"/>
      <c r="CP8" s="213"/>
      <c r="CQ8" s="213"/>
      <c r="CR8" s="213"/>
      <c r="CS8" s="213"/>
      <c r="CT8" s="213"/>
      <c r="CU8" s="213"/>
      <c r="CV8" s="213"/>
      <c r="CW8" s="213"/>
      <c r="CX8" s="213"/>
      <c r="CY8" s="213"/>
      <c r="CZ8" s="213"/>
      <c r="DA8" s="213"/>
      <c r="DB8" s="213"/>
      <c r="DC8" s="213"/>
      <c r="DD8" s="213"/>
      <c r="DE8" s="213"/>
      <c r="DF8" s="213"/>
      <c r="DG8" s="213"/>
      <c r="DH8" s="213"/>
      <c r="DI8" s="213"/>
      <c r="DJ8" s="213"/>
      <c r="DK8" s="213"/>
      <c r="DL8" s="213"/>
      <c r="DM8" s="213"/>
      <c r="DN8" s="213"/>
      <c r="DO8" s="213"/>
      <c r="DP8" s="213"/>
      <c r="DQ8" s="213"/>
      <c r="DR8" s="213"/>
      <c r="DS8" s="213"/>
      <c r="DT8" s="213"/>
      <c r="DU8" s="213"/>
      <c r="DV8" s="213"/>
      <c r="DW8" s="213"/>
      <c r="DX8" s="213"/>
      <c r="DY8" s="213"/>
      <c r="DZ8" s="213"/>
      <c r="EA8" s="213"/>
      <c r="EB8" s="213"/>
      <c r="EC8" s="213"/>
      <c r="ED8" s="213"/>
      <c r="EE8" s="213"/>
      <c r="EF8" s="213"/>
      <c r="EG8" s="213"/>
      <c r="EH8" s="213"/>
      <c r="EI8" s="213"/>
      <c r="EJ8" s="213"/>
      <c r="EK8" s="213"/>
      <c r="EL8" s="213"/>
      <c r="EM8" s="213"/>
      <c r="EN8" s="213"/>
      <c r="EO8" s="213"/>
      <c r="EP8" s="213"/>
      <c r="EQ8" s="213"/>
      <c r="ER8" s="213"/>
      <c r="ES8" s="213"/>
      <c r="ET8" s="213"/>
      <c r="EU8" s="213"/>
      <c r="EV8" s="213"/>
      <c r="EW8" s="213"/>
      <c r="EX8" s="213"/>
      <c r="EY8" s="213"/>
      <c r="EZ8" s="213"/>
      <c r="FA8" s="213"/>
      <c r="FB8" s="213"/>
      <c r="FC8" s="213"/>
      <c r="FD8" s="213"/>
      <c r="FE8" s="213"/>
      <c r="FF8" s="213"/>
      <c r="FG8" s="213"/>
      <c r="FH8" s="213"/>
      <c r="FI8" s="213"/>
      <c r="FJ8" s="213"/>
      <c r="FK8" s="213"/>
      <c r="FL8" s="213"/>
      <c r="FM8" s="213"/>
      <c r="FN8" s="213"/>
      <c r="FO8" s="213"/>
      <c r="FP8" s="213"/>
      <c r="FQ8" s="213"/>
      <c r="FR8" s="213"/>
      <c r="FS8" s="213"/>
      <c r="FT8" s="213"/>
      <c r="FU8" s="213"/>
      <c r="FV8" s="213"/>
      <c r="FW8" s="213"/>
      <c r="FX8" s="213"/>
      <c r="FY8" s="213"/>
      <c r="FZ8" s="213"/>
      <c r="GA8" s="213"/>
      <c r="GB8" s="213"/>
      <c r="GC8" s="213"/>
      <c r="GD8" s="213"/>
      <c r="GE8" s="213"/>
      <c r="GF8" s="213"/>
      <c r="GG8" s="213"/>
      <c r="GH8" s="213"/>
      <c r="GI8" s="213"/>
      <c r="GJ8" s="213"/>
      <c r="GK8" s="213"/>
      <c r="GL8" s="213"/>
      <c r="GM8" s="213"/>
      <c r="GN8" s="213"/>
      <c r="GO8" s="213"/>
      <c r="GP8" s="213"/>
      <c r="GQ8" s="213"/>
      <c r="GR8" s="213"/>
      <c r="GS8" s="213"/>
      <c r="GT8" s="213"/>
      <c r="GU8" s="213"/>
      <c r="GV8" s="213"/>
      <c r="GW8" s="213"/>
      <c r="GX8" s="213"/>
      <c r="GY8" s="213"/>
      <c r="GZ8" s="213"/>
      <c r="HA8" s="213"/>
      <c r="HB8" s="213"/>
      <c r="HC8" s="213"/>
      <c r="HD8" s="213"/>
      <c r="HE8" s="213"/>
      <c r="HF8" s="213"/>
      <c r="HG8" s="213"/>
      <c r="HH8" s="213"/>
      <c r="HI8" s="213"/>
      <c r="HJ8" s="213"/>
      <c r="HK8" s="213"/>
      <c r="HL8" s="213"/>
      <c r="HM8" s="213"/>
      <c r="HN8" s="213"/>
      <c r="HO8" s="213"/>
      <c r="HP8" s="213"/>
      <c r="HQ8" s="213"/>
      <c r="HR8" s="213"/>
      <c r="HS8" s="213"/>
      <c r="HT8" s="213"/>
      <c r="HU8" s="213"/>
      <c r="HV8" s="213"/>
      <c r="HW8" s="213"/>
      <c r="HX8" s="213"/>
      <c r="HY8" s="213"/>
      <c r="HZ8" s="213"/>
      <c r="IA8" s="213"/>
      <c r="IB8" s="213"/>
      <c r="IC8" s="213"/>
      <c r="ID8" s="213"/>
      <c r="IE8" s="213"/>
      <c r="IF8" s="213"/>
      <c r="IG8" s="213"/>
      <c r="IH8" s="213"/>
      <c r="II8" s="213"/>
      <c r="IJ8" s="213"/>
      <c r="IK8" s="213"/>
      <c r="IL8" s="213"/>
      <c r="IM8" s="213"/>
      <c r="IN8" s="213"/>
      <c r="IO8" s="213"/>
      <c r="IP8" s="213"/>
      <c r="IQ8" s="213"/>
      <c r="IR8" s="213"/>
      <c r="IS8" s="213"/>
      <c r="IT8" s="213"/>
    </row>
    <row r="9" spans="1:254" s="2" customFormat="1" x14ac:dyDescent="0.25">
      <c r="D9" s="26" t="s">
        <v>25</v>
      </c>
      <c r="L9" s="11"/>
      <c r="M9" s="7"/>
      <c r="N9" s="6"/>
      <c r="O9" s="8"/>
    </row>
    <row r="10" spans="1:254" s="2" customFormat="1" x14ac:dyDescent="0.2">
      <c r="A10" s="3"/>
      <c r="B10" s="3"/>
      <c r="C10" s="3"/>
      <c r="D10" s="18" t="s">
        <v>19</v>
      </c>
      <c r="E10" s="3"/>
      <c r="F10" s="3"/>
      <c r="G10" s="3"/>
      <c r="H10" s="3"/>
      <c r="I10" s="3"/>
      <c r="J10" s="3"/>
      <c r="K10" s="3"/>
      <c r="L10" s="12"/>
      <c r="M10" s="7"/>
      <c r="N10" s="6"/>
      <c r="O10" s="9"/>
    </row>
    <row r="11" spans="1:254" s="4" customFormat="1" ht="30.6" x14ac:dyDescent="0.25">
      <c r="A11" s="19" t="s">
        <v>77</v>
      </c>
      <c r="B11" s="20" t="s">
        <v>78</v>
      </c>
      <c r="C11" s="20">
        <v>21</v>
      </c>
      <c r="D11" s="20" t="s">
        <v>79</v>
      </c>
      <c r="E11" s="20"/>
      <c r="F11" s="20">
        <v>10</v>
      </c>
      <c r="G11" s="20">
        <v>5</v>
      </c>
      <c r="H11" s="20">
        <v>0</v>
      </c>
      <c r="I11" s="20">
        <v>0</v>
      </c>
      <c r="J11" s="20">
        <v>15</v>
      </c>
      <c r="K11" s="20"/>
      <c r="L11" s="21">
        <v>3401320</v>
      </c>
      <c r="M11" s="22">
        <v>315</v>
      </c>
      <c r="N11" s="23">
        <v>1015.873</v>
      </c>
      <c r="O11" s="24"/>
    </row>
    <row r="12" spans="1:254" s="2" customFormat="1" ht="30.6" x14ac:dyDescent="0.2">
      <c r="A12" s="19" t="s">
        <v>80</v>
      </c>
      <c r="B12" s="20" t="s">
        <v>78</v>
      </c>
      <c r="C12" s="20">
        <v>21</v>
      </c>
      <c r="D12" s="20" t="s">
        <v>79</v>
      </c>
      <c r="E12" s="20"/>
      <c r="F12" s="20">
        <v>12</v>
      </c>
      <c r="G12" s="20">
        <v>5</v>
      </c>
      <c r="H12" s="20">
        <v>0</v>
      </c>
      <c r="I12" s="20">
        <v>0</v>
      </c>
      <c r="J12" s="20">
        <v>17</v>
      </c>
      <c r="K12" s="20"/>
      <c r="L12" s="21">
        <v>3401320</v>
      </c>
      <c r="M12" s="22">
        <v>357</v>
      </c>
      <c r="N12" s="23">
        <v>980.39210000000003</v>
      </c>
      <c r="O12" s="24"/>
    </row>
    <row r="13" spans="1:254" s="2" customFormat="1" ht="30.6" x14ac:dyDescent="0.2">
      <c r="A13" s="19" t="s">
        <v>77</v>
      </c>
      <c r="B13" s="20" t="s">
        <v>81</v>
      </c>
      <c r="C13" s="20">
        <v>14</v>
      </c>
      <c r="D13" s="20" t="s">
        <v>82</v>
      </c>
      <c r="E13" s="20"/>
      <c r="F13" s="20">
        <v>10</v>
      </c>
      <c r="G13" s="20">
        <v>5</v>
      </c>
      <c r="H13" s="20">
        <v>0</v>
      </c>
      <c r="I13" s="20">
        <v>0</v>
      </c>
      <c r="J13" s="20">
        <v>15</v>
      </c>
      <c r="K13" s="20"/>
      <c r="L13" s="21">
        <v>3401320</v>
      </c>
      <c r="M13" s="22">
        <v>210</v>
      </c>
      <c r="N13" s="23">
        <v>1904.7619</v>
      </c>
      <c r="O13" s="24"/>
    </row>
    <row r="14" spans="1:254" s="2" customFormat="1" ht="30.6" x14ac:dyDescent="0.2">
      <c r="A14" s="19" t="s">
        <v>80</v>
      </c>
      <c r="B14" s="20" t="s">
        <v>81</v>
      </c>
      <c r="C14" s="20">
        <v>14</v>
      </c>
      <c r="D14" s="20" t="s">
        <v>82</v>
      </c>
      <c r="E14" s="20"/>
      <c r="F14" s="20">
        <v>12</v>
      </c>
      <c r="G14" s="20">
        <v>5</v>
      </c>
      <c r="H14" s="20">
        <v>0</v>
      </c>
      <c r="I14" s="20">
        <v>0</v>
      </c>
      <c r="J14" s="20">
        <v>17</v>
      </c>
      <c r="K14" s="20"/>
      <c r="L14" s="21">
        <v>3401320</v>
      </c>
      <c r="M14" s="22">
        <v>238</v>
      </c>
      <c r="N14" s="23">
        <v>1680.6722</v>
      </c>
      <c r="O14" s="24"/>
    </row>
    <row r="15" spans="1:254" s="2" customFormat="1" ht="20.399999999999999" x14ac:dyDescent="0.2">
      <c r="A15" s="19" t="s">
        <v>83</v>
      </c>
      <c r="B15" s="20" t="s">
        <v>84</v>
      </c>
      <c r="C15" s="20">
        <v>13</v>
      </c>
      <c r="D15" s="20" t="s">
        <v>85</v>
      </c>
      <c r="E15" s="20" t="s">
        <v>17</v>
      </c>
      <c r="F15" s="20">
        <v>13</v>
      </c>
      <c r="G15" s="20">
        <v>8</v>
      </c>
      <c r="H15" s="20">
        <v>1</v>
      </c>
      <c r="I15" s="20">
        <v>1</v>
      </c>
      <c r="J15" s="20">
        <v>23</v>
      </c>
      <c r="K15" s="20" t="s">
        <v>21</v>
      </c>
      <c r="L15" s="21">
        <v>3401320</v>
      </c>
      <c r="M15" s="22">
        <v>299</v>
      </c>
      <c r="N15" s="23">
        <v>0</v>
      </c>
      <c r="O15" s="24"/>
    </row>
    <row r="16" spans="1:254" s="26" customFormat="1" x14ac:dyDescent="0.25">
      <c r="A16" s="92" t="s">
        <v>19</v>
      </c>
      <c r="B16" s="93"/>
      <c r="C16" s="93"/>
      <c r="D16" s="93" t="s">
        <v>86</v>
      </c>
      <c r="E16" s="93"/>
      <c r="F16" s="93"/>
      <c r="G16" s="93"/>
      <c r="H16" s="93"/>
      <c r="I16" s="93"/>
      <c r="J16" s="93"/>
      <c r="K16" s="93"/>
      <c r="L16" s="94"/>
      <c r="M16" s="95"/>
      <c r="N16" s="96" t="s">
        <v>20</v>
      </c>
      <c r="O16" s="97">
        <v>1470000</v>
      </c>
    </row>
    <row r="17" spans="1:15" s="2" customFormat="1" ht="10.199999999999999" x14ac:dyDescent="0.2">
      <c r="L17" s="11"/>
      <c r="M17" s="7"/>
      <c r="N17" s="6"/>
      <c r="O17" s="8"/>
    </row>
    <row r="18" spans="1:15" s="4" customFormat="1" x14ac:dyDescent="0.25">
      <c r="D18" s="26" t="s">
        <v>24</v>
      </c>
      <c r="L18" s="98"/>
      <c r="M18" s="7"/>
      <c r="N18" s="6"/>
      <c r="O18" s="99"/>
    </row>
    <row r="19" spans="1:15" s="2" customFormat="1" ht="30.6" x14ac:dyDescent="0.2">
      <c r="A19" s="19" t="s">
        <v>87</v>
      </c>
      <c r="B19" s="20" t="s">
        <v>89</v>
      </c>
      <c r="C19" s="20">
        <v>6</v>
      </c>
      <c r="D19" s="20" t="s">
        <v>90</v>
      </c>
      <c r="E19" s="20"/>
      <c r="F19" s="20">
        <v>15</v>
      </c>
      <c r="G19" s="20">
        <v>6</v>
      </c>
      <c r="H19" s="20">
        <v>0</v>
      </c>
      <c r="I19" s="20">
        <v>0</v>
      </c>
      <c r="J19" s="20">
        <v>21</v>
      </c>
      <c r="K19" s="20"/>
      <c r="L19" s="21">
        <v>3401320</v>
      </c>
      <c r="M19" s="22">
        <v>126</v>
      </c>
      <c r="N19" s="23">
        <v>4761.9047</v>
      </c>
      <c r="O19" s="24"/>
    </row>
    <row r="20" spans="1:15" s="2" customFormat="1" ht="30.6" x14ac:dyDescent="0.2">
      <c r="A20" s="19" t="s">
        <v>87</v>
      </c>
      <c r="B20" s="20" t="s">
        <v>91</v>
      </c>
      <c r="C20" s="20">
        <v>12</v>
      </c>
      <c r="D20" s="20" t="s">
        <v>82</v>
      </c>
      <c r="E20" s="20"/>
      <c r="F20" s="20">
        <v>15</v>
      </c>
      <c r="G20" s="20">
        <v>8</v>
      </c>
      <c r="H20" s="20">
        <v>0</v>
      </c>
      <c r="I20" s="20">
        <v>0</v>
      </c>
      <c r="J20" s="20">
        <v>23</v>
      </c>
      <c r="K20" s="20"/>
      <c r="L20" s="21">
        <v>3401320</v>
      </c>
      <c r="M20" s="22">
        <v>276</v>
      </c>
      <c r="N20" s="23">
        <v>1449.2753</v>
      </c>
      <c r="O20" s="24"/>
    </row>
    <row r="21" spans="1:15" s="2" customFormat="1" ht="20.399999999999999" x14ac:dyDescent="0.2">
      <c r="A21" s="19" t="s">
        <v>83</v>
      </c>
      <c r="B21" s="20" t="s">
        <v>92</v>
      </c>
      <c r="C21" s="20">
        <v>12</v>
      </c>
      <c r="D21" s="20" t="s">
        <v>85</v>
      </c>
      <c r="E21" s="20" t="s">
        <v>17</v>
      </c>
      <c r="F21" s="20">
        <v>18</v>
      </c>
      <c r="G21" s="20">
        <v>7</v>
      </c>
      <c r="H21" s="20">
        <v>0</v>
      </c>
      <c r="I21" s="20">
        <v>1</v>
      </c>
      <c r="J21" s="20">
        <v>26</v>
      </c>
      <c r="K21" s="20" t="s">
        <v>21</v>
      </c>
      <c r="L21" s="21">
        <v>3401320</v>
      </c>
      <c r="M21" s="22">
        <v>312</v>
      </c>
      <c r="N21" s="23">
        <v>0</v>
      </c>
      <c r="O21" s="24"/>
    </row>
    <row r="22" spans="1:15" s="26" customFormat="1" x14ac:dyDescent="0.25">
      <c r="A22" s="92" t="s">
        <v>24</v>
      </c>
      <c r="B22" s="93"/>
      <c r="C22" s="93"/>
      <c r="D22" s="93" t="s">
        <v>99</v>
      </c>
      <c r="E22" s="93"/>
      <c r="F22" s="93"/>
      <c r="G22" s="93"/>
      <c r="H22" s="93"/>
      <c r="I22" s="93"/>
      <c r="J22" s="93"/>
      <c r="K22" s="93"/>
      <c r="L22" s="94"/>
      <c r="M22" s="95"/>
      <c r="N22" s="96" t="s">
        <v>20</v>
      </c>
      <c r="O22" s="97">
        <v>1000000</v>
      </c>
    </row>
    <row r="23" spans="1:15" s="2" customFormat="1" ht="10.199999999999999" x14ac:dyDescent="0.2">
      <c r="L23" s="11"/>
      <c r="M23" s="7"/>
      <c r="N23" s="6"/>
      <c r="O23" s="8"/>
    </row>
    <row r="24" spans="1:15" s="2" customFormat="1" x14ac:dyDescent="0.25">
      <c r="D24" s="26" t="s">
        <v>93</v>
      </c>
      <c r="L24" s="11"/>
      <c r="M24" s="7"/>
      <c r="N24" s="6"/>
      <c r="O24" s="8"/>
    </row>
    <row r="25" spans="1:15" s="2" customFormat="1" ht="30.6" x14ac:dyDescent="0.2">
      <c r="A25" s="19" t="s">
        <v>238</v>
      </c>
      <c r="B25" s="20" t="s">
        <v>94</v>
      </c>
      <c r="C25" s="20">
        <v>14</v>
      </c>
      <c r="D25" s="20" t="s">
        <v>95</v>
      </c>
      <c r="E25" s="20"/>
      <c r="F25" s="20">
        <v>4</v>
      </c>
      <c r="G25" s="20">
        <v>1</v>
      </c>
      <c r="H25" s="20">
        <v>0</v>
      </c>
      <c r="I25" s="20">
        <v>1</v>
      </c>
      <c r="J25" s="20">
        <v>6</v>
      </c>
      <c r="K25" s="20"/>
      <c r="L25" s="21">
        <v>3401320</v>
      </c>
      <c r="M25" s="22">
        <v>84</v>
      </c>
      <c r="N25" s="23">
        <v>2976.1904</v>
      </c>
      <c r="O25" s="24"/>
    </row>
    <row r="26" spans="1:15" s="2" customFormat="1" ht="46.8" customHeight="1" x14ac:dyDescent="0.2">
      <c r="A26" s="19" t="s">
        <v>237</v>
      </c>
      <c r="B26" s="20" t="s">
        <v>96</v>
      </c>
      <c r="C26" s="20">
        <v>13</v>
      </c>
      <c r="D26" s="20" t="s">
        <v>95</v>
      </c>
      <c r="E26" s="20"/>
      <c r="F26" s="20">
        <v>4</v>
      </c>
      <c r="G26" s="20">
        <v>1</v>
      </c>
      <c r="H26" s="20">
        <v>0</v>
      </c>
      <c r="I26" s="20">
        <v>1</v>
      </c>
      <c r="J26" s="20">
        <v>6</v>
      </c>
      <c r="K26" s="20"/>
      <c r="L26" s="21">
        <v>3401320</v>
      </c>
      <c r="M26" s="22">
        <v>78</v>
      </c>
      <c r="N26" s="23">
        <v>3205.1282000000001</v>
      </c>
      <c r="O26" s="24"/>
    </row>
    <row r="27" spans="1:15" s="2" customFormat="1" ht="20.399999999999999" x14ac:dyDescent="0.2">
      <c r="A27" s="19" t="s">
        <v>97</v>
      </c>
      <c r="B27" s="20" t="s">
        <v>98</v>
      </c>
      <c r="C27" s="20">
        <v>5</v>
      </c>
      <c r="D27" s="20" t="s">
        <v>85</v>
      </c>
      <c r="E27" s="20" t="s">
        <v>17</v>
      </c>
      <c r="F27" s="20">
        <v>2</v>
      </c>
      <c r="G27" s="20">
        <v>1</v>
      </c>
      <c r="H27" s="20">
        <v>0</v>
      </c>
      <c r="I27" s="20">
        <v>0</v>
      </c>
      <c r="J27" s="20">
        <v>3</v>
      </c>
      <c r="K27" s="20" t="s">
        <v>21</v>
      </c>
      <c r="L27" s="21">
        <v>3401320</v>
      </c>
      <c r="M27" s="22">
        <v>15</v>
      </c>
      <c r="N27" s="23">
        <v>0</v>
      </c>
      <c r="O27" s="24"/>
    </row>
    <row r="28" spans="1:15" s="26" customFormat="1" x14ac:dyDescent="0.25">
      <c r="A28" s="92" t="s">
        <v>93</v>
      </c>
      <c r="B28" s="93"/>
      <c r="C28" s="93"/>
      <c r="D28" s="93" t="s">
        <v>99</v>
      </c>
      <c r="E28" s="93"/>
      <c r="F28" s="93"/>
      <c r="G28" s="93"/>
      <c r="H28" s="93"/>
      <c r="I28" s="93"/>
      <c r="J28" s="93"/>
      <c r="K28" s="93"/>
      <c r="L28" s="94"/>
      <c r="M28" s="95"/>
      <c r="N28" s="96" t="s">
        <v>20</v>
      </c>
      <c r="O28" s="97">
        <v>500000</v>
      </c>
    </row>
    <row r="29" spans="1:15" s="2" customFormat="1" ht="10.199999999999999" x14ac:dyDescent="0.2">
      <c r="L29" s="11"/>
      <c r="M29" s="7"/>
      <c r="N29" s="6"/>
      <c r="O29" s="8"/>
    </row>
    <row r="30" spans="1:15" s="2" customFormat="1" x14ac:dyDescent="0.25">
      <c r="D30" s="26" t="s">
        <v>100</v>
      </c>
      <c r="L30" s="11"/>
      <c r="M30" s="7"/>
      <c r="N30" s="6"/>
      <c r="O30" s="8"/>
    </row>
    <row r="31" spans="1:15" s="2" customFormat="1" ht="30.6" x14ac:dyDescent="0.2">
      <c r="A31" s="19" t="s">
        <v>87</v>
      </c>
      <c r="B31" s="20" t="s">
        <v>101</v>
      </c>
      <c r="C31" s="20">
        <v>16</v>
      </c>
      <c r="D31" s="20" t="s">
        <v>102</v>
      </c>
      <c r="E31" s="20"/>
      <c r="F31" s="20">
        <v>8</v>
      </c>
      <c r="G31" s="20">
        <v>5</v>
      </c>
      <c r="H31" s="20">
        <v>0</v>
      </c>
      <c r="I31" s="20">
        <v>0</v>
      </c>
      <c r="J31" s="20">
        <v>13</v>
      </c>
      <c r="K31" s="20"/>
      <c r="L31" s="21">
        <v>3401320</v>
      </c>
      <c r="M31" s="22">
        <v>208</v>
      </c>
      <c r="N31" s="23">
        <v>2403.8461000000002</v>
      </c>
      <c r="O31" s="24"/>
    </row>
    <row r="32" spans="1:15" s="2" customFormat="1" ht="30.6" x14ac:dyDescent="0.2">
      <c r="A32" s="19" t="s">
        <v>87</v>
      </c>
      <c r="B32" s="20" t="s">
        <v>239</v>
      </c>
      <c r="C32" s="20">
        <v>9</v>
      </c>
      <c r="D32" s="20" t="s">
        <v>102</v>
      </c>
      <c r="E32" s="20"/>
      <c r="F32" s="20">
        <v>8</v>
      </c>
      <c r="G32" s="20">
        <v>5</v>
      </c>
      <c r="H32" s="20">
        <v>0</v>
      </c>
      <c r="I32" s="20">
        <v>0</v>
      </c>
      <c r="J32" s="20">
        <v>13</v>
      </c>
      <c r="K32" s="20"/>
      <c r="L32" s="21">
        <v>3401320</v>
      </c>
      <c r="M32" s="22">
        <v>117</v>
      </c>
      <c r="N32" s="23">
        <v>4273.5042000000003</v>
      </c>
      <c r="O32" s="24"/>
    </row>
    <row r="33" spans="1:15" s="2" customFormat="1" ht="30.6" x14ac:dyDescent="0.2">
      <c r="A33" s="19" t="s">
        <v>103</v>
      </c>
      <c r="B33" s="20" t="s">
        <v>108</v>
      </c>
      <c r="C33" s="20">
        <v>15</v>
      </c>
      <c r="D33" s="20" t="s">
        <v>82</v>
      </c>
      <c r="E33" s="20"/>
      <c r="F33" s="20">
        <v>9</v>
      </c>
      <c r="G33" s="20">
        <v>5</v>
      </c>
      <c r="H33" s="20">
        <v>0</v>
      </c>
      <c r="I33" s="20">
        <v>0</v>
      </c>
      <c r="J33" s="20">
        <v>14</v>
      </c>
      <c r="K33" s="20"/>
      <c r="L33" s="21">
        <v>3401320</v>
      </c>
      <c r="M33" s="22">
        <v>210</v>
      </c>
      <c r="N33" s="23">
        <v>2380.9522999999999</v>
      </c>
      <c r="O33" s="24"/>
    </row>
    <row r="34" spans="1:15" s="2" customFormat="1" ht="20.399999999999999" x14ac:dyDescent="0.2">
      <c r="A34" s="19" t="s">
        <v>104</v>
      </c>
      <c r="B34" s="20" t="s">
        <v>92</v>
      </c>
      <c r="C34" s="20">
        <v>12</v>
      </c>
      <c r="D34" s="20" t="s">
        <v>85</v>
      </c>
      <c r="E34" s="20" t="s">
        <v>17</v>
      </c>
      <c r="F34" s="20">
        <v>6</v>
      </c>
      <c r="G34" s="20">
        <v>3</v>
      </c>
      <c r="H34" s="20">
        <v>0</v>
      </c>
      <c r="I34" s="20">
        <v>0</v>
      </c>
      <c r="J34" s="20">
        <v>9</v>
      </c>
      <c r="K34" s="20" t="s">
        <v>18</v>
      </c>
      <c r="L34" s="21">
        <v>3401320</v>
      </c>
      <c r="M34" s="22">
        <v>108</v>
      </c>
      <c r="N34" s="23">
        <v>0</v>
      </c>
      <c r="O34" s="24"/>
    </row>
    <row r="35" spans="1:15" s="26" customFormat="1" x14ac:dyDescent="0.25">
      <c r="A35" s="92" t="s">
        <v>100</v>
      </c>
      <c r="B35" s="93"/>
      <c r="C35" s="93"/>
      <c r="D35" s="93" t="s">
        <v>110</v>
      </c>
      <c r="E35" s="93"/>
      <c r="F35" s="93"/>
      <c r="G35" s="93"/>
      <c r="H35" s="93"/>
      <c r="I35" s="93"/>
      <c r="J35" s="93"/>
      <c r="K35" s="93"/>
      <c r="L35" s="94"/>
      <c r="M35" s="95"/>
      <c r="N35" s="96" t="s">
        <v>20</v>
      </c>
      <c r="O35" s="97">
        <v>1500000</v>
      </c>
    </row>
    <row r="36" spans="1:15" s="2" customFormat="1" ht="10.199999999999999" x14ac:dyDescent="0.2">
      <c r="L36" s="11"/>
      <c r="M36" s="7"/>
      <c r="N36" s="6"/>
      <c r="O36" s="8"/>
    </row>
    <row r="37" spans="1:15" s="2" customFormat="1" x14ac:dyDescent="0.25">
      <c r="D37" s="26" t="s">
        <v>105</v>
      </c>
      <c r="L37" s="11"/>
      <c r="M37" s="7"/>
      <c r="N37" s="6"/>
      <c r="O37" s="8"/>
    </row>
    <row r="38" spans="1:15" s="2" customFormat="1" ht="30.6" x14ac:dyDescent="0.2">
      <c r="A38" s="19" t="s">
        <v>240</v>
      </c>
      <c r="B38" s="20" t="s">
        <v>106</v>
      </c>
      <c r="C38" s="20">
        <v>20</v>
      </c>
      <c r="D38" s="20" t="s">
        <v>107</v>
      </c>
      <c r="E38" s="20"/>
      <c r="F38" s="20">
        <v>20</v>
      </c>
      <c r="G38" s="20">
        <v>12</v>
      </c>
      <c r="H38" s="20">
        <v>0</v>
      </c>
      <c r="I38" s="20">
        <v>0</v>
      </c>
      <c r="J38" s="20">
        <v>32</v>
      </c>
      <c r="K38" s="20"/>
      <c r="L38" s="21">
        <v>3401320</v>
      </c>
      <c r="M38" s="22">
        <v>640</v>
      </c>
      <c r="N38" s="23">
        <v>915.3125</v>
      </c>
      <c r="O38" s="24"/>
    </row>
    <row r="39" spans="1:15" s="2" customFormat="1" ht="30.6" x14ac:dyDescent="0.2">
      <c r="A39" s="19" t="s">
        <v>240</v>
      </c>
      <c r="B39" s="20" t="s">
        <v>108</v>
      </c>
      <c r="C39" s="20">
        <v>15</v>
      </c>
      <c r="D39" s="20" t="s">
        <v>109</v>
      </c>
      <c r="E39" s="20"/>
      <c r="F39" s="20">
        <v>20</v>
      </c>
      <c r="G39" s="20">
        <v>12</v>
      </c>
      <c r="H39" s="20">
        <v>0</v>
      </c>
      <c r="I39" s="20">
        <v>0</v>
      </c>
      <c r="J39" s="20">
        <v>32</v>
      </c>
      <c r="K39" s="20"/>
      <c r="L39" s="21">
        <v>3401320</v>
      </c>
      <c r="M39" s="22">
        <v>480</v>
      </c>
      <c r="N39" s="101">
        <v>1507.9166</v>
      </c>
      <c r="O39" s="24"/>
    </row>
    <row r="40" spans="1:15" s="2" customFormat="1" ht="30.6" x14ac:dyDescent="0.2">
      <c r="A40" s="19" t="s">
        <v>240</v>
      </c>
      <c r="B40" s="20" t="s">
        <v>108</v>
      </c>
      <c r="C40" s="20">
        <v>15</v>
      </c>
      <c r="D40" s="20" t="s">
        <v>107</v>
      </c>
      <c r="E40" s="20"/>
      <c r="F40" s="20">
        <v>20</v>
      </c>
      <c r="G40" s="20">
        <v>12</v>
      </c>
      <c r="H40" s="20">
        <v>0</v>
      </c>
      <c r="I40" s="20">
        <v>0</v>
      </c>
      <c r="J40" s="20">
        <v>32</v>
      </c>
      <c r="K40" s="20"/>
      <c r="L40" s="21">
        <v>3401320</v>
      </c>
      <c r="M40" s="22">
        <v>480</v>
      </c>
      <c r="N40" s="23">
        <v>1662.9166</v>
      </c>
      <c r="O40" s="24"/>
    </row>
    <row r="41" spans="1:15" s="2" customFormat="1" ht="20.399999999999999" x14ac:dyDescent="0.2">
      <c r="A41" s="19" t="s">
        <v>83</v>
      </c>
      <c r="B41" s="20" t="s">
        <v>92</v>
      </c>
      <c r="C41" s="20">
        <v>12</v>
      </c>
      <c r="D41" s="20" t="s">
        <v>85</v>
      </c>
      <c r="E41" s="20" t="s">
        <v>17</v>
      </c>
      <c r="F41" s="20">
        <v>22</v>
      </c>
      <c r="G41" s="20">
        <v>14</v>
      </c>
      <c r="H41" s="20">
        <v>0</v>
      </c>
      <c r="I41" s="20">
        <v>0</v>
      </c>
      <c r="J41" s="20">
        <v>36</v>
      </c>
      <c r="K41" s="20" t="s">
        <v>18</v>
      </c>
      <c r="L41" s="21">
        <v>3401320</v>
      </c>
      <c r="M41" s="22">
        <v>432</v>
      </c>
      <c r="N41" s="23">
        <v>0</v>
      </c>
      <c r="O41" s="24"/>
    </row>
    <row r="42" spans="1:15" s="26" customFormat="1" x14ac:dyDescent="0.25">
      <c r="A42" s="92" t="s">
        <v>105</v>
      </c>
      <c r="B42" s="93"/>
      <c r="C42" s="93"/>
      <c r="D42" s="93" t="s">
        <v>110</v>
      </c>
      <c r="E42" s="93"/>
      <c r="F42" s="93"/>
      <c r="G42" s="93"/>
      <c r="H42" s="93"/>
      <c r="I42" s="93"/>
      <c r="J42" s="93"/>
      <c r="K42" s="93"/>
      <c r="L42" s="94"/>
      <c r="M42" s="95"/>
      <c r="N42" s="96" t="s">
        <v>20</v>
      </c>
      <c r="O42" s="97">
        <v>2107800</v>
      </c>
    </row>
    <row r="43" spans="1:15" s="1" customFormat="1" ht="6" customHeight="1" x14ac:dyDescent="0.2">
      <c r="L43" s="13"/>
      <c r="M43" s="7"/>
      <c r="N43" s="6"/>
      <c r="O43" s="10"/>
    </row>
    <row r="44" spans="1:15" s="1" customFormat="1" x14ac:dyDescent="0.25">
      <c r="D44" s="25" t="s">
        <v>111</v>
      </c>
      <c r="L44" s="13"/>
      <c r="M44" s="7"/>
      <c r="N44" s="6"/>
      <c r="O44" s="10"/>
    </row>
    <row r="45" spans="1:15" s="1" customFormat="1" ht="30.6" x14ac:dyDescent="0.2">
      <c r="A45" s="19" t="s">
        <v>112</v>
      </c>
      <c r="B45" s="20" t="s">
        <v>113</v>
      </c>
      <c r="C45" s="20">
        <v>10</v>
      </c>
      <c r="D45" s="20" t="s">
        <v>114</v>
      </c>
      <c r="E45" s="20"/>
      <c r="F45" s="20">
        <v>3</v>
      </c>
      <c r="G45" s="20">
        <v>1</v>
      </c>
      <c r="H45" s="20">
        <v>0</v>
      </c>
      <c r="I45" s="20">
        <v>0</v>
      </c>
      <c r="J45" s="20">
        <v>4</v>
      </c>
      <c r="K45" s="20"/>
      <c r="L45" s="21">
        <v>3401320</v>
      </c>
      <c r="M45" s="22">
        <v>40</v>
      </c>
      <c r="N45" s="23">
        <v>2375</v>
      </c>
      <c r="O45" s="24"/>
    </row>
    <row r="46" spans="1:15" s="1" customFormat="1" ht="33.6" customHeight="1" x14ac:dyDescent="0.2">
      <c r="A46" s="19" t="s">
        <v>241</v>
      </c>
      <c r="B46" s="20" t="s">
        <v>113</v>
      </c>
      <c r="C46" s="20">
        <v>10</v>
      </c>
      <c r="D46" s="20" t="s">
        <v>115</v>
      </c>
      <c r="E46" s="20"/>
      <c r="F46" s="20">
        <v>3</v>
      </c>
      <c r="G46" s="20">
        <v>1</v>
      </c>
      <c r="H46" s="20">
        <v>0</v>
      </c>
      <c r="I46" s="20">
        <v>0</v>
      </c>
      <c r="J46" s="20">
        <v>4</v>
      </c>
      <c r="K46" s="20"/>
      <c r="L46" s="21">
        <v>3401320</v>
      </c>
      <c r="M46" s="22">
        <v>40</v>
      </c>
      <c r="N46" s="23">
        <v>2125</v>
      </c>
      <c r="O46" s="24"/>
    </row>
    <row r="47" spans="1:15" s="1" customFormat="1" ht="30.6" x14ac:dyDescent="0.2">
      <c r="A47" s="19" t="s">
        <v>116</v>
      </c>
      <c r="B47" s="20" t="s">
        <v>117</v>
      </c>
      <c r="C47" s="20">
        <v>5</v>
      </c>
      <c r="D47" s="20" t="s">
        <v>95</v>
      </c>
      <c r="E47" s="20"/>
      <c r="F47" s="20">
        <v>4</v>
      </c>
      <c r="G47" s="20">
        <v>1</v>
      </c>
      <c r="H47" s="20">
        <v>0</v>
      </c>
      <c r="I47" s="20">
        <v>0</v>
      </c>
      <c r="J47" s="20">
        <v>5</v>
      </c>
      <c r="K47" s="20"/>
      <c r="L47" s="21">
        <v>3401320</v>
      </c>
      <c r="M47" s="22">
        <v>25</v>
      </c>
      <c r="N47" s="101">
        <v>2900</v>
      </c>
      <c r="O47" s="24"/>
    </row>
    <row r="48" spans="1:15" s="1" customFormat="1" ht="20.399999999999999" x14ac:dyDescent="0.2">
      <c r="A48" s="19" t="s">
        <v>118</v>
      </c>
      <c r="B48" s="20" t="s">
        <v>92</v>
      </c>
      <c r="C48" s="20">
        <v>12</v>
      </c>
      <c r="D48" s="20" t="s">
        <v>85</v>
      </c>
      <c r="E48" s="20" t="s">
        <v>17</v>
      </c>
      <c r="F48" s="20">
        <v>4</v>
      </c>
      <c r="G48" s="20">
        <v>1</v>
      </c>
      <c r="H48" s="20">
        <v>0</v>
      </c>
      <c r="I48" s="20">
        <v>0</v>
      </c>
      <c r="J48" s="20">
        <v>5</v>
      </c>
      <c r="K48" s="20" t="s">
        <v>18</v>
      </c>
      <c r="L48" s="21">
        <v>3401320</v>
      </c>
      <c r="M48" s="22">
        <v>60</v>
      </c>
      <c r="N48" s="23">
        <v>0</v>
      </c>
      <c r="O48" s="24"/>
    </row>
    <row r="49" spans="1:18" s="25" customFormat="1" x14ac:dyDescent="0.25">
      <c r="A49" s="92" t="s">
        <v>111</v>
      </c>
      <c r="B49" s="93"/>
      <c r="C49" s="93"/>
      <c r="D49" s="93" t="s">
        <v>110</v>
      </c>
      <c r="E49" s="93"/>
      <c r="F49" s="93"/>
      <c r="G49" s="93"/>
      <c r="H49" s="93"/>
      <c r="I49" s="93"/>
      <c r="J49" s="93"/>
      <c r="K49" s="93"/>
      <c r="L49" s="94"/>
      <c r="M49" s="95"/>
      <c r="N49" s="96" t="s">
        <v>20</v>
      </c>
      <c r="O49" s="97">
        <v>252500</v>
      </c>
    </row>
    <row r="50" spans="1:18" s="1" customFormat="1" ht="10.199999999999999" x14ac:dyDescent="0.2">
      <c r="L50" s="13"/>
      <c r="M50" s="7"/>
      <c r="N50" s="6"/>
      <c r="O50" s="10"/>
    </row>
    <row r="51" spans="1:18" s="1" customFormat="1" x14ac:dyDescent="0.25">
      <c r="D51" s="25" t="s">
        <v>119</v>
      </c>
      <c r="L51" s="13"/>
      <c r="M51" s="7"/>
      <c r="N51" s="6"/>
      <c r="O51" s="10"/>
    </row>
    <row r="52" spans="1:18" s="1" customFormat="1" ht="34.799999999999997" customHeight="1" x14ac:dyDescent="0.2">
      <c r="A52" s="19" t="s">
        <v>103</v>
      </c>
      <c r="B52" s="20" t="s">
        <v>120</v>
      </c>
      <c r="C52" s="20">
        <v>16</v>
      </c>
      <c r="D52" s="20" t="s">
        <v>82</v>
      </c>
      <c r="E52" s="20"/>
      <c r="F52" s="100">
        <v>12</v>
      </c>
      <c r="G52" s="100">
        <v>5</v>
      </c>
      <c r="H52" s="20">
        <v>0</v>
      </c>
      <c r="I52" s="20">
        <v>0</v>
      </c>
      <c r="J52" s="20">
        <v>17</v>
      </c>
      <c r="K52" s="20"/>
      <c r="L52" s="21">
        <v>3401320</v>
      </c>
      <c r="M52" s="22">
        <v>272</v>
      </c>
      <c r="N52" s="101">
        <v>2022.0588</v>
      </c>
      <c r="O52" s="24"/>
      <c r="Q52" s="216"/>
      <c r="R52" s="216"/>
    </row>
    <row r="53" spans="1:18" s="1" customFormat="1" ht="20.399999999999999" x14ac:dyDescent="0.2">
      <c r="A53" s="19" t="s">
        <v>121</v>
      </c>
      <c r="B53" s="20" t="s">
        <v>92</v>
      </c>
      <c r="C53" s="20">
        <v>12</v>
      </c>
      <c r="D53" s="20" t="s">
        <v>85</v>
      </c>
      <c r="E53" s="20" t="s">
        <v>17</v>
      </c>
      <c r="F53" s="20">
        <v>6</v>
      </c>
      <c r="G53" s="20">
        <v>2</v>
      </c>
      <c r="H53" s="20">
        <v>0</v>
      </c>
      <c r="I53" s="20">
        <v>0</v>
      </c>
      <c r="J53" s="20">
        <v>8</v>
      </c>
      <c r="K53" s="20" t="s">
        <v>21</v>
      </c>
      <c r="L53" s="21">
        <v>3401320</v>
      </c>
      <c r="M53" s="22">
        <v>96</v>
      </c>
      <c r="N53" s="23">
        <v>0</v>
      </c>
      <c r="O53" s="24"/>
    </row>
    <row r="54" spans="1:18" s="25" customFormat="1" x14ac:dyDescent="0.25">
      <c r="A54" s="92" t="s">
        <v>119</v>
      </c>
      <c r="B54" s="93"/>
      <c r="C54" s="93"/>
      <c r="D54" s="93" t="s">
        <v>122</v>
      </c>
      <c r="E54" s="93"/>
      <c r="F54" s="93"/>
      <c r="G54" s="93"/>
      <c r="H54" s="93"/>
      <c r="I54" s="93"/>
      <c r="J54" s="93"/>
      <c r="K54" s="93"/>
      <c r="L54" s="94"/>
      <c r="M54" s="95"/>
      <c r="N54" s="96" t="s">
        <v>20</v>
      </c>
      <c r="O54" s="97">
        <v>550000</v>
      </c>
    </row>
    <row r="55" spans="1:18" s="1" customFormat="1" ht="10.199999999999999" x14ac:dyDescent="0.2">
      <c r="L55" s="13"/>
      <c r="M55" s="7"/>
      <c r="N55" s="6"/>
      <c r="O55" s="10"/>
    </row>
    <row r="56" spans="1:18" s="1" customFormat="1" x14ac:dyDescent="0.25">
      <c r="D56" s="25" t="s">
        <v>123</v>
      </c>
      <c r="L56" s="13"/>
      <c r="M56" s="7"/>
      <c r="N56" s="6"/>
      <c r="O56" s="10"/>
    </row>
    <row r="57" spans="1:18" s="1" customFormat="1" ht="34.200000000000003" customHeight="1" x14ac:dyDescent="0.2">
      <c r="A57" s="19" t="s">
        <v>242</v>
      </c>
      <c r="B57" s="20" t="s">
        <v>124</v>
      </c>
      <c r="C57" s="20">
        <v>12</v>
      </c>
      <c r="D57" s="20" t="s">
        <v>125</v>
      </c>
      <c r="E57" s="20"/>
      <c r="F57" s="20">
        <v>24</v>
      </c>
      <c r="G57" s="20">
        <v>15</v>
      </c>
      <c r="H57" s="20">
        <v>0</v>
      </c>
      <c r="I57" s="20">
        <v>0</v>
      </c>
      <c r="J57" s="20">
        <v>39</v>
      </c>
      <c r="K57" s="20"/>
      <c r="L57" s="21">
        <v>3401320</v>
      </c>
      <c r="M57" s="22">
        <v>468</v>
      </c>
      <c r="N57" s="23">
        <v>1517.0940000000001</v>
      </c>
      <c r="O57" s="24"/>
    </row>
    <row r="58" spans="1:18" s="1" customFormat="1" ht="20.399999999999999" x14ac:dyDescent="0.2">
      <c r="A58" s="19" t="s">
        <v>83</v>
      </c>
      <c r="B58" s="20" t="s">
        <v>126</v>
      </c>
      <c r="C58" s="20">
        <v>9</v>
      </c>
      <c r="D58" s="20" t="s">
        <v>85</v>
      </c>
      <c r="E58" s="20" t="s">
        <v>17</v>
      </c>
      <c r="F58" s="20">
        <v>25</v>
      </c>
      <c r="G58" s="20">
        <v>18</v>
      </c>
      <c r="H58" s="20">
        <v>0</v>
      </c>
      <c r="I58" s="20">
        <v>0</v>
      </c>
      <c r="J58" s="20">
        <v>43</v>
      </c>
      <c r="K58" s="20" t="s">
        <v>18</v>
      </c>
      <c r="L58" s="21">
        <v>3401320</v>
      </c>
      <c r="M58" s="22">
        <v>387</v>
      </c>
      <c r="N58" s="23">
        <v>0</v>
      </c>
      <c r="O58" s="24"/>
    </row>
    <row r="59" spans="1:18" s="25" customFormat="1" ht="13.8" thickBot="1" x14ac:dyDescent="0.3">
      <c r="A59" s="102" t="s">
        <v>123</v>
      </c>
      <c r="B59" s="103"/>
      <c r="C59" s="103"/>
      <c r="D59" s="103" t="s">
        <v>122</v>
      </c>
      <c r="E59" s="103"/>
      <c r="F59" s="103"/>
      <c r="G59" s="103"/>
      <c r="H59" s="103"/>
      <c r="I59" s="103"/>
      <c r="J59" s="103"/>
      <c r="K59" s="103"/>
      <c r="L59" s="104"/>
      <c r="M59" s="105"/>
      <c r="N59" s="106" t="s">
        <v>20</v>
      </c>
      <c r="O59" s="107">
        <v>710000</v>
      </c>
    </row>
    <row r="60" spans="1:18" s="1" customFormat="1" ht="28.2" customHeight="1" thickBot="1" x14ac:dyDescent="0.3">
      <c r="A60" s="207" t="s">
        <v>25</v>
      </c>
      <c r="B60" s="208"/>
      <c r="C60" s="109"/>
      <c r="D60" s="109" t="s">
        <v>127</v>
      </c>
      <c r="E60" s="109"/>
      <c r="F60" s="109"/>
      <c r="G60" s="109"/>
      <c r="H60" s="109"/>
      <c r="I60" s="109"/>
      <c r="J60" s="109"/>
      <c r="K60" s="109"/>
      <c r="L60" s="110"/>
      <c r="M60" s="111"/>
      <c r="N60" s="112" t="s">
        <v>20</v>
      </c>
      <c r="O60" s="113">
        <v>8090300</v>
      </c>
    </row>
    <row r="61" spans="1:18" s="1" customFormat="1" ht="10.199999999999999" x14ac:dyDescent="0.2">
      <c r="L61" s="13"/>
      <c r="M61" s="7"/>
      <c r="N61" s="6"/>
      <c r="O61" s="10"/>
    </row>
    <row r="62" spans="1:18" s="1" customFormat="1" x14ac:dyDescent="0.25">
      <c r="D62" s="25" t="s">
        <v>128</v>
      </c>
      <c r="L62" s="13"/>
      <c r="M62" s="7"/>
      <c r="N62" s="6"/>
      <c r="O62" s="10"/>
    </row>
    <row r="63" spans="1:18" s="1" customFormat="1" x14ac:dyDescent="0.25">
      <c r="D63" s="25" t="s">
        <v>129</v>
      </c>
      <c r="L63" s="13"/>
      <c r="M63" s="7"/>
      <c r="N63" s="6"/>
      <c r="O63" s="10"/>
    </row>
    <row r="64" spans="1:18" s="1" customFormat="1" ht="36.6" customHeight="1" x14ac:dyDescent="0.2">
      <c r="A64" s="19" t="s">
        <v>130</v>
      </c>
      <c r="B64" s="20" t="s">
        <v>243</v>
      </c>
      <c r="C64" s="20">
        <v>20</v>
      </c>
      <c r="D64" s="20" t="s">
        <v>131</v>
      </c>
      <c r="E64" s="20"/>
      <c r="F64" s="20">
        <v>1</v>
      </c>
      <c r="G64" s="20">
        <v>1</v>
      </c>
      <c r="H64" s="20">
        <v>0</v>
      </c>
      <c r="I64" s="20">
        <v>0</v>
      </c>
      <c r="J64" s="20">
        <v>2</v>
      </c>
      <c r="K64" s="20"/>
      <c r="L64" s="21">
        <v>3401320</v>
      </c>
      <c r="M64" s="22">
        <v>40</v>
      </c>
      <c r="N64" s="23">
        <v>5000</v>
      </c>
      <c r="O64" s="24"/>
    </row>
    <row r="65" spans="1:15" s="1" customFormat="1" ht="36.6" customHeight="1" x14ac:dyDescent="0.2">
      <c r="A65" s="19" t="s">
        <v>130</v>
      </c>
      <c r="B65" s="20" t="s">
        <v>244</v>
      </c>
      <c r="C65" s="20">
        <v>30</v>
      </c>
      <c r="D65" s="20" t="s">
        <v>131</v>
      </c>
      <c r="E65" s="20"/>
      <c r="F65" s="20">
        <v>1</v>
      </c>
      <c r="G65" s="20">
        <v>1</v>
      </c>
      <c r="H65" s="20">
        <v>0</v>
      </c>
      <c r="I65" s="20">
        <v>0</v>
      </c>
      <c r="J65" s="20">
        <v>2</v>
      </c>
      <c r="K65" s="20"/>
      <c r="L65" s="21">
        <v>3401320</v>
      </c>
      <c r="M65" s="22">
        <v>60</v>
      </c>
      <c r="N65" s="23">
        <v>4166.6665999999996</v>
      </c>
      <c r="O65" s="24"/>
    </row>
    <row r="66" spans="1:15" s="1" customFormat="1" ht="40.799999999999997" x14ac:dyDescent="0.2">
      <c r="A66" s="19" t="s">
        <v>132</v>
      </c>
      <c r="B66" s="20" t="s">
        <v>245</v>
      </c>
      <c r="C66" s="20">
        <v>26</v>
      </c>
      <c r="D66" s="20" t="s">
        <v>95</v>
      </c>
      <c r="E66" s="20"/>
      <c r="F66" s="20">
        <v>1</v>
      </c>
      <c r="G66" s="20">
        <v>1</v>
      </c>
      <c r="H66" s="20">
        <v>0</v>
      </c>
      <c r="I66" s="20">
        <v>0</v>
      </c>
      <c r="J66" s="20">
        <v>2</v>
      </c>
      <c r="K66" s="20"/>
      <c r="L66" s="21">
        <v>3401320</v>
      </c>
      <c r="M66" s="22">
        <v>52</v>
      </c>
      <c r="N66" s="23">
        <v>2884.6152999999999</v>
      </c>
      <c r="O66" s="24"/>
    </row>
    <row r="67" spans="1:15" s="1" customFormat="1" ht="20.399999999999999" x14ac:dyDescent="0.2">
      <c r="A67" s="19" t="s">
        <v>134</v>
      </c>
      <c r="B67" s="20" t="s">
        <v>92</v>
      </c>
      <c r="C67" s="20">
        <v>12</v>
      </c>
      <c r="D67" s="20" t="s">
        <v>85</v>
      </c>
      <c r="E67" s="20" t="s">
        <v>17</v>
      </c>
      <c r="F67" s="20">
        <v>1</v>
      </c>
      <c r="G67" s="20">
        <v>1</v>
      </c>
      <c r="H67" s="20">
        <v>0</v>
      </c>
      <c r="I67" s="20">
        <v>0</v>
      </c>
      <c r="J67" s="20">
        <v>2</v>
      </c>
      <c r="K67" s="20" t="s">
        <v>21</v>
      </c>
      <c r="L67" s="21">
        <v>3401320</v>
      </c>
      <c r="M67" s="22">
        <v>24</v>
      </c>
      <c r="N67" s="23">
        <v>0</v>
      </c>
      <c r="O67" s="24"/>
    </row>
    <row r="68" spans="1:15" s="25" customFormat="1" x14ac:dyDescent="0.25">
      <c r="A68" s="92" t="s">
        <v>129</v>
      </c>
      <c r="B68" s="93"/>
      <c r="C68" s="93"/>
      <c r="D68" s="93" t="s">
        <v>110</v>
      </c>
      <c r="E68" s="93"/>
      <c r="F68" s="93"/>
      <c r="G68" s="93"/>
      <c r="H68" s="93"/>
      <c r="I68" s="93"/>
      <c r="J68" s="93"/>
      <c r="K68" s="93"/>
      <c r="L68" s="94"/>
      <c r="M68" s="95"/>
      <c r="N68" s="96" t="s">
        <v>20</v>
      </c>
      <c r="O68" s="97">
        <v>600000</v>
      </c>
    </row>
    <row r="69" spans="1:15" s="1" customFormat="1" ht="10.199999999999999" x14ac:dyDescent="0.2">
      <c r="L69" s="13"/>
      <c r="M69" s="7"/>
      <c r="N69" s="6"/>
      <c r="O69" s="10"/>
    </row>
    <row r="70" spans="1:15" s="1" customFormat="1" x14ac:dyDescent="0.25">
      <c r="D70" s="25" t="s">
        <v>135</v>
      </c>
      <c r="L70" s="13"/>
      <c r="M70" s="7"/>
      <c r="N70" s="6"/>
      <c r="O70" s="10"/>
    </row>
    <row r="71" spans="1:15" s="1" customFormat="1" ht="33.6" customHeight="1" x14ac:dyDescent="0.2">
      <c r="A71" s="19" t="s">
        <v>136</v>
      </c>
      <c r="B71" s="20" t="s">
        <v>137</v>
      </c>
      <c r="C71" s="20">
        <v>31</v>
      </c>
      <c r="D71" s="20" t="s">
        <v>131</v>
      </c>
      <c r="E71" s="20"/>
      <c r="F71" s="20">
        <v>6</v>
      </c>
      <c r="G71" s="20">
        <v>3</v>
      </c>
      <c r="H71" s="20">
        <v>0</v>
      </c>
      <c r="I71" s="20">
        <v>0</v>
      </c>
      <c r="J71" s="20">
        <v>9</v>
      </c>
      <c r="K71" s="20"/>
      <c r="L71" s="21">
        <v>3401320</v>
      </c>
      <c r="M71" s="22">
        <v>279</v>
      </c>
      <c r="N71" s="23">
        <v>2329.7491</v>
      </c>
      <c r="O71" s="24"/>
    </row>
    <row r="72" spans="1:15" s="1" customFormat="1" ht="33.6" customHeight="1" x14ac:dyDescent="0.2">
      <c r="A72" s="19" t="s">
        <v>136</v>
      </c>
      <c r="B72" s="20" t="s">
        <v>138</v>
      </c>
      <c r="C72" s="20">
        <v>30</v>
      </c>
      <c r="D72" s="20" t="s">
        <v>131</v>
      </c>
      <c r="E72" s="20"/>
      <c r="F72" s="20">
        <v>6</v>
      </c>
      <c r="G72" s="20">
        <v>3</v>
      </c>
      <c r="H72" s="20">
        <v>0</v>
      </c>
      <c r="I72" s="20">
        <v>0</v>
      </c>
      <c r="J72" s="20">
        <v>9</v>
      </c>
      <c r="K72" s="20"/>
      <c r="L72" s="21">
        <v>3401320</v>
      </c>
      <c r="M72" s="22">
        <v>270</v>
      </c>
      <c r="N72" s="23">
        <v>2222.2222000000002</v>
      </c>
      <c r="O72" s="24"/>
    </row>
    <row r="73" spans="1:15" s="1" customFormat="1" ht="33.6" customHeight="1" x14ac:dyDescent="0.2">
      <c r="A73" s="19" t="s">
        <v>136</v>
      </c>
      <c r="B73" s="20" t="s">
        <v>139</v>
      </c>
      <c r="C73" s="20">
        <v>31</v>
      </c>
      <c r="D73" s="20" t="s">
        <v>140</v>
      </c>
      <c r="E73" s="20"/>
      <c r="F73" s="20">
        <v>6</v>
      </c>
      <c r="G73" s="20">
        <v>3</v>
      </c>
      <c r="H73" s="20">
        <v>0</v>
      </c>
      <c r="I73" s="20">
        <v>0</v>
      </c>
      <c r="J73" s="20">
        <v>9</v>
      </c>
      <c r="K73" s="20"/>
      <c r="L73" s="21">
        <v>3401320</v>
      </c>
      <c r="M73" s="22">
        <v>279</v>
      </c>
      <c r="N73" s="23">
        <v>2366.7741000000001</v>
      </c>
      <c r="O73" s="24"/>
    </row>
    <row r="74" spans="1:15" s="1" customFormat="1" ht="40.799999999999997" x14ac:dyDescent="0.2">
      <c r="A74" s="19" t="s">
        <v>141</v>
      </c>
      <c r="B74" s="20" t="s">
        <v>142</v>
      </c>
      <c r="C74" s="20">
        <v>22</v>
      </c>
      <c r="D74" s="20" t="s">
        <v>95</v>
      </c>
      <c r="E74" s="20"/>
      <c r="F74" s="20">
        <v>6</v>
      </c>
      <c r="G74" s="20">
        <v>3</v>
      </c>
      <c r="H74" s="20">
        <v>0</v>
      </c>
      <c r="I74" s="20">
        <v>0</v>
      </c>
      <c r="J74" s="20">
        <v>9</v>
      </c>
      <c r="K74" s="20"/>
      <c r="L74" s="21">
        <v>3401320</v>
      </c>
      <c r="M74" s="22">
        <v>198</v>
      </c>
      <c r="N74" s="101">
        <v>2255.3029999999999</v>
      </c>
      <c r="O74" s="24"/>
    </row>
    <row r="75" spans="1:15" s="1" customFormat="1" ht="20.399999999999999" x14ac:dyDescent="0.2">
      <c r="A75" s="19" t="s">
        <v>143</v>
      </c>
      <c r="B75" s="20" t="s">
        <v>144</v>
      </c>
      <c r="C75" s="20">
        <v>4</v>
      </c>
      <c r="D75" s="20" t="s">
        <v>85</v>
      </c>
      <c r="E75" s="20" t="s">
        <v>17</v>
      </c>
      <c r="F75" s="20">
        <v>10</v>
      </c>
      <c r="G75" s="20">
        <v>2</v>
      </c>
      <c r="H75" s="20">
        <v>0</v>
      </c>
      <c r="I75" s="20">
        <v>2</v>
      </c>
      <c r="J75" s="20">
        <v>14</v>
      </c>
      <c r="K75" s="20" t="s">
        <v>21</v>
      </c>
      <c r="L75" s="21">
        <v>3401320</v>
      </c>
      <c r="M75" s="22">
        <v>56</v>
      </c>
      <c r="N75" s="23">
        <v>0</v>
      </c>
      <c r="O75" s="24"/>
    </row>
    <row r="76" spans="1:15" s="25" customFormat="1" x14ac:dyDescent="0.25">
      <c r="A76" s="92" t="s">
        <v>135</v>
      </c>
      <c r="B76" s="93"/>
      <c r="C76" s="93"/>
      <c r="D76" s="93" t="s">
        <v>86</v>
      </c>
      <c r="E76" s="93"/>
      <c r="F76" s="93"/>
      <c r="G76" s="93"/>
      <c r="H76" s="93"/>
      <c r="I76" s="93"/>
      <c r="J76" s="93"/>
      <c r="K76" s="93"/>
      <c r="L76" s="94"/>
      <c r="M76" s="95"/>
      <c r="N76" s="96" t="s">
        <v>20</v>
      </c>
      <c r="O76" s="97">
        <v>2356880</v>
      </c>
    </row>
    <row r="77" spans="1:15" s="1" customFormat="1" ht="10.199999999999999" x14ac:dyDescent="0.2">
      <c r="L77" s="13"/>
      <c r="M77" s="7"/>
      <c r="N77" s="6"/>
      <c r="O77" s="10"/>
    </row>
    <row r="78" spans="1:15" s="1" customFormat="1" ht="10.199999999999999" x14ac:dyDescent="0.2">
      <c r="L78" s="13"/>
      <c r="M78" s="7"/>
      <c r="N78" s="6"/>
      <c r="O78" s="10"/>
    </row>
    <row r="79" spans="1:15" s="1" customFormat="1" x14ac:dyDescent="0.25">
      <c r="D79" s="25" t="s">
        <v>145</v>
      </c>
      <c r="L79" s="13"/>
      <c r="M79" s="7"/>
      <c r="N79" s="6"/>
      <c r="O79" s="10"/>
    </row>
    <row r="80" spans="1:15" s="1" customFormat="1" ht="30.6" x14ac:dyDescent="0.2">
      <c r="A80" s="19" t="s">
        <v>146</v>
      </c>
      <c r="B80" s="20" t="s">
        <v>200</v>
      </c>
      <c r="C80" s="20">
        <v>9</v>
      </c>
      <c r="D80" s="20" t="s">
        <v>95</v>
      </c>
      <c r="E80" s="20"/>
      <c r="F80" s="20">
        <v>13</v>
      </c>
      <c r="G80" s="20">
        <v>5</v>
      </c>
      <c r="H80" s="20">
        <v>0</v>
      </c>
      <c r="I80" s="20">
        <v>1</v>
      </c>
      <c r="J80" s="20">
        <v>19</v>
      </c>
      <c r="K80" s="20"/>
      <c r="L80" s="21">
        <v>3401320</v>
      </c>
      <c r="M80" s="22">
        <v>171</v>
      </c>
      <c r="N80" s="101">
        <v>2046.7836</v>
      </c>
      <c r="O80" s="24"/>
    </row>
    <row r="81" spans="1:15" s="1" customFormat="1" ht="30.6" x14ac:dyDescent="0.2">
      <c r="A81" s="19" t="s">
        <v>147</v>
      </c>
      <c r="B81" s="20" t="s">
        <v>148</v>
      </c>
      <c r="C81" s="20">
        <v>4</v>
      </c>
      <c r="D81" s="20" t="s">
        <v>85</v>
      </c>
      <c r="E81" s="20" t="s">
        <v>149</v>
      </c>
      <c r="F81" s="20">
        <v>13</v>
      </c>
      <c r="G81" s="20">
        <v>5</v>
      </c>
      <c r="H81" s="20">
        <v>0</v>
      </c>
      <c r="I81" s="20">
        <v>1</v>
      </c>
      <c r="J81" s="20">
        <v>19</v>
      </c>
      <c r="K81" s="20" t="s">
        <v>18</v>
      </c>
      <c r="L81" s="21">
        <v>3401320</v>
      </c>
      <c r="M81" s="22">
        <v>76</v>
      </c>
      <c r="N81" s="23">
        <v>0</v>
      </c>
      <c r="O81" s="24"/>
    </row>
    <row r="82" spans="1:15" s="25" customFormat="1" x14ac:dyDescent="0.25">
      <c r="A82" s="92" t="s">
        <v>145</v>
      </c>
      <c r="B82" s="93"/>
      <c r="C82" s="93"/>
      <c r="D82" s="93" t="s">
        <v>122</v>
      </c>
      <c r="E82" s="93"/>
      <c r="F82" s="93"/>
      <c r="G82" s="93"/>
      <c r="H82" s="93"/>
      <c r="I82" s="93"/>
      <c r="J82" s="93"/>
      <c r="K82" s="93"/>
      <c r="L82" s="94"/>
      <c r="M82" s="95"/>
      <c r="N82" s="96" t="s">
        <v>20</v>
      </c>
      <c r="O82" s="97">
        <v>350000</v>
      </c>
    </row>
    <row r="83" spans="1:15" s="1" customFormat="1" ht="10.199999999999999" x14ac:dyDescent="0.2">
      <c r="L83" s="13"/>
      <c r="M83" s="7"/>
      <c r="N83" s="6"/>
      <c r="O83" s="10"/>
    </row>
    <row r="84" spans="1:15" s="1" customFormat="1" x14ac:dyDescent="0.25">
      <c r="D84" s="25" t="s">
        <v>150</v>
      </c>
      <c r="L84" s="13"/>
      <c r="M84" s="7"/>
      <c r="N84" s="6"/>
      <c r="O84" s="10"/>
    </row>
    <row r="85" spans="1:15" s="1" customFormat="1" ht="34.799999999999997" customHeight="1" x14ac:dyDescent="0.2">
      <c r="A85" s="19" t="s">
        <v>151</v>
      </c>
      <c r="B85" s="20" t="s">
        <v>152</v>
      </c>
      <c r="C85" s="20">
        <v>30</v>
      </c>
      <c r="D85" s="20" t="s">
        <v>102</v>
      </c>
      <c r="E85" s="20"/>
      <c r="F85" s="20">
        <v>17</v>
      </c>
      <c r="G85" s="20">
        <v>8</v>
      </c>
      <c r="H85" s="20">
        <v>0</v>
      </c>
      <c r="I85" s="20">
        <v>2</v>
      </c>
      <c r="J85" s="20">
        <v>27</v>
      </c>
      <c r="K85" s="20"/>
      <c r="L85" s="21">
        <v>3401320</v>
      </c>
      <c r="M85" s="22">
        <v>810</v>
      </c>
      <c r="N85" s="23">
        <v>3582.5776999999998</v>
      </c>
      <c r="O85" s="24"/>
    </row>
    <row r="86" spans="1:15" s="1" customFormat="1" ht="34.799999999999997" customHeight="1" x14ac:dyDescent="0.2">
      <c r="A86" s="19" t="s">
        <v>153</v>
      </c>
      <c r="B86" s="20" t="s">
        <v>154</v>
      </c>
      <c r="C86" s="20">
        <v>24</v>
      </c>
      <c r="D86" s="20" t="s">
        <v>95</v>
      </c>
      <c r="E86" s="20"/>
      <c r="F86" s="20">
        <v>17</v>
      </c>
      <c r="G86" s="20">
        <v>8</v>
      </c>
      <c r="H86" s="20">
        <v>0</v>
      </c>
      <c r="I86" s="20">
        <v>2</v>
      </c>
      <c r="J86" s="20">
        <v>27</v>
      </c>
      <c r="K86" s="20"/>
      <c r="L86" s="21">
        <v>3401320</v>
      </c>
      <c r="M86" s="22">
        <v>648</v>
      </c>
      <c r="N86" s="23">
        <v>4629.6296000000002</v>
      </c>
      <c r="O86" s="24"/>
    </row>
    <row r="87" spans="1:15" s="1" customFormat="1" ht="20.399999999999999" x14ac:dyDescent="0.2">
      <c r="A87" s="19" t="s">
        <v>147</v>
      </c>
      <c r="B87" s="20" t="s">
        <v>155</v>
      </c>
      <c r="C87" s="20">
        <v>4</v>
      </c>
      <c r="D87" s="20" t="s">
        <v>85</v>
      </c>
      <c r="E87" s="20" t="s">
        <v>17</v>
      </c>
      <c r="F87" s="20">
        <v>22</v>
      </c>
      <c r="G87" s="20">
        <v>12</v>
      </c>
      <c r="H87" s="20">
        <v>0</v>
      </c>
      <c r="I87" s="20">
        <v>2</v>
      </c>
      <c r="J87" s="20">
        <v>36</v>
      </c>
      <c r="K87" s="20" t="s">
        <v>18</v>
      </c>
      <c r="L87" s="21">
        <v>3401320</v>
      </c>
      <c r="M87" s="22">
        <v>144</v>
      </c>
      <c r="N87" s="23">
        <v>0</v>
      </c>
      <c r="O87" s="24"/>
    </row>
    <row r="88" spans="1:15" s="25" customFormat="1" x14ac:dyDescent="0.25">
      <c r="A88" s="92" t="s">
        <v>150</v>
      </c>
      <c r="B88" s="93"/>
      <c r="C88" s="93"/>
      <c r="D88" s="93" t="s">
        <v>99</v>
      </c>
      <c r="E88" s="93"/>
      <c r="F88" s="93"/>
      <c r="G88" s="93"/>
      <c r="H88" s="93"/>
      <c r="I88" s="93"/>
      <c r="J88" s="93"/>
      <c r="K88" s="93"/>
      <c r="L88" s="94"/>
      <c r="M88" s="95"/>
      <c r="N88" s="96" t="s">
        <v>20</v>
      </c>
      <c r="O88" s="97">
        <v>5901888</v>
      </c>
    </row>
    <row r="89" spans="1:15" s="1" customFormat="1" ht="10.199999999999999" x14ac:dyDescent="0.2">
      <c r="L89" s="13"/>
      <c r="M89" s="7"/>
      <c r="N89" s="6"/>
      <c r="O89" s="10"/>
    </row>
    <row r="90" spans="1:15" s="1" customFormat="1" x14ac:dyDescent="0.25">
      <c r="D90" s="25" t="s">
        <v>156</v>
      </c>
      <c r="L90" s="13"/>
      <c r="M90" s="7"/>
      <c r="N90" s="6"/>
      <c r="O90" s="10"/>
    </row>
    <row r="91" spans="1:15" s="1" customFormat="1" ht="36" customHeight="1" x14ac:dyDescent="0.2">
      <c r="A91" s="19" t="s">
        <v>157</v>
      </c>
      <c r="B91" s="20" t="s">
        <v>158</v>
      </c>
      <c r="C91" s="20">
        <v>21</v>
      </c>
      <c r="D91" s="20" t="s">
        <v>159</v>
      </c>
      <c r="E91" s="20"/>
      <c r="F91" s="20">
        <v>12</v>
      </c>
      <c r="G91" s="20">
        <v>7</v>
      </c>
      <c r="H91" s="20">
        <v>0</v>
      </c>
      <c r="I91" s="20">
        <v>0</v>
      </c>
      <c r="J91" s="20">
        <v>19</v>
      </c>
      <c r="K91" s="20"/>
      <c r="L91" s="21">
        <v>3401320</v>
      </c>
      <c r="M91" s="22">
        <v>399</v>
      </c>
      <c r="N91" s="23">
        <v>1378.4460999999999</v>
      </c>
      <c r="O91" s="24"/>
    </row>
    <row r="92" spans="1:15" s="1" customFormat="1" ht="36" customHeight="1" x14ac:dyDescent="0.2">
      <c r="A92" s="19" t="s">
        <v>160</v>
      </c>
      <c r="B92" s="20" t="s">
        <v>158</v>
      </c>
      <c r="C92" s="20">
        <v>21</v>
      </c>
      <c r="D92" s="20" t="s">
        <v>159</v>
      </c>
      <c r="E92" s="20"/>
      <c r="F92" s="20">
        <v>12</v>
      </c>
      <c r="G92" s="20">
        <v>7</v>
      </c>
      <c r="H92" s="20">
        <v>0</v>
      </c>
      <c r="I92" s="20">
        <v>0</v>
      </c>
      <c r="J92" s="20">
        <v>19</v>
      </c>
      <c r="K92" s="20"/>
      <c r="L92" s="21">
        <v>3401320</v>
      </c>
      <c r="M92" s="22">
        <v>399</v>
      </c>
      <c r="N92" s="23">
        <v>1378.4460999999999</v>
      </c>
      <c r="O92" s="24"/>
    </row>
    <row r="93" spans="1:15" s="1" customFormat="1" ht="36" customHeight="1" x14ac:dyDescent="0.2">
      <c r="A93" s="19" t="s">
        <v>161</v>
      </c>
      <c r="B93" s="20" t="s">
        <v>158</v>
      </c>
      <c r="C93" s="20">
        <v>21</v>
      </c>
      <c r="D93" s="20" t="s">
        <v>159</v>
      </c>
      <c r="E93" s="20"/>
      <c r="F93" s="20">
        <v>16</v>
      </c>
      <c r="G93" s="20">
        <v>9</v>
      </c>
      <c r="H93" s="20">
        <v>0</v>
      </c>
      <c r="I93" s="20">
        <v>0</v>
      </c>
      <c r="J93" s="20">
        <v>25</v>
      </c>
      <c r="K93" s="20"/>
      <c r="L93" s="21">
        <v>3401320</v>
      </c>
      <c r="M93" s="22">
        <v>525</v>
      </c>
      <c r="N93" s="23">
        <v>1333.3333</v>
      </c>
      <c r="O93" s="24"/>
    </row>
    <row r="94" spans="1:15" s="1" customFormat="1" ht="36" customHeight="1" x14ac:dyDescent="0.2">
      <c r="A94" s="19" t="s">
        <v>162</v>
      </c>
      <c r="B94" s="20" t="s">
        <v>158</v>
      </c>
      <c r="C94" s="20">
        <v>21</v>
      </c>
      <c r="D94" s="20" t="s">
        <v>159</v>
      </c>
      <c r="E94" s="20"/>
      <c r="F94" s="20">
        <v>12</v>
      </c>
      <c r="G94" s="20">
        <v>7</v>
      </c>
      <c r="H94" s="20">
        <v>0</v>
      </c>
      <c r="I94" s="20">
        <v>0</v>
      </c>
      <c r="J94" s="20">
        <v>19</v>
      </c>
      <c r="K94" s="20"/>
      <c r="L94" s="21">
        <v>3401320</v>
      </c>
      <c r="M94" s="22">
        <v>399</v>
      </c>
      <c r="N94" s="23">
        <v>1378.4460999999999</v>
      </c>
      <c r="O94" s="24"/>
    </row>
    <row r="95" spans="1:15" s="1" customFormat="1" ht="36" customHeight="1" x14ac:dyDescent="0.2">
      <c r="A95" s="19" t="s">
        <v>157</v>
      </c>
      <c r="B95" s="20" t="s">
        <v>163</v>
      </c>
      <c r="C95" s="20">
        <v>21</v>
      </c>
      <c r="D95" s="20" t="s">
        <v>159</v>
      </c>
      <c r="E95" s="20"/>
      <c r="F95" s="20">
        <v>16</v>
      </c>
      <c r="G95" s="20">
        <v>10</v>
      </c>
      <c r="H95" s="20">
        <v>0</v>
      </c>
      <c r="I95" s="20">
        <v>0</v>
      </c>
      <c r="J95" s="20">
        <v>26</v>
      </c>
      <c r="K95" s="20"/>
      <c r="L95" s="21">
        <v>3401320</v>
      </c>
      <c r="M95" s="22">
        <v>546</v>
      </c>
      <c r="N95" s="23">
        <v>1556.7764999999999</v>
      </c>
      <c r="O95" s="24"/>
    </row>
    <row r="96" spans="1:15" s="1" customFormat="1" ht="36" customHeight="1" x14ac:dyDescent="0.2">
      <c r="A96" s="19" t="s">
        <v>160</v>
      </c>
      <c r="B96" s="20" t="s">
        <v>163</v>
      </c>
      <c r="C96" s="20">
        <v>21</v>
      </c>
      <c r="D96" s="20" t="s">
        <v>159</v>
      </c>
      <c r="E96" s="20"/>
      <c r="F96" s="20">
        <v>16</v>
      </c>
      <c r="G96" s="20">
        <v>10</v>
      </c>
      <c r="H96" s="20">
        <v>0</v>
      </c>
      <c r="I96" s="20">
        <v>0</v>
      </c>
      <c r="J96" s="20">
        <v>26</v>
      </c>
      <c r="K96" s="20"/>
      <c r="L96" s="21">
        <v>3401320</v>
      </c>
      <c r="M96" s="22">
        <v>546</v>
      </c>
      <c r="N96" s="23">
        <v>1556.7764999999999</v>
      </c>
      <c r="O96" s="24"/>
    </row>
    <row r="97" spans="1:15" s="1" customFormat="1" ht="36" customHeight="1" x14ac:dyDescent="0.2">
      <c r="A97" s="19" t="s">
        <v>161</v>
      </c>
      <c r="B97" s="20" t="s">
        <v>163</v>
      </c>
      <c r="C97" s="20">
        <v>21</v>
      </c>
      <c r="D97" s="20" t="s">
        <v>159</v>
      </c>
      <c r="E97" s="20"/>
      <c r="F97" s="20">
        <v>20</v>
      </c>
      <c r="G97" s="20">
        <v>14</v>
      </c>
      <c r="H97" s="20">
        <v>0</v>
      </c>
      <c r="I97" s="20">
        <v>0</v>
      </c>
      <c r="J97" s="20">
        <v>34</v>
      </c>
      <c r="K97" s="20"/>
      <c r="L97" s="21">
        <v>3401320</v>
      </c>
      <c r="M97" s="22">
        <v>714</v>
      </c>
      <c r="N97" s="23">
        <v>1540.6161999999999</v>
      </c>
      <c r="O97" s="24"/>
    </row>
    <row r="98" spans="1:15" s="1" customFormat="1" ht="36" customHeight="1" x14ac:dyDescent="0.2">
      <c r="A98" s="19" t="s">
        <v>162</v>
      </c>
      <c r="B98" s="20" t="s">
        <v>163</v>
      </c>
      <c r="C98" s="20">
        <v>21</v>
      </c>
      <c r="D98" s="20" t="s">
        <v>159</v>
      </c>
      <c r="E98" s="20"/>
      <c r="F98" s="20">
        <v>16</v>
      </c>
      <c r="G98" s="20">
        <v>10</v>
      </c>
      <c r="H98" s="20">
        <v>0</v>
      </c>
      <c r="I98" s="20">
        <v>0</v>
      </c>
      <c r="J98" s="20">
        <v>26</v>
      </c>
      <c r="K98" s="20"/>
      <c r="L98" s="21">
        <v>3401320</v>
      </c>
      <c r="M98" s="22">
        <v>546</v>
      </c>
      <c r="N98" s="23">
        <v>1556.7764999999999</v>
      </c>
      <c r="O98" s="24"/>
    </row>
    <row r="99" spans="1:15" s="1" customFormat="1" ht="41.4" customHeight="1" x14ac:dyDescent="0.2">
      <c r="A99" s="19" t="s">
        <v>246</v>
      </c>
      <c r="B99" s="20" t="s">
        <v>164</v>
      </c>
      <c r="C99" s="20">
        <v>21</v>
      </c>
      <c r="D99" s="20" t="s">
        <v>159</v>
      </c>
      <c r="E99" s="20"/>
      <c r="F99" s="20">
        <v>40</v>
      </c>
      <c r="G99" s="20">
        <v>25</v>
      </c>
      <c r="H99" s="20">
        <v>0</v>
      </c>
      <c r="I99" s="20">
        <v>0</v>
      </c>
      <c r="J99" s="20">
        <v>65</v>
      </c>
      <c r="K99" s="20"/>
      <c r="L99" s="21">
        <v>3401320</v>
      </c>
      <c r="M99" s="22">
        <v>1365</v>
      </c>
      <c r="N99" s="23">
        <v>1587.5824</v>
      </c>
      <c r="O99" s="24"/>
    </row>
    <row r="100" spans="1:15" s="1" customFormat="1" ht="20.399999999999999" x14ac:dyDescent="0.2">
      <c r="A100" s="19" t="s">
        <v>147</v>
      </c>
      <c r="B100" s="20" t="s">
        <v>92</v>
      </c>
      <c r="C100" s="20">
        <v>12</v>
      </c>
      <c r="D100" s="20" t="s">
        <v>85</v>
      </c>
      <c r="E100" s="20" t="s">
        <v>17</v>
      </c>
      <c r="F100" s="20">
        <v>45</v>
      </c>
      <c r="G100" s="20">
        <v>25</v>
      </c>
      <c r="H100" s="20">
        <v>0</v>
      </c>
      <c r="I100" s="20">
        <v>0</v>
      </c>
      <c r="J100" s="20">
        <v>70</v>
      </c>
      <c r="K100" s="20" t="s">
        <v>18</v>
      </c>
      <c r="L100" s="21">
        <v>3401320</v>
      </c>
      <c r="M100" s="22">
        <v>840</v>
      </c>
      <c r="N100" s="23">
        <v>0</v>
      </c>
      <c r="O100" s="24"/>
    </row>
    <row r="101" spans="1:15" s="25" customFormat="1" x14ac:dyDescent="0.25">
      <c r="A101" s="92" t="s">
        <v>156</v>
      </c>
      <c r="B101" s="93"/>
      <c r="C101" s="93"/>
      <c r="D101" s="93" t="s">
        <v>165</v>
      </c>
      <c r="E101" s="93"/>
      <c r="F101" s="93"/>
      <c r="G101" s="93"/>
      <c r="H101" s="93"/>
      <c r="I101" s="93"/>
      <c r="J101" s="93"/>
      <c r="K101" s="93"/>
      <c r="L101" s="94"/>
      <c r="M101" s="95"/>
      <c r="N101" s="96" t="s">
        <v>20</v>
      </c>
      <c r="O101" s="97">
        <v>8167050</v>
      </c>
    </row>
    <row r="102" spans="1:15" s="1" customFormat="1" ht="10.199999999999999" x14ac:dyDescent="0.2">
      <c r="L102" s="13"/>
      <c r="M102" s="7"/>
      <c r="N102" s="6"/>
      <c r="O102" s="10"/>
    </row>
    <row r="103" spans="1:15" s="1" customFormat="1" x14ac:dyDescent="0.25">
      <c r="D103" s="25" t="s">
        <v>27</v>
      </c>
      <c r="L103" s="13"/>
      <c r="M103" s="7"/>
      <c r="N103" s="6"/>
      <c r="O103" s="10"/>
    </row>
    <row r="104" spans="1:15" s="1" customFormat="1" ht="30.6" x14ac:dyDescent="0.2">
      <c r="A104" s="19" t="s">
        <v>166</v>
      </c>
      <c r="B104" s="20" t="s">
        <v>167</v>
      </c>
      <c r="C104" s="20">
        <v>30</v>
      </c>
      <c r="D104" s="20" t="s">
        <v>109</v>
      </c>
      <c r="E104" s="20"/>
      <c r="F104" s="20">
        <v>18</v>
      </c>
      <c r="G104" s="20">
        <v>12</v>
      </c>
      <c r="H104" s="20">
        <v>0</v>
      </c>
      <c r="I104" s="20">
        <v>0</v>
      </c>
      <c r="J104" s="20">
        <v>30</v>
      </c>
      <c r="K104" s="20"/>
      <c r="L104" s="21">
        <v>3401320</v>
      </c>
      <c r="M104" s="22">
        <v>900</v>
      </c>
      <c r="N104" s="101">
        <v>1111.1111000000001</v>
      </c>
      <c r="O104" s="24"/>
    </row>
    <row r="105" spans="1:15" s="1" customFormat="1" ht="30.6" x14ac:dyDescent="0.2">
      <c r="A105" s="19" t="s">
        <v>166</v>
      </c>
      <c r="B105" s="20" t="s">
        <v>168</v>
      </c>
      <c r="C105" s="20">
        <v>26</v>
      </c>
      <c r="D105" s="20" t="s">
        <v>109</v>
      </c>
      <c r="E105" s="20"/>
      <c r="F105" s="20">
        <v>18</v>
      </c>
      <c r="G105" s="20">
        <v>12</v>
      </c>
      <c r="H105" s="20">
        <v>0</v>
      </c>
      <c r="I105" s="20">
        <v>0</v>
      </c>
      <c r="J105" s="20">
        <v>30</v>
      </c>
      <c r="K105" s="20"/>
      <c r="L105" s="21">
        <v>3401320</v>
      </c>
      <c r="M105" s="22">
        <v>780</v>
      </c>
      <c r="N105" s="101">
        <v>1282.0512000000001</v>
      </c>
      <c r="O105" s="24"/>
    </row>
    <row r="106" spans="1:15" s="1" customFormat="1" ht="34.200000000000003" customHeight="1" x14ac:dyDescent="0.2">
      <c r="A106" s="19" t="s">
        <v>169</v>
      </c>
      <c r="B106" s="20" t="s">
        <v>170</v>
      </c>
      <c r="C106" s="20">
        <v>29</v>
      </c>
      <c r="D106" s="20" t="s">
        <v>109</v>
      </c>
      <c r="E106" s="20"/>
      <c r="F106" s="20">
        <v>18</v>
      </c>
      <c r="G106" s="20">
        <v>12</v>
      </c>
      <c r="H106" s="20">
        <v>0</v>
      </c>
      <c r="I106" s="20">
        <v>0</v>
      </c>
      <c r="J106" s="20">
        <v>30</v>
      </c>
      <c r="K106" s="20"/>
      <c r="L106" s="21">
        <v>3401320</v>
      </c>
      <c r="M106" s="22">
        <v>870</v>
      </c>
      <c r="N106" s="101">
        <v>1149.4251999999999</v>
      </c>
      <c r="O106" s="24"/>
    </row>
    <row r="107" spans="1:15" s="1" customFormat="1" ht="20.399999999999999" x14ac:dyDescent="0.2">
      <c r="A107" s="19" t="s">
        <v>147</v>
      </c>
      <c r="B107" s="20" t="s">
        <v>92</v>
      </c>
      <c r="C107" s="20">
        <v>12</v>
      </c>
      <c r="D107" s="20" t="s">
        <v>85</v>
      </c>
      <c r="E107" s="20" t="s">
        <v>17</v>
      </c>
      <c r="F107" s="20">
        <v>18</v>
      </c>
      <c r="G107" s="20">
        <v>12</v>
      </c>
      <c r="H107" s="20">
        <v>0</v>
      </c>
      <c r="I107" s="20">
        <v>2</v>
      </c>
      <c r="J107" s="20">
        <v>32</v>
      </c>
      <c r="K107" s="20" t="s">
        <v>18</v>
      </c>
      <c r="L107" s="21">
        <v>3401320</v>
      </c>
      <c r="M107" s="22">
        <v>384</v>
      </c>
      <c r="N107" s="23">
        <v>0</v>
      </c>
      <c r="O107" s="24"/>
    </row>
    <row r="108" spans="1:15" s="25" customFormat="1" x14ac:dyDescent="0.25">
      <c r="A108" s="92" t="s">
        <v>27</v>
      </c>
      <c r="B108" s="93"/>
      <c r="C108" s="93"/>
      <c r="D108" s="93" t="s">
        <v>110</v>
      </c>
      <c r="E108" s="93"/>
      <c r="F108" s="93"/>
      <c r="G108" s="93"/>
      <c r="H108" s="93"/>
      <c r="I108" s="93"/>
      <c r="J108" s="93"/>
      <c r="K108" s="93"/>
      <c r="L108" s="94"/>
      <c r="M108" s="95"/>
      <c r="N108" s="96" t="s">
        <v>20</v>
      </c>
      <c r="O108" s="97">
        <v>3000000</v>
      </c>
    </row>
    <row r="109" spans="1:15" s="1" customFormat="1" ht="10.199999999999999" x14ac:dyDescent="0.2">
      <c r="L109" s="13"/>
      <c r="M109" s="7"/>
      <c r="N109" s="6"/>
      <c r="O109" s="10"/>
    </row>
    <row r="110" spans="1:15" s="1" customFormat="1" x14ac:dyDescent="0.25">
      <c r="D110" s="25" t="s">
        <v>247</v>
      </c>
      <c r="L110" s="13"/>
      <c r="M110" s="7"/>
      <c r="N110" s="6"/>
      <c r="O110" s="10"/>
    </row>
    <row r="111" spans="1:15" s="1" customFormat="1" ht="20.399999999999999" x14ac:dyDescent="0.2">
      <c r="A111" s="19" t="s">
        <v>83</v>
      </c>
      <c r="B111" s="20" t="s">
        <v>126</v>
      </c>
      <c r="C111" s="20">
        <v>9</v>
      </c>
      <c r="D111" s="20" t="s">
        <v>85</v>
      </c>
      <c r="E111" s="20" t="s">
        <v>17</v>
      </c>
      <c r="F111" s="20">
        <v>12</v>
      </c>
      <c r="G111" s="20">
        <v>7</v>
      </c>
      <c r="H111" s="20">
        <v>2</v>
      </c>
      <c r="I111" s="20">
        <v>1</v>
      </c>
      <c r="J111" s="20">
        <v>22</v>
      </c>
      <c r="K111" s="20" t="s">
        <v>18</v>
      </c>
      <c r="L111" s="21">
        <v>3401320</v>
      </c>
      <c r="M111" s="22">
        <v>198</v>
      </c>
      <c r="N111" s="23">
        <v>0</v>
      </c>
      <c r="O111" s="24"/>
    </row>
    <row r="112" spans="1:15" s="25" customFormat="1" x14ac:dyDescent="0.25">
      <c r="A112" s="92" t="s">
        <v>247</v>
      </c>
      <c r="B112" s="93"/>
      <c r="C112" s="93"/>
      <c r="D112" s="93" t="s">
        <v>236</v>
      </c>
      <c r="E112" s="93"/>
      <c r="F112" s="93"/>
      <c r="G112" s="93"/>
      <c r="H112" s="93"/>
      <c r="I112" s="93"/>
      <c r="J112" s="93"/>
      <c r="K112" s="93"/>
      <c r="L112" s="94"/>
      <c r="M112" s="95"/>
      <c r="N112" s="96" t="s">
        <v>20</v>
      </c>
      <c r="O112" s="97">
        <v>0</v>
      </c>
    </row>
    <row r="113" spans="1:15" s="1" customFormat="1" ht="10.199999999999999" x14ac:dyDescent="0.2">
      <c r="L113" s="13"/>
      <c r="M113" s="7"/>
      <c r="N113" s="6"/>
      <c r="O113" s="10"/>
    </row>
    <row r="114" spans="1:15" s="1" customFormat="1" x14ac:dyDescent="0.25">
      <c r="D114" s="25" t="s">
        <v>754</v>
      </c>
      <c r="L114" s="13"/>
      <c r="M114" s="7"/>
      <c r="N114" s="6"/>
      <c r="O114" s="10"/>
    </row>
    <row r="115" spans="1:15" s="1" customFormat="1" ht="20.399999999999999" x14ac:dyDescent="0.2">
      <c r="A115" s="19" t="s">
        <v>83</v>
      </c>
      <c r="B115" s="20" t="s">
        <v>755</v>
      </c>
      <c r="C115" s="20">
        <v>9</v>
      </c>
      <c r="D115" s="20" t="s">
        <v>85</v>
      </c>
      <c r="E115" s="20" t="s">
        <v>17</v>
      </c>
      <c r="F115" s="20">
        <v>16</v>
      </c>
      <c r="G115" s="20">
        <v>9</v>
      </c>
      <c r="H115" s="20">
        <v>1</v>
      </c>
      <c r="I115" s="20">
        <v>0</v>
      </c>
      <c r="J115" s="20">
        <f>SUM(F115:I115)</f>
        <v>26</v>
      </c>
      <c r="K115" s="20" t="s">
        <v>18</v>
      </c>
      <c r="L115" s="21">
        <v>3401320</v>
      </c>
      <c r="M115" s="22">
        <f>C115*J115</f>
        <v>234</v>
      </c>
      <c r="N115" s="23">
        <v>0</v>
      </c>
      <c r="O115" s="24"/>
    </row>
    <row r="116" spans="1:15" s="25" customFormat="1" x14ac:dyDescent="0.25">
      <c r="A116" s="92" t="s">
        <v>754</v>
      </c>
      <c r="B116" s="93"/>
      <c r="C116" s="93"/>
      <c r="D116" s="93" t="s">
        <v>236</v>
      </c>
      <c r="E116" s="93"/>
      <c r="F116" s="93"/>
      <c r="G116" s="93"/>
      <c r="H116" s="93"/>
      <c r="I116" s="93"/>
      <c r="J116" s="93"/>
      <c r="K116" s="93"/>
      <c r="L116" s="94"/>
      <c r="M116" s="95"/>
      <c r="N116" s="96" t="s">
        <v>20</v>
      </c>
      <c r="O116" s="97">
        <v>0</v>
      </c>
    </row>
    <row r="117" spans="1:15" s="25" customFormat="1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153"/>
      <c r="M117" s="149"/>
      <c r="N117" s="154"/>
      <c r="O117" s="155"/>
    </row>
    <row r="118" spans="1:15" s="1" customFormat="1" x14ac:dyDescent="0.25">
      <c r="D118" s="25" t="s">
        <v>171</v>
      </c>
      <c r="L118" s="13"/>
      <c r="M118" s="7"/>
      <c r="N118" s="6"/>
      <c r="O118" s="10"/>
    </row>
    <row r="119" spans="1:15" s="1" customFormat="1" ht="30.6" x14ac:dyDescent="0.2">
      <c r="A119" s="19" t="s">
        <v>172</v>
      </c>
      <c r="B119" s="20" t="s">
        <v>173</v>
      </c>
      <c r="C119" s="20">
        <v>7</v>
      </c>
      <c r="D119" s="20" t="s">
        <v>174</v>
      </c>
      <c r="E119" s="20"/>
      <c r="F119" s="20">
        <v>3</v>
      </c>
      <c r="G119" s="20">
        <v>5</v>
      </c>
      <c r="H119" s="20">
        <v>0</v>
      </c>
      <c r="I119" s="20">
        <v>0</v>
      </c>
      <c r="J119" s="20">
        <v>8</v>
      </c>
      <c r="K119" s="20"/>
      <c r="L119" s="21">
        <v>3401320</v>
      </c>
      <c r="M119" s="22">
        <v>56</v>
      </c>
      <c r="N119" s="101">
        <v>1250</v>
      </c>
      <c r="O119" s="24"/>
    </row>
    <row r="120" spans="1:15" s="1" customFormat="1" ht="30.6" x14ac:dyDescent="0.2">
      <c r="A120" s="19" t="s">
        <v>172</v>
      </c>
      <c r="B120" s="20" t="s">
        <v>248</v>
      </c>
      <c r="C120" s="20">
        <v>31</v>
      </c>
      <c r="D120" s="20" t="s">
        <v>102</v>
      </c>
      <c r="E120" s="20"/>
      <c r="F120" s="20">
        <v>3</v>
      </c>
      <c r="G120" s="20">
        <v>2</v>
      </c>
      <c r="H120" s="20">
        <v>0</v>
      </c>
      <c r="I120" s="20">
        <v>0</v>
      </c>
      <c r="J120" s="20">
        <v>5</v>
      </c>
      <c r="K120" s="20"/>
      <c r="L120" s="21">
        <v>3401320</v>
      </c>
      <c r="M120" s="22">
        <v>155</v>
      </c>
      <c r="N120" s="23">
        <v>2129.0322000000001</v>
      </c>
      <c r="O120" s="24"/>
    </row>
    <row r="121" spans="1:15" s="1" customFormat="1" ht="30.6" x14ac:dyDescent="0.2">
      <c r="A121" s="19" t="s">
        <v>172</v>
      </c>
      <c r="B121" s="20" t="s">
        <v>175</v>
      </c>
      <c r="C121" s="20">
        <v>13</v>
      </c>
      <c r="D121" s="20" t="s">
        <v>95</v>
      </c>
      <c r="E121" s="20"/>
      <c r="F121" s="20">
        <v>3</v>
      </c>
      <c r="G121" s="20">
        <v>4</v>
      </c>
      <c r="H121" s="20">
        <v>0</v>
      </c>
      <c r="I121" s="20">
        <v>0</v>
      </c>
      <c r="J121" s="20">
        <v>7</v>
      </c>
      <c r="K121" s="20"/>
      <c r="L121" s="21">
        <v>3401320</v>
      </c>
      <c r="M121" s="22">
        <v>91</v>
      </c>
      <c r="N121" s="101">
        <v>2197.8020999999999</v>
      </c>
      <c r="O121" s="24"/>
    </row>
    <row r="122" spans="1:15" s="1" customFormat="1" ht="30.6" x14ac:dyDescent="0.2">
      <c r="A122" s="19" t="s">
        <v>172</v>
      </c>
      <c r="B122" s="20" t="s">
        <v>249</v>
      </c>
      <c r="C122" s="20">
        <v>22</v>
      </c>
      <c r="D122" s="20" t="s">
        <v>250</v>
      </c>
      <c r="E122" s="20"/>
      <c r="F122" s="20">
        <v>3</v>
      </c>
      <c r="G122" s="20">
        <v>3</v>
      </c>
      <c r="H122" s="20">
        <v>0</v>
      </c>
      <c r="I122" s="20">
        <v>0</v>
      </c>
      <c r="J122" s="20">
        <v>6</v>
      </c>
      <c r="K122" s="20"/>
      <c r="L122" s="21">
        <v>3401320</v>
      </c>
      <c r="M122" s="22">
        <v>132</v>
      </c>
      <c r="N122" s="23">
        <v>2045.4545000000001</v>
      </c>
      <c r="O122" s="24"/>
    </row>
    <row r="123" spans="1:15" s="1" customFormat="1" ht="30.6" x14ac:dyDescent="0.2">
      <c r="A123" s="19" t="s">
        <v>176</v>
      </c>
      <c r="B123" s="20" t="s">
        <v>177</v>
      </c>
      <c r="C123" s="20">
        <v>16</v>
      </c>
      <c r="D123" s="20" t="s">
        <v>95</v>
      </c>
      <c r="E123" s="20"/>
      <c r="F123" s="20">
        <v>3</v>
      </c>
      <c r="G123" s="20">
        <v>3</v>
      </c>
      <c r="H123" s="20">
        <v>0</v>
      </c>
      <c r="I123" s="20">
        <v>0</v>
      </c>
      <c r="J123" s="20">
        <v>6</v>
      </c>
      <c r="K123" s="20"/>
      <c r="L123" s="21">
        <v>3401320</v>
      </c>
      <c r="M123" s="22">
        <v>96</v>
      </c>
      <c r="N123" s="23">
        <v>2187.5</v>
      </c>
      <c r="O123" s="24"/>
    </row>
    <row r="124" spans="1:15" s="1" customFormat="1" ht="20.399999999999999" x14ac:dyDescent="0.2">
      <c r="A124" s="19" t="s">
        <v>147</v>
      </c>
      <c r="B124" s="20" t="s">
        <v>178</v>
      </c>
      <c r="C124" s="20">
        <v>7</v>
      </c>
      <c r="D124" s="20" t="s">
        <v>85</v>
      </c>
      <c r="E124" s="20" t="s">
        <v>17</v>
      </c>
      <c r="F124" s="20">
        <v>12</v>
      </c>
      <c r="G124" s="20">
        <v>8</v>
      </c>
      <c r="H124" s="20">
        <v>0</v>
      </c>
      <c r="I124" s="20">
        <v>0</v>
      </c>
      <c r="J124" s="20">
        <v>20</v>
      </c>
      <c r="K124" s="20" t="s">
        <v>18</v>
      </c>
      <c r="L124" s="21">
        <v>3401320</v>
      </c>
      <c r="M124" s="22">
        <v>140</v>
      </c>
      <c r="N124" s="23">
        <v>0</v>
      </c>
      <c r="O124" s="24"/>
    </row>
    <row r="125" spans="1:15" s="25" customFormat="1" x14ac:dyDescent="0.25">
      <c r="A125" s="92" t="s">
        <v>171</v>
      </c>
      <c r="B125" s="93"/>
      <c r="C125" s="93"/>
      <c r="D125" s="93" t="s">
        <v>251</v>
      </c>
      <c r="E125" s="93"/>
      <c r="F125" s="93"/>
      <c r="G125" s="93"/>
      <c r="H125" s="93"/>
      <c r="I125" s="93"/>
      <c r="J125" s="93"/>
      <c r="K125" s="93"/>
      <c r="L125" s="94"/>
      <c r="M125" s="95"/>
      <c r="N125" s="96" t="s">
        <v>20</v>
      </c>
      <c r="O125" s="97">
        <v>1080000</v>
      </c>
    </row>
    <row r="126" spans="1:15" s="1" customFormat="1" ht="10.199999999999999" x14ac:dyDescent="0.2">
      <c r="L126" s="13"/>
      <c r="M126" s="7"/>
      <c r="N126" s="6"/>
      <c r="O126" s="10"/>
    </row>
    <row r="127" spans="1:15" s="1" customFormat="1" x14ac:dyDescent="0.25">
      <c r="D127" s="25" t="s">
        <v>28</v>
      </c>
      <c r="L127" s="13"/>
      <c r="M127" s="7"/>
      <c r="N127" s="6"/>
      <c r="O127" s="10"/>
    </row>
    <row r="128" spans="1:15" s="1" customFormat="1" ht="20.399999999999999" x14ac:dyDescent="0.2">
      <c r="A128" s="19" t="s">
        <v>179</v>
      </c>
      <c r="B128" s="20" t="s">
        <v>180</v>
      </c>
      <c r="C128" s="20">
        <v>22</v>
      </c>
      <c r="D128" s="20" t="s">
        <v>181</v>
      </c>
      <c r="E128" s="20"/>
      <c r="F128" s="20">
        <v>4</v>
      </c>
      <c r="G128" s="20">
        <v>2</v>
      </c>
      <c r="H128" s="20">
        <v>0</v>
      </c>
      <c r="I128" s="20">
        <v>1</v>
      </c>
      <c r="J128" s="20">
        <v>7</v>
      </c>
      <c r="K128" s="20"/>
      <c r="L128" s="21">
        <v>3401320</v>
      </c>
      <c r="M128" s="22">
        <v>154</v>
      </c>
      <c r="N128" s="23">
        <v>2922.0779000000002</v>
      </c>
      <c r="O128" s="24"/>
    </row>
    <row r="129" spans="1:16" s="1" customFormat="1" ht="20.399999999999999" x14ac:dyDescent="0.2">
      <c r="A129" s="19" t="s">
        <v>104</v>
      </c>
      <c r="B129" s="20" t="s">
        <v>182</v>
      </c>
      <c r="C129" s="20">
        <v>5</v>
      </c>
      <c r="D129" s="20" t="s">
        <v>85</v>
      </c>
      <c r="E129" s="20" t="s">
        <v>17</v>
      </c>
      <c r="F129" s="20">
        <v>6</v>
      </c>
      <c r="G129" s="20">
        <v>2</v>
      </c>
      <c r="H129" s="20">
        <v>0</v>
      </c>
      <c r="I129" s="20">
        <v>0</v>
      </c>
      <c r="J129" s="20">
        <v>8</v>
      </c>
      <c r="K129" s="20" t="s">
        <v>18</v>
      </c>
      <c r="L129" s="21">
        <v>3401320</v>
      </c>
      <c r="M129" s="22">
        <v>40</v>
      </c>
      <c r="N129" s="23">
        <v>0</v>
      </c>
      <c r="O129" s="24"/>
    </row>
    <row r="130" spans="1:16" s="25" customFormat="1" ht="13.8" thickBot="1" x14ac:dyDescent="0.3">
      <c r="A130" s="102" t="s">
        <v>28</v>
      </c>
      <c r="B130" s="103"/>
      <c r="C130" s="103"/>
      <c r="D130" s="103" t="s">
        <v>122</v>
      </c>
      <c r="E130" s="103"/>
      <c r="F130" s="103"/>
      <c r="G130" s="103"/>
      <c r="H130" s="103"/>
      <c r="I130" s="103"/>
      <c r="J130" s="103"/>
      <c r="K130" s="103"/>
      <c r="L130" s="104"/>
      <c r="M130" s="105"/>
      <c r="N130" s="106" t="s">
        <v>20</v>
      </c>
      <c r="O130" s="107">
        <v>450000</v>
      </c>
    </row>
    <row r="131" spans="1:16" s="1" customFormat="1" ht="27" thickBot="1" x14ac:dyDescent="0.3">
      <c r="A131" s="156" t="s">
        <v>128</v>
      </c>
      <c r="B131" s="157"/>
      <c r="C131" s="157"/>
      <c r="D131" s="109" t="s">
        <v>756</v>
      </c>
      <c r="E131" s="109"/>
      <c r="F131" s="109"/>
      <c r="G131" s="109"/>
      <c r="H131" s="109"/>
      <c r="I131" s="109"/>
      <c r="J131" s="109"/>
      <c r="K131" s="109"/>
      <c r="L131" s="110"/>
      <c r="M131" s="111"/>
      <c r="N131" s="112" t="s">
        <v>20</v>
      </c>
      <c r="O131" s="113">
        <v>21905818</v>
      </c>
    </row>
    <row r="132" spans="1:16" s="1" customFormat="1" ht="10.199999999999999" x14ac:dyDescent="0.2">
      <c r="L132" s="13"/>
      <c r="M132" s="7"/>
      <c r="N132" s="6"/>
      <c r="O132" s="10"/>
    </row>
    <row r="133" spans="1:16" s="1" customFormat="1" x14ac:dyDescent="0.25">
      <c r="D133" s="25" t="s">
        <v>37</v>
      </c>
      <c r="L133" s="13"/>
      <c r="M133" s="7"/>
      <c r="N133" s="6"/>
      <c r="O133" s="10"/>
    </row>
    <row r="134" spans="1:16" s="1" customFormat="1" ht="10.199999999999999" x14ac:dyDescent="0.2">
      <c r="L134" s="13"/>
      <c r="M134" s="7"/>
      <c r="N134" s="6"/>
      <c r="O134" s="10"/>
    </row>
    <row r="135" spans="1:16" s="1" customFormat="1" x14ac:dyDescent="0.25">
      <c r="D135" s="25" t="s">
        <v>34</v>
      </c>
      <c r="L135" s="13"/>
      <c r="M135" s="7"/>
      <c r="N135" s="6"/>
      <c r="O135" s="10"/>
    </row>
    <row r="136" spans="1:16" s="1" customFormat="1" ht="30.6" x14ac:dyDescent="0.2">
      <c r="A136" s="19" t="s">
        <v>183</v>
      </c>
      <c r="B136" s="20" t="s">
        <v>184</v>
      </c>
      <c r="C136" s="20">
        <v>15</v>
      </c>
      <c r="D136" s="20" t="s">
        <v>131</v>
      </c>
      <c r="E136" s="20"/>
      <c r="F136" s="20">
        <v>3</v>
      </c>
      <c r="G136" s="20">
        <v>1</v>
      </c>
      <c r="H136" s="20">
        <v>0</v>
      </c>
      <c r="I136" s="20">
        <v>0</v>
      </c>
      <c r="J136" s="20">
        <v>4</v>
      </c>
      <c r="K136" s="20"/>
      <c r="L136" s="21">
        <v>3401320</v>
      </c>
      <c r="M136" s="22">
        <v>60</v>
      </c>
      <c r="N136" s="23">
        <v>4823.6665999999996</v>
      </c>
      <c r="O136" s="24"/>
    </row>
    <row r="137" spans="1:16" s="1" customFormat="1" ht="30.6" x14ac:dyDescent="0.2">
      <c r="A137" s="19" t="s">
        <v>183</v>
      </c>
      <c r="B137" s="20" t="s">
        <v>185</v>
      </c>
      <c r="C137" s="20">
        <v>12</v>
      </c>
      <c r="D137" s="20" t="s">
        <v>95</v>
      </c>
      <c r="E137" s="20"/>
      <c r="F137" s="20">
        <v>4</v>
      </c>
      <c r="G137" s="20">
        <v>2</v>
      </c>
      <c r="H137" s="20">
        <v>0</v>
      </c>
      <c r="I137" s="20">
        <v>0</v>
      </c>
      <c r="J137" s="20">
        <v>6</v>
      </c>
      <c r="K137" s="20"/>
      <c r="L137" s="21">
        <v>3401320</v>
      </c>
      <c r="M137" s="22">
        <v>72</v>
      </c>
      <c r="N137" s="23">
        <v>4995.5</v>
      </c>
      <c r="O137" s="24"/>
    </row>
    <row r="138" spans="1:16" s="1" customFormat="1" ht="30.6" x14ac:dyDescent="0.2">
      <c r="A138" s="19" t="s">
        <v>183</v>
      </c>
      <c r="B138" s="20" t="s">
        <v>186</v>
      </c>
      <c r="C138" s="20">
        <v>12</v>
      </c>
      <c r="D138" s="20" t="s">
        <v>95</v>
      </c>
      <c r="E138" s="20"/>
      <c r="F138" s="20">
        <v>4</v>
      </c>
      <c r="G138" s="20">
        <v>2</v>
      </c>
      <c r="H138" s="20">
        <v>0</v>
      </c>
      <c r="I138" s="20">
        <v>0</v>
      </c>
      <c r="J138" s="20">
        <v>6</v>
      </c>
      <c r="K138" s="20"/>
      <c r="L138" s="21">
        <v>3401320</v>
      </c>
      <c r="M138" s="22">
        <v>72</v>
      </c>
      <c r="N138" s="23">
        <v>4995.5</v>
      </c>
      <c r="O138" s="24"/>
    </row>
    <row r="139" spans="1:16" s="1" customFormat="1" ht="20.399999999999999" x14ac:dyDescent="0.2">
      <c r="A139" s="19" t="s">
        <v>147</v>
      </c>
      <c r="B139" s="20" t="s">
        <v>92</v>
      </c>
      <c r="C139" s="20">
        <v>12</v>
      </c>
      <c r="D139" s="20" t="s">
        <v>85</v>
      </c>
      <c r="E139" s="20" t="s">
        <v>17</v>
      </c>
      <c r="F139" s="20">
        <v>4</v>
      </c>
      <c r="G139" s="20">
        <v>2</v>
      </c>
      <c r="H139" s="20">
        <v>0</v>
      </c>
      <c r="I139" s="20">
        <v>0</v>
      </c>
      <c r="J139" s="20">
        <v>6</v>
      </c>
      <c r="K139" s="20" t="s">
        <v>18</v>
      </c>
      <c r="L139" s="21">
        <v>3401320</v>
      </c>
      <c r="M139" s="22">
        <v>72</v>
      </c>
      <c r="N139" s="23">
        <v>0</v>
      </c>
      <c r="O139" s="24"/>
    </row>
    <row r="140" spans="1:16" s="25" customFormat="1" x14ac:dyDescent="0.25">
      <c r="A140" s="92" t="s">
        <v>34</v>
      </c>
      <c r="B140" s="93"/>
      <c r="C140" s="93"/>
      <c r="D140" s="93" t="s">
        <v>110</v>
      </c>
      <c r="E140" s="93"/>
      <c r="F140" s="93"/>
      <c r="G140" s="93"/>
      <c r="H140" s="93"/>
      <c r="I140" s="93"/>
      <c r="J140" s="93"/>
      <c r="K140" s="93"/>
      <c r="L140" s="94"/>
      <c r="M140" s="95"/>
      <c r="N140" s="96" t="s">
        <v>20</v>
      </c>
      <c r="O140" s="97">
        <v>1008772</v>
      </c>
    </row>
    <row r="141" spans="1:16" s="1" customFormat="1" ht="10.8" thickBot="1" x14ac:dyDescent="0.25">
      <c r="L141" s="13"/>
      <c r="M141" s="7"/>
      <c r="N141" s="6"/>
      <c r="O141" s="10"/>
    </row>
    <row r="142" spans="1:16" s="1" customFormat="1" ht="13.8" thickBot="1" x14ac:dyDescent="0.3">
      <c r="A142" s="108" t="s">
        <v>37</v>
      </c>
      <c r="B142" s="109"/>
      <c r="C142" s="109"/>
      <c r="D142" s="109" t="s">
        <v>110</v>
      </c>
      <c r="E142" s="109"/>
      <c r="F142" s="109"/>
      <c r="G142" s="109"/>
      <c r="H142" s="109"/>
      <c r="I142" s="109"/>
      <c r="J142" s="109"/>
      <c r="K142" s="109"/>
      <c r="L142" s="110"/>
      <c r="M142" s="111"/>
      <c r="N142" s="112" t="s">
        <v>20</v>
      </c>
      <c r="O142" s="113">
        <v>1008772</v>
      </c>
      <c r="P142" s="1">
        <v>75</v>
      </c>
    </row>
    <row r="143" spans="1:16" s="1" customFormat="1" ht="10.199999999999999" x14ac:dyDescent="0.2">
      <c r="L143" s="13"/>
      <c r="M143" s="7"/>
      <c r="N143" s="6"/>
      <c r="O143" s="10"/>
    </row>
    <row r="144" spans="1:16" s="1" customFormat="1" x14ac:dyDescent="0.25">
      <c r="D144" s="25" t="s">
        <v>187</v>
      </c>
      <c r="L144" s="13"/>
      <c r="M144" s="7"/>
      <c r="N144" s="6"/>
      <c r="O144" s="10"/>
    </row>
    <row r="145" spans="1:15" s="1" customFormat="1" x14ac:dyDescent="0.25">
      <c r="D145" s="25" t="s">
        <v>38</v>
      </c>
      <c r="L145" s="13"/>
      <c r="M145" s="7"/>
      <c r="N145" s="6"/>
      <c r="O145" s="10"/>
    </row>
    <row r="146" spans="1:15" s="1" customFormat="1" ht="30.6" x14ac:dyDescent="0.2">
      <c r="A146" s="19" t="s">
        <v>103</v>
      </c>
      <c r="B146" s="20" t="s">
        <v>188</v>
      </c>
      <c r="C146" s="20">
        <v>15</v>
      </c>
      <c r="D146" s="20" t="s">
        <v>125</v>
      </c>
      <c r="E146" s="20"/>
      <c r="F146" s="20">
        <v>16</v>
      </c>
      <c r="G146" s="20">
        <v>3</v>
      </c>
      <c r="H146" s="20">
        <v>0</v>
      </c>
      <c r="I146" s="20">
        <v>1</v>
      </c>
      <c r="J146" s="20">
        <v>20</v>
      </c>
      <c r="K146" s="20"/>
      <c r="L146" s="21">
        <v>3401320</v>
      </c>
      <c r="M146" s="22">
        <v>300</v>
      </c>
      <c r="N146" s="23">
        <v>2161.1666</v>
      </c>
      <c r="O146" s="24"/>
    </row>
    <row r="147" spans="1:15" s="1" customFormat="1" ht="20.399999999999999" x14ac:dyDescent="0.2">
      <c r="A147" s="19" t="s">
        <v>189</v>
      </c>
      <c r="B147" s="20" t="s">
        <v>190</v>
      </c>
      <c r="C147" s="20">
        <v>7</v>
      </c>
      <c r="D147" s="20" t="s">
        <v>85</v>
      </c>
      <c r="E147" s="20" t="s">
        <v>17</v>
      </c>
      <c r="F147" s="20">
        <v>12</v>
      </c>
      <c r="G147" s="20">
        <v>3</v>
      </c>
      <c r="H147" s="20">
        <v>0</v>
      </c>
      <c r="I147" s="20">
        <v>0</v>
      </c>
      <c r="J147" s="20">
        <v>15</v>
      </c>
      <c r="K147" s="20" t="s">
        <v>21</v>
      </c>
      <c r="L147" s="21">
        <v>3401320</v>
      </c>
      <c r="M147" s="22">
        <v>105</v>
      </c>
      <c r="N147" s="23">
        <v>0</v>
      </c>
      <c r="O147" s="24"/>
    </row>
    <row r="148" spans="1:15" s="25" customFormat="1" x14ac:dyDescent="0.25">
      <c r="A148" s="92" t="s">
        <v>38</v>
      </c>
      <c r="B148" s="93"/>
      <c r="C148" s="93"/>
      <c r="D148" s="93" t="s">
        <v>122</v>
      </c>
      <c r="E148" s="93"/>
      <c r="F148" s="93"/>
      <c r="G148" s="93"/>
      <c r="H148" s="93"/>
      <c r="I148" s="93"/>
      <c r="J148" s="93"/>
      <c r="K148" s="93"/>
      <c r="L148" s="94"/>
      <c r="M148" s="95"/>
      <c r="N148" s="96" t="s">
        <v>20</v>
      </c>
      <c r="O148" s="97">
        <v>648350</v>
      </c>
    </row>
    <row r="149" spans="1:15" s="1" customFormat="1" ht="10.199999999999999" x14ac:dyDescent="0.2">
      <c r="L149" s="13"/>
      <c r="M149" s="7"/>
      <c r="N149" s="6"/>
      <c r="O149" s="10"/>
    </row>
    <row r="150" spans="1:15" s="1" customFormat="1" x14ac:dyDescent="0.25">
      <c r="D150" s="25" t="s">
        <v>39</v>
      </c>
      <c r="L150" s="13"/>
      <c r="M150" s="7"/>
      <c r="N150" s="6"/>
      <c r="O150" s="10"/>
    </row>
    <row r="151" spans="1:15" s="1" customFormat="1" ht="30.6" x14ac:dyDescent="0.2">
      <c r="A151" s="19" t="s">
        <v>191</v>
      </c>
      <c r="B151" s="20" t="s">
        <v>192</v>
      </c>
      <c r="C151" s="20">
        <v>10</v>
      </c>
      <c r="D151" s="20" t="s">
        <v>159</v>
      </c>
      <c r="E151" s="20"/>
      <c r="F151" s="20">
        <v>8</v>
      </c>
      <c r="G151" s="20">
        <v>2</v>
      </c>
      <c r="H151" s="20">
        <v>0</v>
      </c>
      <c r="I151" s="20">
        <v>1</v>
      </c>
      <c r="J151" s="20">
        <v>11</v>
      </c>
      <c r="K151" s="20"/>
      <c r="L151" s="21">
        <v>3401320</v>
      </c>
      <c r="M151" s="22">
        <v>110</v>
      </c>
      <c r="N151" s="23">
        <v>4541.0909000000001</v>
      </c>
      <c r="O151" s="24"/>
    </row>
    <row r="152" spans="1:15" s="1" customFormat="1" ht="30.6" x14ac:dyDescent="0.2">
      <c r="A152" s="19" t="s">
        <v>191</v>
      </c>
      <c r="B152" s="20" t="s">
        <v>193</v>
      </c>
      <c r="C152" s="20">
        <v>10</v>
      </c>
      <c r="D152" s="20" t="s">
        <v>159</v>
      </c>
      <c r="E152" s="20"/>
      <c r="F152" s="20">
        <v>8</v>
      </c>
      <c r="G152" s="20">
        <v>2</v>
      </c>
      <c r="H152" s="20">
        <v>0</v>
      </c>
      <c r="I152" s="20">
        <v>1</v>
      </c>
      <c r="J152" s="20">
        <v>11</v>
      </c>
      <c r="K152" s="20"/>
      <c r="L152" s="21">
        <v>3401320</v>
      </c>
      <c r="M152" s="22">
        <v>110</v>
      </c>
      <c r="N152" s="23">
        <v>4541.0909000000001</v>
      </c>
      <c r="O152" s="24"/>
    </row>
    <row r="153" spans="1:15" s="1" customFormat="1" ht="40.799999999999997" x14ac:dyDescent="0.2">
      <c r="A153" s="19" t="s">
        <v>194</v>
      </c>
      <c r="B153" s="20" t="s">
        <v>133</v>
      </c>
      <c r="C153" s="20">
        <v>10</v>
      </c>
      <c r="D153" s="20" t="s">
        <v>107</v>
      </c>
      <c r="E153" s="20"/>
      <c r="F153" s="20">
        <v>8</v>
      </c>
      <c r="G153" s="20">
        <v>2</v>
      </c>
      <c r="H153" s="20">
        <v>0</v>
      </c>
      <c r="I153" s="20">
        <v>1</v>
      </c>
      <c r="J153" s="20">
        <v>11</v>
      </c>
      <c r="K153" s="20"/>
      <c r="L153" s="21">
        <v>3401320</v>
      </c>
      <c r="M153" s="22">
        <v>110</v>
      </c>
      <c r="N153" s="23">
        <v>4541.0909000000001</v>
      </c>
      <c r="O153" s="24"/>
    </row>
    <row r="154" spans="1:15" s="1" customFormat="1" ht="20.399999999999999" x14ac:dyDescent="0.2">
      <c r="A154" s="19" t="s">
        <v>195</v>
      </c>
      <c r="B154" s="20" t="s">
        <v>92</v>
      </c>
      <c r="C154" s="20">
        <v>12</v>
      </c>
      <c r="D154" s="20" t="s">
        <v>85</v>
      </c>
      <c r="E154" s="20" t="s">
        <v>17</v>
      </c>
      <c r="F154" s="20">
        <v>4</v>
      </c>
      <c r="G154" s="20">
        <v>1</v>
      </c>
      <c r="H154" s="20">
        <v>0</v>
      </c>
      <c r="I154" s="20">
        <v>1</v>
      </c>
      <c r="J154" s="20">
        <v>6</v>
      </c>
      <c r="K154" s="20" t="s">
        <v>22</v>
      </c>
      <c r="L154" s="21">
        <v>3401320</v>
      </c>
      <c r="M154" s="22">
        <v>72</v>
      </c>
      <c r="N154" s="23">
        <v>0</v>
      </c>
      <c r="O154" s="24"/>
    </row>
    <row r="155" spans="1:15" s="25" customFormat="1" x14ac:dyDescent="0.25">
      <c r="A155" s="92" t="s">
        <v>39</v>
      </c>
      <c r="B155" s="93"/>
      <c r="C155" s="93"/>
      <c r="D155" s="93" t="s">
        <v>110</v>
      </c>
      <c r="E155" s="93"/>
      <c r="F155" s="93"/>
      <c r="G155" s="93"/>
      <c r="H155" s="93"/>
      <c r="I155" s="93"/>
      <c r="J155" s="93"/>
      <c r="K155" s="93"/>
      <c r="L155" s="94"/>
      <c r="M155" s="95"/>
      <c r="N155" s="96" t="s">
        <v>20</v>
      </c>
      <c r="O155" s="97">
        <v>1498560</v>
      </c>
    </row>
    <row r="156" spans="1:15" s="1" customFormat="1" ht="10.199999999999999" x14ac:dyDescent="0.2">
      <c r="L156" s="13"/>
      <c r="M156" s="7"/>
      <c r="N156" s="6"/>
      <c r="O156" s="10"/>
    </row>
    <row r="157" spans="1:15" s="1" customFormat="1" x14ac:dyDescent="0.25">
      <c r="D157" s="25" t="s">
        <v>40</v>
      </c>
      <c r="L157" s="13"/>
      <c r="M157" s="7"/>
      <c r="N157" s="6"/>
      <c r="O157" s="10"/>
    </row>
    <row r="158" spans="1:15" s="1" customFormat="1" ht="20.399999999999999" x14ac:dyDescent="0.2">
      <c r="A158" s="19" t="s">
        <v>195</v>
      </c>
      <c r="B158" s="20" t="s">
        <v>92</v>
      </c>
      <c r="C158" s="20">
        <v>12</v>
      </c>
      <c r="D158" s="20" t="s">
        <v>85</v>
      </c>
      <c r="E158" s="20" t="s">
        <v>17</v>
      </c>
      <c r="F158" s="20">
        <v>4</v>
      </c>
      <c r="G158" s="20">
        <v>1</v>
      </c>
      <c r="H158" s="20">
        <v>0</v>
      </c>
      <c r="I158" s="20">
        <v>1</v>
      </c>
      <c r="J158" s="20">
        <v>6</v>
      </c>
      <c r="K158" s="20" t="s">
        <v>22</v>
      </c>
      <c r="L158" s="21">
        <v>3401320</v>
      </c>
      <c r="M158" s="22">
        <v>72</v>
      </c>
      <c r="N158" s="23">
        <v>0</v>
      </c>
      <c r="O158" s="24"/>
    </row>
    <row r="159" spans="1:15" s="25" customFormat="1" x14ac:dyDescent="0.25">
      <c r="A159" s="92" t="s">
        <v>40</v>
      </c>
      <c r="B159" s="93"/>
      <c r="C159" s="93"/>
      <c r="D159" s="93" t="s">
        <v>236</v>
      </c>
      <c r="E159" s="93"/>
      <c r="F159" s="93"/>
      <c r="G159" s="93"/>
      <c r="H159" s="93"/>
      <c r="I159" s="93"/>
      <c r="J159" s="93"/>
      <c r="K159" s="93"/>
      <c r="L159" s="94"/>
      <c r="M159" s="95"/>
      <c r="N159" s="96" t="s">
        <v>20</v>
      </c>
      <c r="O159" s="97">
        <v>0</v>
      </c>
    </row>
    <row r="160" spans="1:15" s="1" customFormat="1" ht="10.199999999999999" x14ac:dyDescent="0.2">
      <c r="L160" s="13"/>
      <c r="M160" s="7"/>
      <c r="N160" s="6"/>
      <c r="O160" s="10"/>
    </row>
    <row r="161" spans="1:15" s="1" customFormat="1" ht="10.199999999999999" x14ac:dyDescent="0.2">
      <c r="L161" s="13"/>
      <c r="M161" s="7"/>
      <c r="N161" s="6"/>
      <c r="O161" s="10"/>
    </row>
    <row r="162" spans="1:15" s="1" customFormat="1" x14ac:dyDescent="0.25">
      <c r="D162" s="25" t="s">
        <v>196</v>
      </c>
      <c r="L162" s="13"/>
      <c r="M162" s="7"/>
      <c r="N162" s="6"/>
      <c r="O162" s="10"/>
    </row>
    <row r="163" spans="1:15" s="1" customFormat="1" ht="30.6" x14ac:dyDescent="0.2">
      <c r="A163" s="19" t="s">
        <v>197</v>
      </c>
      <c r="B163" s="20" t="s">
        <v>91</v>
      </c>
      <c r="C163" s="20">
        <v>12</v>
      </c>
      <c r="D163" s="20" t="s">
        <v>95</v>
      </c>
      <c r="E163" s="20"/>
      <c r="F163" s="20">
        <v>8</v>
      </c>
      <c r="G163" s="20">
        <v>4</v>
      </c>
      <c r="H163" s="20">
        <v>0</v>
      </c>
      <c r="I163" s="20">
        <v>0</v>
      </c>
      <c r="J163" s="20">
        <v>12</v>
      </c>
      <c r="K163" s="20"/>
      <c r="L163" s="21">
        <v>3401320</v>
      </c>
      <c r="M163" s="20">
        <v>144</v>
      </c>
      <c r="N163" s="101">
        <v>2222.2222000000002</v>
      </c>
      <c r="O163" s="79"/>
    </row>
    <row r="164" spans="1:15" s="1" customFormat="1" ht="20.399999999999999" x14ac:dyDescent="0.2">
      <c r="A164" s="19" t="s">
        <v>198</v>
      </c>
      <c r="B164" s="20" t="s">
        <v>199</v>
      </c>
      <c r="C164" s="20">
        <v>14</v>
      </c>
      <c r="D164" s="20" t="s">
        <v>85</v>
      </c>
      <c r="E164" s="20" t="s">
        <v>17</v>
      </c>
      <c r="F164" s="20">
        <v>8</v>
      </c>
      <c r="G164" s="20">
        <v>4</v>
      </c>
      <c r="H164" s="20">
        <v>0</v>
      </c>
      <c r="I164" s="20">
        <v>0</v>
      </c>
      <c r="J164" s="20">
        <v>12</v>
      </c>
      <c r="K164" s="20" t="s">
        <v>18</v>
      </c>
      <c r="L164" s="21">
        <v>3401320</v>
      </c>
      <c r="M164" s="22">
        <v>168</v>
      </c>
      <c r="N164" s="23">
        <v>0</v>
      </c>
      <c r="O164" s="24"/>
    </row>
    <row r="165" spans="1:15" s="25" customFormat="1" ht="13.8" thickBot="1" x14ac:dyDescent="0.3">
      <c r="A165" s="102" t="s">
        <v>196</v>
      </c>
      <c r="B165" s="103"/>
      <c r="C165" s="103"/>
      <c r="D165" s="103" t="s">
        <v>122</v>
      </c>
      <c r="E165" s="103"/>
      <c r="F165" s="103"/>
      <c r="G165" s="103"/>
      <c r="H165" s="103"/>
      <c r="I165" s="103"/>
      <c r="J165" s="103"/>
      <c r="K165" s="103"/>
      <c r="L165" s="104"/>
      <c r="M165" s="105"/>
      <c r="N165" s="106" t="s">
        <v>20</v>
      </c>
      <c r="O165" s="107">
        <v>320000</v>
      </c>
    </row>
    <row r="166" spans="1:15" s="1" customFormat="1" ht="13.8" thickBot="1" x14ac:dyDescent="0.3">
      <c r="A166" s="108" t="s">
        <v>187</v>
      </c>
      <c r="B166" s="109"/>
      <c r="C166" s="109"/>
      <c r="D166" s="109" t="s">
        <v>72</v>
      </c>
      <c r="E166" s="109"/>
      <c r="F166" s="109"/>
      <c r="G166" s="109"/>
      <c r="H166" s="109"/>
      <c r="I166" s="109"/>
      <c r="J166" s="109"/>
      <c r="K166" s="109"/>
      <c r="L166" s="110"/>
      <c r="M166" s="111"/>
      <c r="N166" s="112" t="s">
        <v>20</v>
      </c>
      <c r="O166" s="113">
        <v>2466910</v>
      </c>
    </row>
    <row r="167" spans="1:15" s="1" customFormat="1" ht="10.199999999999999" x14ac:dyDescent="0.2">
      <c r="L167" s="13"/>
      <c r="M167" s="7"/>
      <c r="N167" s="6"/>
      <c r="O167" s="10"/>
    </row>
    <row r="168" spans="1:15" s="1" customFormat="1" x14ac:dyDescent="0.25">
      <c r="A168"/>
      <c r="B168"/>
      <c r="C168"/>
      <c r="D168" s="25" t="s">
        <v>48</v>
      </c>
      <c r="E168"/>
      <c r="F168"/>
      <c r="G168"/>
      <c r="H168"/>
      <c r="I168"/>
      <c r="J168"/>
      <c r="K168"/>
      <c r="L168" s="82"/>
      <c r="M168"/>
      <c r="N168" s="114"/>
      <c r="O168"/>
    </row>
    <row r="169" spans="1:15" s="1" customFormat="1" x14ac:dyDescent="0.25">
      <c r="D169" s="25" t="s">
        <v>70</v>
      </c>
      <c r="L169" s="13"/>
      <c r="M169" s="7"/>
      <c r="N169" s="6"/>
      <c r="O169" s="10"/>
    </row>
    <row r="170" spans="1:15" s="1" customFormat="1" ht="34.200000000000003" customHeight="1" x14ac:dyDescent="0.2">
      <c r="A170" s="19" t="s">
        <v>8695</v>
      </c>
      <c r="B170" s="20" t="s">
        <v>200</v>
      </c>
      <c r="C170" s="20">
        <v>9</v>
      </c>
      <c r="D170" s="20" t="s">
        <v>95</v>
      </c>
      <c r="E170" s="20"/>
      <c r="F170" s="20">
        <v>12</v>
      </c>
      <c r="G170" s="20">
        <v>4</v>
      </c>
      <c r="H170" s="20">
        <v>0</v>
      </c>
      <c r="I170" s="20">
        <v>2</v>
      </c>
      <c r="J170" s="20">
        <v>18</v>
      </c>
      <c r="K170" s="20"/>
      <c r="L170" s="21">
        <v>3401320</v>
      </c>
      <c r="M170" s="20">
        <v>162</v>
      </c>
      <c r="N170" s="23">
        <v>6172.8395</v>
      </c>
      <c r="O170" s="79"/>
    </row>
    <row r="171" spans="1:15" s="1" customFormat="1" ht="20.399999999999999" x14ac:dyDescent="0.2">
      <c r="A171" s="19" t="s">
        <v>121</v>
      </c>
      <c r="B171" s="20" t="s">
        <v>92</v>
      </c>
      <c r="C171" s="20">
        <v>12</v>
      </c>
      <c r="D171" s="20" t="s">
        <v>85</v>
      </c>
      <c r="E171" s="20" t="s">
        <v>17</v>
      </c>
      <c r="F171" s="20">
        <v>8</v>
      </c>
      <c r="G171" s="20">
        <v>4</v>
      </c>
      <c r="H171" s="20">
        <v>2</v>
      </c>
      <c r="I171" s="20">
        <v>2</v>
      </c>
      <c r="J171" s="20">
        <v>16</v>
      </c>
      <c r="K171" s="20" t="s">
        <v>18</v>
      </c>
      <c r="L171" s="21">
        <v>3401320</v>
      </c>
      <c r="M171" s="22">
        <v>192</v>
      </c>
      <c r="N171" s="23">
        <v>0</v>
      </c>
      <c r="O171" s="24"/>
    </row>
    <row r="172" spans="1:15" s="25" customFormat="1" x14ac:dyDescent="0.25">
      <c r="A172" s="92" t="s">
        <v>70</v>
      </c>
      <c r="B172" s="93"/>
      <c r="C172" s="93"/>
      <c r="D172" s="93" t="s">
        <v>122</v>
      </c>
      <c r="E172" s="93"/>
      <c r="F172" s="93"/>
      <c r="G172" s="93"/>
      <c r="H172" s="93"/>
      <c r="I172" s="93"/>
      <c r="J172" s="93"/>
      <c r="K172" s="93"/>
      <c r="L172" s="94"/>
      <c r="M172" s="95"/>
      <c r="N172" s="96" t="s">
        <v>20</v>
      </c>
      <c r="O172" s="97">
        <v>1000000</v>
      </c>
    </row>
    <row r="173" spans="1:15" s="1" customFormat="1" ht="10.199999999999999" x14ac:dyDescent="0.2">
      <c r="L173" s="13"/>
      <c r="M173" s="7"/>
      <c r="N173" s="6"/>
      <c r="O173" s="10"/>
    </row>
    <row r="174" spans="1:15" s="1" customFormat="1" x14ac:dyDescent="0.25">
      <c r="D174" s="25" t="s">
        <v>201</v>
      </c>
      <c r="L174" s="13"/>
      <c r="M174" s="7"/>
      <c r="N174" s="6"/>
      <c r="O174" s="10"/>
    </row>
    <row r="175" spans="1:15" s="1" customFormat="1" ht="35.4" customHeight="1" x14ac:dyDescent="0.2">
      <c r="A175" s="19" t="s">
        <v>8695</v>
      </c>
      <c r="B175" s="20" t="s">
        <v>202</v>
      </c>
      <c r="C175" s="20">
        <v>20</v>
      </c>
      <c r="D175" s="20" t="s">
        <v>125</v>
      </c>
      <c r="E175" s="20"/>
      <c r="F175" s="20">
        <v>12</v>
      </c>
      <c r="G175" s="20">
        <v>5</v>
      </c>
      <c r="H175" s="20">
        <v>0</v>
      </c>
      <c r="I175" s="20">
        <v>0</v>
      </c>
      <c r="J175" s="20">
        <v>17</v>
      </c>
      <c r="K175" s="20"/>
      <c r="L175" s="21">
        <v>3401320</v>
      </c>
      <c r="M175" s="22">
        <v>340</v>
      </c>
      <c r="N175" s="101">
        <v>882.35289999999998</v>
      </c>
      <c r="O175" s="24"/>
    </row>
    <row r="176" spans="1:15" s="1" customFormat="1" ht="35.4" customHeight="1" x14ac:dyDescent="0.2">
      <c r="A176" s="19" t="s">
        <v>8696</v>
      </c>
      <c r="B176" s="20" t="s">
        <v>203</v>
      </c>
      <c r="C176" s="20">
        <v>20</v>
      </c>
      <c r="D176" s="20" t="s">
        <v>95</v>
      </c>
      <c r="E176" s="20"/>
      <c r="F176" s="20">
        <v>12</v>
      </c>
      <c r="G176" s="20">
        <v>5</v>
      </c>
      <c r="H176" s="20">
        <v>0</v>
      </c>
      <c r="I176" s="20">
        <v>0</v>
      </c>
      <c r="J176" s="20">
        <v>17</v>
      </c>
      <c r="K176" s="20"/>
      <c r="L176" s="21">
        <v>3401320</v>
      </c>
      <c r="M176" s="22">
        <v>340</v>
      </c>
      <c r="N176" s="23">
        <v>2058.8235</v>
      </c>
      <c r="O176" s="24"/>
    </row>
    <row r="177" spans="1:15" s="1" customFormat="1" ht="20.399999999999999" x14ac:dyDescent="0.2">
      <c r="A177" s="19" t="s">
        <v>121</v>
      </c>
      <c r="B177" s="20" t="s">
        <v>92</v>
      </c>
      <c r="C177" s="20">
        <v>12</v>
      </c>
      <c r="D177" s="20" t="s">
        <v>85</v>
      </c>
      <c r="E177" s="20" t="s">
        <v>17</v>
      </c>
      <c r="F177" s="20">
        <v>5</v>
      </c>
      <c r="G177" s="20">
        <v>3</v>
      </c>
      <c r="H177" s="20">
        <v>1</v>
      </c>
      <c r="I177" s="20">
        <v>1</v>
      </c>
      <c r="J177" s="20">
        <v>10</v>
      </c>
      <c r="K177" s="20" t="s">
        <v>18</v>
      </c>
      <c r="L177" s="21">
        <v>3401320</v>
      </c>
      <c r="M177" s="22">
        <v>120</v>
      </c>
      <c r="N177" s="23">
        <v>0</v>
      </c>
      <c r="O177" s="24"/>
    </row>
    <row r="178" spans="1:15" s="25" customFormat="1" x14ac:dyDescent="0.25">
      <c r="A178" s="92" t="s">
        <v>201</v>
      </c>
      <c r="B178" s="93"/>
      <c r="C178" s="93"/>
      <c r="D178" s="93" t="s">
        <v>99</v>
      </c>
      <c r="E178" s="93"/>
      <c r="F178" s="93"/>
      <c r="G178" s="93"/>
      <c r="H178" s="93"/>
      <c r="I178" s="93"/>
      <c r="J178" s="93"/>
      <c r="K178" s="93"/>
      <c r="L178" s="94"/>
      <c r="M178" s="95"/>
      <c r="N178" s="96" t="s">
        <v>20</v>
      </c>
      <c r="O178" s="97">
        <v>1000000</v>
      </c>
    </row>
    <row r="179" spans="1:15" s="1" customFormat="1" ht="10.199999999999999" x14ac:dyDescent="0.2">
      <c r="L179" s="13"/>
      <c r="M179" s="7"/>
      <c r="N179" s="6"/>
      <c r="O179" s="10"/>
    </row>
    <row r="180" spans="1:15" s="1" customFormat="1" x14ac:dyDescent="0.25">
      <c r="D180" s="25" t="s">
        <v>71</v>
      </c>
      <c r="L180" s="13"/>
      <c r="M180" s="7"/>
      <c r="N180" s="6"/>
      <c r="O180" s="10"/>
    </row>
    <row r="181" spans="1:15" s="1" customFormat="1" ht="34.200000000000003" customHeight="1" x14ac:dyDescent="0.2">
      <c r="A181" s="19" t="s">
        <v>8697</v>
      </c>
      <c r="B181" s="20" t="s">
        <v>204</v>
      </c>
      <c r="C181" s="20">
        <v>7</v>
      </c>
      <c r="D181" s="20" t="s">
        <v>125</v>
      </c>
      <c r="E181" s="20"/>
      <c r="F181" s="20">
        <v>26</v>
      </c>
      <c r="G181" s="20">
        <v>4</v>
      </c>
      <c r="H181" s="20">
        <v>0</v>
      </c>
      <c r="I181" s="20">
        <v>0</v>
      </c>
      <c r="J181" s="20">
        <v>30</v>
      </c>
      <c r="K181" s="20"/>
      <c r="L181" s="21">
        <v>3401320</v>
      </c>
      <c r="M181" s="22">
        <v>210</v>
      </c>
      <c r="N181" s="23">
        <v>0</v>
      </c>
      <c r="O181" s="24"/>
    </row>
    <row r="182" spans="1:15" s="1" customFormat="1" ht="34.200000000000003" customHeight="1" x14ac:dyDescent="0.2">
      <c r="A182" s="19" t="s">
        <v>8698</v>
      </c>
      <c r="B182" s="20" t="s">
        <v>205</v>
      </c>
      <c r="C182" s="20">
        <v>9</v>
      </c>
      <c r="D182" s="20" t="s">
        <v>95</v>
      </c>
      <c r="E182" s="20"/>
      <c r="F182" s="20">
        <v>30</v>
      </c>
      <c r="G182" s="20">
        <v>8</v>
      </c>
      <c r="H182" s="20">
        <v>0</v>
      </c>
      <c r="I182" s="20">
        <v>0</v>
      </c>
      <c r="J182" s="20">
        <v>38</v>
      </c>
      <c r="K182" s="20"/>
      <c r="L182" s="21">
        <v>3401320</v>
      </c>
      <c r="M182" s="22">
        <v>342</v>
      </c>
      <c r="N182" s="23">
        <v>0</v>
      </c>
      <c r="O182" s="24"/>
    </row>
    <row r="183" spans="1:15" s="1" customFormat="1" ht="20.399999999999999" x14ac:dyDescent="0.2">
      <c r="A183" s="19" t="s">
        <v>83</v>
      </c>
      <c r="B183" s="20" t="s">
        <v>92</v>
      </c>
      <c r="C183" s="20">
        <v>12</v>
      </c>
      <c r="D183" s="20" t="s">
        <v>85</v>
      </c>
      <c r="E183" s="20" t="s">
        <v>17</v>
      </c>
      <c r="F183" s="20">
        <v>24</v>
      </c>
      <c r="G183" s="20">
        <v>6</v>
      </c>
      <c r="H183" s="20">
        <v>0</v>
      </c>
      <c r="I183" s="20">
        <v>1</v>
      </c>
      <c r="J183" s="20">
        <v>31</v>
      </c>
      <c r="K183" s="20" t="s">
        <v>22</v>
      </c>
      <c r="L183" s="21">
        <v>3401320</v>
      </c>
      <c r="M183" s="22">
        <v>372</v>
      </c>
      <c r="N183" s="23">
        <v>0</v>
      </c>
      <c r="O183" s="24"/>
    </row>
    <row r="184" spans="1:15" s="25" customFormat="1" x14ac:dyDescent="0.25">
      <c r="A184" s="92" t="s">
        <v>71</v>
      </c>
      <c r="B184" s="93"/>
      <c r="C184" s="93"/>
      <c r="D184" s="93" t="s">
        <v>99</v>
      </c>
      <c r="E184" s="93"/>
      <c r="F184" s="93"/>
      <c r="G184" s="93"/>
      <c r="H184" s="93"/>
      <c r="I184" s="93"/>
      <c r="J184" s="93"/>
      <c r="K184" s="93"/>
      <c r="L184" s="94"/>
      <c r="M184" s="95"/>
      <c r="N184" s="96" t="s">
        <v>20</v>
      </c>
      <c r="O184" s="97">
        <v>0</v>
      </c>
    </row>
    <row r="185" spans="1:15" s="1" customFormat="1" ht="10.199999999999999" x14ac:dyDescent="0.2">
      <c r="L185" s="13"/>
      <c r="M185" s="7"/>
      <c r="N185" s="6"/>
      <c r="O185" s="10"/>
    </row>
    <row r="186" spans="1:15" s="1" customFormat="1" x14ac:dyDescent="0.25">
      <c r="D186" s="25" t="s">
        <v>206</v>
      </c>
      <c r="L186" s="13"/>
      <c r="M186" s="7"/>
      <c r="N186" s="6"/>
      <c r="O186" s="10"/>
    </row>
    <row r="187" spans="1:15" s="1" customFormat="1" ht="34.200000000000003" customHeight="1" x14ac:dyDescent="0.2">
      <c r="A187" s="19" t="s">
        <v>8695</v>
      </c>
      <c r="B187" s="20" t="s">
        <v>207</v>
      </c>
      <c r="C187" s="20">
        <v>7</v>
      </c>
      <c r="D187" s="20" t="s">
        <v>181</v>
      </c>
      <c r="E187" s="20"/>
      <c r="F187" s="20">
        <v>15</v>
      </c>
      <c r="G187" s="20">
        <v>4</v>
      </c>
      <c r="H187" s="20">
        <v>0</v>
      </c>
      <c r="I187" s="20">
        <v>0</v>
      </c>
      <c r="J187" s="20">
        <v>19</v>
      </c>
      <c r="K187" s="20"/>
      <c r="L187" s="21">
        <v>3401320</v>
      </c>
      <c r="M187" s="22">
        <v>133</v>
      </c>
      <c r="N187" s="23">
        <v>7518.7969000000003</v>
      </c>
      <c r="O187" s="24"/>
    </row>
    <row r="188" spans="1:15" s="1" customFormat="1" ht="34.200000000000003" customHeight="1" x14ac:dyDescent="0.2">
      <c r="A188" s="19" t="s">
        <v>8695</v>
      </c>
      <c r="B188" s="20" t="s">
        <v>207</v>
      </c>
      <c r="C188" s="20">
        <v>7</v>
      </c>
      <c r="D188" s="20" t="s">
        <v>181</v>
      </c>
      <c r="E188" s="20"/>
      <c r="F188" s="20">
        <v>15</v>
      </c>
      <c r="G188" s="20">
        <v>4</v>
      </c>
      <c r="H188" s="20">
        <v>0</v>
      </c>
      <c r="I188" s="20">
        <v>0</v>
      </c>
      <c r="J188" s="20">
        <v>19</v>
      </c>
      <c r="K188" s="20"/>
      <c r="L188" s="21">
        <v>3401320</v>
      </c>
      <c r="M188" s="22">
        <v>133</v>
      </c>
      <c r="N188" s="23">
        <v>7518.7969000000003</v>
      </c>
      <c r="O188" s="24"/>
    </row>
    <row r="189" spans="1:15" s="1" customFormat="1" ht="30.6" x14ac:dyDescent="0.2">
      <c r="A189" s="19" t="s">
        <v>8699</v>
      </c>
      <c r="B189" s="20" t="s">
        <v>208</v>
      </c>
      <c r="C189" s="20">
        <v>7</v>
      </c>
      <c r="D189" s="20" t="s">
        <v>125</v>
      </c>
      <c r="E189" s="20"/>
      <c r="F189" s="20">
        <v>18</v>
      </c>
      <c r="G189" s="20">
        <v>4</v>
      </c>
      <c r="H189" s="20">
        <v>0</v>
      </c>
      <c r="I189" s="20">
        <v>0</v>
      </c>
      <c r="J189" s="20">
        <v>22</v>
      </c>
      <c r="K189" s="20"/>
      <c r="L189" s="21">
        <v>3401320</v>
      </c>
      <c r="M189" s="22">
        <v>154</v>
      </c>
      <c r="N189" s="23">
        <v>1623.3766000000001</v>
      </c>
      <c r="O189" s="24"/>
    </row>
    <row r="190" spans="1:15" s="1" customFormat="1" ht="30.6" x14ac:dyDescent="0.2">
      <c r="A190" s="19" t="s">
        <v>8700</v>
      </c>
      <c r="B190" s="20" t="s">
        <v>208</v>
      </c>
      <c r="C190" s="20">
        <v>7</v>
      </c>
      <c r="D190" s="20" t="s">
        <v>125</v>
      </c>
      <c r="E190" s="20"/>
      <c r="F190" s="20">
        <v>18</v>
      </c>
      <c r="G190" s="20">
        <v>4</v>
      </c>
      <c r="H190" s="20">
        <v>0</v>
      </c>
      <c r="I190" s="20">
        <v>0</v>
      </c>
      <c r="J190" s="20">
        <v>22</v>
      </c>
      <c r="K190" s="20"/>
      <c r="L190" s="21">
        <v>3401320</v>
      </c>
      <c r="M190" s="22">
        <v>154</v>
      </c>
      <c r="N190" s="23">
        <v>1623.3766000000001</v>
      </c>
      <c r="O190" s="24"/>
    </row>
    <row r="191" spans="1:15" s="1" customFormat="1" ht="30.6" x14ac:dyDescent="0.2">
      <c r="A191" s="19" t="s">
        <v>8701</v>
      </c>
      <c r="B191" s="20" t="s">
        <v>209</v>
      </c>
      <c r="C191" s="20">
        <v>8</v>
      </c>
      <c r="D191" s="20" t="s">
        <v>210</v>
      </c>
      <c r="E191" s="20"/>
      <c r="F191" s="20">
        <v>18</v>
      </c>
      <c r="G191" s="20">
        <v>4</v>
      </c>
      <c r="H191" s="20">
        <v>0</v>
      </c>
      <c r="I191" s="20">
        <v>0</v>
      </c>
      <c r="J191" s="20">
        <v>22</v>
      </c>
      <c r="K191" s="20"/>
      <c r="L191" s="21">
        <v>3401320</v>
      </c>
      <c r="M191" s="22">
        <v>176</v>
      </c>
      <c r="N191" s="23">
        <v>0</v>
      </c>
      <c r="O191" s="24"/>
    </row>
    <row r="192" spans="1:15" s="1" customFormat="1" ht="20.399999999999999" x14ac:dyDescent="0.2">
      <c r="A192" s="19" t="s">
        <v>211</v>
      </c>
      <c r="B192" s="20" t="s">
        <v>182</v>
      </c>
      <c r="C192" s="20">
        <v>5</v>
      </c>
      <c r="D192" s="20" t="s">
        <v>85</v>
      </c>
      <c r="E192" s="20" t="s">
        <v>17</v>
      </c>
      <c r="F192" s="20">
        <v>12</v>
      </c>
      <c r="G192" s="20">
        <v>4</v>
      </c>
      <c r="H192" s="20">
        <v>2</v>
      </c>
      <c r="I192" s="20">
        <v>1</v>
      </c>
      <c r="J192" s="20">
        <v>19</v>
      </c>
      <c r="K192" s="20" t="s">
        <v>22</v>
      </c>
      <c r="L192" s="21">
        <v>3401320</v>
      </c>
      <c r="M192" s="22">
        <v>95</v>
      </c>
      <c r="N192" s="23">
        <v>0</v>
      </c>
      <c r="O192" s="24"/>
    </row>
    <row r="193" spans="1:16" s="1" customFormat="1" ht="20.399999999999999" x14ac:dyDescent="0.2">
      <c r="A193" s="19" t="s">
        <v>212</v>
      </c>
      <c r="B193" s="20" t="s">
        <v>182</v>
      </c>
      <c r="C193" s="20">
        <v>5</v>
      </c>
      <c r="D193" s="20" t="s">
        <v>85</v>
      </c>
      <c r="E193" s="20" t="s">
        <v>17</v>
      </c>
      <c r="F193" s="20">
        <v>12</v>
      </c>
      <c r="G193" s="20">
        <v>4</v>
      </c>
      <c r="H193" s="20">
        <v>2</v>
      </c>
      <c r="I193" s="20">
        <v>1</v>
      </c>
      <c r="J193" s="20">
        <v>19</v>
      </c>
      <c r="K193" s="20" t="s">
        <v>22</v>
      </c>
      <c r="L193" s="21">
        <v>3401320</v>
      </c>
      <c r="M193" s="22">
        <v>95</v>
      </c>
      <c r="N193" s="23">
        <v>0</v>
      </c>
      <c r="O193" s="24"/>
    </row>
    <row r="194" spans="1:16" s="25" customFormat="1" ht="13.8" thickBot="1" x14ac:dyDescent="0.3">
      <c r="A194" s="102" t="s">
        <v>206</v>
      </c>
      <c r="B194" s="103"/>
      <c r="C194" s="103"/>
      <c r="D194" s="103" t="s">
        <v>213</v>
      </c>
      <c r="E194" s="103"/>
      <c r="F194" s="103"/>
      <c r="G194" s="103"/>
      <c r="H194" s="103"/>
      <c r="I194" s="103"/>
      <c r="J194" s="103"/>
      <c r="K194" s="103"/>
      <c r="L194" s="104"/>
      <c r="M194" s="105"/>
      <c r="N194" s="106" t="s">
        <v>20</v>
      </c>
      <c r="O194" s="107">
        <v>2500000</v>
      </c>
    </row>
    <row r="195" spans="1:16" s="1" customFormat="1" ht="13.8" thickBot="1" x14ac:dyDescent="0.3">
      <c r="A195" s="108" t="s">
        <v>48</v>
      </c>
      <c r="B195" s="109"/>
      <c r="C195" s="109"/>
      <c r="D195" s="109" t="s">
        <v>214</v>
      </c>
      <c r="E195" s="109"/>
      <c r="F195" s="109"/>
      <c r="G195" s="109"/>
      <c r="H195" s="109"/>
      <c r="I195" s="109"/>
      <c r="J195" s="109"/>
      <c r="K195" s="109"/>
      <c r="L195" s="110"/>
      <c r="M195" s="111"/>
      <c r="N195" s="112" t="s">
        <v>20</v>
      </c>
      <c r="O195" s="113">
        <v>4500000</v>
      </c>
    </row>
    <row r="196" spans="1:16" s="124" customFormat="1" ht="10.8" thickBot="1" x14ac:dyDescent="0.25">
      <c r="L196" s="41"/>
      <c r="M196" s="125"/>
      <c r="N196" s="126"/>
      <c r="O196" s="127"/>
    </row>
    <row r="197" spans="1:16" s="1" customFormat="1" ht="13.8" thickBot="1" x14ac:dyDescent="0.3">
      <c r="A197" s="119" t="s">
        <v>2</v>
      </c>
      <c r="B197" s="120"/>
      <c r="C197" s="120"/>
      <c r="D197" s="120" t="s">
        <v>252</v>
      </c>
      <c r="E197" s="120"/>
      <c r="F197" s="120"/>
      <c r="G197" s="120"/>
      <c r="H197" s="120"/>
      <c r="I197" s="120"/>
      <c r="J197" s="120"/>
      <c r="K197" s="120"/>
      <c r="L197" s="121"/>
      <c r="M197" s="120"/>
      <c r="N197" s="122" t="s">
        <v>20</v>
      </c>
      <c r="O197" s="123">
        <v>37971800</v>
      </c>
      <c r="P197" s="10"/>
    </row>
    <row r="198" spans="1:16" s="1" customFormat="1" ht="10.199999999999999" x14ac:dyDescent="0.2">
      <c r="L198" s="41"/>
      <c r="M198" s="7"/>
      <c r="N198" s="7"/>
      <c r="O198" s="39"/>
    </row>
    <row r="199" spans="1:16" ht="4.2" customHeight="1" x14ac:dyDescent="0.25">
      <c r="M199" s="209"/>
      <c r="N199" s="209"/>
      <c r="O199" s="209"/>
    </row>
    <row r="200" spans="1:16" ht="13.2" customHeight="1" x14ac:dyDescent="0.25">
      <c r="A200" s="189" t="s">
        <v>76</v>
      </c>
      <c r="B200" s="189"/>
      <c r="C200" s="189"/>
      <c r="D200" s="189"/>
      <c r="E200" s="189"/>
      <c r="F200" s="189"/>
      <c r="G200" s="189"/>
      <c r="H200" s="189"/>
      <c r="I200" s="5"/>
      <c r="J200" s="5"/>
      <c r="K200" s="5"/>
      <c r="L200" s="49"/>
      <c r="M200" s="50"/>
      <c r="N200" s="51"/>
      <c r="O200" s="52"/>
    </row>
    <row r="201" spans="1:16" ht="13.2" customHeight="1" x14ac:dyDescent="0.25">
      <c r="A201" s="188" t="s">
        <v>54</v>
      </c>
      <c r="B201" s="188"/>
      <c r="C201" s="188"/>
      <c r="D201" s="188"/>
      <c r="E201" s="188"/>
      <c r="F201" s="188"/>
      <c r="G201" s="48"/>
      <c r="H201" s="5"/>
      <c r="I201" s="5"/>
      <c r="J201" s="5"/>
      <c r="K201" s="5"/>
      <c r="L201" s="49"/>
      <c r="M201" s="218">
        <v>51803500</v>
      </c>
      <c r="N201" s="218"/>
      <c r="O201" s="218"/>
    </row>
    <row r="203" spans="1:16" s="5" customFormat="1" ht="22.8" customHeight="1" x14ac:dyDescent="0.25">
      <c r="A203" s="189" t="s">
        <v>45</v>
      </c>
      <c r="B203" s="189"/>
      <c r="C203" s="189"/>
      <c r="D203" s="189"/>
      <c r="E203" s="189"/>
      <c r="F203" s="189"/>
      <c r="G203" s="53"/>
      <c r="L203" s="49"/>
      <c r="M203" s="198"/>
      <c r="N203" s="198"/>
      <c r="O203" s="198"/>
    </row>
    <row r="204" spans="1:16" s="5" customFormat="1" ht="15.6" customHeight="1" x14ac:dyDescent="0.25">
      <c r="A204" s="217" t="s">
        <v>75</v>
      </c>
      <c r="B204" s="217"/>
      <c r="C204" s="217"/>
      <c r="D204" s="217"/>
      <c r="E204" s="217"/>
      <c r="F204" s="53"/>
      <c r="G204" s="53"/>
      <c r="L204" s="49"/>
      <c r="M204" s="218">
        <f>M201+O197</f>
        <v>89775300</v>
      </c>
      <c r="N204" s="218"/>
      <c r="O204" s="218"/>
    </row>
    <row r="206" spans="1:16" x14ac:dyDescent="0.25">
      <c r="B206" s="115"/>
      <c r="C206" s="115"/>
      <c r="D206" s="115"/>
      <c r="E206" s="115"/>
      <c r="F206" s="115"/>
      <c r="G206" s="115"/>
      <c r="H206" s="115"/>
      <c r="I206" s="115"/>
      <c r="J206" s="115"/>
    </row>
  </sheetData>
  <mergeCells count="56">
    <mergeCell ref="A203:F203"/>
    <mergeCell ref="A204:E204"/>
    <mergeCell ref="M204:O204"/>
    <mergeCell ref="A201:F201"/>
    <mergeCell ref="M201:O201"/>
    <mergeCell ref="M203:O203"/>
    <mergeCell ref="A200:H200"/>
    <mergeCell ref="GM8:GZ8"/>
    <mergeCell ref="HA8:HN8"/>
    <mergeCell ref="HO8:IB8"/>
    <mergeCell ref="IC8:IP8"/>
    <mergeCell ref="Q52:R52"/>
    <mergeCell ref="A60:B60"/>
    <mergeCell ref="IQ8:IT8"/>
    <mergeCell ref="N5:N6"/>
    <mergeCell ref="O5:O6"/>
    <mergeCell ref="FK8:FX8"/>
    <mergeCell ref="FY8:GL8"/>
    <mergeCell ref="AA8:AN8"/>
    <mergeCell ref="AO8:BB8"/>
    <mergeCell ref="BC8:BP8"/>
    <mergeCell ref="BQ8:CD8"/>
    <mergeCell ref="CE8:CR8"/>
    <mergeCell ref="CS8:DF8"/>
    <mergeCell ref="DG8:DT8"/>
    <mergeCell ref="DU8:EH8"/>
    <mergeCell ref="EI8:EV8"/>
    <mergeCell ref="EW8:FJ8"/>
    <mergeCell ref="IE4:IS4"/>
    <mergeCell ref="BV4:CJ4"/>
    <mergeCell ref="CK4:CY4"/>
    <mergeCell ref="CZ4:DN4"/>
    <mergeCell ref="DO4:EC4"/>
    <mergeCell ref="ED4:ER4"/>
    <mergeCell ref="ES4:FG4"/>
    <mergeCell ref="FH4:FV4"/>
    <mergeCell ref="FW4:GK4"/>
    <mergeCell ref="GL4:GZ4"/>
    <mergeCell ref="HA4:HO4"/>
    <mergeCell ref="HP4:ID4"/>
    <mergeCell ref="BG4:BU4"/>
    <mergeCell ref="M199:O199"/>
    <mergeCell ref="K2:O2"/>
    <mergeCell ref="A4:O4"/>
    <mergeCell ref="P4:AB4"/>
    <mergeCell ref="AC4:AQ4"/>
    <mergeCell ref="AR4:BF4"/>
    <mergeCell ref="D6:E6"/>
    <mergeCell ref="A8:O8"/>
    <mergeCell ref="A5:A6"/>
    <mergeCell ref="B5:B6"/>
    <mergeCell ref="C5:C6"/>
    <mergeCell ref="F5:J5"/>
    <mergeCell ref="K5:K6"/>
    <mergeCell ref="L5:L6"/>
    <mergeCell ref="M5:M6"/>
  </mergeCells>
  <printOptions horizontalCentered="1"/>
  <pageMargins left="0.39370078740157483" right="0.39370078740157483" top="0.94488188976377963" bottom="0.35433070866141736" header="0.78740157480314965" footer="0.31496062992125984"/>
  <pageSetup paperSize="9" scale="95" orientation="landscape" r:id="rId1"/>
  <headerFooter differentFirst="1">
    <oddHeader>&amp;C&amp;P</oddHeader>
    <oddFooter>&amp;RІІІ Європейські ігри</oddFooter>
  </headerFooter>
  <rowBreaks count="5" manualBreakCount="5">
    <brk id="23" max="14" man="1"/>
    <brk id="69" max="14" man="1"/>
    <brk id="109" max="14" man="1"/>
    <brk id="132" max="14" man="1"/>
    <brk id="18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4" tint="0.39997558519241921"/>
  </sheetPr>
  <dimension ref="A1:IT115"/>
  <sheetViews>
    <sheetView view="pageBreakPreview" topLeftCell="A68" zoomScale="110" zoomScaleNormal="100" zoomScaleSheetLayoutView="110" workbookViewId="0">
      <selection activeCell="A84" sqref="A84"/>
    </sheetView>
  </sheetViews>
  <sheetFormatPr defaultRowHeight="13.2" x14ac:dyDescent="0.25"/>
  <cols>
    <col min="1" max="1" width="40.109375" customWidth="1"/>
    <col min="3" max="3" width="6.21875" customWidth="1"/>
    <col min="4" max="4" width="17.109375" customWidth="1"/>
    <col min="6" max="6" width="7.33203125" customWidth="1"/>
    <col min="7" max="7" width="5.44140625" customWidth="1"/>
    <col min="8" max="10" width="7.109375" customWidth="1"/>
    <col min="11" max="11" width="7" customWidth="1"/>
    <col min="12" max="12" width="9" bestFit="1" customWidth="1"/>
    <col min="13" max="13" width="7.33203125" customWidth="1"/>
    <col min="14" max="14" width="0" hidden="1" customWidth="1"/>
    <col min="15" max="15" width="10.109375" bestFit="1" customWidth="1"/>
  </cols>
  <sheetData>
    <row r="1" spans="1:254" s="63" customFormat="1" ht="18" customHeight="1" x14ac:dyDescent="0.25">
      <c r="K1" t="s">
        <v>43</v>
      </c>
      <c r="L1" s="28"/>
      <c r="M1"/>
      <c r="N1"/>
      <c r="O1"/>
    </row>
    <row r="2" spans="1:254" s="63" customFormat="1" ht="28.2" customHeight="1" x14ac:dyDescent="0.25">
      <c r="B2" s="29"/>
      <c r="C2" s="29"/>
      <c r="E2" s="68"/>
      <c r="F2" s="29"/>
      <c r="G2" s="29"/>
      <c r="H2" s="29"/>
      <c r="I2" s="29"/>
      <c r="J2" s="29"/>
      <c r="K2" s="210" t="s">
        <v>53</v>
      </c>
      <c r="L2" s="210"/>
      <c r="M2" s="210"/>
      <c r="N2" s="210"/>
      <c r="O2" s="210"/>
    </row>
    <row r="3" spans="1:254" s="31" customFormat="1" ht="10.8" customHeight="1" x14ac:dyDescent="0.25">
      <c r="B3" s="32"/>
      <c r="C3" s="32"/>
      <c r="E3" s="33"/>
      <c r="F3" s="32"/>
      <c r="G3" s="32"/>
      <c r="H3" s="32"/>
      <c r="I3" s="32"/>
      <c r="J3" s="32"/>
      <c r="K3" s="33"/>
      <c r="L3" s="34"/>
      <c r="M3" s="33"/>
      <c r="N3" s="33"/>
      <c r="O3" s="33"/>
    </row>
    <row r="4" spans="1:254" s="36" customFormat="1" ht="16.5" customHeight="1" thickBot="1" x14ac:dyDescent="0.3">
      <c r="A4" s="191" t="s">
        <v>8703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64"/>
    </row>
    <row r="5" spans="1:254" s="37" customFormat="1" ht="24" customHeight="1" thickBot="1" x14ac:dyDescent="0.25">
      <c r="A5" s="200" t="s">
        <v>0</v>
      </c>
      <c r="B5" s="192" t="s">
        <v>12</v>
      </c>
      <c r="C5" s="200" t="s">
        <v>16</v>
      </c>
      <c r="D5" s="67" t="s">
        <v>13</v>
      </c>
      <c r="E5" s="65" t="s">
        <v>1</v>
      </c>
      <c r="F5" s="194" t="s">
        <v>14</v>
      </c>
      <c r="G5" s="204"/>
      <c r="H5" s="204"/>
      <c r="I5" s="204"/>
      <c r="J5" s="195"/>
      <c r="K5" s="196" t="s">
        <v>3</v>
      </c>
      <c r="L5" s="211" t="s">
        <v>6</v>
      </c>
      <c r="M5" s="192" t="s">
        <v>4</v>
      </c>
      <c r="N5" s="214" t="s">
        <v>10</v>
      </c>
      <c r="O5" s="192" t="s">
        <v>15</v>
      </c>
    </row>
    <row r="6" spans="1:254" s="37" customFormat="1" ht="24" customHeight="1" thickBot="1" x14ac:dyDescent="0.25">
      <c r="A6" s="201"/>
      <c r="B6" s="193"/>
      <c r="C6" s="201"/>
      <c r="D6" s="194" t="s">
        <v>11</v>
      </c>
      <c r="E6" s="195"/>
      <c r="F6" s="17" t="s">
        <v>7</v>
      </c>
      <c r="G6" s="17" t="s">
        <v>5</v>
      </c>
      <c r="H6" s="66" t="s">
        <v>9</v>
      </c>
      <c r="I6" s="17" t="s">
        <v>8</v>
      </c>
      <c r="J6" s="17" t="s">
        <v>2</v>
      </c>
      <c r="K6" s="197"/>
      <c r="L6" s="212"/>
      <c r="M6" s="193"/>
      <c r="N6" s="215"/>
      <c r="O6" s="193"/>
    </row>
    <row r="7" spans="1:254" s="2" customFormat="1" ht="3" customHeight="1" x14ac:dyDescent="0.25">
      <c r="D7" s="4"/>
      <c r="L7" s="38"/>
      <c r="M7" s="7"/>
      <c r="N7" s="7"/>
      <c r="O7" s="39"/>
    </row>
    <row r="8" spans="1:254" s="2" customFormat="1" ht="28.2" customHeight="1" x14ac:dyDescent="0.25">
      <c r="A8" s="206" t="s">
        <v>55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213"/>
      <c r="AB8" s="213"/>
      <c r="AC8" s="213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  <c r="BH8" s="213"/>
      <c r="BI8" s="213"/>
      <c r="BJ8" s="213"/>
      <c r="BK8" s="213"/>
      <c r="BL8" s="213"/>
      <c r="BM8" s="213"/>
      <c r="BN8" s="213"/>
      <c r="BO8" s="213"/>
      <c r="BP8" s="213"/>
      <c r="BQ8" s="213"/>
      <c r="BR8" s="213"/>
      <c r="BS8" s="213"/>
      <c r="BT8" s="213"/>
      <c r="BU8" s="213"/>
      <c r="BV8" s="213"/>
      <c r="BW8" s="213"/>
      <c r="BX8" s="213"/>
      <c r="BY8" s="213"/>
      <c r="BZ8" s="213"/>
      <c r="CA8" s="213"/>
      <c r="CB8" s="213"/>
      <c r="CC8" s="213"/>
      <c r="CD8" s="213"/>
      <c r="CE8" s="213"/>
      <c r="CF8" s="213"/>
      <c r="CG8" s="213"/>
      <c r="CH8" s="213"/>
      <c r="CI8" s="213"/>
      <c r="CJ8" s="213"/>
      <c r="CK8" s="213"/>
      <c r="CL8" s="213"/>
      <c r="CM8" s="213"/>
      <c r="CN8" s="213"/>
      <c r="CO8" s="213"/>
      <c r="CP8" s="213"/>
      <c r="CQ8" s="213"/>
      <c r="CR8" s="213"/>
      <c r="CS8" s="213"/>
      <c r="CT8" s="213"/>
      <c r="CU8" s="213"/>
      <c r="CV8" s="213"/>
      <c r="CW8" s="213"/>
      <c r="CX8" s="213"/>
      <c r="CY8" s="213"/>
      <c r="CZ8" s="213"/>
      <c r="DA8" s="213"/>
      <c r="DB8" s="213"/>
      <c r="DC8" s="213"/>
      <c r="DD8" s="213"/>
      <c r="DE8" s="213"/>
      <c r="DF8" s="213"/>
      <c r="DG8" s="213"/>
      <c r="DH8" s="213"/>
      <c r="DI8" s="213"/>
      <c r="DJ8" s="213"/>
      <c r="DK8" s="213"/>
      <c r="DL8" s="213"/>
      <c r="DM8" s="213"/>
      <c r="DN8" s="213"/>
      <c r="DO8" s="213"/>
      <c r="DP8" s="213"/>
      <c r="DQ8" s="213"/>
      <c r="DR8" s="213"/>
      <c r="DS8" s="213"/>
      <c r="DT8" s="213"/>
      <c r="DU8" s="213"/>
      <c r="DV8" s="213"/>
      <c r="DW8" s="213"/>
      <c r="DX8" s="213"/>
      <c r="DY8" s="213"/>
      <c r="DZ8" s="213"/>
      <c r="EA8" s="213"/>
      <c r="EB8" s="213"/>
      <c r="EC8" s="213"/>
      <c r="ED8" s="213"/>
      <c r="EE8" s="213"/>
      <c r="EF8" s="213"/>
      <c r="EG8" s="213"/>
      <c r="EH8" s="213"/>
      <c r="EI8" s="213"/>
      <c r="EJ8" s="213"/>
      <c r="EK8" s="213"/>
      <c r="EL8" s="213"/>
      <c r="EM8" s="213"/>
      <c r="EN8" s="213"/>
      <c r="EO8" s="213"/>
      <c r="EP8" s="213"/>
      <c r="EQ8" s="213"/>
      <c r="ER8" s="213"/>
      <c r="ES8" s="213"/>
      <c r="ET8" s="213"/>
      <c r="EU8" s="213"/>
      <c r="EV8" s="213"/>
      <c r="EW8" s="213"/>
      <c r="EX8" s="213"/>
      <c r="EY8" s="213"/>
      <c r="EZ8" s="213"/>
      <c r="FA8" s="213"/>
      <c r="FB8" s="213"/>
      <c r="FC8" s="213"/>
      <c r="FD8" s="213"/>
      <c r="FE8" s="213"/>
      <c r="FF8" s="213"/>
      <c r="FG8" s="213"/>
      <c r="FH8" s="213"/>
      <c r="FI8" s="213"/>
      <c r="FJ8" s="213"/>
      <c r="FK8" s="213"/>
      <c r="FL8" s="213"/>
      <c r="FM8" s="213"/>
      <c r="FN8" s="213"/>
      <c r="FO8" s="213"/>
      <c r="FP8" s="213"/>
      <c r="FQ8" s="213"/>
      <c r="FR8" s="213"/>
      <c r="FS8" s="213"/>
      <c r="FT8" s="213"/>
      <c r="FU8" s="213"/>
      <c r="FV8" s="213"/>
      <c r="FW8" s="213"/>
      <c r="FX8" s="213"/>
      <c r="FY8" s="213"/>
      <c r="FZ8" s="213"/>
      <c r="GA8" s="213"/>
      <c r="GB8" s="213"/>
      <c r="GC8" s="213"/>
      <c r="GD8" s="213"/>
      <c r="GE8" s="213"/>
      <c r="GF8" s="213"/>
      <c r="GG8" s="213"/>
      <c r="GH8" s="213"/>
      <c r="GI8" s="213"/>
      <c r="GJ8" s="213"/>
      <c r="GK8" s="213"/>
      <c r="GL8" s="213"/>
      <c r="GM8" s="213"/>
      <c r="GN8" s="213"/>
      <c r="GO8" s="213"/>
      <c r="GP8" s="213"/>
      <c r="GQ8" s="213"/>
      <c r="GR8" s="213"/>
      <c r="GS8" s="213"/>
      <c r="GT8" s="213"/>
      <c r="GU8" s="213"/>
      <c r="GV8" s="213"/>
      <c r="GW8" s="213"/>
      <c r="GX8" s="213"/>
      <c r="GY8" s="213"/>
      <c r="GZ8" s="213"/>
      <c r="HA8" s="213"/>
      <c r="HB8" s="213"/>
      <c r="HC8" s="213"/>
      <c r="HD8" s="213"/>
      <c r="HE8" s="213"/>
      <c r="HF8" s="213"/>
      <c r="HG8" s="213"/>
      <c r="HH8" s="213"/>
      <c r="HI8" s="213"/>
      <c r="HJ8" s="213"/>
      <c r="HK8" s="213"/>
      <c r="HL8" s="213"/>
      <c r="HM8" s="213"/>
      <c r="HN8" s="213"/>
      <c r="HO8" s="213"/>
      <c r="HP8" s="213"/>
      <c r="HQ8" s="213"/>
      <c r="HR8" s="213"/>
      <c r="HS8" s="213"/>
      <c r="HT8" s="213"/>
      <c r="HU8" s="213"/>
      <c r="HV8" s="213"/>
      <c r="HW8" s="213"/>
      <c r="HX8" s="213"/>
      <c r="HY8" s="213"/>
      <c r="HZ8" s="213"/>
      <c r="IA8" s="213"/>
      <c r="IB8" s="213"/>
      <c r="IC8" s="213"/>
      <c r="ID8" s="213"/>
      <c r="IE8" s="213"/>
      <c r="IF8" s="213"/>
      <c r="IG8" s="213"/>
      <c r="IH8" s="213"/>
      <c r="II8" s="213"/>
      <c r="IJ8" s="213"/>
      <c r="IK8" s="213"/>
      <c r="IL8" s="213"/>
      <c r="IM8" s="213"/>
      <c r="IN8" s="213"/>
      <c r="IO8" s="213"/>
      <c r="IP8" s="213"/>
      <c r="IQ8" s="213"/>
      <c r="IR8" s="213"/>
      <c r="IS8" s="213"/>
      <c r="IT8" s="213"/>
    </row>
    <row r="9" spans="1:254" s="1" customFormat="1" x14ac:dyDescent="0.25">
      <c r="D9" s="25" t="s">
        <v>29</v>
      </c>
      <c r="L9" s="13"/>
      <c r="M9" s="7"/>
      <c r="N9" s="6"/>
      <c r="O9" s="10"/>
    </row>
    <row r="10" spans="1:254" s="1" customFormat="1" ht="30.6" x14ac:dyDescent="0.2">
      <c r="A10" s="19" t="s">
        <v>253</v>
      </c>
      <c r="B10" s="20" t="s">
        <v>254</v>
      </c>
      <c r="C10" s="20">
        <v>25</v>
      </c>
      <c r="D10" s="20" t="s">
        <v>255</v>
      </c>
      <c r="E10" s="20"/>
      <c r="F10" s="20">
        <v>12</v>
      </c>
      <c r="G10" s="20">
        <v>5</v>
      </c>
      <c r="H10" s="20">
        <v>0</v>
      </c>
      <c r="I10" s="20">
        <v>0</v>
      </c>
      <c r="J10" s="20">
        <v>17</v>
      </c>
      <c r="K10" s="20"/>
      <c r="L10" s="21">
        <v>34013206</v>
      </c>
      <c r="M10" s="22">
        <v>425</v>
      </c>
      <c r="N10" s="23">
        <v>1176.4704999999999</v>
      </c>
      <c r="O10" s="24"/>
    </row>
    <row r="11" spans="1:254" s="1" customFormat="1" ht="30.6" x14ac:dyDescent="0.2">
      <c r="A11" s="19" t="s">
        <v>253</v>
      </c>
      <c r="B11" s="20" t="s">
        <v>256</v>
      </c>
      <c r="C11" s="20">
        <v>19</v>
      </c>
      <c r="D11" s="20" t="s">
        <v>88</v>
      </c>
      <c r="E11" s="20"/>
      <c r="F11" s="20">
        <v>12</v>
      </c>
      <c r="G11" s="20">
        <v>5</v>
      </c>
      <c r="H11" s="20">
        <v>0</v>
      </c>
      <c r="I11" s="20">
        <v>0</v>
      </c>
      <c r="J11" s="20">
        <v>17</v>
      </c>
      <c r="K11" s="20"/>
      <c r="L11" s="21">
        <v>34013206</v>
      </c>
      <c r="M11" s="22">
        <v>323</v>
      </c>
      <c r="N11" s="23">
        <v>4798.7615999999998</v>
      </c>
      <c r="O11" s="24"/>
    </row>
    <row r="12" spans="1:254" s="1" customFormat="1" ht="30.6" x14ac:dyDescent="0.2">
      <c r="A12" s="19" t="s">
        <v>253</v>
      </c>
      <c r="B12" s="20" t="s">
        <v>257</v>
      </c>
      <c r="C12" s="20">
        <v>19</v>
      </c>
      <c r="D12" s="20" t="s">
        <v>131</v>
      </c>
      <c r="E12" s="20"/>
      <c r="F12" s="20">
        <v>12</v>
      </c>
      <c r="G12" s="20">
        <v>5</v>
      </c>
      <c r="H12" s="20">
        <v>0</v>
      </c>
      <c r="I12" s="20">
        <v>0</v>
      </c>
      <c r="J12" s="20">
        <v>17</v>
      </c>
      <c r="K12" s="20"/>
      <c r="L12" s="21">
        <v>34013206</v>
      </c>
      <c r="M12" s="22">
        <v>323</v>
      </c>
      <c r="N12" s="23">
        <v>4798.7615999999998</v>
      </c>
      <c r="O12" s="24"/>
    </row>
    <row r="13" spans="1:254" s="1" customFormat="1" ht="30.6" x14ac:dyDescent="0.2">
      <c r="A13" s="19" t="s">
        <v>253</v>
      </c>
      <c r="B13" s="20" t="s">
        <v>258</v>
      </c>
      <c r="C13" s="20">
        <v>11</v>
      </c>
      <c r="D13" s="20" t="s">
        <v>255</v>
      </c>
      <c r="E13" s="20"/>
      <c r="F13" s="20">
        <v>12</v>
      </c>
      <c r="G13" s="20">
        <v>5</v>
      </c>
      <c r="H13" s="20">
        <v>0</v>
      </c>
      <c r="I13" s="20">
        <v>0</v>
      </c>
      <c r="J13" s="20">
        <v>17</v>
      </c>
      <c r="K13" s="20"/>
      <c r="L13" s="21">
        <v>34013206</v>
      </c>
      <c r="M13" s="22">
        <v>187</v>
      </c>
      <c r="N13" s="23">
        <v>2598.9304000000002</v>
      </c>
      <c r="O13" s="24"/>
    </row>
    <row r="14" spans="1:254" s="1" customFormat="1" ht="30.6" x14ac:dyDescent="0.2">
      <c r="A14" s="19" t="s">
        <v>253</v>
      </c>
      <c r="B14" s="20" t="s">
        <v>259</v>
      </c>
      <c r="C14" s="20">
        <v>19</v>
      </c>
      <c r="D14" s="20" t="s">
        <v>88</v>
      </c>
      <c r="E14" s="20"/>
      <c r="F14" s="20">
        <v>12</v>
      </c>
      <c r="G14" s="20">
        <v>5</v>
      </c>
      <c r="H14" s="20">
        <v>0</v>
      </c>
      <c r="I14" s="20">
        <v>0</v>
      </c>
      <c r="J14" s="20">
        <v>17</v>
      </c>
      <c r="K14" s="20"/>
      <c r="L14" s="21">
        <v>34013206</v>
      </c>
      <c r="M14" s="22">
        <v>323</v>
      </c>
      <c r="N14" s="23">
        <v>5417.9566000000004</v>
      </c>
      <c r="O14" s="24"/>
    </row>
    <row r="15" spans="1:254" s="1" customFormat="1" ht="30.6" x14ac:dyDescent="0.2">
      <c r="A15" s="19" t="s">
        <v>253</v>
      </c>
      <c r="B15" s="20" t="s">
        <v>260</v>
      </c>
      <c r="C15" s="20">
        <v>22</v>
      </c>
      <c r="D15" s="20" t="s">
        <v>261</v>
      </c>
      <c r="E15" s="20"/>
      <c r="F15" s="20">
        <v>12</v>
      </c>
      <c r="G15" s="20">
        <v>5</v>
      </c>
      <c r="H15" s="20">
        <v>0</v>
      </c>
      <c r="I15" s="20">
        <v>0</v>
      </c>
      <c r="J15" s="20">
        <v>17</v>
      </c>
      <c r="K15" s="20"/>
      <c r="L15" s="21">
        <v>34013206</v>
      </c>
      <c r="M15" s="22">
        <v>374</v>
      </c>
      <c r="N15" s="23">
        <v>4679.1442999999999</v>
      </c>
      <c r="O15" s="24"/>
    </row>
    <row r="16" spans="1:254" s="1" customFormat="1" ht="30.6" x14ac:dyDescent="0.2">
      <c r="A16" s="19" t="s">
        <v>253</v>
      </c>
      <c r="B16" s="20" t="s">
        <v>262</v>
      </c>
      <c r="C16" s="20">
        <v>22</v>
      </c>
      <c r="D16" s="20" t="s">
        <v>88</v>
      </c>
      <c r="E16" s="20"/>
      <c r="F16" s="20">
        <v>12</v>
      </c>
      <c r="G16" s="20">
        <v>5</v>
      </c>
      <c r="H16" s="20">
        <v>0</v>
      </c>
      <c r="I16" s="20">
        <v>0</v>
      </c>
      <c r="J16" s="20">
        <v>17</v>
      </c>
      <c r="K16" s="20"/>
      <c r="L16" s="21">
        <v>34013206</v>
      </c>
      <c r="M16" s="22">
        <v>374</v>
      </c>
      <c r="N16" s="23">
        <v>4679.1442999999999</v>
      </c>
      <c r="O16" s="24"/>
    </row>
    <row r="17" spans="1:15" s="1" customFormat="1" ht="30.6" x14ac:dyDescent="0.2">
      <c r="A17" s="19" t="s">
        <v>253</v>
      </c>
      <c r="B17" s="20" t="s">
        <v>263</v>
      </c>
      <c r="C17" s="20">
        <v>17</v>
      </c>
      <c r="D17" s="20" t="s">
        <v>255</v>
      </c>
      <c r="E17" s="20"/>
      <c r="F17" s="20">
        <v>12</v>
      </c>
      <c r="G17" s="20">
        <v>5</v>
      </c>
      <c r="H17" s="20">
        <v>0</v>
      </c>
      <c r="I17" s="20">
        <v>0</v>
      </c>
      <c r="J17" s="20">
        <v>17</v>
      </c>
      <c r="K17" s="20"/>
      <c r="L17" s="21">
        <v>34013206</v>
      </c>
      <c r="M17" s="22">
        <v>289</v>
      </c>
      <c r="N17" s="23">
        <v>2421.038</v>
      </c>
      <c r="O17" s="24"/>
    </row>
    <row r="18" spans="1:15" s="25" customFormat="1" x14ac:dyDescent="0.25">
      <c r="A18" s="92" t="s">
        <v>29</v>
      </c>
      <c r="B18" s="93"/>
      <c r="C18" s="93"/>
      <c r="D18" s="93" t="s">
        <v>338</v>
      </c>
      <c r="E18" s="93"/>
      <c r="F18" s="93"/>
      <c r="G18" s="93"/>
      <c r="H18" s="93"/>
      <c r="I18" s="93"/>
      <c r="J18" s="93"/>
      <c r="K18" s="93"/>
      <c r="L18" s="94"/>
      <c r="M18" s="95"/>
      <c r="N18" s="96" t="s">
        <v>20</v>
      </c>
      <c r="O18" s="97">
        <v>10035680</v>
      </c>
    </row>
    <row r="19" spans="1:15" s="1" customFormat="1" ht="10.199999999999999" x14ac:dyDescent="0.2">
      <c r="L19" s="13"/>
      <c r="M19" s="7"/>
      <c r="N19" s="6"/>
      <c r="O19" s="10"/>
    </row>
    <row r="20" spans="1:15" s="1" customFormat="1" x14ac:dyDescent="0.25">
      <c r="D20" s="25" t="s">
        <v>30</v>
      </c>
      <c r="L20" s="13"/>
      <c r="M20" s="7"/>
      <c r="N20" s="6"/>
      <c r="O20" s="10"/>
    </row>
    <row r="21" spans="1:15" s="1" customFormat="1" ht="30.6" x14ac:dyDescent="0.2">
      <c r="A21" s="19" t="s">
        <v>253</v>
      </c>
      <c r="B21" s="20" t="s">
        <v>264</v>
      </c>
      <c r="C21" s="20">
        <v>14</v>
      </c>
      <c r="D21" s="20" t="s">
        <v>265</v>
      </c>
      <c r="E21" s="20"/>
      <c r="F21" s="20">
        <v>4</v>
      </c>
      <c r="G21" s="20">
        <v>2</v>
      </c>
      <c r="H21" s="20">
        <v>0</v>
      </c>
      <c r="I21" s="20">
        <v>0</v>
      </c>
      <c r="J21" s="20">
        <v>6</v>
      </c>
      <c r="K21" s="20"/>
      <c r="L21" s="21">
        <v>34013206</v>
      </c>
      <c r="M21" s="22">
        <v>84</v>
      </c>
      <c r="N21" s="23">
        <v>0</v>
      </c>
      <c r="O21" s="24"/>
    </row>
    <row r="22" spans="1:15" s="1" customFormat="1" ht="30.6" x14ac:dyDescent="0.2">
      <c r="A22" s="19" t="s">
        <v>253</v>
      </c>
      <c r="B22" s="20" t="s">
        <v>266</v>
      </c>
      <c r="C22" s="20">
        <v>52</v>
      </c>
      <c r="D22" s="20" t="s">
        <v>267</v>
      </c>
      <c r="E22" s="20"/>
      <c r="F22" s="20">
        <v>6</v>
      </c>
      <c r="G22" s="20">
        <v>4</v>
      </c>
      <c r="H22" s="20">
        <v>0</v>
      </c>
      <c r="I22" s="20">
        <v>0</v>
      </c>
      <c r="J22" s="20">
        <v>10</v>
      </c>
      <c r="K22" s="20"/>
      <c r="L22" s="21">
        <v>34013206</v>
      </c>
      <c r="M22" s="22">
        <v>520</v>
      </c>
      <c r="N22" s="23">
        <v>0</v>
      </c>
      <c r="O22" s="24"/>
    </row>
    <row r="23" spans="1:15" s="1" customFormat="1" ht="30.6" x14ac:dyDescent="0.2">
      <c r="A23" s="19" t="s">
        <v>253</v>
      </c>
      <c r="B23" s="20" t="s">
        <v>266</v>
      </c>
      <c r="C23" s="20">
        <v>52</v>
      </c>
      <c r="D23" s="20" t="s">
        <v>268</v>
      </c>
      <c r="E23" s="20"/>
      <c r="F23" s="20">
        <v>6</v>
      </c>
      <c r="G23" s="20">
        <v>4</v>
      </c>
      <c r="H23" s="20">
        <v>0</v>
      </c>
      <c r="I23" s="20">
        <v>0</v>
      </c>
      <c r="J23" s="20">
        <v>10</v>
      </c>
      <c r="K23" s="20"/>
      <c r="L23" s="21">
        <v>34013206</v>
      </c>
      <c r="M23" s="22">
        <v>520</v>
      </c>
      <c r="N23" s="23">
        <v>0</v>
      </c>
      <c r="O23" s="24"/>
    </row>
    <row r="24" spans="1:15" s="1" customFormat="1" ht="30.6" x14ac:dyDescent="0.2">
      <c r="A24" s="19" t="s">
        <v>253</v>
      </c>
      <c r="B24" s="20" t="s">
        <v>269</v>
      </c>
      <c r="C24" s="20">
        <v>21</v>
      </c>
      <c r="D24" s="20" t="s">
        <v>268</v>
      </c>
      <c r="E24" s="20"/>
      <c r="F24" s="20">
        <v>6</v>
      </c>
      <c r="G24" s="20">
        <v>4</v>
      </c>
      <c r="H24" s="20">
        <v>0</v>
      </c>
      <c r="I24" s="20">
        <v>0</v>
      </c>
      <c r="J24" s="20">
        <v>10</v>
      </c>
      <c r="K24" s="20"/>
      <c r="L24" s="21">
        <v>34013206</v>
      </c>
      <c r="M24" s="22">
        <v>210</v>
      </c>
      <c r="N24" s="23">
        <v>1923.8095000000001</v>
      </c>
      <c r="O24" s="24"/>
    </row>
    <row r="25" spans="1:15" s="1" customFormat="1" ht="30.6" x14ac:dyDescent="0.2">
      <c r="A25" s="19" t="s">
        <v>253</v>
      </c>
      <c r="B25" s="20" t="s">
        <v>270</v>
      </c>
      <c r="C25" s="20">
        <v>17</v>
      </c>
      <c r="D25" s="20" t="s">
        <v>271</v>
      </c>
      <c r="E25" s="20"/>
      <c r="F25" s="20">
        <v>4</v>
      </c>
      <c r="G25" s="20">
        <v>2</v>
      </c>
      <c r="H25" s="20">
        <v>0</v>
      </c>
      <c r="I25" s="20">
        <v>0</v>
      </c>
      <c r="J25" s="20">
        <v>6</v>
      </c>
      <c r="K25" s="20"/>
      <c r="L25" s="21">
        <v>34013206</v>
      </c>
      <c r="M25" s="22">
        <v>102</v>
      </c>
      <c r="N25" s="23">
        <v>0</v>
      </c>
      <c r="O25" s="24"/>
    </row>
    <row r="26" spans="1:15" s="1" customFormat="1" ht="30.6" x14ac:dyDescent="0.2">
      <c r="A26" s="19" t="s">
        <v>253</v>
      </c>
      <c r="B26" s="20" t="s">
        <v>272</v>
      </c>
      <c r="C26" s="20">
        <v>21</v>
      </c>
      <c r="D26" s="20" t="s">
        <v>268</v>
      </c>
      <c r="E26" s="20"/>
      <c r="F26" s="20">
        <v>6</v>
      </c>
      <c r="G26" s="20">
        <v>4</v>
      </c>
      <c r="H26" s="20">
        <v>0</v>
      </c>
      <c r="I26" s="20">
        <v>0</v>
      </c>
      <c r="J26" s="20">
        <v>10</v>
      </c>
      <c r="K26" s="20"/>
      <c r="L26" s="21">
        <v>34013206</v>
      </c>
      <c r="M26" s="22">
        <v>210</v>
      </c>
      <c r="N26" s="23">
        <v>0</v>
      </c>
      <c r="O26" s="24"/>
    </row>
    <row r="27" spans="1:15" s="1" customFormat="1" ht="30.6" x14ac:dyDescent="0.2">
      <c r="A27" s="19" t="s">
        <v>253</v>
      </c>
      <c r="B27" s="20" t="s">
        <v>273</v>
      </c>
      <c r="C27" s="20">
        <v>21</v>
      </c>
      <c r="D27" s="20" t="s">
        <v>88</v>
      </c>
      <c r="E27" s="20"/>
      <c r="F27" s="20">
        <v>4</v>
      </c>
      <c r="G27" s="20">
        <v>2</v>
      </c>
      <c r="H27" s="20">
        <v>0</v>
      </c>
      <c r="I27" s="20">
        <v>0</v>
      </c>
      <c r="J27" s="20">
        <v>6</v>
      </c>
      <c r="K27" s="20"/>
      <c r="L27" s="21">
        <v>34013206</v>
      </c>
      <c r="M27" s="22">
        <v>126</v>
      </c>
      <c r="N27" s="23">
        <v>0</v>
      </c>
      <c r="O27" s="24"/>
    </row>
    <row r="28" spans="1:15" s="1" customFormat="1" ht="30.6" x14ac:dyDescent="0.2">
      <c r="A28" s="19" t="s">
        <v>253</v>
      </c>
      <c r="B28" s="20" t="s">
        <v>274</v>
      </c>
      <c r="C28" s="20">
        <v>24</v>
      </c>
      <c r="D28" s="20" t="s">
        <v>88</v>
      </c>
      <c r="E28" s="20"/>
      <c r="F28" s="20">
        <v>4</v>
      </c>
      <c r="G28" s="20">
        <v>2</v>
      </c>
      <c r="H28" s="20">
        <v>0</v>
      </c>
      <c r="I28" s="20">
        <v>0</v>
      </c>
      <c r="J28" s="20">
        <v>6</v>
      </c>
      <c r="K28" s="20"/>
      <c r="L28" s="21">
        <v>34013206</v>
      </c>
      <c r="M28" s="22">
        <v>144</v>
      </c>
      <c r="N28" s="23">
        <v>1388.8887999999999</v>
      </c>
      <c r="O28" s="24"/>
    </row>
    <row r="29" spans="1:15" s="1" customFormat="1" ht="30.6" x14ac:dyDescent="0.2">
      <c r="A29" s="19" t="s">
        <v>253</v>
      </c>
      <c r="B29" s="20" t="s">
        <v>275</v>
      </c>
      <c r="C29" s="20">
        <v>30</v>
      </c>
      <c r="D29" s="20" t="s">
        <v>140</v>
      </c>
      <c r="E29" s="20"/>
      <c r="F29" s="20">
        <v>4</v>
      </c>
      <c r="G29" s="20">
        <v>2</v>
      </c>
      <c r="H29" s="20">
        <v>0</v>
      </c>
      <c r="I29" s="20">
        <v>0</v>
      </c>
      <c r="J29" s="20">
        <v>6</v>
      </c>
      <c r="K29" s="20"/>
      <c r="L29" s="21">
        <v>34013206</v>
      </c>
      <c r="M29" s="22">
        <v>180</v>
      </c>
      <c r="N29" s="23">
        <v>0</v>
      </c>
      <c r="O29" s="24"/>
    </row>
    <row r="30" spans="1:15" s="25" customFormat="1" x14ac:dyDescent="0.25">
      <c r="A30" s="92" t="s">
        <v>30</v>
      </c>
      <c r="B30" s="93"/>
      <c r="C30" s="93"/>
      <c r="D30" s="93" t="s">
        <v>72</v>
      </c>
      <c r="E30" s="93"/>
      <c r="F30" s="93"/>
      <c r="G30" s="93"/>
      <c r="H30" s="93"/>
      <c r="I30" s="93"/>
      <c r="J30" s="93"/>
      <c r="K30" s="93"/>
      <c r="L30" s="94"/>
      <c r="M30" s="95"/>
      <c r="N30" s="96" t="s">
        <v>20</v>
      </c>
      <c r="O30" s="158">
        <v>1715686</v>
      </c>
    </row>
    <row r="31" spans="1:15" s="1" customFormat="1" ht="10.199999999999999" x14ac:dyDescent="0.2">
      <c r="L31" s="13"/>
      <c r="M31" s="7"/>
      <c r="N31" s="6"/>
      <c r="O31" s="10"/>
    </row>
    <row r="32" spans="1:15" s="1" customFormat="1" x14ac:dyDescent="0.25">
      <c r="D32" s="25" t="s">
        <v>31</v>
      </c>
      <c r="L32" s="13"/>
      <c r="M32" s="7"/>
      <c r="N32" s="6"/>
      <c r="O32" s="10"/>
    </row>
    <row r="33" spans="1:15" s="1" customFormat="1" ht="30.6" x14ac:dyDescent="0.2">
      <c r="A33" s="19" t="s">
        <v>276</v>
      </c>
      <c r="B33" s="20" t="s">
        <v>277</v>
      </c>
      <c r="C33" s="20">
        <v>15</v>
      </c>
      <c r="D33" s="20" t="s">
        <v>95</v>
      </c>
      <c r="E33" s="20"/>
      <c r="F33" s="20">
        <v>2</v>
      </c>
      <c r="G33" s="20">
        <v>2</v>
      </c>
      <c r="H33" s="20">
        <v>0</v>
      </c>
      <c r="I33" s="20">
        <v>0</v>
      </c>
      <c r="J33" s="20">
        <v>4</v>
      </c>
      <c r="K33" s="20"/>
      <c r="L33" s="21">
        <v>3401320</v>
      </c>
      <c r="M33" s="22">
        <v>60</v>
      </c>
      <c r="N33" s="23">
        <v>6672.0666000000001</v>
      </c>
      <c r="O33" s="24"/>
    </row>
    <row r="34" spans="1:15" s="1" customFormat="1" ht="30.6" x14ac:dyDescent="0.2">
      <c r="A34" s="19" t="s">
        <v>253</v>
      </c>
      <c r="B34" s="20" t="s">
        <v>278</v>
      </c>
      <c r="C34" s="20">
        <v>15</v>
      </c>
      <c r="D34" s="20" t="s">
        <v>131</v>
      </c>
      <c r="E34" s="20"/>
      <c r="F34" s="20">
        <v>5</v>
      </c>
      <c r="G34" s="20">
        <v>2</v>
      </c>
      <c r="H34" s="20">
        <v>0</v>
      </c>
      <c r="I34" s="20">
        <v>0</v>
      </c>
      <c r="J34" s="20">
        <v>7</v>
      </c>
      <c r="K34" s="20"/>
      <c r="L34" s="21">
        <v>34013206</v>
      </c>
      <c r="M34" s="22">
        <v>105</v>
      </c>
      <c r="N34" s="23">
        <v>3779.0952000000002</v>
      </c>
      <c r="O34" s="24"/>
    </row>
    <row r="35" spans="1:15" s="1" customFormat="1" ht="30.6" x14ac:dyDescent="0.2">
      <c r="A35" s="19" t="s">
        <v>253</v>
      </c>
      <c r="B35" s="20" t="s">
        <v>279</v>
      </c>
      <c r="C35" s="20">
        <v>15</v>
      </c>
      <c r="D35" s="20" t="s">
        <v>95</v>
      </c>
      <c r="E35" s="20"/>
      <c r="F35" s="20">
        <v>5</v>
      </c>
      <c r="G35" s="20">
        <v>2</v>
      </c>
      <c r="H35" s="20">
        <v>0</v>
      </c>
      <c r="I35" s="20">
        <v>0</v>
      </c>
      <c r="J35" s="20">
        <v>7</v>
      </c>
      <c r="K35" s="20"/>
      <c r="L35" s="21">
        <v>34013206</v>
      </c>
      <c r="M35" s="22">
        <v>105</v>
      </c>
      <c r="N35" s="23">
        <v>3806.8951999999999</v>
      </c>
      <c r="O35" s="24"/>
    </row>
    <row r="36" spans="1:15" s="1" customFormat="1" ht="30.6" x14ac:dyDescent="0.2">
      <c r="A36" s="19" t="s">
        <v>253</v>
      </c>
      <c r="B36" s="20" t="s">
        <v>280</v>
      </c>
      <c r="C36" s="20">
        <v>13</v>
      </c>
      <c r="D36" s="20" t="s">
        <v>95</v>
      </c>
      <c r="E36" s="20"/>
      <c r="F36" s="20">
        <v>5</v>
      </c>
      <c r="G36" s="20">
        <v>2</v>
      </c>
      <c r="H36" s="20">
        <v>0</v>
      </c>
      <c r="I36" s="20">
        <v>0</v>
      </c>
      <c r="J36" s="20">
        <v>7</v>
      </c>
      <c r="K36" s="20"/>
      <c r="L36" s="21">
        <v>34013206</v>
      </c>
      <c r="M36" s="22">
        <v>91</v>
      </c>
      <c r="N36" s="23">
        <v>3537.2307000000001</v>
      </c>
      <c r="O36" s="24"/>
    </row>
    <row r="37" spans="1:15" s="1" customFormat="1" ht="30.6" x14ac:dyDescent="0.2">
      <c r="A37" s="19" t="s">
        <v>253</v>
      </c>
      <c r="B37" s="20" t="s">
        <v>281</v>
      </c>
      <c r="C37" s="20">
        <v>24</v>
      </c>
      <c r="D37" s="20" t="s">
        <v>282</v>
      </c>
      <c r="E37" s="20"/>
      <c r="F37" s="20">
        <v>5</v>
      </c>
      <c r="G37" s="20">
        <v>2</v>
      </c>
      <c r="H37" s="20">
        <v>0</v>
      </c>
      <c r="I37" s="20">
        <v>0</v>
      </c>
      <c r="J37" s="20">
        <v>7</v>
      </c>
      <c r="K37" s="20"/>
      <c r="L37" s="21">
        <v>34013206</v>
      </c>
      <c r="M37" s="22">
        <v>168</v>
      </c>
      <c r="N37" s="23">
        <v>3987.1309000000001</v>
      </c>
      <c r="O37" s="24"/>
    </row>
    <row r="38" spans="1:15" s="1" customFormat="1" ht="30.6" x14ac:dyDescent="0.2">
      <c r="A38" s="19" t="s">
        <v>253</v>
      </c>
      <c r="B38" s="20" t="s">
        <v>283</v>
      </c>
      <c r="C38" s="20">
        <v>15</v>
      </c>
      <c r="D38" s="20" t="s">
        <v>131</v>
      </c>
      <c r="E38" s="20"/>
      <c r="F38" s="20">
        <v>5</v>
      </c>
      <c r="G38" s="20">
        <v>2</v>
      </c>
      <c r="H38" s="20">
        <v>0</v>
      </c>
      <c r="I38" s="20">
        <v>0</v>
      </c>
      <c r="J38" s="20">
        <v>7</v>
      </c>
      <c r="K38" s="20"/>
      <c r="L38" s="21">
        <v>34013206</v>
      </c>
      <c r="M38" s="22">
        <v>105</v>
      </c>
      <c r="N38" s="23">
        <v>3784.8094999999998</v>
      </c>
      <c r="O38" s="24"/>
    </row>
    <row r="39" spans="1:15" s="25" customFormat="1" x14ac:dyDescent="0.25">
      <c r="A39" s="92" t="s">
        <v>31</v>
      </c>
      <c r="B39" s="93"/>
      <c r="C39" s="93"/>
      <c r="D39" s="93" t="s">
        <v>251</v>
      </c>
      <c r="E39" s="93"/>
      <c r="F39" s="93"/>
      <c r="G39" s="93"/>
      <c r="H39" s="93"/>
      <c r="I39" s="93"/>
      <c r="J39" s="93"/>
      <c r="K39" s="93"/>
      <c r="L39" s="94"/>
      <c r="M39" s="95"/>
      <c r="N39" s="96" t="s">
        <v>20</v>
      </c>
      <c r="O39" s="97">
        <v>2585984</v>
      </c>
    </row>
    <row r="40" spans="1:15" s="1" customFormat="1" ht="10.199999999999999" x14ac:dyDescent="0.2">
      <c r="L40" s="13"/>
      <c r="M40" s="7"/>
      <c r="N40" s="6"/>
      <c r="O40" s="10"/>
    </row>
    <row r="41" spans="1:15" s="1" customFormat="1" x14ac:dyDescent="0.25">
      <c r="D41" s="25" t="s">
        <v>32</v>
      </c>
      <c r="L41" s="13"/>
      <c r="M41" s="7"/>
      <c r="N41" s="6"/>
      <c r="O41" s="10"/>
    </row>
    <row r="42" spans="1:15" s="1" customFormat="1" ht="30.6" x14ac:dyDescent="0.2">
      <c r="A42" s="19" t="s">
        <v>253</v>
      </c>
      <c r="B42" s="20" t="s">
        <v>284</v>
      </c>
      <c r="C42" s="20">
        <v>21</v>
      </c>
      <c r="D42" s="20" t="s">
        <v>282</v>
      </c>
      <c r="E42" s="20"/>
      <c r="F42" s="20">
        <v>8</v>
      </c>
      <c r="G42" s="20">
        <v>3</v>
      </c>
      <c r="H42" s="20">
        <v>0</v>
      </c>
      <c r="I42" s="20">
        <v>1</v>
      </c>
      <c r="J42" s="20">
        <v>12</v>
      </c>
      <c r="K42" s="20"/>
      <c r="L42" s="21">
        <v>34013206</v>
      </c>
      <c r="M42" s="22">
        <v>252</v>
      </c>
      <c r="N42" s="23">
        <v>2069.5079000000001</v>
      </c>
      <c r="O42" s="24"/>
    </row>
    <row r="43" spans="1:15" s="1" customFormat="1" ht="30.6" x14ac:dyDescent="0.2">
      <c r="A43" s="19" t="s">
        <v>253</v>
      </c>
      <c r="B43" s="20" t="s">
        <v>285</v>
      </c>
      <c r="C43" s="20">
        <v>22</v>
      </c>
      <c r="D43" s="20" t="s">
        <v>286</v>
      </c>
      <c r="E43" s="20"/>
      <c r="F43" s="20">
        <v>8</v>
      </c>
      <c r="G43" s="20">
        <v>3</v>
      </c>
      <c r="H43" s="20">
        <v>0</v>
      </c>
      <c r="I43" s="20">
        <v>1</v>
      </c>
      <c r="J43" s="20">
        <v>12</v>
      </c>
      <c r="K43" s="20"/>
      <c r="L43" s="21">
        <v>34013206</v>
      </c>
      <c r="M43" s="22">
        <v>264</v>
      </c>
      <c r="N43" s="23">
        <v>1877.7802999999999</v>
      </c>
      <c r="O43" s="24"/>
    </row>
    <row r="44" spans="1:15" s="1" customFormat="1" ht="30.6" x14ac:dyDescent="0.2">
      <c r="A44" s="19" t="s">
        <v>253</v>
      </c>
      <c r="B44" s="20" t="s">
        <v>287</v>
      </c>
      <c r="C44" s="20">
        <v>19</v>
      </c>
      <c r="D44" s="20" t="s">
        <v>140</v>
      </c>
      <c r="E44" s="20"/>
      <c r="F44" s="20">
        <v>8</v>
      </c>
      <c r="G44" s="20">
        <v>3</v>
      </c>
      <c r="H44" s="20">
        <v>0</v>
      </c>
      <c r="I44" s="20">
        <v>1</v>
      </c>
      <c r="J44" s="20">
        <v>12</v>
      </c>
      <c r="K44" s="20"/>
      <c r="L44" s="21">
        <v>34013206</v>
      </c>
      <c r="M44" s="22">
        <v>228</v>
      </c>
      <c r="N44" s="23">
        <v>2365.5963999999999</v>
      </c>
      <c r="O44" s="24"/>
    </row>
    <row r="45" spans="1:15" s="1" customFormat="1" ht="30.6" x14ac:dyDescent="0.2">
      <c r="A45" s="19" t="s">
        <v>253</v>
      </c>
      <c r="B45" s="20" t="s">
        <v>288</v>
      </c>
      <c r="C45" s="20">
        <v>14</v>
      </c>
      <c r="D45" s="20" t="s">
        <v>271</v>
      </c>
      <c r="E45" s="20"/>
      <c r="F45" s="20">
        <v>8</v>
      </c>
      <c r="G45" s="20">
        <v>3</v>
      </c>
      <c r="H45" s="20">
        <v>0</v>
      </c>
      <c r="I45" s="20">
        <v>1</v>
      </c>
      <c r="J45" s="20">
        <v>12</v>
      </c>
      <c r="K45" s="20"/>
      <c r="L45" s="21">
        <v>34013206</v>
      </c>
      <c r="M45" s="22">
        <v>168</v>
      </c>
      <c r="N45" s="23">
        <v>1339.8570999999999</v>
      </c>
      <c r="O45" s="24"/>
    </row>
    <row r="46" spans="1:15" s="1" customFormat="1" ht="30.6" x14ac:dyDescent="0.2">
      <c r="A46" s="19" t="s">
        <v>253</v>
      </c>
      <c r="B46" s="20" t="s">
        <v>289</v>
      </c>
      <c r="C46" s="20">
        <v>40</v>
      </c>
      <c r="D46" s="20" t="s">
        <v>282</v>
      </c>
      <c r="E46" s="20"/>
      <c r="F46" s="20">
        <v>8</v>
      </c>
      <c r="G46" s="20">
        <v>3</v>
      </c>
      <c r="H46" s="20">
        <v>0</v>
      </c>
      <c r="I46" s="20">
        <v>1</v>
      </c>
      <c r="J46" s="20">
        <v>12</v>
      </c>
      <c r="K46" s="20"/>
      <c r="L46" s="21">
        <v>34013206</v>
      </c>
      <c r="M46" s="22">
        <v>480</v>
      </c>
      <c r="N46" s="23">
        <v>1714.1333</v>
      </c>
      <c r="O46" s="24"/>
    </row>
    <row r="47" spans="1:15" s="1" customFormat="1" ht="30.6" x14ac:dyDescent="0.2">
      <c r="A47" s="19" t="s">
        <v>253</v>
      </c>
      <c r="B47" s="20" t="s">
        <v>290</v>
      </c>
      <c r="C47" s="20">
        <v>18</v>
      </c>
      <c r="D47" s="20" t="s">
        <v>271</v>
      </c>
      <c r="E47" s="20"/>
      <c r="F47" s="20">
        <v>8</v>
      </c>
      <c r="G47" s="20">
        <v>3</v>
      </c>
      <c r="H47" s="20">
        <v>0</v>
      </c>
      <c r="I47" s="20">
        <v>1</v>
      </c>
      <c r="J47" s="20">
        <v>12</v>
      </c>
      <c r="K47" s="20"/>
      <c r="L47" s="21">
        <v>34013206</v>
      </c>
      <c r="M47" s="22">
        <v>216</v>
      </c>
      <c r="N47" s="23">
        <v>1407.2962</v>
      </c>
      <c r="O47" s="24"/>
    </row>
    <row r="48" spans="1:15" s="25" customFormat="1" x14ac:dyDescent="0.25">
      <c r="A48" s="92" t="s">
        <v>32</v>
      </c>
      <c r="B48" s="93"/>
      <c r="C48" s="93"/>
      <c r="D48" s="93" t="s">
        <v>251</v>
      </c>
      <c r="E48" s="93"/>
      <c r="F48" s="93"/>
      <c r="G48" s="93"/>
      <c r="H48" s="93"/>
      <c r="I48" s="93"/>
      <c r="J48" s="93"/>
      <c r="K48" s="93"/>
      <c r="L48" s="94"/>
      <c r="M48" s="95"/>
      <c r="N48" s="96" t="s">
        <v>20</v>
      </c>
      <c r="O48" s="97">
        <v>2908462</v>
      </c>
    </row>
    <row r="49" spans="1:15" s="1" customFormat="1" ht="10.199999999999999" x14ac:dyDescent="0.2">
      <c r="L49" s="13"/>
      <c r="M49" s="7"/>
      <c r="N49" s="6"/>
      <c r="O49" s="10"/>
    </row>
    <row r="50" spans="1:15" s="1" customFormat="1" x14ac:dyDescent="0.25">
      <c r="D50" s="25" t="s">
        <v>291</v>
      </c>
      <c r="L50" s="13"/>
      <c r="M50" s="7"/>
      <c r="N50" s="6"/>
      <c r="O50" s="10"/>
    </row>
    <row r="51" spans="1:15" s="1" customFormat="1" ht="30.6" x14ac:dyDescent="0.2">
      <c r="A51" s="19" t="s">
        <v>253</v>
      </c>
      <c r="B51" s="20" t="s">
        <v>292</v>
      </c>
      <c r="C51" s="20">
        <v>15</v>
      </c>
      <c r="D51" s="20" t="s">
        <v>293</v>
      </c>
      <c r="E51" s="20"/>
      <c r="F51" s="20">
        <v>10</v>
      </c>
      <c r="G51" s="20">
        <v>5</v>
      </c>
      <c r="H51" s="20">
        <v>0</v>
      </c>
      <c r="I51" s="20">
        <v>0</v>
      </c>
      <c r="J51" s="20">
        <v>15</v>
      </c>
      <c r="K51" s="20"/>
      <c r="L51" s="21">
        <v>34013206</v>
      </c>
      <c r="M51" s="22">
        <v>225</v>
      </c>
      <c r="N51" s="23">
        <v>4209.3510999999999</v>
      </c>
      <c r="O51" s="24"/>
    </row>
    <row r="52" spans="1:15" s="1" customFormat="1" ht="30.6" x14ac:dyDescent="0.2">
      <c r="A52" s="19" t="s">
        <v>253</v>
      </c>
      <c r="B52" s="20" t="s">
        <v>294</v>
      </c>
      <c r="C52" s="20">
        <v>15</v>
      </c>
      <c r="D52" s="20" t="s">
        <v>293</v>
      </c>
      <c r="E52" s="20"/>
      <c r="F52" s="20">
        <v>10</v>
      </c>
      <c r="G52" s="20">
        <v>5</v>
      </c>
      <c r="H52" s="20">
        <v>0</v>
      </c>
      <c r="I52" s="20">
        <v>0</v>
      </c>
      <c r="J52" s="20">
        <v>15</v>
      </c>
      <c r="K52" s="20"/>
      <c r="L52" s="21">
        <v>34013206</v>
      </c>
      <c r="M52" s="22">
        <v>225</v>
      </c>
      <c r="N52" s="23">
        <v>6200</v>
      </c>
      <c r="O52" s="24"/>
    </row>
    <row r="53" spans="1:15" s="1" customFormat="1" ht="30.6" x14ac:dyDescent="0.2">
      <c r="A53" s="19" t="s">
        <v>253</v>
      </c>
      <c r="B53" s="20" t="s">
        <v>295</v>
      </c>
      <c r="C53" s="20">
        <v>15</v>
      </c>
      <c r="D53" s="20" t="s">
        <v>296</v>
      </c>
      <c r="E53" s="20"/>
      <c r="F53" s="20">
        <v>10</v>
      </c>
      <c r="G53" s="20">
        <v>5</v>
      </c>
      <c r="H53" s="20">
        <v>0</v>
      </c>
      <c r="I53" s="20">
        <v>0</v>
      </c>
      <c r="J53" s="20">
        <v>15</v>
      </c>
      <c r="K53" s="20"/>
      <c r="L53" s="21">
        <v>34013206</v>
      </c>
      <c r="M53" s="22">
        <v>225</v>
      </c>
      <c r="N53" s="23">
        <v>7429.1511</v>
      </c>
      <c r="O53" s="24"/>
    </row>
    <row r="54" spans="1:15" s="1" customFormat="1" ht="30.6" x14ac:dyDescent="0.2">
      <c r="A54" s="19" t="s">
        <v>253</v>
      </c>
      <c r="B54" s="20" t="s">
        <v>297</v>
      </c>
      <c r="C54" s="20">
        <v>15</v>
      </c>
      <c r="D54" s="20" t="s">
        <v>298</v>
      </c>
      <c r="E54" s="20"/>
      <c r="F54" s="20">
        <v>10</v>
      </c>
      <c r="G54" s="20">
        <v>5</v>
      </c>
      <c r="H54" s="20">
        <v>0</v>
      </c>
      <c r="I54" s="20">
        <v>0</v>
      </c>
      <c r="J54" s="20">
        <v>15</v>
      </c>
      <c r="K54" s="20"/>
      <c r="L54" s="21">
        <v>34013206</v>
      </c>
      <c r="M54" s="22">
        <v>225</v>
      </c>
      <c r="N54" s="23">
        <v>8675.5555000000004</v>
      </c>
      <c r="O54" s="24"/>
    </row>
    <row r="55" spans="1:15" s="1" customFormat="1" ht="30.6" x14ac:dyDescent="0.2">
      <c r="A55" s="19" t="s">
        <v>253</v>
      </c>
      <c r="B55" s="20" t="s">
        <v>299</v>
      </c>
      <c r="C55" s="20">
        <v>15</v>
      </c>
      <c r="D55" s="20" t="s">
        <v>300</v>
      </c>
      <c r="E55" s="20"/>
      <c r="F55" s="20">
        <v>10</v>
      </c>
      <c r="G55" s="20">
        <v>5</v>
      </c>
      <c r="H55" s="20">
        <v>0</v>
      </c>
      <c r="I55" s="20">
        <v>0</v>
      </c>
      <c r="J55" s="20">
        <v>15</v>
      </c>
      <c r="K55" s="20"/>
      <c r="L55" s="21">
        <v>34013206</v>
      </c>
      <c r="M55" s="22">
        <v>225</v>
      </c>
      <c r="N55" s="23">
        <v>6389.1511</v>
      </c>
      <c r="O55" s="24"/>
    </row>
    <row r="56" spans="1:15" s="25" customFormat="1" x14ac:dyDescent="0.25">
      <c r="A56" s="92" t="s">
        <v>291</v>
      </c>
      <c r="B56" s="93"/>
      <c r="C56" s="93"/>
      <c r="D56" s="93" t="s">
        <v>86</v>
      </c>
      <c r="E56" s="93"/>
      <c r="F56" s="93"/>
      <c r="G56" s="93"/>
      <c r="H56" s="93"/>
      <c r="I56" s="93"/>
      <c r="J56" s="93"/>
      <c r="K56" s="93"/>
      <c r="L56" s="94"/>
      <c r="M56" s="95"/>
      <c r="N56" s="96" t="s">
        <v>20</v>
      </c>
      <c r="O56" s="97">
        <v>7403222</v>
      </c>
    </row>
    <row r="57" spans="1:15" s="1" customFormat="1" ht="10.199999999999999" x14ac:dyDescent="0.2">
      <c r="L57" s="13"/>
      <c r="M57" s="7"/>
      <c r="N57" s="6"/>
      <c r="O57" s="10"/>
    </row>
    <row r="58" spans="1:15" s="1" customFormat="1" x14ac:dyDescent="0.25">
      <c r="D58" s="25" t="s">
        <v>301</v>
      </c>
      <c r="L58" s="13"/>
      <c r="M58" s="7"/>
      <c r="N58" s="6"/>
      <c r="O58" s="10"/>
    </row>
    <row r="59" spans="1:15" s="1" customFormat="1" ht="30.6" x14ac:dyDescent="0.2">
      <c r="A59" s="19" t="s">
        <v>253</v>
      </c>
      <c r="B59" s="20" t="s">
        <v>302</v>
      </c>
      <c r="C59" s="20">
        <v>21</v>
      </c>
      <c r="D59" s="20" t="s">
        <v>298</v>
      </c>
      <c r="E59" s="20"/>
      <c r="F59" s="20">
        <v>3</v>
      </c>
      <c r="G59" s="20">
        <v>2</v>
      </c>
      <c r="H59" s="20">
        <v>0</v>
      </c>
      <c r="I59" s="20">
        <v>0</v>
      </c>
      <c r="J59" s="20">
        <v>5</v>
      </c>
      <c r="K59" s="20"/>
      <c r="L59" s="21">
        <v>34013206</v>
      </c>
      <c r="M59" s="22">
        <v>105</v>
      </c>
      <c r="N59" s="23">
        <v>2980.9522999999999</v>
      </c>
      <c r="O59" s="24"/>
    </row>
    <row r="60" spans="1:15" s="1" customFormat="1" ht="30.6" x14ac:dyDescent="0.2">
      <c r="A60" s="19" t="s">
        <v>253</v>
      </c>
      <c r="B60" s="20" t="s">
        <v>303</v>
      </c>
      <c r="C60" s="20">
        <v>27</v>
      </c>
      <c r="D60" s="20" t="s">
        <v>293</v>
      </c>
      <c r="E60" s="20"/>
      <c r="F60" s="20">
        <v>3</v>
      </c>
      <c r="G60" s="20">
        <v>2</v>
      </c>
      <c r="H60" s="20">
        <v>0</v>
      </c>
      <c r="I60" s="20">
        <v>0</v>
      </c>
      <c r="J60" s="20">
        <v>5</v>
      </c>
      <c r="K60" s="20"/>
      <c r="L60" s="21">
        <v>34013206</v>
      </c>
      <c r="M60" s="22">
        <v>135</v>
      </c>
      <c r="N60" s="23">
        <v>4837.7776999999996</v>
      </c>
      <c r="O60" s="24"/>
    </row>
    <row r="61" spans="1:15" s="1" customFormat="1" ht="30.6" x14ac:dyDescent="0.2">
      <c r="A61" s="19" t="s">
        <v>253</v>
      </c>
      <c r="B61" s="20" t="s">
        <v>304</v>
      </c>
      <c r="C61" s="20">
        <v>25</v>
      </c>
      <c r="D61" s="20" t="s">
        <v>300</v>
      </c>
      <c r="E61" s="20"/>
      <c r="F61" s="20">
        <v>3</v>
      </c>
      <c r="G61" s="20">
        <v>2</v>
      </c>
      <c r="H61" s="20">
        <v>0</v>
      </c>
      <c r="I61" s="20">
        <v>0</v>
      </c>
      <c r="J61" s="20">
        <v>5</v>
      </c>
      <c r="K61" s="20"/>
      <c r="L61" s="21">
        <v>34013206</v>
      </c>
      <c r="M61" s="22">
        <v>125</v>
      </c>
      <c r="N61" s="23">
        <v>2671.2</v>
      </c>
      <c r="O61" s="24"/>
    </row>
    <row r="62" spans="1:15" s="25" customFormat="1" x14ac:dyDescent="0.25">
      <c r="A62" s="92" t="s">
        <v>301</v>
      </c>
      <c r="B62" s="93"/>
      <c r="C62" s="93"/>
      <c r="D62" s="93" t="s">
        <v>99</v>
      </c>
      <c r="E62" s="93"/>
      <c r="F62" s="93"/>
      <c r="G62" s="93"/>
      <c r="H62" s="93"/>
      <c r="I62" s="93"/>
      <c r="J62" s="93"/>
      <c r="K62" s="93"/>
      <c r="L62" s="94"/>
      <c r="M62" s="95"/>
      <c r="N62" s="96" t="s">
        <v>20</v>
      </c>
      <c r="O62" s="97">
        <v>1300000</v>
      </c>
    </row>
    <row r="63" spans="1:15" s="1" customFormat="1" ht="10.199999999999999" x14ac:dyDescent="0.2">
      <c r="L63" s="13"/>
      <c r="M63" s="7"/>
      <c r="N63" s="6"/>
      <c r="O63" s="10"/>
    </row>
    <row r="64" spans="1:15" s="1" customFormat="1" x14ac:dyDescent="0.25">
      <c r="D64" s="25" t="s">
        <v>33</v>
      </c>
      <c r="L64" s="13"/>
      <c r="M64" s="7"/>
      <c r="N64" s="6"/>
      <c r="O64" s="10"/>
    </row>
    <row r="65" spans="1:15" s="1" customFormat="1" ht="30.6" x14ac:dyDescent="0.2">
      <c r="A65" s="19" t="s">
        <v>253</v>
      </c>
      <c r="B65" s="20" t="s">
        <v>264</v>
      </c>
      <c r="C65" s="20">
        <v>14</v>
      </c>
      <c r="D65" s="20" t="s">
        <v>305</v>
      </c>
      <c r="E65" s="20"/>
      <c r="F65" s="20">
        <v>2</v>
      </c>
      <c r="G65" s="20">
        <v>2</v>
      </c>
      <c r="H65" s="20">
        <v>0</v>
      </c>
      <c r="I65" s="20">
        <v>0</v>
      </c>
      <c r="J65" s="20">
        <v>4</v>
      </c>
      <c r="K65" s="20"/>
      <c r="L65" s="21">
        <v>34013206</v>
      </c>
      <c r="M65" s="22">
        <v>56</v>
      </c>
      <c r="N65" s="23">
        <v>3764.7141999999999</v>
      </c>
      <c r="O65" s="24"/>
    </row>
    <row r="66" spans="1:15" s="1" customFormat="1" ht="30.6" x14ac:dyDescent="0.2">
      <c r="A66" s="19" t="s">
        <v>253</v>
      </c>
      <c r="B66" s="20" t="s">
        <v>306</v>
      </c>
      <c r="C66" s="20">
        <v>14</v>
      </c>
      <c r="D66" s="20" t="s">
        <v>305</v>
      </c>
      <c r="E66" s="20"/>
      <c r="F66" s="20">
        <v>2</v>
      </c>
      <c r="G66" s="20">
        <v>2</v>
      </c>
      <c r="H66" s="20">
        <v>0</v>
      </c>
      <c r="I66" s="20">
        <v>0</v>
      </c>
      <c r="J66" s="20">
        <v>4</v>
      </c>
      <c r="K66" s="20"/>
      <c r="L66" s="21">
        <v>34013206</v>
      </c>
      <c r="M66" s="22">
        <v>56</v>
      </c>
      <c r="N66" s="23">
        <v>3764.7141999999999</v>
      </c>
      <c r="O66" s="24"/>
    </row>
    <row r="67" spans="1:15" s="1" customFormat="1" ht="30.6" x14ac:dyDescent="0.2">
      <c r="A67" s="19" t="s">
        <v>253</v>
      </c>
      <c r="B67" s="20" t="s">
        <v>307</v>
      </c>
      <c r="C67" s="20">
        <v>14</v>
      </c>
      <c r="D67" s="20" t="s">
        <v>305</v>
      </c>
      <c r="E67" s="20"/>
      <c r="F67" s="20">
        <v>2</v>
      </c>
      <c r="G67" s="20">
        <v>2</v>
      </c>
      <c r="H67" s="20">
        <v>0</v>
      </c>
      <c r="I67" s="20">
        <v>0</v>
      </c>
      <c r="J67" s="20">
        <v>4</v>
      </c>
      <c r="K67" s="20"/>
      <c r="L67" s="21">
        <v>34013206</v>
      </c>
      <c r="M67" s="22">
        <v>56</v>
      </c>
      <c r="N67" s="23">
        <v>3764.7141999999999</v>
      </c>
      <c r="O67" s="24"/>
    </row>
    <row r="68" spans="1:15" s="1" customFormat="1" ht="30.6" x14ac:dyDescent="0.2">
      <c r="A68" s="19" t="s">
        <v>253</v>
      </c>
      <c r="B68" s="20" t="s">
        <v>308</v>
      </c>
      <c r="C68" s="20">
        <v>14</v>
      </c>
      <c r="D68" s="20" t="s">
        <v>88</v>
      </c>
      <c r="E68" s="20"/>
      <c r="F68" s="20">
        <v>2</v>
      </c>
      <c r="G68" s="20">
        <v>2</v>
      </c>
      <c r="H68" s="20">
        <v>0</v>
      </c>
      <c r="I68" s="20">
        <v>0</v>
      </c>
      <c r="J68" s="20">
        <v>4</v>
      </c>
      <c r="K68" s="20"/>
      <c r="L68" s="21">
        <v>34013206</v>
      </c>
      <c r="M68" s="22">
        <v>56</v>
      </c>
      <c r="N68" s="23">
        <v>3973.375</v>
      </c>
      <c r="O68" s="24"/>
    </row>
    <row r="69" spans="1:15" s="1" customFormat="1" ht="30.6" x14ac:dyDescent="0.2">
      <c r="A69" s="19" t="s">
        <v>253</v>
      </c>
      <c r="B69" s="20" t="s">
        <v>309</v>
      </c>
      <c r="C69" s="20">
        <v>14</v>
      </c>
      <c r="D69" s="20" t="s">
        <v>88</v>
      </c>
      <c r="E69" s="20"/>
      <c r="F69" s="20">
        <v>2</v>
      </c>
      <c r="G69" s="20">
        <v>2</v>
      </c>
      <c r="H69" s="20">
        <v>0</v>
      </c>
      <c r="I69" s="20">
        <v>0</v>
      </c>
      <c r="J69" s="20">
        <v>4</v>
      </c>
      <c r="K69" s="20"/>
      <c r="L69" s="21">
        <v>34013206</v>
      </c>
      <c r="M69" s="22">
        <v>56</v>
      </c>
      <c r="N69" s="23">
        <v>3973.375</v>
      </c>
      <c r="O69" s="24"/>
    </row>
    <row r="70" spans="1:15" s="1" customFormat="1" ht="30.6" x14ac:dyDescent="0.2">
      <c r="A70" s="19" t="s">
        <v>253</v>
      </c>
      <c r="B70" s="20" t="s">
        <v>310</v>
      </c>
      <c r="C70" s="20">
        <v>14</v>
      </c>
      <c r="D70" s="20" t="s">
        <v>88</v>
      </c>
      <c r="E70" s="20"/>
      <c r="F70" s="20">
        <v>2</v>
      </c>
      <c r="G70" s="20">
        <v>2</v>
      </c>
      <c r="H70" s="20">
        <v>0</v>
      </c>
      <c r="I70" s="20">
        <v>0</v>
      </c>
      <c r="J70" s="20">
        <v>4</v>
      </c>
      <c r="K70" s="20"/>
      <c r="L70" s="21">
        <v>34013206</v>
      </c>
      <c r="M70" s="22">
        <v>56</v>
      </c>
      <c r="N70" s="23">
        <v>3973.3928000000001</v>
      </c>
      <c r="O70" s="24"/>
    </row>
    <row r="71" spans="1:15" s="25" customFormat="1" x14ac:dyDescent="0.25">
      <c r="A71" s="92" t="s">
        <v>33</v>
      </c>
      <c r="B71" s="93"/>
      <c r="C71" s="93"/>
      <c r="D71" s="93" t="s">
        <v>251</v>
      </c>
      <c r="E71" s="93"/>
      <c r="F71" s="93"/>
      <c r="G71" s="93"/>
      <c r="H71" s="93"/>
      <c r="I71" s="93"/>
      <c r="J71" s="93"/>
      <c r="K71" s="93"/>
      <c r="L71" s="94"/>
      <c r="M71" s="95"/>
      <c r="N71" s="96" t="s">
        <v>20</v>
      </c>
      <c r="O71" s="97">
        <v>1300000</v>
      </c>
    </row>
    <row r="72" spans="1:15" s="1" customFormat="1" ht="10.199999999999999" x14ac:dyDescent="0.2">
      <c r="L72" s="13"/>
      <c r="M72" s="7"/>
      <c r="N72" s="6"/>
      <c r="O72" s="10"/>
    </row>
    <row r="73" spans="1:15" s="1" customFormat="1" x14ac:dyDescent="0.25">
      <c r="D73" s="25" t="s">
        <v>34</v>
      </c>
      <c r="L73" s="13"/>
      <c r="M73" s="7"/>
      <c r="N73" s="6"/>
      <c r="O73" s="10"/>
    </row>
    <row r="74" spans="1:15" s="1" customFormat="1" ht="30.6" x14ac:dyDescent="0.2">
      <c r="A74" s="19" t="s">
        <v>253</v>
      </c>
      <c r="B74" s="20" t="s">
        <v>311</v>
      </c>
      <c r="C74" s="20">
        <v>14</v>
      </c>
      <c r="D74" s="20" t="s">
        <v>95</v>
      </c>
      <c r="E74" s="20"/>
      <c r="F74" s="20">
        <v>6</v>
      </c>
      <c r="G74" s="20">
        <v>2</v>
      </c>
      <c r="H74" s="20">
        <v>0</v>
      </c>
      <c r="I74" s="20">
        <v>0</v>
      </c>
      <c r="J74" s="20">
        <v>8</v>
      </c>
      <c r="K74" s="20"/>
      <c r="L74" s="21">
        <v>34013206</v>
      </c>
      <c r="M74" s="22">
        <v>112</v>
      </c>
      <c r="N74" s="23">
        <v>4072.2053000000001</v>
      </c>
      <c r="O74" s="24"/>
    </row>
    <row r="75" spans="1:15" s="1" customFormat="1" ht="30.6" x14ac:dyDescent="0.2">
      <c r="A75" s="19" t="s">
        <v>253</v>
      </c>
      <c r="B75" s="20" t="s">
        <v>312</v>
      </c>
      <c r="C75" s="20">
        <v>14</v>
      </c>
      <c r="D75" s="20" t="s">
        <v>131</v>
      </c>
      <c r="E75" s="20"/>
      <c r="F75" s="20">
        <v>6</v>
      </c>
      <c r="G75" s="20">
        <v>2</v>
      </c>
      <c r="H75" s="20">
        <v>0</v>
      </c>
      <c r="I75" s="20">
        <v>0</v>
      </c>
      <c r="J75" s="20">
        <v>8</v>
      </c>
      <c r="K75" s="20"/>
      <c r="L75" s="21">
        <v>34013206</v>
      </c>
      <c r="M75" s="22">
        <v>112</v>
      </c>
      <c r="N75" s="23">
        <v>4128.991</v>
      </c>
      <c r="O75" s="24"/>
    </row>
    <row r="76" spans="1:15" s="1" customFormat="1" ht="30.6" x14ac:dyDescent="0.2">
      <c r="A76" s="19" t="s">
        <v>253</v>
      </c>
      <c r="B76" s="20" t="s">
        <v>313</v>
      </c>
      <c r="C76" s="20">
        <v>14</v>
      </c>
      <c r="D76" s="20" t="s">
        <v>95</v>
      </c>
      <c r="E76" s="20"/>
      <c r="F76" s="20">
        <v>6</v>
      </c>
      <c r="G76" s="20">
        <v>2</v>
      </c>
      <c r="H76" s="20">
        <v>0</v>
      </c>
      <c r="I76" s="20">
        <v>0</v>
      </c>
      <c r="J76" s="20">
        <v>8</v>
      </c>
      <c r="K76" s="20"/>
      <c r="L76" s="21">
        <v>34013206</v>
      </c>
      <c r="M76" s="22">
        <v>112</v>
      </c>
      <c r="N76" s="23">
        <v>4072.2053000000001</v>
      </c>
      <c r="O76" s="24"/>
    </row>
    <row r="77" spans="1:15" s="1" customFormat="1" ht="30.6" x14ac:dyDescent="0.2">
      <c r="A77" s="19" t="s">
        <v>253</v>
      </c>
      <c r="B77" s="20" t="s">
        <v>288</v>
      </c>
      <c r="C77" s="20">
        <v>14</v>
      </c>
      <c r="D77" s="20" t="s">
        <v>314</v>
      </c>
      <c r="E77" s="20"/>
      <c r="F77" s="20">
        <v>6</v>
      </c>
      <c r="G77" s="20">
        <v>2</v>
      </c>
      <c r="H77" s="20">
        <v>0</v>
      </c>
      <c r="I77" s="20">
        <v>0</v>
      </c>
      <c r="J77" s="20">
        <v>8</v>
      </c>
      <c r="K77" s="20"/>
      <c r="L77" s="21">
        <v>34013206</v>
      </c>
      <c r="M77" s="22">
        <v>112</v>
      </c>
      <c r="N77" s="23">
        <v>4401.6696000000002</v>
      </c>
      <c r="O77" s="24"/>
    </row>
    <row r="78" spans="1:15" s="1" customFormat="1" ht="30.6" x14ac:dyDescent="0.2">
      <c r="A78" s="19" t="s">
        <v>253</v>
      </c>
      <c r="B78" s="20" t="s">
        <v>315</v>
      </c>
      <c r="C78" s="20">
        <v>18</v>
      </c>
      <c r="D78" s="20" t="s">
        <v>131</v>
      </c>
      <c r="E78" s="20"/>
      <c r="F78" s="20">
        <v>6</v>
      </c>
      <c r="G78" s="20">
        <v>2</v>
      </c>
      <c r="H78" s="20">
        <v>0</v>
      </c>
      <c r="I78" s="20">
        <v>0</v>
      </c>
      <c r="J78" s="20">
        <v>8</v>
      </c>
      <c r="K78" s="20"/>
      <c r="L78" s="21">
        <v>34013206</v>
      </c>
      <c r="M78" s="22">
        <v>144</v>
      </c>
      <c r="N78" s="23">
        <v>5365.3540999999996</v>
      </c>
      <c r="O78" s="24"/>
    </row>
    <row r="79" spans="1:15" s="1" customFormat="1" ht="30.6" x14ac:dyDescent="0.2">
      <c r="A79" s="19" t="s">
        <v>253</v>
      </c>
      <c r="B79" s="20" t="s">
        <v>316</v>
      </c>
      <c r="C79" s="20">
        <v>14</v>
      </c>
      <c r="D79" s="20" t="s">
        <v>131</v>
      </c>
      <c r="E79" s="20"/>
      <c r="F79" s="20">
        <v>6</v>
      </c>
      <c r="G79" s="20">
        <v>2</v>
      </c>
      <c r="H79" s="20">
        <v>0</v>
      </c>
      <c r="I79" s="20">
        <v>0</v>
      </c>
      <c r="J79" s="20">
        <v>8</v>
      </c>
      <c r="K79" s="20"/>
      <c r="L79" s="21">
        <v>34013206</v>
      </c>
      <c r="M79" s="22">
        <v>112</v>
      </c>
      <c r="N79" s="23">
        <v>4128.991</v>
      </c>
      <c r="O79" s="24"/>
    </row>
    <row r="80" spans="1:15" s="25" customFormat="1" x14ac:dyDescent="0.25">
      <c r="A80" s="92" t="s">
        <v>34</v>
      </c>
      <c r="B80" s="93"/>
      <c r="C80" s="93"/>
      <c r="D80" s="93" t="s">
        <v>251</v>
      </c>
      <c r="E80" s="93"/>
      <c r="F80" s="93"/>
      <c r="G80" s="93"/>
      <c r="H80" s="93"/>
      <c r="I80" s="93"/>
      <c r="J80" s="93"/>
      <c r="K80" s="93"/>
      <c r="L80" s="94"/>
      <c r="M80" s="95"/>
      <c r="N80" s="96" t="s">
        <v>20</v>
      </c>
      <c r="O80" s="97">
        <v>3102666</v>
      </c>
    </row>
    <row r="81" spans="1:15" s="1" customFormat="1" ht="10.199999999999999" x14ac:dyDescent="0.2">
      <c r="L81" s="13"/>
      <c r="M81" s="7"/>
      <c r="N81" s="6"/>
      <c r="O81" s="10"/>
    </row>
    <row r="82" spans="1:15" s="1" customFormat="1" x14ac:dyDescent="0.25">
      <c r="D82" s="25" t="s">
        <v>35</v>
      </c>
      <c r="L82" s="13"/>
      <c r="M82" s="7"/>
      <c r="N82" s="6"/>
      <c r="O82" s="10"/>
    </row>
    <row r="83" spans="1:15" s="1" customFormat="1" ht="30.6" x14ac:dyDescent="0.2">
      <c r="A83" s="19" t="s">
        <v>253</v>
      </c>
      <c r="B83" s="20" t="s">
        <v>317</v>
      </c>
      <c r="C83" s="20">
        <v>31</v>
      </c>
      <c r="D83" s="20" t="s">
        <v>109</v>
      </c>
      <c r="E83" s="20"/>
      <c r="F83" s="20">
        <v>6</v>
      </c>
      <c r="G83" s="20">
        <v>4</v>
      </c>
      <c r="H83" s="20">
        <v>0</v>
      </c>
      <c r="I83" s="20">
        <v>0</v>
      </c>
      <c r="J83" s="20">
        <v>10</v>
      </c>
      <c r="K83" s="20"/>
      <c r="L83" s="21">
        <v>34013206</v>
      </c>
      <c r="M83" s="22">
        <v>310</v>
      </c>
      <c r="N83" s="23">
        <v>0</v>
      </c>
      <c r="O83" s="24"/>
    </row>
    <row r="84" spans="1:15" s="1" customFormat="1" ht="30.6" x14ac:dyDescent="0.2">
      <c r="A84" s="19" t="s">
        <v>253</v>
      </c>
      <c r="B84" s="20" t="s">
        <v>318</v>
      </c>
      <c r="C84" s="20">
        <v>31</v>
      </c>
      <c r="D84" s="20" t="s">
        <v>109</v>
      </c>
      <c r="E84" s="20"/>
      <c r="F84" s="20">
        <v>6</v>
      </c>
      <c r="G84" s="20">
        <v>4</v>
      </c>
      <c r="H84" s="20">
        <v>0</v>
      </c>
      <c r="I84" s="20">
        <v>0</v>
      </c>
      <c r="J84" s="20">
        <v>10</v>
      </c>
      <c r="K84" s="20"/>
      <c r="L84" s="21">
        <v>34013206</v>
      </c>
      <c r="M84" s="22">
        <v>310</v>
      </c>
      <c r="N84" s="23">
        <v>7311.6129000000001</v>
      </c>
      <c r="O84" s="24"/>
    </row>
    <row r="85" spans="1:15" s="1" customFormat="1" ht="30.6" x14ac:dyDescent="0.2">
      <c r="A85" s="19" t="s">
        <v>253</v>
      </c>
      <c r="B85" s="20" t="s">
        <v>319</v>
      </c>
      <c r="C85" s="20">
        <v>30</v>
      </c>
      <c r="D85" s="20" t="s">
        <v>109</v>
      </c>
      <c r="E85" s="20"/>
      <c r="F85" s="20">
        <v>6</v>
      </c>
      <c r="G85" s="20">
        <v>4</v>
      </c>
      <c r="H85" s="20">
        <v>0</v>
      </c>
      <c r="I85" s="20">
        <v>0</v>
      </c>
      <c r="J85" s="20">
        <v>10</v>
      </c>
      <c r="K85" s="20"/>
      <c r="L85" s="21">
        <v>34013206</v>
      </c>
      <c r="M85" s="22">
        <v>300</v>
      </c>
      <c r="N85" s="23">
        <v>0</v>
      </c>
      <c r="O85" s="24"/>
    </row>
    <row r="86" spans="1:15" s="1" customFormat="1" ht="30.6" x14ac:dyDescent="0.2">
      <c r="A86" s="19" t="s">
        <v>253</v>
      </c>
      <c r="B86" s="20" t="s">
        <v>320</v>
      </c>
      <c r="C86" s="20">
        <v>31</v>
      </c>
      <c r="D86" s="20" t="s">
        <v>109</v>
      </c>
      <c r="E86" s="20"/>
      <c r="F86" s="20">
        <v>6</v>
      </c>
      <c r="G86" s="20">
        <v>4</v>
      </c>
      <c r="H86" s="20">
        <v>0</v>
      </c>
      <c r="I86" s="20">
        <v>0</v>
      </c>
      <c r="J86" s="20">
        <v>10</v>
      </c>
      <c r="K86" s="20"/>
      <c r="L86" s="21">
        <v>34013206</v>
      </c>
      <c r="M86" s="22">
        <v>310</v>
      </c>
      <c r="N86" s="23">
        <v>7311.6129000000001</v>
      </c>
      <c r="O86" s="24"/>
    </row>
    <row r="87" spans="1:15" s="1" customFormat="1" ht="30.6" x14ac:dyDescent="0.2">
      <c r="A87" s="19" t="s">
        <v>253</v>
      </c>
      <c r="B87" s="20" t="s">
        <v>321</v>
      </c>
      <c r="C87" s="20">
        <v>30</v>
      </c>
      <c r="D87" s="20" t="s">
        <v>109</v>
      </c>
      <c r="E87" s="20"/>
      <c r="F87" s="20">
        <v>6</v>
      </c>
      <c r="G87" s="20">
        <v>4</v>
      </c>
      <c r="H87" s="20">
        <v>0</v>
      </c>
      <c r="I87" s="20">
        <v>0</v>
      </c>
      <c r="J87" s="20">
        <v>10</v>
      </c>
      <c r="K87" s="20"/>
      <c r="L87" s="21">
        <v>34013206</v>
      </c>
      <c r="M87" s="22">
        <v>300</v>
      </c>
      <c r="N87" s="23">
        <v>0</v>
      </c>
      <c r="O87" s="24"/>
    </row>
    <row r="88" spans="1:15" s="1" customFormat="1" ht="30.6" x14ac:dyDescent="0.2">
      <c r="A88" s="19" t="s">
        <v>253</v>
      </c>
      <c r="B88" s="20" t="s">
        <v>322</v>
      </c>
      <c r="C88" s="20">
        <v>28</v>
      </c>
      <c r="D88" s="20" t="s">
        <v>109</v>
      </c>
      <c r="E88" s="20"/>
      <c r="F88" s="20">
        <v>6</v>
      </c>
      <c r="G88" s="20">
        <v>4</v>
      </c>
      <c r="H88" s="20">
        <v>0</v>
      </c>
      <c r="I88" s="20">
        <v>0</v>
      </c>
      <c r="J88" s="20">
        <v>10</v>
      </c>
      <c r="K88" s="20"/>
      <c r="L88" s="21">
        <v>34013206</v>
      </c>
      <c r="M88" s="22">
        <v>280</v>
      </c>
      <c r="N88" s="23">
        <v>7510</v>
      </c>
      <c r="O88" s="24"/>
    </row>
    <row r="89" spans="1:15" s="25" customFormat="1" x14ac:dyDescent="0.25">
      <c r="A89" s="92" t="s">
        <v>35</v>
      </c>
      <c r="B89" s="93"/>
      <c r="C89" s="93"/>
      <c r="D89" s="93" t="s">
        <v>251</v>
      </c>
      <c r="E89" s="93"/>
      <c r="F89" s="93"/>
      <c r="G89" s="93"/>
      <c r="H89" s="93"/>
      <c r="I89" s="93"/>
      <c r="J89" s="93"/>
      <c r="K89" s="93"/>
      <c r="L89" s="94"/>
      <c r="M89" s="95"/>
      <c r="N89" s="96" t="s">
        <v>20</v>
      </c>
      <c r="O89" s="97">
        <v>6636000</v>
      </c>
    </row>
    <row r="90" spans="1:15" s="1" customFormat="1" ht="10.199999999999999" x14ac:dyDescent="0.2">
      <c r="L90" s="13"/>
      <c r="M90" s="7"/>
      <c r="N90" s="6"/>
      <c r="O90" s="10"/>
    </row>
    <row r="91" spans="1:15" s="1" customFormat="1" x14ac:dyDescent="0.25">
      <c r="D91" s="25" t="s">
        <v>233</v>
      </c>
      <c r="L91" s="13"/>
      <c r="M91" s="7"/>
      <c r="N91" s="6"/>
      <c r="O91" s="10"/>
    </row>
    <row r="92" spans="1:15" s="1" customFormat="1" ht="30.6" x14ac:dyDescent="0.2">
      <c r="A92" s="19" t="s">
        <v>323</v>
      </c>
      <c r="B92" s="20" t="s">
        <v>324</v>
      </c>
      <c r="C92" s="20">
        <v>20</v>
      </c>
      <c r="D92" s="20" t="s">
        <v>88</v>
      </c>
      <c r="E92" s="20"/>
      <c r="F92" s="20">
        <v>2</v>
      </c>
      <c r="G92" s="20">
        <v>2</v>
      </c>
      <c r="H92" s="20">
        <v>0</v>
      </c>
      <c r="I92" s="20">
        <v>0</v>
      </c>
      <c r="J92" s="20">
        <v>4</v>
      </c>
      <c r="K92" s="20"/>
      <c r="L92" s="21">
        <v>34013206</v>
      </c>
      <c r="M92" s="22">
        <v>80</v>
      </c>
      <c r="N92" s="23">
        <v>4251.25</v>
      </c>
      <c r="O92" s="24"/>
    </row>
    <row r="93" spans="1:15" s="1" customFormat="1" ht="30.6" x14ac:dyDescent="0.2">
      <c r="A93" s="19" t="s">
        <v>253</v>
      </c>
      <c r="B93" s="20" t="s">
        <v>325</v>
      </c>
      <c r="C93" s="20">
        <v>19</v>
      </c>
      <c r="D93" s="20" t="s">
        <v>326</v>
      </c>
      <c r="E93" s="20"/>
      <c r="F93" s="20">
        <v>2</v>
      </c>
      <c r="G93" s="20">
        <v>2</v>
      </c>
      <c r="H93" s="20">
        <v>0</v>
      </c>
      <c r="I93" s="20">
        <v>0</v>
      </c>
      <c r="J93" s="20">
        <v>4</v>
      </c>
      <c r="K93" s="20"/>
      <c r="L93" s="21">
        <v>34013206</v>
      </c>
      <c r="M93" s="22">
        <v>76</v>
      </c>
      <c r="N93" s="23">
        <v>3304.3157000000001</v>
      </c>
      <c r="O93" s="24"/>
    </row>
    <row r="94" spans="1:15" s="1" customFormat="1" ht="30.6" x14ac:dyDescent="0.2">
      <c r="A94" s="19" t="s">
        <v>253</v>
      </c>
      <c r="B94" s="20" t="s">
        <v>327</v>
      </c>
      <c r="C94" s="20">
        <v>15</v>
      </c>
      <c r="D94" s="20" t="s">
        <v>88</v>
      </c>
      <c r="E94" s="20"/>
      <c r="F94" s="20">
        <v>2</v>
      </c>
      <c r="G94" s="20">
        <v>2</v>
      </c>
      <c r="H94" s="20">
        <v>0</v>
      </c>
      <c r="I94" s="20">
        <v>0</v>
      </c>
      <c r="J94" s="20">
        <v>4</v>
      </c>
      <c r="K94" s="20"/>
      <c r="L94" s="21">
        <v>34013206</v>
      </c>
      <c r="M94" s="22">
        <v>60</v>
      </c>
      <c r="N94" s="23">
        <v>4102.75</v>
      </c>
      <c r="O94" s="24"/>
    </row>
    <row r="95" spans="1:15" s="1" customFormat="1" ht="30.6" x14ac:dyDescent="0.2">
      <c r="A95" s="19" t="s">
        <v>323</v>
      </c>
      <c r="B95" s="20" t="s">
        <v>328</v>
      </c>
      <c r="C95" s="20">
        <v>16</v>
      </c>
      <c r="D95" s="20" t="s">
        <v>88</v>
      </c>
      <c r="E95" s="20"/>
      <c r="F95" s="20">
        <v>2</v>
      </c>
      <c r="G95" s="20">
        <v>2</v>
      </c>
      <c r="H95" s="20">
        <v>0</v>
      </c>
      <c r="I95" s="20">
        <v>0</v>
      </c>
      <c r="J95" s="20">
        <v>4</v>
      </c>
      <c r="K95" s="20"/>
      <c r="L95" s="21">
        <v>34013206</v>
      </c>
      <c r="M95" s="22">
        <v>64</v>
      </c>
      <c r="N95" s="23">
        <v>4380.2030999999997</v>
      </c>
      <c r="O95" s="24"/>
    </row>
    <row r="96" spans="1:15" s="1" customFormat="1" ht="30.6" x14ac:dyDescent="0.2">
      <c r="A96" s="19" t="s">
        <v>253</v>
      </c>
      <c r="B96" s="20" t="s">
        <v>329</v>
      </c>
      <c r="C96" s="20">
        <v>16</v>
      </c>
      <c r="D96" s="20" t="s">
        <v>88</v>
      </c>
      <c r="E96" s="20"/>
      <c r="F96" s="20">
        <v>2</v>
      </c>
      <c r="G96" s="20">
        <v>2</v>
      </c>
      <c r="H96" s="20">
        <v>0</v>
      </c>
      <c r="I96" s="20">
        <v>0</v>
      </c>
      <c r="J96" s="20">
        <v>4</v>
      </c>
      <c r="K96" s="20"/>
      <c r="L96" s="21">
        <v>34013206</v>
      </c>
      <c r="M96" s="22">
        <v>64</v>
      </c>
      <c r="N96" s="23">
        <v>5973.0312000000004</v>
      </c>
      <c r="O96" s="24"/>
    </row>
    <row r="97" spans="1:16" s="25" customFormat="1" x14ac:dyDescent="0.25">
      <c r="A97" s="92" t="s">
        <v>233</v>
      </c>
      <c r="B97" s="93"/>
      <c r="C97" s="93"/>
      <c r="D97" s="93" t="s">
        <v>86</v>
      </c>
      <c r="E97" s="93"/>
      <c r="F97" s="93"/>
      <c r="G97" s="93"/>
      <c r="H97" s="93"/>
      <c r="I97" s="93"/>
      <c r="J97" s="93"/>
      <c r="K97" s="93"/>
      <c r="L97" s="94"/>
      <c r="M97" s="95"/>
      <c r="N97" s="96" t="s">
        <v>20</v>
      </c>
      <c r="O97" s="97">
        <v>1500000</v>
      </c>
    </row>
    <row r="98" spans="1:16" s="1" customFormat="1" ht="10.199999999999999" x14ac:dyDescent="0.2">
      <c r="L98" s="13"/>
      <c r="M98" s="7"/>
      <c r="N98" s="6"/>
      <c r="O98" s="10"/>
    </row>
    <row r="99" spans="1:16" s="1" customFormat="1" x14ac:dyDescent="0.25">
      <c r="D99" s="25" t="s">
        <v>36</v>
      </c>
      <c r="L99" s="13"/>
      <c r="M99" s="7"/>
      <c r="N99" s="6"/>
      <c r="O99" s="10"/>
    </row>
    <row r="100" spans="1:16" s="1" customFormat="1" ht="30.6" x14ac:dyDescent="0.2">
      <c r="A100" s="19" t="s">
        <v>253</v>
      </c>
      <c r="B100" s="20" t="s">
        <v>330</v>
      </c>
      <c r="C100" s="20">
        <v>21</v>
      </c>
      <c r="D100" s="20" t="s">
        <v>331</v>
      </c>
      <c r="E100" s="20"/>
      <c r="F100" s="20">
        <v>2</v>
      </c>
      <c r="G100" s="20">
        <v>2</v>
      </c>
      <c r="H100" s="20">
        <v>0</v>
      </c>
      <c r="I100" s="20">
        <v>0</v>
      </c>
      <c r="J100" s="20">
        <v>4</v>
      </c>
      <c r="K100" s="20"/>
      <c r="L100" s="21">
        <v>34013206</v>
      </c>
      <c r="M100" s="22">
        <v>84</v>
      </c>
      <c r="N100" s="23">
        <v>5059.0475999999999</v>
      </c>
      <c r="O100" s="24"/>
    </row>
    <row r="101" spans="1:16" s="1" customFormat="1" ht="30.6" x14ac:dyDescent="0.2">
      <c r="A101" s="19" t="s">
        <v>253</v>
      </c>
      <c r="B101" s="20" t="s">
        <v>332</v>
      </c>
      <c r="C101" s="20">
        <v>9</v>
      </c>
      <c r="D101" s="20" t="s">
        <v>88</v>
      </c>
      <c r="E101" s="20"/>
      <c r="F101" s="20">
        <v>2</v>
      </c>
      <c r="G101" s="20">
        <v>2</v>
      </c>
      <c r="H101" s="20">
        <v>0</v>
      </c>
      <c r="I101" s="20">
        <v>0</v>
      </c>
      <c r="J101" s="20">
        <v>4</v>
      </c>
      <c r="K101" s="20"/>
      <c r="L101" s="21">
        <v>34013206</v>
      </c>
      <c r="M101" s="22">
        <v>36</v>
      </c>
      <c r="N101" s="23">
        <v>6125.5555000000004</v>
      </c>
      <c r="O101" s="24"/>
    </row>
    <row r="102" spans="1:16" s="1" customFormat="1" ht="30.6" x14ac:dyDescent="0.2">
      <c r="A102" s="19" t="s">
        <v>253</v>
      </c>
      <c r="B102" s="20" t="s">
        <v>333</v>
      </c>
      <c r="C102" s="20">
        <v>9</v>
      </c>
      <c r="D102" s="20" t="s">
        <v>314</v>
      </c>
      <c r="E102" s="20"/>
      <c r="F102" s="20">
        <v>2</v>
      </c>
      <c r="G102" s="20">
        <v>2</v>
      </c>
      <c r="H102" s="20">
        <v>0</v>
      </c>
      <c r="I102" s="20">
        <v>0</v>
      </c>
      <c r="J102" s="20">
        <v>4</v>
      </c>
      <c r="K102" s="20"/>
      <c r="L102" s="21">
        <v>34013206</v>
      </c>
      <c r="M102" s="22">
        <v>36</v>
      </c>
      <c r="N102" s="23">
        <v>6032.2222000000002</v>
      </c>
      <c r="O102" s="24"/>
    </row>
    <row r="103" spans="1:16" s="1" customFormat="1" ht="30.6" x14ac:dyDescent="0.2">
      <c r="A103" s="19" t="s">
        <v>253</v>
      </c>
      <c r="B103" s="20" t="s">
        <v>334</v>
      </c>
      <c r="C103" s="20">
        <v>9</v>
      </c>
      <c r="D103" s="20" t="s">
        <v>331</v>
      </c>
      <c r="E103" s="20"/>
      <c r="F103" s="20">
        <v>2</v>
      </c>
      <c r="G103" s="20">
        <v>2</v>
      </c>
      <c r="H103" s="20">
        <v>0</v>
      </c>
      <c r="I103" s="20">
        <v>0</v>
      </c>
      <c r="J103" s="20">
        <v>4</v>
      </c>
      <c r="K103" s="20"/>
      <c r="L103" s="21">
        <v>34013206</v>
      </c>
      <c r="M103" s="22">
        <v>36</v>
      </c>
      <c r="N103" s="23">
        <v>6242.2222000000002</v>
      </c>
      <c r="O103" s="24"/>
    </row>
    <row r="104" spans="1:16" s="1" customFormat="1" ht="30.6" x14ac:dyDescent="0.2">
      <c r="A104" s="19" t="s">
        <v>253</v>
      </c>
      <c r="B104" s="20" t="s">
        <v>335</v>
      </c>
      <c r="C104" s="20">
        <v>9</v>
      </c>
      <c r="D104" s="20" t="s">
        <v>336</v>
      </c>
      <c r="E104" s="20"/>
      <c r="F104" s="20">
        <v>2</v>
      </c>
      <c r="G104" s="20">
        <v>2</v>
      </c>
      <c r="H104" s="20">
        <v>0</v>
      </c>
      <c r="I104" s="20">
        <v>0</v>
      </c>
      <c r="J104" s="20">
        <v>4</v>
      </c>
      <c r="K104" s="20"/>
      <c r="L104" s="21">
        <v>34013206</v>
      </c>
      <c r="M104" s="22">
        <v>36</v>
      </c>
      <c r="N104" s="23">
        <v>5906.6665999999996</v>
      </c>
      <c r="O104" s="24"/>
    </row>
    <row r="105" spans="1:16" s="25" customFormat="1" ht="13.8" thickBot="1" x14ac:dyDescent="0.3">
      <c r="A105" s="102" t="s">
        <v>36</v>
      </c>
      <c r="B105" s="103"/>
      <c r="C105" s="103"/>
      <c r="D105" s="103" t="s">
        <v>86</v>
      </c>
      <c r="E105" s="103"/>
      <c r="F105" s="103"/>
      <c r="G105" s="103"/>
      <c r="H105" s="103"/>
      <c r="I105" s="103"/>
      <c r="J105" s="103"/>
      <c r="K105" s="103"/>
      <c r="L105" s="104"/>
      <c r="M105" s="105"/>
      <c r="N105" s="106" t="s">
        <v>20</v>
      </c>
      <c r="O105" s="107">
        <v>1300000</v>
      </c>
    </row>
    <row r="106" spans="1:16" s="1" customFormat="1" ht="13.8" thickBot="1" x14ac:dyDescent="0.3">
      <c r="A106" s="42" t="s">
        <v>37</v>
      </c>
      <c r="B106" s="43"/>
      <c r="C106" s="43"/>
      <c r="D106" s="43" t="s">
        <v>337</v>
      </c>
      <c r="E106" s="43"/>
      <c r="F106" s="43"/>
      <c r="G106" s="43"/>
      <c r="H106" s="43"/>
      <c r="I106" s="43"/>
      <c r="J106" s="43"/>
      <c r="K106" s="43"/>
      <c r="L106" s="44"/>
      <c r="M106" s="45"/>
      <c r="N106" s="46" t="s">
        <v>20</v>
      </c>
      <c r="O106" s="47">
        <v>39787700</v>
      </c>
      <c r="P106" s="129">
        <v>39787700</v>
      </c>
    </row>
    <row r="107" spans="1:16" s="1" customFormat="1" x14ac:dyDescent="0.25">
      <c r="L107" s="41"/>
      <c r="M107" s="7"/>
      <c r="N107" s="7"/>
      <c r="O107" s="39"/>
      <c r="P107" s="128"/>
    </row>
    <row r="108" spans="1:16" x14ac:dyDescent="0.25">
      <c r="N108" s="128"/>
      <c r="O108" s="128"/>
    </row>
    <row r="109" spans="1:16" ht="13.2" customHeight="1" x14ac:dyDescent="0.25">
      <c r="A109" s="188" t="s">
        <v>44</v>
      </c>
      <c r="B109" s="188"/>
      <c r="C109" s="188"/>
      <c r="D109" s="188"/>
      <c r="E109" s="188"/>
      <c r="F109" s="188"/>
      <c r="G109" s="188"/>
      <c r="H109" s="5"/>
      <c r="I109" s="5"/>
      <c r="J109" s="5"/>
      <c r="K109" s="5"/>
      <c r="L109" s="49"/>
      <c r="M109" s="50"/>
      <c r="N109" s="51"/>
      <c r="O109" s="52"/>
    </row>
    <row r="110" spans="1:16" ht="13.2" customHeight="1" x14ac:dyDescent="0.25">
      <c r="A110" s="188" t="s">
        <v>56</v>
      </c>
      <c r="B110" s="188"/>
      <c r="C110" s="188"/>
      <c r="D110" s="188"/>
      <c r="E110" s="188"/>
      <c r="F110" s="188"/>
      <c r="G110" s="72"/>
      <c r="H110" s="5"/>
      <c r="I110" s="5"/>
      <c r="J110" s="5"/>
      <c r="K110" s="5"/>
      <c r="L110" s="49"/>
      <c r="M110" s="218">
        <v>24640900</v>
      </c>
      <c r="N110" s="218"/>
      <c r="O110" s="218"/>
    </row>
    <row r="112" spans="1:16" s="5" customFormat="1" ht="22.8" customHeight="1" x14ac:dyDescent="0.25">
      <c r="A112" s="189" t="s">
        <v>45</v>
      </c>
      <c r="B112" s="189"/>
      <c r="C112" s="189"/>
      <c r="D112" s="189"/>
      <c r="E112" s="189"/>
      <c r="F112" s="189"/>
      <c r="G112" s="71"/>
      <c r="L112" s="49"/>
      <c r="M112" s="198"/>
      <c r="N112" s="198"/>
      <c r="O112" s="198"/>
    </row>
    <row r="113" spans="1:15" s="5" customFormat="1" ht="15.6" customHeight="1" x14ac:dyDescent="0.25">
      <c r="A113" s="189" t="s">
        <v>57</v>
      </c>
      <c r="B113" s="189"/>
      <c r="C113" s="189"/>
      <c r="D113" s="189"/>
      <c r="E113" s="189"/>
      <c r="F113" s="189"/>
      <c r="G113" s="71"/>
      <c r="L113" s="49"/>
      <c r="M113" s="218">
        <f>M110+39787700</f>
        <v>64428600</v>
      </c>
      <c r="N113" s="218"/>
      <c r="O113" s="218"/>
    </row>
    <row r="115" spans="1:15" x14ac:dyDescent="0.25">
      <c r="B115" s="115"/>
      <c r="C115" s="115"/>
      <c r="D115" s="115"/>
      <c r="E115" s="115"/>
      <c r="F115" s="115"/>
      <c r="G115" s="115"/>
      <c r="H115" s="115"/>
      <c r="I115" s="115"/>
    </row>
  </sheetData>
  <mergeCells count="53">
    <mergeCell ref="BG4:BU4"/>
    <mergeCell ref="K2:O2"/>
    <mergeCell ref="A4:O4"/>
    <mergeCell ref="P4:AB4"/>
    <mergeCell ref="AC4:AQ4"/>
    <mergeCell ref="AR4:BF4"/>
    <mergeCell ref="IE4:IS4"/>
    <mergeCell ref="BV4:CJ4"/>
    <mergeCell ref="CK4:CY4"/>
    <mergeCell ref="CZ4:DN4"/>
    <mergeCell ref="DO4:EC4"/>
    <mergeCell ref="ED4:ER4"/>
    <mergeCell ref="ES4:FG4"/>
    <mergeCell ref="FH4:FV4"/>
    <mergeCell ref="FW4:GK4"/>
    <mergeCell ref="GL4:GZ4"/>
    <mergeCell ref="HA4:HO4"/>
    <mergeCell ref="HP4:ID4"/>
    <mergeCell ref="M5:M6"/>
    <mergeCell ref="N5:N6"/>
    <mergeCell ref="O5:O6"/>
    <mergeCell ref="D6:E6"/>
    <mergeCell ref="A8:O8"/>
    <mergeCell ref="A5:A6"/>
    <mergeCell ref="B5:B6"/>
    <mergeCell ref="C5:C6"/>
    <mergeCell ref="F5:J5"/>
    <mergeCell ref="K5:K6"/>
    <mergeCell ref="L5:L6"/>
    <mergeCell ref="A109:G109"/>
    <mergeCell ref="DU8:EH8"/>
    <mergeCell ref="EI8:EV8"/>
    <mergeCell ref="EW8:FJ8"/>
    <mergeCell ref="FK8:FX8"/>
    <mergeCell ref="AO8:BB8"/>
    <mergeCell ref="BC8:BP8"/>
    <mergeCell ref="BQ8:CD8"/>
    <mergeCell ref="CE8:CR8"/>
    <mergeCell ref="CS8:DF8"/>
    <mergeCell ref="DG8:DT8"/>
    <mergeCell ref="AA8:AN8"/>
    <mergeCell ref="HA8:HN8"/>
    <mergeCell ref="HO8:IB8"/>
    <mergeCell ref="IC8:IP8"/>
    <mergeCell ref="IQ8:IT8"/>
    <mergeCell ref="FY8:GL8"/>
    <mergeCell ref="GM8:GZ8"/>
    <mergeCell ref="A110:F110"/>
    <mergeCell ref="M110:O110"/>
    <mergeCell ref="A112:F112"/>
    <mergeCell ref="M112:O112"/>
    <mergeCell ref="M113:O113"/>
    <mergeCell ref="A113:F113"/>
  </mergeCells>
  <printOptions horizontalCentered="1"/>
  <pageMargins left="0.39370078740157483" right="0.39370078740157483" top="0.94488188976377963" bottom="0.35433070866141736" header="0.78740157480314965" footer="0.31496062992125984"/>
  <pageSetup paperSize="9" scale="95" orientation="landscape" r:id="rId1"/>
  <headerFooter differentFirst="1">
    <oddHeader>&amp;C&amp;P</oddHeader>
    <oddFooter>&amp;RІV зимові ЮОІ</oddFooter>
  </headerFooter>
  <rowBreaks count="2" manualBreakCount="2">
    <brk id="19" max="14" man="1"/>
    <brk id="3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12"/>
  </sheetPr>
  <dimension ref="A1:IS79"/>
  <sheetViews>
    <sheetView view="pageBreakPreview" topLeftCell="A26" zoomScale="110" zoomScaleSheetLayoutView="110" workbookViewId="0">
      <selection activeCell="A50" sqref="A50"/>
    </sheetView>
  </sheetViews>
  <sheetFormatPr defaultColWidth="9.109375" defaultRowHeight="10.199999999999999" x14ac:dyDescent="0.2"/>
  <cols>
    <col min="1" max="1" width="39.44140625" style="1" customWidth="1"/>
    <col min="2" max="2" width="10.33203125" style="1" customWidth="1"/>
    <col min="3" max="3" width="5.6640625" style="1" customWidth="1"/>
    <col min="4" max="4" width="19.5546875" style="1" customWidth="1"/>
    <col min="5" max="5" width="12.6640625" style="1" customWidth="1"/>
    <col min="6" max="6" width="6.664062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88671875" style="41" customWidth="1"/>
    <col min="13" max="13" width="7.44140625" style="7" customWidth="1"/>
    <col min="14" max="14" width="7.6640625" style="7" hidden="1" customWidth="1"/>
    <col min="15" max="15" width="12.44140625" style="39" customWidth="1"/>
    <col min="16" max="256" width="9.109375" style="1"/>
    <col min="257" max="257" width="39.44140625" style="1" customWidth="1"/>
    <col min="258" max="258" width="10.33203125" style="1" customWidth="1"/>
    <col min="259" max="259" width="5.6640625" style="1" customWidth="1"/>
    <col min="260" max="260" width="19.5546875" style="1" customWidth="1"/>
    <col min="261" max="261" width="12.6640625" style="1" customWidth="1"/>
    <col min="262" max="262" width="6.6640625" style="1" customWidth="1"/>
    <col min="263" max="263" width="6.5546875" style="1" customWidth="1"/>
    <col min="264" max="265" width="6.109375" style="1" customWidth="1"/>
    <col min="266" max="266" width="6.33203125" style="1" customWidth="1"/>
    <col min="267" max="267" width="5.44140625" style="1" customWidth="1"/>
    <col min="268" max="268" width="8.88671875" style="1" customWidth="1"/>
    <col min="269" max="269" width="7.44140625" style="1" customWidth="1"/>
    <col min="270" max="270" width="0" style="1" hidden="1" customWidth="1"/>
    <col min="271" max="271" width="12.44140625" style="1" customWidth="1"/>
    <col min="272" max="512" width="9.109375" style="1"/>
    <col min="513" max="513" width="39.44140625" style="1" customWidth="1"/>
    <col min="514" max="514" width="10.33203125" style="1" customWidth="1"/>
    <col min="515" max="515" width="5.6640625" style="1" customWidth="1"/>
    <col min="516" max="516" width="19.5546875" style="1" customWidth="1"/>
    <col min="517" max="517" width="12.6640625" style="1" customWidth="1"/>
    <col min="518" max="518" width="6.6640625" style="1" customWidth="1"/>
    <col min="519" max="519" width="6.5546875" style="1" customWidth="1"/>
    <col min="520" max="521" width="6.109375" style="1" customWidth="1"/>
    <col min="522" max="522" width="6.33203125" style="1" customWidth="1"/>
    <col min="523" max="523" width="5.44140625" style="1" customWidth="1"/>
    <col min="524" max="524" width="8.88671875" style="1" customWidth="1"/>
    <col min="525" max="525" width="7.44140625" style="1" customWidth="1"/>
    <col min="526" max="526" width="0" style="1" hidden="1" customWidth="1"/>
    <col min="527" max="527" width="12.44140625" style="1" customWidth="1"/>
    <col min="528" max="768" width="9.109375" style="1"/>
    <col min="769" max="769" width="39.44140625" style="1" customWidth="1"/>
    <col min="770" max="770" width="10.33203125" style="1" customWidth="1"/>
    <col min="771" max="771" width="5.6640625" style="1" customWidth="1"/>
    <col min="772" max="772" width="19.5546875" style="1" customWidth="1"/>
    <col min="773" max="773" width="12.6640625" style="1" customWidth="1"/>
    <col min="774" max="774" width="6.6640625" style="1" customWidth="1"/>
    <col min="775" max="775" width="6.5546875" style="1" customWidth="1"/>
    <col min="776" max="777" width="6.109375" style="1" customWidth="1"/>
    <col min="778" max="778" width="6.33203125" style="1" customWidth="1"/>
    <col min="779" max="779" width="5.44140625" style="1" customWidth="1"/>
    <col min="780" max="780" width="8.88671875" style="1" customWidth="1"/>
    <col min="781" max="781" width="7.44140625" style="1" customWidth="1"/>
    <col min="782" max="782" width="0" style="1" hidden="1" customWidth="1"/>
    <col min="783" max="783" width="12.44140625" style="1" customWidth="1"/>
    <col min="784" max="1024" width="9.109375" style="1"/>
    <col min="1025" max="1025" width="39.44140625" style="1" customWidth="1"/>
    <col min="1026" max="1026" width="10.33203125" style="1" customWidth="1"/>
    <col min="1027" max="1027" width="5.6640625" style="1" customWidth="1"/>
    <col min="1028" max="1028" width="19.5546875" style="1" customWidth="1"/>
    <col min="1029" max="1029" width="12.6640625" style="1" customWidth="1"/>
    <col min="1030" max="1030" width="6.6640625" style="1" customWidth="1"/>
    <col min="1031" max="1031" width="6.5546875" style="1" customWidth="1"/>
    <col min="1032" max="1033" width="6.109375" style="1" customWidth="1"/>
    <col min="1034" max="1034" width="6.33203125" style="1" customWidth="1"/>
    <col min="1035" max="1035" width="5.44140625" style="1" customWidth="1"/>
    <col min="1036" max="1036" width="8.88671875" style="1" customWidth="1"/>
    <col min="1037" max="1037" width="7.44140625" style="1" customWidth="1"/>
    <col min="1038" max="1038" width="0" style="1" hidden="1" customWidth="1"/>
    <col min="1039" max="1039" width="12.44140625" style="1" customWidth="1"/>
    <col min="1040" max="1280" width="9.109375" style="1"/>
    <col min="1281" max="1281" width="39.44140625" style="1" customWidth="1"/>
    <col min="1282" max="1282" width="10.33203125" style="1" customWidth="1"/>
    <col min="1283" max="1283" width="5.6640625" style="1" customWidth="1"/>
    <col min="1284" max="1284" width="19.5546875" style="1" customWidth="1"/>
    <col min="1285" max="1285" width="12.6640625" style="1" customWidth="1"/>
    <col min="1286" max="1286" width="6.6640625" style="1" customWidth="1"/>
    <col min="1287" max="1287" width="6.5546875" style="1" customWidth="1"/>
    <col min="1288" max="1289" width="6.109375" style="1" customWidth="1"/>
    <col min="1290" max="1290" width="6.33203125" style="1" customWidth="1"/>
    <col min="1291" max="1291" width="5.44140625" style="1" customWidth="1"/>
    <col min="1292" max="1292" width="8.88671875" style="1" customWidth="1"/>
    <col min="1293" max="1293" width="7.44140625" style="1" customWidth="1"/>
    <col min="1294" max="1294" width="0" style="1" hidden="1" customWidth="1"/>
    <col min="1295" max="1295" width="12.44140625" style="1" customWidth="1"/>
    <col min="1296" max="1536" width="9.109375" style="1"/>
    <col min="1537" max="1537" width="39.44140625" style="1" customWidth="1"/>
    <col min="1538" max="1538" width="10.33203125" style="1" customWidth="1"/>
    <col min="1539" max="1539" width="5.6640625" style="1" customWidth="1"/>
    <col min="1540" max="1540" width="19.5546875" style="1" customWidth="1"/>
    <col min="1541" max="1541" width="12.6640625" style="1" customWidth="1"/>
    <col min="1542" max="1542" width="6.6640625" style="1" customWidth="1"/>
    <col min="1543" max="1543" width="6.5546875" style="1" customWidth="1"/>
    <col min="1544" max="1545" width="6.109375" style="1" customWidth="1"/>
    <col min="1546" max="1546" width="6.33203125" style="1" customWidth="1"/>
    <col min="1547" max="1547" width="5.44140625" style="1" customWidth="1"/>
    <col min="1548" max="1548" width="8.88671875" style="1" customWidth="1"/>
    <col min="1549" max="1549" width="7.44140625" style="1" customWidth="1"/>
    <col min="1550" max="1550" width="0" style="1" hidden="1" customWidth="1"/>
    <col min="1551" max="1551" width="12.44140625" style="1" customWidth="1"/>
    <col min="1552" max="1792" width="9.109375" style="1"/>
    <col min="1793" max="1793" width="39.44140625" style="1" customWidth="1"/>
    <col min="1794" max="1794" width="10.33203125" style="1" customWidth="1"/>
    <col min="1795" max="1795" width="5.6640625" style="1" customWidth="1"/>
    <col min="1796" max="1796" width="19.5546875" style="1" customWidth="1"/>
    <col min="1797" max="1797" width="12.6640625" style="1" customWidth="1"/>
    <col min="1798" max="1798" width="6.6640625" style="1" customWidth="1"/>
    <col min="1799" max="1799" width="6.5546875" style="1" customWidth="1"/>
    <col min="1800" max="1801" width="6.109375" style="1" customWidth="1"/>
    <col min="1802" max="1802" width="6.33203125" style="1" customWidth="1"/>
    <col min="1803" max="1803" width="5.44140625" style="1" customWidth="1"/>
    <col min="1804" max="1804" width="8.88671875" style="1" customWidth="1"/>
    <col min="1805" max="1805" width="7.44140625" style="1" customWidth="1"/>
    <col min="1806" max="1806" width="0" style="1" hidden="1" customWidth="1"/>
    <col min="1807" max="1807" width="12.44140625" style="1" customWidth="1"/>
    <col min="1808" max="2048" width="9.109375" style="1"/>
    <col min="2049" max="2049" width="39.44140625" style="1" customWidth="1"/>
    <col min="2050" max="2050" width="10.33203125" style="1" customWidth="1"/>
    <col min="2051" max="2051" width="5.6640625" style="1" customWidth="1"/>
    <col min="2052" max="2052" width="19.5546875" style="1" customWidth="1"/>
    <col min="2053" max="2053" width="12.6640625" style="1" customWidth="1"/>
    <col min="2054" max="2054" width="6.6640625" style="1" customWidth="1"/>
    <col min="2055" max="2055" width="6.5546875" style="1" customWidth="1"/>
    <col min="2056" max="2057" width="6.109375" style="1" customWidth="1"/>
    <col min="2058" max="2058" width="6.33203125" style="1" customWidth="1"/>
    <col min="2059" max="2059" width="5.44140625" style="1" customWidth="1"/>
    <col min="2060" max="2060" width="8.88671875" style="1" customWidth="1"/>
    <col min="2061" max="2061" width="7.44140625" style="1" customWidth="1"/>
    <col min="2062" max="2062" width="0" style="1" hidden="1" customWidth="1"/>
    <col min="2063" max="2063" width="12.44140625" style="1" customWidth="1"/>
    <col min="2064" max="2304" width="9.109375" style="1"/>
    <col min="2305" max="2305" width="39.44140625" style="1" customWidth="1"/>
    <col min="2306" max="2306" width="10.33203125" style="1" customWidth="1"/>
    <col min="2307" max="2307" width="5.6640625" style="1" customWidth="1"/>
    <col min="2308" max="2308" width="19.5546875" style="1" customWidth="1"/>
    <col min="2309" max="2309" width="12.6640625" style="1" customWidth="1"/>
    <col min="2310" max="2310" width="6.6640625" style="1" customWidth="1"/>
    <col min="2311" max="2311" width="6.5546875" style="1" customWidth="1"/>
    <col min="2312" max="2313" width="6.109375" style="1" customWidth="1"/>
    <col min="2314" max="2314" width="6.33203125" style="1" customWidth="1"/>
    <col min="2315" max="2315" width="5.44140625" style="1" customWidth="1"/>
    <col min="2316" max="2316" width="8.88671875" style="1" customWidth="1"/>
    <col min="2317" max="2317" width="7.44140625" style="1" customWidth="1"/>
    <col min="2318" max="2318" width="0" style="1" hidden="1" customWidth="1"/>
    <col min="2319" max="2319" width="12.44140625" style="1" customWidth="1"/>
    <col min="2320" max="2560" width="9.109375" style="1"/>
    <col min="2561" max="2561" width="39.44140625" style="1" customWidth="1"/>
    <col min="2562" max="2562" width="10.33203125" style="1" customWidth="1"/>
    <col min="2563" max="2563" width="5.6640625" style="1" customWidth="1"/>
    <col min="2564" max="2564" width="19.5546875" style="1" customWidth="1"/>
    <col min="2565" max="2565" width="12.6640625" style="1" customWidth="1"/>
    <col min="2566" max="2566" width="6.6640625" style="1" customWidth="1"/>
    <col min="2567" max="2567" width="6.5546875" style="1" customWidth="1"/>
    <col min="2568" max="2569" width="6.109375" style="1" customWidth="1"/>
    <col min="2570" max="2570" width="6.33203125" style="1" customWidth="1"/>
    <col min="2571" max="2571" width="5.44140625" style="1" customWidth="1"/>
    <col min="2572" max="2572" width="8.88671875" style="1" customWidth="1"/>
    <col min="2573" max="2573" width="7.44140625" style="1" customWidth="1"/>
    <col min="2574" max="2574" width="0" style="1" hidden="1" customWidth="1"/>
    <col min="2575" max="2575" width="12.44140625" style="1" customWidth="1"/>
    <col min="2576" max="2816" width="9.109375" style="1"/>
    <col min="2817" max="2817" width="39.44140625" style="1" customWidth="1"/>
    <col min="2818" max="2818" width="10.33203125" style="1" customWidth="1"/>
    <col min="2819" max="2819" width="5.6640625" style="1" customWidth="1"/>
    <col min="2820" max="2820" width="19.5546875" style="1" customWidth="1"/>
    <col min="2821" max="2821" width="12.6640625" style="1" customWidth="1"/>
    <col min="2822" max="2822" width="6.6640625" style="1" customWidth="1"/>
    <col min="2823" max="2823" width="6.5546875" style="1" customWidth="1"/>
    <col min="2824" max="2825" width="6.109375" style="1" customWidth="1"/>
    <col min="2826" max="2826" width="6.33203125" style="1" customWidth="1"/>
    <col min="2827" max="2827" width="5.44140625" style="1" customWidth="1"/>
    <col min="2828" max="2828" width="8.88671875" style="1" customWidth="1"/>
    <col min="2829" max="2829" width="7.44140625" style="1" customWidth="1"/>
    <col min="2830" max="2830" width="0" style="1" hidden="1" customWidth="1"/>
    <col min="2831" max="2831" width="12.44140625" style="1" customWidth="1"/>
    <col min="2832" max="3072" width="9.109375" style="1"/>
    <col min="3073" max="3073" width="39.44140625" style="1" customWidth="1"/>
    <col min="3074" max="3074" width="10.33203125" style="1" customWidth="1"/>
    <col min="3075" max="3075" width="5.6640625" style="1" customWidth="1"/>
    <col min="3076" max="3076" width="19.5546875" style="1" customWidth="1"/>
    <col min="3077" max="3077" width="12.6640625" style="1" customWidth="1"/>
    <col min="3078" max="3078" width="6.6640625" style="1" customWidth="1"/>
    <col min="3079" max="3079" width="6.5546875" style="1" customWidth="1"/>
    <col min="3080" max="3081" width="6.109375" style="1" customWidth="1"/>
    <col min="3082" max="3082" width="6.33203125" style="1" customWidth="1"/>
    <col min="3083" max="3083" width="5.44140625" style="1" customWidth="1"/>
    <col min="3084" max="3084" width="8.88671875" style="1" customWidth="1"/>
    <col min="3085" max="3085" width="7.44140625" style="1" customWidth="1"/>
    <col min="3086" max="3086" width="0" style="1" hidden="1" customWidth="1"/>
    <col min="3087" max="3087" width="12.44140625" style="1" customWidth="1"/>
    <col min="3088" max="3328" width="9.109375" style="1"/>
    <col min="3329" max="3329" width="39.44140625" style="1" customWidth="1"/>
    <col min="3330" max="3330" width="10.33203125" style="1" customWidth="1"/>
    <col min="3331" max="3331" width="5.6640625" style="1" customWidth="1"/>
    <col min="3332" max="3332" width="19.5546875" style="1" customWidth="1"/>
    <col min="3333" max="3333" width="12.6640625" style="1" customWidth="1"/>
    <col min="3334" max="3334" width="6.6640625" style="1" customWidth="1"/>
    <col min="3335" max="3335" width="6.5546875" style="1" customWidth="1"/>
    <col min="3336" max="3337" width="6.109375" style="1" customWidth="1"/>
    <col min="3338" max="3338" width="6.33203125" style="1" customWidth="1"/>
    <col min="3339" max="3339" width="5.44140625" style="1" customWidth="1"/>
    <col min="3340" max="3340" width="8.88671875" style="1" customWidth="1"/>
    <col min="3341" max="3341" width="7.44140625" style="1" customWidth="1"/>
    <col min="3342" max="3342" width="0" style="1" hidden="1" customWidth="1"/>
    <col min="3343" max="3343" width="12.44140625" style="1" customWidth="1"/>
    <col min="3344" max="3584" width="9.109375" style="1"/>
    <col min="3585" max="3585" width="39.44140625" style="1" customWidth="1"/>
    <col min="3586" max="3586" width="10.33203125" style="1" customWidth="1"/>
    <col min="3587" max="3587" width="5.6640625" style="1" customWidth="1"/>
    <col min="3588" max="3588" width="19.5546875" style="1" customWidth="1"/>
    <col min="3589" max="3589" width="12.6640625" style="1" customWidth="1"/>
    <col min="3590" max="3590" width="6.6640625" style="1" customWidth="1"/>
    <col min="3591" max="3591" width="6.5546875" style="1" customWidth="1"/>
    <col min="3592" max="3593" width="6.109375" style="1" customWidth="1"/>
    <col min="3594" max="3594" width="6.33203125" style="1" customWidth="1"/>
    <col min="3595" max="3595" width="5.44140625" style="1" customWidth="1"/>
    <col min="3596" max="3596" width="8.88671875" style="1" customWidth="1"/>
    <col min="3597" max="3597" width="7.44140625" style="1" customWidth="1"/>
    <col min="3598" max="3598" width="0" style="1" hidden="1" customWidth="1"/>
    <col min="3599" max="3599" width="12.44140625" style="1" customWidth="1"/>
    <col min="3600" max="3840" width="9.109375" style="1"/>
    <col min="3841" max="3841" width="39.44140625" style="1" customWidth="1"/>
    <col min="3842" max="3842" width="10.33203125" style="1" customWidth="1"/>
    <col min="3843" max="3843" width="5.6640625" style="1" customWidth="1"/>
    <col min="3844" max="3844" width="19.5546875" style="1" customWidth="1"/>
    <col min="3845" max="3845" width="12.6640625" style="1" customWidth="1"/>
    <col min="3846" max="3846" width="6.6640625" style="1" customWidth="1"/>
    <col min="3847" max="3847" width="6.5546875" style="1" customWidth="1"/>
    <col min="3848" max="3849" width="6.109375" style="1" customWidth="1"/>
    <col min="3850" max="3850" width="6.33203125" style="1" customWidth="1"/>
    <col min="3851" max="3851" width="5.44140625" style="1" customWidth="1"/>
    <col min="3852" max="3852" width="8.88671875" style="1" customWidth="1"/>
    <col min="3853" max="3853" width="7.44140625" style="1" customWidth="1"/>
    <col min="3854" max="3854" width="0" style="1" hidden="1" customWidth="1"/>
    <col min="3855" max="3855" width="12.44140625" style="1" customWidth="1"/>
    <col min="3856" max="4096" width="9.109375" style="1"/>
    <col min="4097" max="4097" width="39.44140625" style="1" customWidth="1"/>
    <col min="4098" max="4098" width="10.33203125" style="1" customWidth="1"/>
    <col min="4099" max="4099" width="5.6640625" style="1" customWidth="1"/>
    <col min="4100" max="4100" width="19.5546875" style="1" customWidth="1"/>
    <col min="4101" max="4101" width="12.6640625" style="1" customWidth="1"/>
    <col min="4102" max="4102" width="6.6640625" style="1" customWidth="1"/>
    <col min="4103" max="4103" width="6.5546875" style="1" customWidth="1"/>
    <col min="4104" max="4105" width="6.109375" style="1" customWidth="1"/>
    <col min="4106" max="4106" width="6.33203125" style="1" customWidth="1"/>
    <col min="4107" max="4107" width="5.44140625" style="1" customWidth="1"/>
    <col min="4108" max="4108" width="8.88671875" style="1" customWidth="1"/>
    <col min="4109" max="4109" width="7.44140625" style="1" customWidth="1"/>
    <col min="4110" max="4110" width="0" style="1" hidden="1" customWidth="1"/>
    <col min="4111" max="4111" width="12.44140625" style="1" customWidth="1"/>
    <col min="4112" max="4352" width="9.109375" style="1"/>
    <col min="4353" max="4353" width="39.44140625" style="1" customWidth="1"/>
    <col min="4354" max="4354" width="10.33203125" style="1" customWidth="1"/>
    <col min="4355" max="4355" width="5.6640625" style="1" customWidth="1"/>
    <col min="4356" max="4356" width="19.5546875" style="1" customWidth="1"/>
    <col min="4357" max="4357" width="12.6640625" style="1" customWidth="1"/>
    <col min="4358" max="4358" width="6.6640625" style="1" customWidth="1"/>
    <col min="4359" max="4359" width="6.5546875" style="1" customWidth="1"/>
    <col min="4360" max="4361" width="6.109375" style="1" customWidth="1"/>
    <col min="4362" max="4362" width="6.33203125" style="1" customWidth="1"/>
    <col min="4363" max="4363" width="5.44140625" style="1" customWidth="1"/>
    <col min="4364" max="4364" width="8.88671875" style="1" customWidth="1"/>
    <col min="4365" max="4365" width="7.44140625" style="1" customWidth="1"/>
    <col min="4366" max="4366" width="0" style="1" hidden="1" customWidth="1"/>
    <col min="4367" max="4367" width="12.44140625" style="1" customWidth="1"/>
    <col min="4368" max="4608" width="9.109375" style="1"/>
    <col min="4609" max="4609" width="39.44140625" style="1" customWidth="1"/>
    <col min="4610" max="4610" width="10.33203125" style="1" customWidth="1"/>
    <col min="4611" max="4611" width="5.6640625" style="1" customWidth="1"/>
    <col min="4612" max="4612" width="19.5546875" style="1" customWidth="1"/>
    <col min="4613" max="4613" width="12.6640625" style="1" customWidth="1"/>
    <col min="4614" max="4614" width="6.6640625" style="1" customWidth="1"/>
    <col min="4615" max="4615" width="6.5546875" style="1" customWidth="1"/>
    <col min="4616" max="4617" width="6.109375" style="1" customWidth="1"/>
    <col min="4618" max="4618" width="6.33203125" style="1" customWidth="1"/>
    <col min="4619" max="4619" width="5.44140625" style="1" customWidth="1"/>
    <col min="4620" max="4620" width="8.88671875" style="1" customWidth="1"/>
    <col min="4621" max="4621" width="7.44140625" style="1" customWidth="1"/>
    <col min="4622" max="4622" width="0" style="1" hidden="1" customWidth="1"/>
    <col min="4623" max="4623" width="12.44140625" style="1" customWidth="1"/>
    <col min="4624" max="4864" width="9.109375" style="1"/>
    <col min="4865" max="4865" width="39.44140625" style="1" customWidth="1"/>
    <col min="4866" max="4866" width="10.33203125" style="1" customWidth="1"/>
    <col min="4867" max="4867" width="5.6640625" style="1" customWidth="1"/>
    <col min="4868" max="4868" width="19.5546875" style="1" customWidth="1"/>
    <col min="4869" max="4869" width="12.6640625" style="1" customWidth="1"/>
    <col min="4870" max="4870" width="6.6640625" style="1" customWidth="1"/>
    <col min="4871" max="4871" width="6.5546875" style="1" customWidth="1"/>
    <col min="4872" max="4873" width="6.109375" style="1" customWidth="1"/>
    <col min="4874" max="4874" width="6.33203125" style="1" customWidth="1"/>
    <col min="4875" max="4875" width="5.44140625" style="1" customWidth="1"/>
    <col min="4876" max="4876" width="8.88671875" style="1" customWidth="1"/>
    <col min="4877" max="4877" width="7.44140625" style="1" customWidth="1"/>
    <col min="4878" max="4878" width="0" style="1" hidden="1" customWidth="1"/>
    <col min="4879" max="4879" width="12.44140625" style="1" customWidth="1"/>
    <col min="4880" max="5120" width="9.109375" style="1"/>
    <col min="5121" max="5121" width="39.44140625" style="1" customWidth="1"/>
    <col min="5122" max="5122" width="10.33203125" style="1" customWidth="1"/>
    <col min="5123" max="5123" width="5.6640625" style="1" customWidth="1"/>
    <col min="5124" max="5124" width="19.5546875" style="1" customWidth="1"/>
    <col min="5125" max="5125" width="12.6640625" style="1" customWidth="1"/>
    <col min="5126" max="5126" width="6.6640625" style="1" customWidth="1"/>
    <col min="5127" max="5127" width="6.5546875" style="1" customWidth="1"/>
    <col min="5128" max="5129" width="6.109375" style="1" customWidth="1"/>
    <col min="5130" max="5130" width="6.33203125" style="1" customWidth="1"/>
    <col min="5131" max="5131" width="5.44140625" style="1" customWidth="1"/>
    <col min="5132" max="5132" width="8.88671875" style="1" customWidth="1"/>
    <col min="5133" max="5133" width="7.44140625" style="1" customWidth="1"/>
    <col min="5134" max="5134" width="0" style="1" hidden="1" customWidth="1"/>
    <col min="5135" max="5135" width="12.44140625" style="1" customWidth="1"/>
    <col min="5136" max="5376" width="9.109375" style="1"/>
    <col min="5377" max="5377" width="39.44140625" style="1" customWidth="1"/>
    <col min="5378" max="5378" width="10.33203125" style="1" customWidth="1"/>
    <col min="5379" max="5379" width="5.6640625" style="1" customWidth="1"/>
    <col min="5380" max="5380" width="19.5546875" style="1" customWidth="1"/>
    <col min="5381" max="5381" width="12.6640625" style="1" customWidth="1"/>
    <col min="5382" max="5382" width="6.6640625" style="1" customWidth="1"/>
    <col min="5383" max="5383" width="6.5546875" style="1" customWidth="1"/>
    <col min="5384" max="5385" width="6.109375" style="1" customWidth="1"/>
    <col min="5386" max="5386" width="6.33203125" style="1" customWidth="1"/>
    <col min="5387" max="5387" width="5.44140625" style="1" customWidth="1"/>
    <col min="5388" max="5388" width="8.88671875" style="1" customWidth="1"/>
    <col min="5389" max="5389" width="7.44140625" style="1" customWidth="1"/>
    <col min="5390" max="5390" width="0" style="1" hidden="1" customWidth="1"/>
    <col min="5391" max="5391" width="12.44140625" style="1" customWidth="1"/>
    <col min="5392" max="5632" width="9.109375" style="1"/>
    <col min="5633" max="5633" width="39.44140625" style="1" customWidth="1"/>
    <col min="5634" max="5634" width="10.33203125" style="1" customWidth="1"/>
    <col min="5635" max="5635" width="5.6640625" style="1" customWidth="1"/>
    <col min="5636" max="5636" width="19.5546875" style="1" customWidth="1"/>
    <col min="5637" max="5637" width="12.6640625" style="1" customWidth="1"/>
    <col min="5638" max="5638" width="6.6640625" style="1" customWidth="1"/>
    <col min="5639" max="5639" width="6.5546875" style="1" customWidth="1"/>
    <col min="5640" max="5641" width="6.109375" style="1" customWidth="1"/>
    <col min="5642" max="5642" width="6.33203125" style="1" customWidth="1"/>
    <col min="5643" max="5643" width="5.44140625" style="1" customWidth="1"/>
    <col min="5644" max="5644" width="8.88671875" style="1" customWidth="1"/>
    <col min="5645" max="5645" width="7.44140625" style="1" customWidth="1"/>
    <col min="5646" max="5646" width="0" style="1" hidden="1" customWidth="1"/>
    <col min="5647" max="5647" width="12.44140625" style="1" customWidth="1"/>
    <col min="5648" max="5888" width="9.109375" style="1"/>
    <col min="5889" max="5889" width="39.44140625" style="1" customWidth="1"/>
    <col min="5890" max="5890" width="10.33203125" style="1" customWidth="1"/>
    <col min="5891" max="5891" width="5.6640625" style="1" customWidth="1"/>
    <col min="5892" max="5892" width="19.5546875" style="1" customWidth="1"/>
    <col min="5893" max="5893" width="12.6640625" style="1" customWidth="1"/>
    <col min="5894" max="5894" width="6.6640625" style="1" customWidth="1"/>
    <col min="5895" max="5895" width="6.5546875" style="1" customWidth="1"/>
    <col min="5896" max="5897" width="6.109375" style="1" customWidth="1"/>
    <col min="5898" max="5898" width="6.33203125" style="1" customWidth="1"/>
    <col min="5899" max="5899" width="5.44140625" style="1" customWidth="1"/>
    <col min="5900" max="5900" width="8.88671875" style="1" customWidth="1"/>
    <col min="5901" max="5901" width="7.44140625" style="1" customWidth="1"/>
    <col min="5902" max="5902" width="0" style="1" hidden="1" customWidth="1"/>
    <col min="5903" max="5903" width="12.44140625" style="1" customWidth="1"/>
    <col min="5904" max="6144" width="9.109375" style="1"/>
    <col min="6145" max="6145" width="39.44140625" style="1" customWidth="1"/>
    <col min="6146" max="6146" width="10.33203125" style="1" customWidth="1"/>
    <col min="6147" max="6147" width="5.6640625" style="1" customWidth="1"/>
    <col min="6148" max="6148" width="19.5546875" style="1" customWidth="1"/>
    <col min="6149" max="6149" width="12.6640625" style="1" customWidth="1"/>
    <col min="6150" max="6150" width="6.6640625" style="1" customWidth="1"/>
    <col min="6151" max="6151" width="6.5546875" style="1" customWidth="1"/>
    <col min="6152" max="6153" width="6.109375" style="1" customWidth="1"/>
    <col min="6154" max="6154" width="6.33203125" style="1" customWidth="1"/>
    <col min="6155" max="6155" width="5.44140625" style="1" customWidth="1"/>
    <col min="6156" max="6156" width="8.88671875" style="1" customWidth="1"/>
    <col min="6157" max="6157" width="7.44140625" style="1" customWidth="1"/>
    <col min="6158" max="6158" width="0" style="1" hidden="1" customWidth="1"/>
    <col min="6159" max="6159" width="12.44140625" style="1" customWidth="1"/>
    <col min="6160" max="6400" width="9.109375" style="1"/>
    <col min="6401" max="6401" width="39.44140625" style="1" customWidth="1"/>
    <col min="6402" max="6402" width="10.33203125" style="1" customWidth="1"/>
    <col min="6403" max="6403" width="5.6640625" style="1" customWidth="1"/>
    <col min="6404" max="6404" width="19.5546875" style="1" customWidth="1"/>
    <col min="6405" max="6405" width="12.6640625" style="1" customWidth="1"/>
    <col min="6406" max="6406" width="6.6640625" style="1" customWidth="1"/>
    <col min="6407" max="6407" width="6.5546875" style="1" customWidth="1"/>
    <col min="6408" max="6409" width="6.109375" style="1" customWidth="1"/>
    <col min="6410" max="6410" width="6.33203125" style="1" customWidth="1"/>
    <col min="6411" max="6411" width="5.44140625" style="1" customWidth="1"/>
    <col min="6412" max="6412" width="8.88671875" style="1" customWidth="1"/>
    <col min="6413" max="6413" width="7.44140625" style="1" customWidth="1"/>
    <col min="6414" max="6414" width="0" style="1" hidden="1" customWidth="1"/>
    <col min="6415" max="6415" width="12.44140625" style="1" customWidth="1"/>
    <col min="6416" max="6656" width="9.109375" style="1"/>
    <col min="6657" max="6657" width="39.44140625" style="1" customWidth="1"/>
    <col min="6658" max="6658" width="10.33203125" style="1" customWidth="1"/>
    <col min="6659" max="6659" width="5.6640625" style="1" customWidth="1"/>
    <col min="6660" max="6660" width="19.5546875" style="1" customWidth="1"/>
    <col min="6661" max="6661" width="12.6640625" style="1" customWidth="1"/>
    <col min="6662" max="6662" width="6.6640625" style="1" customWidth="1"/>
    <col min="6663" max="6663" width="6.5546875" style="1" customWidth="1"/>
    <col min="6664" max="6665" width="6.109375" style="1" customWidth="1"/>
    <col min="6666" max="6666" width="6.33203125" style="1" customWidth="1"/>
    <col min="6667" max="6667" width="5.44140625" style="1" customWidth="1"/>
    <col min="6668" max="6668" width="8.88671875" style="1" customWidth="1"/>
    <col min="6669" max="6669" width="7.44140625" style="1" customWidth="1"/>
    <col min="6670" max="6670" width="0" style="1" hidden="1" customWidth="1"/>
    <col min="6671" max="6671" width="12.44140625" style="1" customWidth="1"/>
    <col min="6672" max="6912" width="9.109375" style="1"/>
    <col min="6913" max="6913" width="39.44140625" style="1" customWidth="1"/>
    <col min="6914" max="6914" width="10.33203125" style="1" customWidth="1"/>
    <col min="6915" max="6915" width="5.6640625" style="1" customWidth="1"/>
    <col min="6916" max="6916" width="19.5546875" style="1" customWidth="1"/>
    <col min="6917" max="6917" width="12.6640625" style="1" customWidth="1"/>
    <col min="6918" max="6918" width="6.6640625" style="1" customWidth="1"/>
    <col min="6919" max="6919" width="6.5546875" style="1" customWidth="1"/>
    <col min="6920" max="6921" width="6.109375" style="1" customWidth="1"/>
    <col min="6922" max="6922" width="6.33203125" style="1" customWidth="1"/>
    <col min="6923" max="6923" width="5.44140625" style="1" customWidth="1"/>
    <col min="6924" max="6924" width="8.88671875" style="1" customWidth="1"/>
    <col min="6925" max="6925" width="7.44140625" style="1" customWidth="1"/>
    <col min="6926" max="6926" width="0" style="1" hidden="1" customWidth="1"/>
    <col min="6927" max="6927" width="12.44140625" style="1" customWidth="1"/>
    <col min="6928" max="7168" width="9.109375" style="1"/>
    <col min="7169" max="7169" width="39.44140625" style="1" customWidth="1"/>
    <col min="7170" max="7170" width="10.33203125" style="1" customWidth="1"/>
    <col min="7171" max="7171" width="5.6640625" style="1" customWidth="1"/>
    <col min="7172" max="7172" width="19.5546875" style="1" customWidth="1"/>
    <col min="7173" max="7173" width="12.6640625" style="1" customWidth="1"/>
    <col min="7174" max="7174" width="6.6640625" style="1" customWidth="1"/>
    <col min="7175" max="7175" width="6.5546875" style="1" customWidth="1"/>
    <col min="7176" max="7177" width="6.109375" style="1" customWidth="1"/>
    <col min="7178" max="7178" width="6.33203125" style="1" customWidth="1"/>
    <col min="7179" max="7179" width="5.44140625" style="1" customWidth="1"/>
    <col min="7180" max="7180" width="8.88671875" style="1" customWidth="1"/>
    <col min="7181" max="7181" width="7.44140625" style="1" customWidth="1"/>
    <col min="7182" max="7182" width="0" style="1" hidden="1" customWidth="1"/>
    <col min="7183" max="7183" width="12.44140625" style="1" customWidth="1"/>
    <col min="7184" max="7424" width="9.109375" style="1"/>
    <col min="7425" max="7425" width="39.44140625" style="1" customWidth="1"/>
    <col min="7426" max="7426" width="10.33203125" style="1" customWidth="1"/>
    <col min="7427" max="7427" width="5.6640625" style="1" customWidth="1"/>
    <col min="7428" max="7428" width="19.5546875" style="1" customWidth="1"/>
    <col min="7429" max="7429" width="12.6640625" style="1" customWidth="1"/>
    <col min="7430" max="7430" width="6.6640625" style="1" customWidth="1"/>
    <col min="7431" max="7431" width="6.5546875" style="1" customWidth="1"/>
    <col min="7432" max="7433" width="6.109375" style="1" customWidth="1"/>
    <col min="7434" max="7434" width="6.33203125" style="1" customWidth="1"/>
    <col min="7435" max="7435" width="5.44140625" style="1" customWidth="1"/>
    <col min="7436" max="7436" width="8.88671875" style="1" customWidth="1"/>
    <col min="7437" max="7437" width="7.44140625" style="1" customWidth="1"/>
    <col min="7438" max="7438" width="0" style="1" hidden="1" customWidth="1"/>
    <col min="7439" max="7439" width="12.44140625" style="1" customWidth="1"/>
    <col min="7440" max="7680" width="9.109375" style="1"/>
    <col min="7681" max="7681" width="39.44140625" style="1" customWidth="1"/>
    <col min="7682" max="7682" width="10.33203125" style="1" customWidth="1"/>
    <col min="7683" max="7683" width="5.6640625" style="1" customWidth="1"/>
    <col min="7684" max="7684" width="19.5546875" style="1" customWidth="1"/>
    <col min="7685" max="7685" width="12.6640625" style="1" customWidth="1"/>
    <col min="7686" max="7686" width="6.6640625" style="1" customWidth="1"/>
    <col min="7687" max="7687" width="6.5546875" style="1" customWidth="1"/>
    <col min="7688" max="7689" width="6.109375" style="1" customWidth="1"/>
    <col min="7690" max="7690" width="6.33203125" style="1" customWidth="1"/>
    <col min="7691" max="7691" width="5.44140625" style="1" customWidth="1"/>
    <col min="7692" max="7692" width="8.88671875" style="1" customWidth="1"/>
    <col min="7693" max="7693" width="7.44140625" style="1" customWidth="1"/>
    <col min="7694" max="7694" width="0" style="1" hidden="1" customWidth="1"/>
    <col min="7695" max="7695" width="12.44140625" style="1" customWidth="1"/>
    <col min="7696" max="7936" width="9.109375" style="1"/>
    <col min="7937" max="7937" width="39.44140625" style="1" customWidth="1"/>
    <col min="7938" max="7938" width="10.33203125" style="1" customWidth="1"/>
    <col min="7939" max="7939" width="5.6640625" style="1" customWidth="1"/>
    <col min="7940" max="7940" width="19.5546875" style="1" customWidth="1"/>
    <col min="7941" max="7941" width="12.6640625" style="1" customWidth="1"/>
    <col min="7942" max="7942" width="6.6640625" style="1" customWidth="1"/>
    <col min="7943" max="7943" width="6.5546875" style="1" customWidth="1"/>
    <col min="7944" max="7945" width="6.109375" style="1" customWidth="1"/>
    <col min="7946" max="7946" width="6.33203125" style="1" customWidth="1"/>
    <col min="7947" max="7947" width="5.44140625" style="1" customWidth="1"/>
    <col min="7948" max="7948" width="8.88671875" style="1" customWidth="1"/>
    <col min="7949" max="7949" width="7.44140625" style="1" customWidth="1"/>
    <col min="7950" max="7950" width="0" style="1" hidden="1" customWidth="1"/>
    <col min="7951" max="7951" width="12.44140625" style="1" customWidth="1"/>
    <col min="7952" max="8192" width="9.109375" style="1"/>
    <col min="8193" max="8193" width="39.44140625" style="1" customWidth="1"/>
    <col min="8194" max="8194" width="10.33203125" style="1" customWidth="1"/>
    <col min="8195" max="8195" width="5.6640625" style="1" customWidth="1"/>
    <col min="8196" max="8196" width="19.5546875" style="1" customWidth="1"/>
    <col min="8197" max="8197" width="12.6640625" style="1" customWidth="1"/>
    <col min="8198" max="8198" width="6.6640625" style="1" customWidth="1"/>
    <col min="8199" max="8199" width="6.5546875" style="1" customWidth="1"/>
    <col min="8200" max="8201" width="6.109375" style="1" customWidth="1"/>
    <col min="8202" max="8202" width="6.33203125" style="1" customWidth="1"/>
    <col min="8203" max="8203" width="5.44140625" style="1" customWidth="1"/>
    <col min="8204" max="8204" width="8.88671875" style="1" customWidth="1"/>
    <col min="8205" max="8205" width="7.44140625" style="1" customWidth="1"/>
    <col min="8206" max="8206" width="0" style="1" hidden="1" customWidth="1"/>
    <col min="8207" max="8207" width="12.44140625" style="1" customWidth="1"/>
    <col min="8208" max="8448" width="9.109375" style="1"/>
    <col min="8449" max="8449" width="39.44140625" style="1" customWidth="1"/>
    <col min="8450" max="8450" width="10.33203125" style="1" customWidth="1"/>
    <col min="8451" max="8451" width="5.6640625" style="1" customWidth="1"/>
    <col min="8452" max="8452" width="19.5546875" style="1" customWidth="1"/>
    <col min="8453" max="8453" width="12.6640625" style="1" customWidth="1"/>
    <col min="8454" max="8454" width="6.6640625" style="1" customWidth="1"/>
    <col min="8455" max="8455" width="6.5546875" style="1" customWidth="1"/>
    <col min="8456" max="8457" width="6.109375" style="1" customWidth="1"/>
    <col min="8458" max="8458" width="6.33203125" style="1" customWidth="1"/>
    <col min="8459" max="8459" width="5.44140625" style="1" customWidth="1"/>
    <col min="8460" max="8460" width="8.88671875" style="1" customWidth="1"/>
    <col min="8461" max="8461" width="7.44140625" style="1" customWidth="1"/>
    <col min="8462" max="8462" width="0" style="1" hidden="1" customWidth="1"/>
    <col min="8463" max="8463" width="12.44140625" style="1" customWidth="1"/>
    <col min="8464" max="8704" width="9.109375" style="1"/>
    <col min="8705" max="8705" width="39.44140625" style="1" customWidth="1"/>
    <col min="8706" max="8706" width="10.33203125" style="1" customWidth="1"/>
    <col min="8707" max="8707" width="5.6640625" style="1" customWidth="1"/>
    <col min="8708" max="8708" width="19.5546875" style="1" customWidth="1"/>
    <col min="8709" max="8709" width="12.6640625" style="1" customWidth="1"/>
    <col min="8710" max="8710" width="6.6640625" style="1" customWidth="1"/>
    <col min="8711" max="8711" width="6.5546875" style="1" customWidth="1"/>
    <col min="8712" max="8713" width="6.109375" style="1" customWidth="1"/>
    <col min="8714" max="8714" width="6.33203125" style="1" customWidth="1"/>
    <col min="8715" max="8715" width="5.44140625" style="1" customWidth="1"/>
    <col min="8716" max="8716" width="8.88671875" style="1" customWidth="1"/>
    <col min="8717" max="8717" width="7.44140625" style="1" customWidth="1"/>
    <col min="8718" max="8718" width="0" style="1" hidden="1" customWidth="1"/>
    <col min="8719" max="8719" width="12.44140625" style="1" customWidth="1"/>
    <col min="8720" max="8960" width="9.109375" style="1"/>
    <col min="8961" max="8961" width="39.44140625" style="1" customWidth="1"/>
    <col min="8962" max="8962" width="10.33203125" style="1" customWidth="1"/>
    <col min="8963" max="8963" width="5.6640625" style="1" customWidth="1"/>
    <col min="8964" max="8964" width="19.5546875" style="1" customWidth="1"/>
    <col min="8965" max="8965" width="12.6640625" style="1" customWidth="1"/>
    <col min="8966" max="8966" width="6.6640625" style="1" customWidth="1"/>
    <col min="8967" max="8967" width="6.5546875" style="1" customWidth="1"/>
    <col min="8968" max="8969" width="6.109375" style="1" customWidth="1"/>
    <col min="8970" max="8970" width="6.33203125" style="1" customWidth="1"/>
    <col min="8971" max="8971" width="5.44140625" style="1" customWidth="1"/>
    <col min="8972" max="8972" width="8.88671875" style="1" customWidth="1"/>
    <col min="8973" max="8973" width="7.44140625" style="1" customWidth="1"/>
    <col min="8974" max="8974" width="0" style="1" hidden="1" customWidth="1"/>
    <col min="8975" max="8975" width="12.44140625" style="1" customWidth="1"/>
    <col min="8976" max="9216" width="9.109375" style="1"/>
    <col min="9217" max="9217" width="39.44140625" style="1" customWidth="1"/>
    <col min="9218" max="9218" width="10.33203125" style="1" customWidth="1"/>
    <col min="9219" max="9219" width="5.6640625" style="1" customWidth="1"/>
    <col min="9220" max="9220" width="19.5546875" style="1" customWidth="1"/>
    <col min="9221" max="9221" width="12.6640625" style="1" customWidth="1"/>
    <col min="9222" max="9222" width="6.6640625" style="1" customWidth="1"/>
    <col min="9223" max="9223" width="6.5546875" style="1" customWidth="1"/>
    <col min="9224" max="9225" width="6.109375" style="1" customWidth="1"/>
    <col min="9226" max="9226" width="6.33203125" style="1" customWidth="1"/>
    <col min="9227" max="9227" width="5.44140625" style="1" customWidth="1"/>
    <col min="9228" max="9228" width="8.88671875" style="1" customWidth="1"/>
    <col min="9229" max="9229" width="7.44140625" style="1" customWidth="1"/>
    <col min="9230" max="9230" width="0" style="1" hidden="1" customWidth="1"/>
    <col min="9231" max="9231" width="12.44140625" style="1" customWidth="1"/>
    <col min="9232" max="9472" width="9.109375" style="1"/>
    <col min="9473" max="9473" width="39.44140625" style="1" customWidth="1"/>
    <col min="9474" max="9474" width="10.33203125" style="1" customWidth="1"/>
    <col min="9475" max="9475" width="5.6640625" style="1" customWidth="1"/>
    <col min="9476" max="9476" width="19.5546875" style="1" customWidth="1"/>
    <col min="9477" max="9477" width="12.6640625" style="1" customWidth="1"/>
    <col min="9478" max="9478" width="6.6640625" style="1" customWidth="1"/>
    <col min="9479" max="9479" width="6.5546875" style="1" customWidth="1"/>
    <col min="9480" max="9481" width="6.109375" style="1" customWidth="1"/>
    <col min="9482" max="9482" width="6.33203125" style="1" customWidth="1"/>
    <col min="9483" max="9483" width="5.44140625" style="1" customWidth="1"/>
    <col min="9484" max="9484" width="8.88671875" style="1" customWidth="1"/>
    <col min="9485" max="9485" width="7.44140625" style="1" customWidth="1"/>
    <col min="9486" max="9486" width="0" style="1" hidden="1" customWidth="1"/>
    <col min="9487" max="9487" width="12.44140625" style="1" customWidth="1"/>
    <col min="9488" max="9728" width="9.109375" style="1"/>
    <col min="9729" max="9729" width="39.44140625" style="1" customWidth="1"/>
    <col min="9730" max="9730" width="10.33203125" style="1" customWidth="1"/>
    <col min="9731" max="9731" width="5.6640625" style="1" customWidth="1"/>
    <col min="9732" max="9732" width="19.5546875" style="1" customWidth="1"/>
    <col min="9733" max="9733" width="12.6640625" style="1" customWidth="1"/>
    <col min="9734" max="9734" width="6.6640625" style="1" customWidth="1"/>
    <col min="9735" max="9735" width="6.5546875" style="1" customWidth="1"/>
    <col min="9736" max="9737" width="6.109375" style="1" customWidth="1"/>
    <col min="9738" max="9738" width="6.33203125" style="1" customWidth="1"/>
    <col min="9739" max="9739" width="5.44140625" style="1" customWidth="1"/>
    <col min="9740" max="9740" width="8.88671875" style="1" customWidth="1"/>
    <col min="9741" max="9741" width="7.44140625" style="1" customWidth="1"/>
    <col min="9742" max="9742" width="0" style="1" hidden="1" customWidth="1"/>
    <col min="9743" max="9743" width="12.44140625" style="1" customWidth="1"/>
    <col min="9744" max="9984" width="9.109375" style="1"/>
    <col min="9985" max="9985" width="39.44140625" style="1" customWidth="1"/>
    <col min="9986" max="9986" width="10.33203125" style="1" customWidth="1"/>
    <col min="9987" max="9987" width="5.6640625" style="1" customWidth="1"/>
    <col min="9988" max="9988" width="19.5546875" style="1" customWidth="1"/>
    <col min="9989" max="9989" width="12.6640625" style="1" customWidth="1"/>
    <col min="9990" max="9990" width="6.6640625" style="1" customWidth="1"/>
    <col min="9991" max="9991" width="6.5546875" style="1" customWidth="1"/>
    <col min="9992" max="9993" width="6.109375" style="1" customWidth="1"/>
    <col min="9994" max="9994" width="6.33203125" style="1" customWidth="1"/>
    <col min="9995" max="9995" width="5.44140625" style="1" customWidth="1"/>
    <col min="9996" max="9996" width="8.88671875" style="1" customWidth="1"/>
    <col min="9997" max="9997" width="7.44140625" style="1" customWidth="1"/>
    <col min="9998" max="9998" width="0" style="1" hidden="1" customWidth="1"/>
    <col min="9999" max="9999" width="12.44140625" style="1" customWidth="1"/>
    <col min="10000" max="10240" width="9.109375" style="1"/>
    <col min="10241" max="10241" width="39.44140625" style="1" customWidth="1"/>
    <col min="10242" max="10242" width="10.33203125" style="1" customWidth="1"/>
    <col min="10243" max="10243" width="5.6640625" style="1" customWidth="1"/>
    <col min="10244" max="10244" width="19.5546875" style="1" customWidth="1"/>
    <col min="10245" max="10245" width="12.6640625" style="1" customWidth="1"/>
    <col min="10246" max="10246" width="6.6640625" style="1" customWidth="1"/>
    <col min="10247" max="10247" width="6.5546875" style="1" customWidth="1"/>
    <col min="10248" max="10249" width="6.109375" style="1" customWidth="1"/>
    <col min="10250" max="10250" width="6.33203125" style="1" customWidth="1"/>
    <col min="10251" max="10251" width="5.44140625" style="1" customWidth="1"/>
    <col min="10252" max="10252" width="8.88671875" style="1" customWidth="1"/>
    <col min="10253" max="10253" width="7.44140625" style="1" customWidth="1"/>
    <col min="10254" max="10254" width="0" style="1" hidden="1" customWidth="1"/>
    <col min="10255" max="10255" width="12.44140625" style="1" customWidth="1"/>
    <col min="10256" max="10496" width="9.109375" style="1"/>
    <col min="10497" max="10497" width="39.44140625" style="1" customWidth="1"/>
    <col min="10498" max="10498" width="10.33203125" style="1" customWidth="1"/>
    <col min="10499" max="10499" width="5.6640625" style="1" customWidth="1"/>
    <col min="10500" max="10500" width="19.5546875" style="1" customWidth="1"/>
    <col min="10501" max="10501" width="12.6640625" style="1" customWidth="1"/>
    <col min="10502" max="10502" width="6.6640625" style="1" customWidth="1"/>
    <col min="10503" max="10503" width="6.5546875" style="1" customWidth="1"/>
    <col min="10504" max="10505" width="6.109375" style="1" customWidth="1"/>
    <col min="10506" max="10506" width="6.33203125" style="1" customWidth="1"/>
    <col min="10507" max="10507" width="5.44140625" style="1" customWidth="1"/>
    <col min="10508" max="10508" width="8.88671875" style="1" customWidth="1"/>
    <col min="10509" max="10509" width="7.44140625" style="1" customWidth="1"/>
    <col min="10510" max="10510" width="0" style="1" hidden="1" customWidth="1"/>
    <col min="10511" max="10511" width="12.44140625" style="1" customWidth="1"/>
    <col min="10512" max="10752" width="9.109375" style="1"/>
    <col min="10753" max="10753" width="39.44140625" style="1" customWidth="1"/>
    <col min="10754" max="10754" width="10.33203125" style="1" customWidth="1"/>
    <col min="10755" max="10755" width="5.6640625" style="1" customWidth="1"/>
    <col min="10756" max="10756" width="19.5546875" style="1" customWidth="1"/>
    <col min="10757" max="10757" width="12.6640625" style="1" customWidth="1"/>
    <col min="10758" max="10758" width="6.6640625" style="1" customWidth="1"/>
    <col min="10759" max="10759" width="6.5546875" style="1" customWidth="1"/>
    <col min="10760" max="10761" width="6.109375" style="1" customWidth="1"/>
    <col min="10762" max="10762" width="6.33203125" style="1" customWidth="1"/>
    <col min="10763" max="10763" width="5.44140625" style="1" customWidth="1"/>
    <col min="10764" max="10764" width="8.88671875" style="1" customWidth="1"/>
    <col min="10765" max="10765" width="7.44140625" style="1" customWidth="1"/>
    <col min="10766" max="10766" width="0" style="1" hidden="1" customWidth="1"/>
    <col min="10767" max="10767" width="12.44140625" style="1" customWidth="1"/>
    <col min="10768" max="11008" width="9.109375" style="1"/>
    <col min="11009" max="11009" width="39.44140625" style="1" customWidth="1"/>
    <col min="11010" max="11010" width="10.33203125" style="1" customWidth="1"/>
    <col min="11011" max="11011" width="5.6640625" style="1" customWidth="1"/>
    <col min="11012" max="11012" width="19.5546875" style="1" customWidth="1"/>
    <col min="11013" max="11013" width="12.6640625" style="1" customWidth="1"/>
    <col min="11014" max="11014" width="6.6640625" style="1" customWidth="1"/>
    <col min="11015" max="11015" width="6.5546875" style="1" customWidth="1"/>
    <col min="11016" max="11017" width="6.109375" style="1" customWidth="1"/>
    <col min="11018" max="11018" width="6.33203125" style="1" customWidth="1"/>
    <col min="11019" max="11019" width="5.44140625" style="1" customWidth="1"/>
    <col min="11020" max="11020" width="8.88671875" style="1" customWidth="1"/>
    <col min="11021" max="11021" width="7.44140625" style="1" customWidth="1"/>
    <col min="11022" max="11022" width="0" style="1" hidden="1" customWidth="1"/>
    <col min="11023" max="11023" width="12.44140625" style="1" customWidth="1"/>
    <col min="11024" max="11264" width="9.109375" style="1"/>
    <col min="11265" max="11265" width="39.44140625" style="1" customWidth="1"/>
    <col min="11266" max="11266" width="10.33203125" style="1" customWidth="1"/>
    <col min="11267" max="11267" width="5.6640625" style="1" customWidth="1"/>
    <col min="11268" max="11268" width="19.5546875" style="1" customWidth="1"/>
    <col min="11269" max="11269" width="12.6640625" style="1" customWidth="1"/>
    <col min="11270" max="11270" width="6.6640625" style="1" customWidth="1"/>
    <col min="11271" max="11271" width="6.5546875" style="1" customWidth="1"/>
    <col min="11272" max="11273" width="6.109375" style="1" customWidth="1"/>
    <col min="11274" max="11274" width="6.33203125" style="1" customWidth="1"/>
    <col min="11275" max="11275" width="5.44140625" style="1" customWidth="1"/>
    <col min="11276" max="11276" width="8.88671875" style="1" customWidth="1"/>
    <col min="11277" max="11277" width="7.44140625" style="1" customWidth="1"/>
    <col min="11278" max="11278" width="0" style="1" hidden="1" customWidth="1"/>
    <col min="11279" max="11279" width="12.44140625" style="1" customWidth="1"/>
    <col min="11280" max="11520" width="9.109375" style="1"/>
    <col min="11521" max="11521" width="39.44140625" style="1" customWidth="1"/>
    <col min="11522" max="11522" width="10.33203125" style="1" customWidth="1"/>
    <col min="11523" max="11523" width="5.6640625" style="1" customWidth="1"/>
    <col min="11524" max="11524" width="19.5546875" style="1" customWidth="1"/>
    <col min="11525" max="11525" width="12.6640625" style="1" customWidth="1"/>
    <col min="11526" max="11526" width="6.6640625" style="1" customWidth="1"/>
    <col min="11527" max="11527" width="6.5546875" style="1" customWidth="1"/>
    <col min="11528" max="11529" width="6.109375" style="1" customWidth="1"/>
    <col min="11530" max="11530" width="6.33203125" style="1" customWidth="1"/>
    <col min="11531" max="11531" width="5.44140625" style="1" customWidth="1"/>
    <col min="11532" max="11532" width="8.88671875" style="1" customWidth="1"/>
    <col min="11533" max="11533" width="7.44140625" style="1" customWidth="1"/>
    <col min="11534" max="11534" width="0" style="1" hidden="1" customWidth="1"/>
    <col min="11535" max="11535" width="12.44140625" style="1" customWidth="1"/>
    <col min="11536" max="11776" width="9.109375" style="1"/>
    <col min="11777" max="11777" width="39.44140625" style="1" customWidth="1"/>
    <col min="11778" max="11778" width="10.33203125" style="1" customWidth="1"/>
    <col min="11779" max="11779" width="5.6640625" style="1" customWidth="1"/>
    <col min="11780" max="11780" width="19.5546875" style="1" customWidth="1"/>
    <col min="11781" max="11781" width="12.6640625" style="1" customWidth="1"/>
    <col min="11782" max="11782" width="6.6640625" style="1" customWidth="1"/>
    <col min="11783" max="11783" width="6.5546875" style="1" customWidth="1"/>
    <col min="11784" max="11785" width="6.109375" style="1" customWidth="1"/>
    <col min="11786" max="11786" width="6.33203125" style="1" customWidth="1"/>
    <col min="11787" max="11787" width="5.44140625" style="1" customWidth="1"/>
    <col min="11788" max="11788" width="8.88671875" style="1" customWidth="1"/>
    <col min="11789" max="11789" width="7.44140625" style="1" customWidth="1"/>
    <col min="11790" max="11790" width="0" style="1" hidden="1" customWidth="1"/>
    <col min="11791" max="11791" width="12.44140625" style="1" customWidth="1"/>
    <col min="11792" max="12032" width="9.109375" style="1"/>
    <col min="12033" max="12033" width="39.44140625" style="1" customWidth="1"/>
    <col min="12034" max="12034" width="10.33203125" style="1" customWidth="1"/>
    <col min="12035" max="12035" width="5.6640625" style="1" customWidth="1"/>
    <col min="12036" max="12036" width="19.5546875" style="1" customWidth="1"/>
    <col min="12037" max="12037" width="12.6640625" style="1" customWidth="1"/>
    <col min="12038" max="12038" width="6.6640625" style="1" customWidth="1"/>
    <col min="12039" max="12039" width="6.5546875" style="1" customWidth="1"/>
    <col min="12040" max="12041" width="6.109375" style="1" customWidth="1"/>
    <col min="12042" max="12042" width="6.33203125" style="1" customWidth="1"/>
    <col min="12043" max="12043" width="5.44140625" style="1" customWidth="1"/>
    <col min="12044" max="12044" width="8.88671875" style="1" customWidth="1"/>
    <col min="12045" max="12045" width="7.44140625" style="1" customWidth="1"/>
    <col min="12046" max="12046" width="0" style="1" hidden="1" customWidth="1"/>
    <col min="12047" max="12047" width="12.44140625" style="1" customWidth="1"/>
    <col min="12048" max="12288" width="9.109375" style="1"/>
    <col min="12289" max="12289" width="39.44140625" style="1" customWidth="1"/>
    <col min="12290" max="12290" width="10.33203125" style="1" customWidth="1"/>
    <col min="12291" max="12291" width="5.6640625" style="1" customWidth="1"/>
    <col min="12292" max="12292" width="19.5546875" style="1" customWidth="1"/>
    <col min="12293" max="12293" width="12.6640625" style="1" customWidth="1"/>
    <col min="12294" max="12294" width="6.6640625" style="1" customWidth="1"/>
    <col min="12295" max="12295" width="6.5546875" style="1" customWidth="1"/>
    <col min="12296" max="12297" width="6.109375" style="1" customWidth="1"/>
    <col min="12298" max="12298" width="6.33203125" style="1" customWidth="1"/>
    <col min="12299" max="12299" width="5.44140625" style="1" customWidth="1"/>
    <col min="12300" max="12300" width="8.88671875" style="1" customWidth="1"/>
    <col min="12301" max="12301" width="7.44140625" style="1" customWidth="1"/>
    <col min="12302" max="12302" width="0" style="1" hidden="1" customWidth="1"/>
    <col min="12303" max="12303" width="12.44140625" style="1" customWidth="1"/>
    <col min="12304" max="12544" width="9.109375" style="1"/>
    <col min="12545" max="12545" width="39.44140625" style="1" customWidth="1"/>
    <col min="12546" max="12546" width="10.33203125" style="1" customWidth="1"/>
    <col min="12547" max="12547" width="5.6640625" style="1" customWidth="1"/>
    <col min="12548" max="12548" width="19.5546875" style="1" customWidth="1"/>
    <col min="12549" max="12549" width="12.6640625" style="1" customWidth="1"/>
    <col min="12550" max="12550" width="6.6640625" style="1" customWidth="1"/>
    <col min="12551" max="12551" width="6.5546875" style="1" customWidth="1"/>
    <col min="12552" max="12553" width="6.109375" style="1" customWidth="1"/>
    <col min="12554" max="12554" width="6.33203125" style="1" customWidth="1"/>
    <col min="12555" max="12555" width="5.44140625" style="1" customWidth="1"/>
    <col min="12556" max="12556" width="8.88671875" style="1" customWidth="1"/>
    <col min="12557" max="12557" width="7.44140625" style="1" customWidth="1"/>
    <col min="12558" max="12558" width="0" style="1" hidden="1" customWidth="1"/>
    <col min="12559" max="12559" width="12.44140625" style="1" customWidth="1"/>
    <col min="12560" max="12800" width="9.109375" style="1"/>
    <col min="12801" max="12801" width="39.44140625" style="1" customWidth="1"/>
    <col min="12802" max="12802" width="10.33203125" style="1" customWidth="1"/>
    <col min="12803" max="12803" width="5.6640625" style="1" customWidth="1"/>
    <col min="12804" max="12804" width="19.5546875" style="1" customWidth="1"/>
    <col min="12805" max="12805" width="12.6640625" style="1" customWidth="1"/>
    <col min="12806" max="12806" width="6.6640625" style="1" customWidth="1"/>
    <col min="12807" max="12807" width="6.5546875" style="1" customWidth="1"/>
    <col min="12808" max="12809" width="6.109375" style="1" customWidth="1"/>
    <col min="12810" max="12810" width="6.33203125" style="1" customWidth="1"/>
    <col min="12811" max="12811" width="5.44140625" style="1" customWidth="1"/>
    <col min="12812" max="12812" width="8.88671875" style="1" customWidth="1"/>
    <col min="12813" max="12813" width="7.44140625" style="1" customWidth="1"/>
    <col min="12814" max="12814" width="0" style="1" hidden="1" customWidth="1"/>
    <col min="12815" max="12815" width="12.44140625" style="1" customWidth="1"/>
    <col min="12816" max="13056" width="9.109375" style="1"/>
    <col min="13057" max="13057" width="39.44140625" style="1" customWidth="1"/>
    <col min="13058" max="13058" width="10.33203125" style="1" customWidth="1"/>
    <col min="13059" max="13059" width="5.6640625" style="1" customWidth="1"/>
    <col min="13060" max="13060" width="19.5546875" style="1" customWidth="1"/>
    <col min="13061" max="13061" width="12.6640625" style="1" customWidth="1"/>
    <col min="13062" max="13062" width="6.6640625" style="1" customWidth="1"/>
    <col min="13063" max="13063" width="6.5546875" style="1" customWidth="1"/>
    <col min="13064" max="13065" width="6.109375" style="1" customWidth="1"/>
    <col min="13066" max="13066" width="6.33203125" style="1" customWidth="1"/>
    <col min="13067" max="13067" width="5.44140625" style="1" customWidth="1"/>
    <col min="13068" max="13068" width="8.88671875" style="1" customWidth="1"/>
    <col min="13069" max="13069" width="7.44140625" style="1" customWidth="1"/>
    <col min="13070" max="13070" width="0" style="1" hidden="1" customWidth="1"/>
    <col min="13071" max="13071" width="12.44140625" style="1" customWidth="1"/>
    <col min="13072" max="13312" width="9.109375" style="1"/>
    <col min="13313" max="13313" width="39.44140625" style="1" customWidth="1"/>
    <col min="13314" max="13314" width="10.33203125" style="1" customWidth="1"/>
    <col min="13315" max="13315" width="5.6640625" style="1" customWidth="1"/>
    <col min="13316" max="13316" width="19.5546875" style="1" customWidth="1"/>
    <col min="13317" max="13317" width="12.6640625" style="1" customWidth="1"/>
    <col min="13318" max="13318" width="6.6640625" style="1" customWidth="1"/>
    <col min="13319" max="13319" width="6.5546875" style="1" customWidth="1"/>
    <col min="13320" max="13321" width="6.109375" style="1" customWidth="1"/>
    <col min="13322" max="13322" width="6.33203125" style="1" customWidth="1"/>
    <col min="13323" max="13323" width="5.44140625" style="1" customWidth="1"/>
    <col min="13324" max="13324" width="8.88671875" style="1" customWidth="1"/>
    <col min="13325" max="13325" width="7.44140625" style="1" customWidth="1"/>
    <col min="13326" max="13326" width="0" style="1" hidden="1" customWidth="1"/>
    <col min="13327" max="13327" width="12.44140625" style="1" customWidth="1"/>
    <col min="13328" max="13568" width="9.109375" style="1"/>
    <col min="13569" max="13569" width="39.44140625" style="1" customWidth="1"/>
    <col min="13570" max="13570" width="10.33203125" style="1" customWidth="1"/>
    <col min="13571" max="13571" width="5.6640625" style="1" customWidth="1"/>
    <col min="13572" max="13572" width="19.5546875" style="1" customWidth="1"/>
    <col min="13573" max="13573" width="12.6640625" style="1" customWidth="1"/>
    <col min="13574" max="13574" width="6.6640625" style="1" customWidth="1"/>
    <col min="13575" max="13575" width="6.5546875" style="1" customWidth="1"/>
    <col min="13576" max="13577" width="6.109375" style="1" customWidth="1"/>
    <col min="13578" max="13578" width="6.33203125" style="1" customWidth="1"/>
    <col min="13579" max="13579" width="5.44140625" style="1" customWidth="1"/>
    <col min="13580" max="13580" width="8.88671875" style="1" customWidth="1"/>
    <col min="13581" max="13581" width="7.44140625" style="1" customWidth="1"/>
    <col min="13582" max="13582" width="0" style="1" hidden="1" customWidth="1"/>
    <col min="13583" max="13583" width="12.44140625" style="1" customWidth="1"/>
    <col min="13584" max="13824" width="9.109375" style="1"/>
    <col min="13825" max="13825" width="39.44140625" style="1" customWidth="1"/>
    <col min="13826" max="13826" width="10.33203125" style="1" customWidth="1"/>
    <col min="13827" max="13827" width="5.6640625" style="1" customWidth="1"/>
    <col min="13828" max="13828" width="19.5546875" style="1" customWidth="1"/>
    <col min="13829" max="13829" width="12.6640625" style="1" customWidth="1"/>
    <col min="13830" max="13830" width="6.6640625" style="1" customWidth="1"/>
    <col min="13831" max="13831" width="6.5546875" style="1" customWidth="1"/>
    <col min="13832" max="13833" width="6.109375" style="1" customWidth="1"/>
    <col min="13834" max="13834" width="6.33203125" style="1" customWidth="1"/>
    <col min="13835" max="13835" width="5.44140625" style="1" customWidth="1"/>
    <col min="13836" max="13836" width="8.88671875" style="1" customWidth="1"/>
    <col min="13837" max="13837" width="7.44140625" style="1" customWidth="1"/>
    <col min="13838" max="13838" width="0" style="1" hidden="1" customWidth="1"/>
    <col min="13839" max="13839" width="12.44140625" style="1" customWidth="1"/>
    <col min="13840" max="14080" width="9.109375" style="1"/>
    <col min="14081" max="14081" width="39.44140625" style="1" customWidth="1"/>
    <col min="14082" max="14082" width="10.33203125" style="1" customWidth="1"/>
    <col min="14083" max="14083" width="5.6640625" style="1" customWidth="1"/>
    <col min="14084" max="14084" width="19.5546875" style="1" customWidth="1"/>
    <col min="14085" max="14085" width="12.6640625" style="1" customWidth="1"/>
    <col min="14086" max="14086" width="6.6640625" style="1" customWidth="1"/>
    <col min="14087" max="14087" width="6.5546875" style="1" customWidth="1"/>
    <col min="14088" max="14089" width="6.109375" style="1" customWidth="1"/>
    <col min="14090" max="14090" width="6.33203125" style="1" customWidth="1"/>
    <col min="14091" max="14091" width="5.44140625" style="1" customWidth="1"/>
    <col min="14092" max="14092" width="8.88671875" style="1" customWidth="1"/>
    <col min="14093" max="14093" width="7.44140625" style="1" customWidth="1"/>
    <col min="14094" max="14094" width="0" style="1" hidden="1" customWidth="1"/>
    <col min="14095" max="14095" width="12.44140625" style="1" customWidth="1"/>
    <col min="14096" max="14336" width="9.109375" style="1"/>
    <col min="14337" max="14337" width="39.44140625" style="1" customWidth="1"/>
    <col min="14338" max="14338" width="10.33203125" style="1" customWidth="1"/>
    <col min="14339" max="14339" width="5.6640625" style="1" customWidth="1"/>
    <col min="14340" max="14340" width="19.5546875" style="1" customWidth="1"/>
    <col min="14341" max="14341" width="12.6640625" style="1" customWidth="1"/>
    <col min="14342" max="14342" width="6.6640625" style="1" customWidth="1"/>
    <col min="14343" max="14343" width="6.5546875" style="1" customWidth="1"/>
    <col min="14344" max="14345" width="6.109375" style="1" customWidth="1"/>
    <col min="14346" max="14346" width="6.33203125" style="1" customWidth="1"/>
    <col min="14347" max="14347" width="5.44140625" style="1" customWidth="1"/>
    <col min="14348" max="14348" width="8.88671875" style="1" customWidth="1"/>
    <col min="14349" max="14349" width="7.44140625" style="1" customWidth="1"/>
    <col min="14350" max="14350" width="0" style="1" hidden="1" customWidth="1"/>
    <col min="14351" max="14351" width="12.44140625" style="1" customWidth="1"/>
    <col min="14352" max="14592" width="9.109375" style="1"/>
    <col min="14593" max="14593" width="39.44140625" style="1" customWidth="1"/>
    <col min="14594" max="14594" width="10.33203125" style="1" customWidth="1"/>
    <col min="14595" max="14595" width="5.6640625" style="1" customWidth="1"/>
    <col min="14596" max="14596" width="19.5546875" style="1" customWidth="1"/>
    <col min="14597" max="14597" width="12.6640625" style="1" customWidth="1"/>
    <col min="14598" max="14598" width="6.6640625" style="1" customWidth="1"/>
    <col min="14599" max="14599" width="6.5546875" style="1" customWidth="1"/>
    <col min="14600" max="14601" width="6.109375" style="1" customWidth="1"/>
    <col min="14602" max="14602" width="6.33203125" style="1" customWidth="1"/>
    <col min="14603" max="14603" width="5.44140625" style="1" customWidth="1"/>
    <col min="14604" max="14604" width="8.88671875" style="1" customWidth="1"/>
    <col min="14605" max="14605" width="7.44140625" style="1" customWidth="1"/>
    <col min="14606" max="14606" width="0" style="1" hidden="1" customWidth="1"/>
    <col min="14607" max="14607" width="12.44140625" style="1" customWidth="1"/>
    <col min="14608" max="14848" width="9.109375" style="1"/>
    <col min="14849" max="14849" width="39.44140625" style="1" customWidth="1"/>
    <col min="14850" max="14850" width="10.33203125" style="1" customWidth="1"/>
    <col min="14851" max="14851" width="5.6640625" style="1" customWidth="1"/>
    <col min="14852" max="14852" width="19.5546875" style="1" customWidth="1"/>
    <col min="14853" max="14853" width="12.6640625" style="1" customWidth="1"/>
    <col min="14854" max="14854" width="6.6640625" style="1" customWidth="1"/>
    <col min="14855" max="14855" width="6.5546875" style="1" customWidth="1"/>
    <col min="14856" max="14857" width="6.109375" style="1" customWidth="1"/>
    <col min="14858" max="14858" width="6.33203125" style="1" customWidth="1"/>
    <col min="14859" max="14859" width="5.44140625" style="1" customWidth="1"/>
    <col min="14860" max="14860" width="8.88671875" style="1" customWidth="1"/>
    <col min="14861" max="14861" width="7.44140625" style="1" customWidth="1"/>
    <col min="14862" max="14862" width="0" style="1" hidden="1" customWidth="1"/>
    <col min="14863" max="14863" width="12.44140625" style="1" customWidth="1"/>
    <col min="14864" max="15104" width="9.109375" style="1"/>
    <col min="15105" max="15105" width="39.44140625" style="1" customWidth="1"/>
    <col min="15106" max="15106" width="10.33203125" style="1" customWidth="1"/>
    <col min="15107" max="15107" width="5.6640625" style="1" customWidth="1"/>
    <col min="15108" max="15108" width="19.5546875" style="1" customWidth="1"/>
    <col min="15109" max="15109" width="12.6640625" style="1" customWidth="1"/>
    <col min="15110" max="15110" width="6.6640625" style="1" customWidth="1"/>
    <col min="15111" max="15111" width="6.5546875" style="1" customWidth="1"/>
    <col min="15112" max="15113" width="6.109375" style="1" customWidth="1"/>
    <col min="15114" max="15114" width="6.33203125" style="1" customWidth="1"/>
    <col min="15115" max="15115" width="5.44140625" style="1" customWidth="1"/>
    <col min="15116" max="15116" width="8.88671875" style="1" customWidth="1"/>
    <col min="15117" max="15117" width="7.44140625" style="1" customWidth="1"/>
    <col min="15118" max="15118" width="0" style="1" hidden="1" customWidth="1"/>
    <col min="15119" max="15119" width="12.44140625" style="1" customWidth="1"/>
    <col min="15120" max="15360" width="9.109375" style="1"/>
    <col min="15361" max="15361" width="39.44140625" style="1" customWidth="1"/>
    <col min="15362" max="15362" width="10.33203125" style="1" customWidth="1"/>
    <col min="15363" max="15363" width="5.6640625" style="1" customWidth="1"/>
    <col min="15364" max="15364" width="19.5546875" style="1" customWidth="1"/>
    <col min="15365" max="15365" width="12.6640625" style="1" customWidth="1"/>
    <col min="15366" max="15366" width="6.6640625" style="1" customWidth="1"/>
    <col min="15367" max="15367" width="6.5546875" style="1" customWidth="1"/>
    <col min="15368" max="15369" width="6.109375" style="1" customWidth="1"/>
    <col min="15370" max="15370" width="6.33203125" style="1" customWidth="1"/>
    <col min="15371" max="15371" width="5.44140625" style="1" customWidth="1"/>
    <col min="15372" max="15372" width="8.88671875" style="1" customWidth="1"/>
    <col min="15373" max="15373" width="7.44140625" style="1" customWidth="1"/>
    <col min="15374" max="15374" width="0" style="1" hidden="1" customWidth="1"/>
    <col min="15375" max="15375" width="12.44140625" style="1" customWidth="1"/>
    <col min="15376" max="15616" width="9.109375" style="1"/>
    <col min="15617" max="15617" width="39.44140625" style="1" customWidth="1"/>
    <col min="15618" max="15618" width="10.33203125" style="1" customWidth="1"/>
    <col min="15619" max="15619" width="5.6640625" style="1" customWidth="1"/>
    <col min="15620" max="15620" width="19.5546875" style="1" customWidth="1"/>
    <col min="15621" max="15621" width="12.6640625" style="1" customWidth="1"/>
    <col min="15622" max="15622" width="6.6640625" style="1" customWidth="1"/>
    <col min="15623" max="15623" width="6.5546875" style="1" customWidth="1"/>
    <col min="15624" max="15625" width="6.109375" style="1" customWidth="1"/>
    <col min="15626" max="15626" width="6.33203125" style="1" customWidth="1"/>
    <col min="15627" max="15627" width="5.44140625" style="1" customWidth="1"/>
    <col min="15628" max="15628" width="8.88671875" style="1" customWidth="1"/>
    <col min="15629" max="15629" width="7.44140625" style="1" customWidth="1"/>
    <col min="15630" max="15630" width="0" style="1" hidden="1" customWidth="1"/>
    <col min="15631" max="15631" width="12.44140625" style="1" customWidth="1"/>
    <col min="15632" max="15872" width="9.109375" style="1"/>
    <col min="15873" max="15873" width="39.44140625" style="1" customWidth="1"/>
    <col min="15874" max="15874" width="10.33203125" style="1" customWidth="1"/>
    <col min="15875" max="15875" width="5.6640625" style="1" customWidth="1"/>
    <col min="15876" max="15876" width="19.5546875" style="1" customWidth="1"/>
    <col min="15877" max="15877" width="12.6640625" style="1" customWidth="1"/>
    <col min="15878" max="15878" width="6.6640625" style="1" customWidth="1"/>
    <col min="15879" max="15879" width="6.5546875" style="1" customWidth="1"/>
    <col min="15880" max="15881" width="6.109375" style="1" customWidth="1"/>
    <col min="15882" max="15882" width="6.33203125" style="1" customWidth="1"/>
    <col min="15883" max="15883" width="5.44140625" style="1" customWidth="1"/>
    <col min="15884" max="15884" width="8.88671875" style="1" customWidth="1"/>
    <col min="15885" max="15885" width="7.44140625" style="1" customWidth="1"/>
    <col min="15886" max="15886" width="0" style="1" hidden="1" customWidth="1"/>
    <col min="15887" max="15887" width="12.44140625" style="1" customWidth="1"/>
    <col min="15888" max="16128" width="9.109375" style="1"/>
    <col min="16129" max="16129" width="39.44140625" style="1" customWidth="1"/>
    <col min="16130" max="16130" width="10.33203125" style="1" customWidth="1"/>
    <col min="16131" max="16131" width="5.6640625" style="1" customWidth="1"/>
    <col min="16132" max="16132" width="19.5546875" style="1" customWidth="1"/>
    <col min="16133" max="16133" width="12.6640625" style="1" customWidth="1"/>
    <col min="16134" max="16134" width="6.6640625" style="1" customWidth="1"/>
    <col min="16135" max="16135" width="6.5546875" style="1" customWidth="1"/>
    <col min="16136" max="16137" width="6.109375" style="1" customWidth="1"/>
    <col min="16138" max="16138" width="6.33203125" style="1" customWidth="1"/>
    <col min="16139" max="16139" width="5.44140625" style="1" customWidth="1"/>
    <col min="16140" max="16140" width="8.88671875" style="1" customWidth="1"/>
    <col min="16141" max="16141" width="7.44140625" style="1" customWidth="1"/>
    <col min="16142" max="16142" width="0" style="1" hidden="1" customWidth="1"/>
    <col min="16143" max="16143" width="12.44140625" style="1" customWidth="1"/>
    <col min="16144" max="16384" width="9.109375" style="1"/>
  </cols>
  <sheetData>
    <row r="1" spans="1:253" s="63" customFormat="1" ht="18" customHeight="1" x14ac:dyDescent="0.25">
      <c r="K1" t="s">
        <v>43</v>
      </c>
      <c r="L1" s="73"/>
      <c r="M1"/>
      <c r="N1"/>
      <c r="O1"/>
    </row>
    <row r="2" spans="1:253" s="63" customFormat="1" ht="28.2" customHeight="1" x14ac:dyDescent="0.25">
      <c r="B2" s="29"/>
      <c r="C2" s="29"/>
      <c r="E2" s="68"/>
      <c r="F2" s="29"/>
      <c r="G2" s="29"/>
      <c r="H2" s="29"/>
      <c r="I2" s="29"/>
      <c r="J2" s="29"/>
      <c r="K2" s="210" t="s">
        <v>53</v>
      </c>
      <c r="L2" s="210"/>
      <c r="M2" s="210"/>
      <c r="N2" s="210"/>
      <c r="O2" s="210"/>
    </row>
    <row r="3" spans="1:253" s="31" customFormat="1" ht="14.25" customHeight="1" x14ac:dyDescent="0.25">
      <c r="B3" s="32"/>
      <c r="C3" s="32"/>
      <c r="E3" s="33"/>
      <c r="F3" s="32"/>
      <c r="G3" s="32"/>
      <c r="H3" s="32"/>
      <c r="I3" s="32"/>
      <c r="J3" s="32"/>
      <c r="K3" s="33"/>
      <c r="L3" s="74"/>
      <c r="M3" s="33"/>
      <c r="N3" s="33"/>
      <c r="O3" s="33"/>
    </row>
    <row r="4" spans="1:253" s="36" customFormat="1" ht="16.5" customHeight="1" thickBot="1" x14ac:dyDescent="0.3">
      <c r="A4" s="191" t="s">
        <v>8703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64"/>
    </row>
    <row r="5" spans="1:253" s="37" customFormat="1" ht="24" customHeight="1" thickBot="1" x14ac:dyDescent="0.25">
      <c r="A5" s="200" t="s">
        <v>0</v>
      </c>
      <c r="B5" s="192" t="s">
        <v>12</v>
      </c>
      <c r="C5" s="200" t="s">
        <v>16</v>
      </c>
      <c r="D5" s="67" t="s">
        <v>13</v>
      </c>
      <c r="E5" s="65" t="s">
        <v>1</v>
      </c>
      <c r="F5" s="194" t="s">
        <v>14</v>
      </c>
      <c r="G5" s="204"/>
      <c r="H5" s="204"/>
      <c r="I5" s="204"/>
      <c r="J5" s="195"/>
      <c r="K5" s="196" t="s">
        <v>3</v>
      </c>
      <c r="L5" s="211" t="s">
        <v>6</v>
      </c>
      <c r="M5" s="192" t="s">
        <v>4</v>
      </c>
      <c r="N5" s="214" t="s">
        <v>10</v>
      </c>
      <c r="O5" s="192" t="s">
        <v>15</v>
      </c>
    </row>
    <row r="6" spans="1:253" s="37" customFormat="1" ht="24" customHeight="1" thickBot="1" x14ac:dyDescent="0.25">
      <c r="A6" s="201"/>
      <c r="B6" s="193"/>
      <c r="C6" s="201"/>
      <c r="D6" s="194" t="s">
        <v>11</v>
      </c>
      <c r="E6" s="195"/>
      <c r="F6" s="17" t="s">
        <v>7</v>
      </c>
      <c r="G6" s="17" t="s">
        <v>5</v>
      </c>
      <c r="H6" s="66" t="s">
        <v>9</v>
      </c>
      <c r="I6" s="17" t="s">
        <v>8</v>
      </c>
      <c r="J6" s="17" t="s">
        <v>2</v>
      </c>
      <c r="K6" s="197"/>
      <c r="L6" s="212"/>
      <c r="M6" s="193"/>
      <c r="N6" s="215"/>
      <c r="O6" s="193"/>
    </row>
    <row r="7" spans="1:253" s="2" customFormat="1" ht="3" customHeight="1" x14ac:dyDescent="0.25">
      <c r="D7" s="4"/>
      <c r="L7" s="38"/>
      <c r="M7" s="7"/>
      <c r="N7" s="7"/>
      <c r="O7" s="39"/>
    </row>
    <row r="8" spans="1:253" s="2" customFormat="1" ht="24.6" customHeight="1" x14ac:dyDescent="0.25">
      <c r="A8" s="206" t="s">
        <v>58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40"/>
      <c r="Q8" s="40"/>
      <c r="R8" s="40"/>
      <c r="S8" s="40"/>
      <c r="T8" s="40"/>
      <c r="U8" s="40"/>
      <c r="V8" s="40"/>
      <c r="W8" s="40"/>
      <c r="X8" s="40"/>
      <c r="Y8" s="40"/>
      <c r="Z8" s="213"/>
      <c r="AA8" s="213"/>
      <c r="AB8" s="213"/>
      <c r="AC8" s="213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  <c r="BH8" s="213"/>
      <c r="BI8" s="213"/>
      <c r="BJ8" s="213"/>
      <c r="BK8" s="213"/>
      <c r="BL8" s="213"/>
      <c r="BM8" s="213"/>
      <c r="BN8" s="213"/>
      <c r="BO8" s="213"/>
      <c r="BP8" s="213"/>
      <c r="BQ8" s="213"/>
      <c r="BR8" s="213"/>
      <c r="BS8" s="213"/>
      <c r="BT8" s="213"/>
      <c r="BU8" s="213"/>
      <c r="BV8" s="213"/>
      <c r="BW8" s="213"/>
      <c r="BX8" s="213"/>
      <c r="BY8" s="213"/>
      <c r="BZ8" s="213"/>
      <c r="CA8" s="213"/>
      <c r="CB8" s="213"/>
      <c r="CC8" s="213"/>
      <c r="CD8" s="213"/>
      <c r="CE8" s="213"/>
      <c r="CF8" s="213"/>
      <c r="CG8" s="213"/>
      <c r="CH8" s="213"/>
      <c r="CI8" s="213"/>
      <c r="CJ8" s="213"/>
      <c r="CK8" s="213"/>
      <c r="CL8" s="213"/>
      <c r="CM8" s="213"/>
      <c r="CN8" s="213"/>
      <c r="CO8" s="213"/>
      <c r="CP8" s="213"/>
      <c r="CQ8" s="213"/>
      <c r="CR8" s="213"/>
      <c r="CS8" s="213"/>
      <c r="CT8" s="213"/>
      <c r="CU8" s="213"/>
      <c r="CV8" s="213"/>
      <c r="CW8" s="213"/>
      <c r="CX8" s="213"/>
      <c r="CY8" s="213"/>
      <c r="CZ8" s="213"/>
      <c r="DA8" s="213"/>
      <c r="DB8" s="213"/>
      <c r="DC8" s="213"/>
      <c r="DD8" s="213"/>
      <c r="DE8" s="213"/>
      <c r="DF8" s="213"/>
      <c r="DG8" s="213"/>
      <c r="DH8" s="213"/>
      <c r="DI8" s="213"/>
      <c r="DJ8" s="213"/>
      <c r="DK8" s="213"/>
      <c r="DL8" s="213"/>
      <c r="DM8" s="213"/>
      <c r="DN8" s="213"/>
      <c r="DO8" s="213"/>
      <c r="DP8" s="213"/>
      <c r="DQ8" s="213"/>
      <c r="DR8" s="213"/>
      <c r="DS8" s="213"/>
      <c r="DT8" s="213"/>
      <c r="DU8" s="213"/>
      <c r="DV8" s="213"/>
      <c r="DW8" s="213"/>
      <c r="DX8" s="213"/>
      <c r="DY8" s="213"/>
      <c r="DZ8" s="213"/>
      <c r="EA8" s="213"/>
      <c r="EB8" s="213"/>
      <c r="EC8" s="213"/>
      <c r="ED8" s="213"/>
      <c r="EE8" s="213"/>
      <c r="EF8" s="213"/>
      <c r="EG8" s="213"/>
      <c r="EH8" s="213"/>
      <c r="EI8" s="213"/>
      <c r="EJ8" s="213"/>
      <c r="EK8" s="213"/>
      <c r="EL8" s="213"/>
      <c r="EM8" s="213"/>
      <c r="EN8" s="213"/>
      <c r="EO8" s="213"/>
      <c r="EP8" s="213"/>
      <c r="EQ8" s="213"/>
      <c r="ER8" s="213"/>
      <c r="ES8" s="213"/>
      <c r="ET8" s="213"/>
      <c r="EU8" s="213"/>
      <c r="EV8" s="213"/>
      <c r="EW8" s="213"/>
      <c r="EX8" s="213"/>
      <c r="EY8" s="213"/>
      <c r="EZ8" s="213"/>
      <c r="FA8" s="213"/>
      <c r="FB8" s="213"/>
      <c r="FC8" s="213"/>
      <c r="FD8" s="213"/>
      <c r="FE8" s="213"/>
      <c r="FF8" s="213"/>
      <c r="FG8" s="213"/>
      <c r="FH8" s="213"/>
      <c r="FI8" s="213"/>
      <c r="FJ8" s="213"/>
      <c r="FK8" s="213"/>
      <c r="FL8" s="213"/>
      <c r="FM8" s="213"/>
      <c r="FN8" s="213"/>
      <c r="FO8" s="213"/>
      <c r="FP8" s="213"/>
      <c r="FQ8" s="213"/>
      <c r="FR8" s="213"/>
      <c r="FS8" s="213"/>
      <c r="FT8" s="213"/>
      <c r="FU8" s="213"/>
      <c r="FV8" s="213"/>
      <c r="FW8" s="213"/>
      <c r="FX8" s="213"/>
      <c r="FY8" s="213"/>
      <c r="FZ8" s="213"/>
      <c r="GA8" s="213"/>
      <c r="GB8" s="213"/>
      <c r="GC8" s="213"/>
      <c r="GD8" s="213"/>
      <c r="GE8" s="213"/>
      <c r="GF8" s="213"/>
      <c r="GG8" s="213"/>
      <c r="GH8" s="213"/>
      <c r="GI8" s="213"/>
      <c r="GJ8" s="213"/>
      <c r="GK8" s="213"/>
      <c r="GL8" s="213"/>
      <c r="GM8" s="213"/>
      <c r="GN8" s="213"/>
      <c r="GO8" s="213"/>
      <c r="GP8" s="213"/>
      <c r="GQ8" s="213"/>
      <c r="GR8" s="213"/>
      <c r="GS8" s="213"/>
      <c r="GT8" s="213"/>
      <c r="GU8" s="213"/>
      <c r="GV8" s="213"/>
      <c r="GW8" s="213"/>
      <c r="GX8" s="213"/>
      <c r="GY8" s="213"/>
      <c r="GZ8" s="213"/>
      <c r="HA8" s="213"/>
      <c r="HB8" s="213"/>
      <c r="HC8" s="213"/>
      <c r="HD8" s="213"/>
      <c r="HE8" s="213"/>
      <c r="HF8" s="213"/>
      <c r="HG8" s="213"/>
      <c r="HH8" s="213"/>
      <c r="HI8" s="213"/>
      <c r="HJ8" s="213"/>
      <c r="HK8" s="213"/>
      <c r="HL8" s="213"/>
      <c r="HM8" s="213"/>
      <c r="HN8" s="213"/>
      <c r="HO8" s="213"/>
      <c r="HP8" s="213"/>
      <c r="HQ8" s="213"/>
      <c r="HR8" s="213"/>
      <c r="HS8" s="213"/>
      <c r="HT8" s="213"/>
      <c r="HU8" s="213"/>
      <c r="HV8" s="213"/>
      <c r="HW8" s="213"/>
      <c r="HX8" s="213"/>
      <c r="HY8" s="213"/>
      <c r="HZ8" s="213"/>
      <c r="IA8" s="213"/>
      <c r="IB8" s="213"/>
      <c r="IC8" s="213"/>
      <c r="ID8" s="213"/>
      <c r="IE8" s="213"/>
      <c r="IF8" s="213"/>
      <c r="IG8" s="213"/>
      <c r="IH8" s="213"/>
      <c r="II8" s="213"/>
      <c r="IJ8" s="213"/>
      <c r="IK8" s="213"/>
      <c r="IL8" s="213"/>
      <c r="IM8" s="213"/>
      <c r="IN8" s="213"/>
      <c r="IO8" s="213"/>
      <c r="IP8" s="213"/>
      <c r="IQ8" s="213"/>
      <c r="IR8" s="213"/>
      <c r="IS8" s="213"/>
    </row>
    <row r="9" spans="1:253" s="2" customFormat="1" ht="13.2" customHeight="1" x14ac:dyDescent="0.25">
      <c r="A9" s="206" t="s">
        <v>59</v>
      </c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40"/>
      <c r="Q9" s="40"/>
      <c r="R9" s="40"/>
      <c r="S9" s="40"/>
      <c r="T9" s="40"/>
      <c r="U9" s="40"/>
      <c r="V9" s="40"/>
      <c r="W9" s="40"/>
      <c r="X9" s="40"/>
      <c r="Y9" s="40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</row>
    <row r="10" spans="1:253" s="2" customFormat="1" ht="25.8" customHeight="1" x14ac:dyDescent="0.25">
      <c r="A10" s="187" t="s">
        <v>63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</row>
    <row r="11" spans="1:253" ht="16.2" customHeight="1" x14ac:dyDescent="0.2">
      <c r="D11" s="75" t="s">
        <v>37</v>
      </c>
      <c r="N11" s="6"/>
      <c r="O11" s="10"/>
    </row>
    <row r="12" spans="1:253" ht="13.2" x14ac:dyDescent="0.25">
      <c r="D12" s="25" t="s">
        <v>29</v>
      </c>
      <c r="L12" s="13"/>
      <c r="N12" s="6"/>
      <c r="O12" s="10"/>
    </row>
    <row r="13" spans="1:253" ht="20.399999999999999" x14ac:dyDescent="0.2">
      <c r="A13" s="19" t="s">
        <v>228</v>
      </c>
      <c r="B13" s="20" t="s">
        <v>229</v>
      </c>
      <c r="C13" s="20">
        <v>8</v>
      </c>
      <c r="D13" s="20" t="s">
        <v>230</v>
      </c>
      <c r="E13" s="20" t="s">
        <v>17</v>
      </c>
      <c r="F13" s="20">
        <v>8</v>
      </c>
      <c r="G13" s="20">
        <v>4</v>
      </c>
      <c r="H13" s="20">
        <v>0</v>
      </c>
      <c r="I13" s="20">
        <v>0</v>
      </c>
      <c r="J13" s="20">
        <v>12</v>
      </c>
      <c r="K13" s="20" t="s">
        <v>18</v>
      </c>
      <c r="L13" s="21">
        <v>34013208</v>
      </c>
      <c r="M13" s="22">
        <v>96</v>
      </c>
      <c r="N13" s="23">
        <v>0</v>
      </c>
      <c r="O13" s="24"/>
    </row>
    <row r="14" spans="1:253" x14ac:dyDescent="0.2">
      <c r="L14" s="13"/>
      <c r="N14" s="6"/>
      <c r="O14" s="10"/>
    </row>
    <row r="15" spans="1:253" ht="13.2" x14ac:dyDescent="0.25">
      <c r="D15" s="25" t="s">
        <v>30</v>
      </c>
      <c r="L15" s="13"/>
      <c r="N15" s="6"/>
      <c r="O15" s="10"/>
    </row>
    <row r="16" spans="1:253" ht="20.399999999999999" x14ac:dyDescent="0.2">
      <c r="A16" s="19" t="s">
        <v>228</v>
      </c>
      <c r="B16" s="20" t="s">
        <v>229</v>
      </c>
      <c r="C16" s="20">
        <v>8</v>
      </c>
      <c r="D16" s="20" t="s">
        <v>230</v>
      </c>
      <c r="E16" s="20" t="s">
        <v>17</v>
      </c>
      <c r="F16" s="20">
        <v>4</v>
      </c>
      <c r="G16" s="20">
        <v>2</v>
      </c>
      <c r="H16" s="20">
        <v>0</v>
      </c>
      <c r="I16" s="20">
        <v>0</v>
      </c>
      <c r="J16" s="20">
        <v>6</v>
      </c>
      <c r="K16" s="20" t="s">
        <v>18</v>
      </c>
      <c r="L16" s="21">
        <v>34013208</v>
      </c>
      <c r="M16" s="22">
        <v>48</v>
      </c>
      <c r="N16" s="23">
        <v>0</v>
      </c>
      <c r="O16" s="24"/>
    </row>
    <row r="17" spans="1:15" x14ac:dyDescent="0.2">
      <c r="L17" s="13"/>
      <c r="N17" s="6"/>
      <c r="O17" s="10"/>
    </row>
    <row r="18" spans="1:15" ht="13.2" x14ac:dyDescent="0.25">
      <c r="D18" s="25" t="s">
        <v>31</v>
      </c>
      <c r="L18" s="13"/>
      <c r="N18" s="6"/>
      <c r="O18" s="10"/>
    </row>
    <row r="19" spans="1:15" ht="24" customHeight="1" x14ac:dyDescent="0.2">
      <c r="A19" s="19" t="s">
        <v>231</v>
      </c>
      <c r="B19" s="20" t="s">
        <v>229</v>
      </c>
      <c r="C19" s="20">
        <v>8</v>
      </c>
      <c r="D19" s="20" t="s">
        <v>230</v>
      </c>
      <c r="E19" s="20" t="s">
        <v>17</v>
      </c>
      <c r="F19" s="20">
        <v>4</v>
      </c>
      <c r="G19" s="20">
        <v>3</v>
      </c>
      <c r="H19" s="20">
        <v>0</v>
      </c>
      <c r="I19" s="20">
        <v>0</v>
      </c>
      <c r="J19" s="20">
        <v>7</v>
      </c>
      <c r="K19" s="20" t="s">
        <v>18</v>
      </c>
      <c r="L19" s="21">
        <v>34013208</v>
      </c>
      <c r="M19" s="22">
        <v>56</v>
      </c>
      <c r="N19" s="23">
        <v>0</v>
      </c>
      <c r="O19" s="24"/>
    </row>
    <row r="20" spans="1:15" x14ac:dyDescent="0.2">
      <c r="L20" s="13"/>
      <c r="N20" s="6"/>
      <c r="O20" s="10"/>
    </row>
    <row r="21" spans="1:15" ht="13.2" x14ac:dyDescent="0.25">
      <c r="D21" s="25" t="s">
        <v>32</v>
      </c>
      <c r="L21" s="13"/>
      <c r="N21" s="6"/>
      <c r="O21" s="10"/>
    </row>
    <row r="22" spans="1:15" ht="20.399999999999999" x14ac:dyDescent="0.2">
      <c r="A22" s="19" t="s">
        <v>232</v>
      </c>
      <c r="B22" s="20" t="s">
        <v>229</v>
      </c>
      <c r="C22" s="20">
        <v>8</v>
      </c>
      <c r="D22" s="20" t="s">
        <v>230</v>
      </c>
      <c r="E22" s="20" t="s">
        <v>17</v>
      </c>
      <c r="F22" s="20">
        <v>6</v>
      </c>
      <c r="G22" s="20">
        <v>3</v>
      </c>
      <c r="H22" s="20">
        <v>0</v>
      </c>
      <c r="I22" s="20">
        <v>1</v>
      </c>
      <c r="J22" s="20">
        <v>10</v>
      </c>
      <c r="K22" s="20" t="s">
        <v>18</v>
      </c>
      <c r="L22" s="21">
        <v>34013208</v>
      </c>
      <c r="M22" s="22">
        <v>80</v>
      </c>
      <c r="N22" s="23">
        <v>0</v>
      </c>
      <c r="O22" s="24"/>
    </row>
    <row r="23" spans="1:15" x14ac:dyDescent="0.2">
      <c r="L23" s="13"/>
      <c r="N23" s="6"/>
      <c r="O23" s="10"/>
    </row>
    <row r="24" spans="1:15" ht="13.2" x14ac:dyDescent="0.25">
      <c r="D24" s="25" t="s">
        <v>33</v>
      </c>
      <c r="L24" s="13"/>
      <c r="N24" s="6"/>
      <c r="O24" s="10"/>
    </row>
    <row r="25" spans="1:15" ht="20.399999999999999" x14ac:dyDescent="0.2">
      <c r="A25" s="19" t="s">
        <v>228</v>
      </c>
      <c r="B25" s="20" t="s">
        <v>229</v>
      </c>
      <c r="C25" s="20">
        <v>8</v>
      </c>
      <c r="D25" s="20" t="s">
        <v>230</v>
      </c>
      <c r="E25" s="20" t="s">
        <v>17</v>
      </c>
      <c r="F25" s="20">
        <v>4</v>
      </c>
      <c r="G25" s="20">
        <v>2</v>
      </c>
      <c r="H25" s="20">
        <v>0</v>
      </c>
      <c r="I25" s="20">
        <v>0</v>
      </c>
      <c r="J25" s="20">
        <v>6</v>
      </c>
      <c r="K25" s="20" t="s">
        <v>18</v>
      </c>
      <c r="L25" s="21">
        <v>34013208</v>
      </c>
      <c r="M25" s="22">
        <v>48</v>
      </c>
      <c r="N25" s="23">
        <v>0</v>
      </c>
      <c r="O25" s="24"/>
    </row>
    <row r="26" spans="1:15" x14ac:dyDescent="0.2">
      <c r="L26" s="13"/>
      <c r="N26" s="6"/>
      <c r="O26" s="10"/>
    </row>
    <row r="27" spans="1:15" ht="13.2" x14ac:dyDescent="0.25">
      <c r="D27" s="25" t="s">
        <v>34</v>
      </c>
      <c r="L27" s="13"/>
      <c r="N27" s="6"/>
      <c r="O27" s="10"/>
    </row>
    <row r="28" spans="1:15" ht="20.399999999999999" x14ac:dyDescent="0.2">
      <c r="A28" s="19" t="s">
        <v>228</v>
      </c>
      <c r="B28" s="20" t="s">
        <v>229</v>
      </c>
      <c r="C28" s="20">
        <v>8</v>
      </c>
      <c r="D28" s="20" t="s">
        <v>230</v>
      </c>
      <c r="E28" s="20" t="s">
        <v>17</v>
      </c>
      <c r="F28" s="20">
        <v>5</v>
      </c>
      <c r="G28" s="20">
        <v>2</v>
      </c>
      <c r="H28" s="20">
        <v>0</v>
      </c>
      <c r="I28" s="20">
        <v>0</v>
      </c>
      <c r="J28" s="20">
        <v>7</v>
      </c>
      <c r="K28" s="20" t="s">
        <v>18</v>
      </c>
      <c r="L28" s="21">
        <v>34013208</v>
      </c>
      <c r="M28" s="22">
        <v>56</v>
      </c>
      <c r="N28" s="23">
        <v>0</v>
      </c>
      <c r="O28" s="24"/>
    </row>
    <row r="29" spans="1:15" x14ac:dyDescent="0.2">
      <c r="L29" s="13"/>
      <c r="N29" s="6"/>
      <c r="O29" s="10"/>
    </row>
    <row r="30" spans="1:15" ht="13.2" x14ac:dyDescent="0.25">
      <c r="D30" s="25" t="s">
        <v>35</v>
      </c>
      <c r="L30" s="13"/>
      <c r="N30" s="6"/>
      <c r="O30" s="10"/>
    </row>
    <row r="31" spans="1:15" ht="20.399999999999999" x14ac:dyDescent="0.2">
      <c r="A31" s="19" t="s">
        <v>228</v>
      </c>
      <c r="B31" s="20" t="s">
        <v>229</v>
      </c>
      <c r="C31" s="20">
        <v>8</v>
      </c>
      <c r="D31" s="20" t="s">
        <v>230</v>
      </c>
      <c r="E31" s="20" t="s">
        <v>17</v>
      </c>
      <c r="F31" s="20">
        <v>2</v>
      </c>
      <c r="G31" s="20">
        <v>2</v>
      </c>
      <c r="H31" s="20">
        <v>1</v>
      </c>
      <c r="I31" s="20">
        <v>0</v>
      </c>
      <c r="J31" s="20">
        <v>5</v>
      </c>
      <c r="K31" s="20" t="s">
        <v>18</v>
      </c>
      <c r="L31" s="21">
        <v>34013208</v>
      </c>
      <c r="M31" s="22">
        <v>40</v>
      </c>
      <c r="N31" s="23">
        <v>0</v>
      </c>
      <c r="O31" s="24"/>
    </row>
    <row r="32" spans="1:15" x14ac:dyDescent="0.2">
      <c r="L32" s="13"/>
      <c r="N32" s="6"/>
      <c r="O32" s="10"/>
    </row>
    <row r="33" spans="1:253" ht="13.2" x14ac:dyDescent="0.25">
      <c r="D33" s="25" t="s">
        <v>233</v>
      </c>
      <c r="L33" s="13"/>
      <c r="N33" s="6"/>
      <c r="O33" s="10"/>
    </row>
    <row r="34" spans="1:253" ht="20.399999999999999" x14ac:dyDescent="0.2">
      <c r="A34" s="19" t="s">
        <v>228</v>
      </c>
      <c r="B34" s="20" t="s">
        <v>229</v>
      </c>
      <c r="C34" s="20">
        <v>8</v>
      </c>
      <c r="D34" s="20" t="s">
        <v>230</v>
      </c>
      <c r="E34" s="20" t="s">
        <v>17</v>
      </c>
      <c r="F34" s="20">
        <v>2</v>
      </c>
      <c r="G34" s="20">
        <v>2</v>
      </c>
      <c r="H34" s="20">
        <v>0</v>
      </c>
      <c r="I34" s="20">
        <v>0</v>
      </c>
      <c r="J34" s="20">
        <v>4</v>
      </c>
      <c r="K34" s="20" t="s">
        <v>18</v>
      </c>
      <c r="L34" s="21">
        <v>34013208</v>
      </c>
      <c r="M34" s="22">
        <v>32</v>
      </c>
      <c r="N34" s="23">
        <v>0</v>
      </c>
      <c r="O34" s="24"/>
    </row>
    <row r="35" spans="1:253" x14ac:dyDescent="0.2">
      <c r="L35" s="13"/>
      <c r="N35" s="6"/>
      <c r="O35" s="10"/>
    </row>
    <row r="36" spans="1:253" ht="13.2" x14ac:dyDescent="0.25">
      <c r="D36" s="25" t="s">
        <v>36</v>
      </c>
      <c r="L36" s="13"/>
      <c r="N36" s="6"/>
      <c r="O36" s="10"/>
    </row>
    <row r="37" spans="1:253" ht="21" thickBot="1" x14ac:dyDescent="0.25">
      <c r="A37" s="19" t="s">
        <v>234</v>
      </c>
      <c r="B37" s="20" t="s">
        <v>229</v>
      </c>
      <c r="C37" s="20">
        <v>8</v>
      </c>
      <c r="D37" s="20" t="s">
        <v>230</v>
      </c>
      <c r="E37" s="20" t="s">
        <v>17</v>
      </c>
      <c r="F37" s="20">
        <v>4</v>
      </c>
      <c r="G37" s="20">
        <v>2</v>
      </c>
      <c r="H37" s="20">
        <v>0</v>
      </c>
      <c r="I37" s="20">
        <v>0</v>
      </c>
      <c r="J37" s="20">
        <v>6</v>
      </c>
      <c r="K37" s="20" t="s">
        <v>21</v>
      </c>
      <c r="L37" s="21">
        <v>34013208</v>
      </c>
      <c r="M37" s="22">
        <v>48</v>
      </c>
      <c r="N37" s="23">
        <v>0</v>
      </c>
      <c r="O37" s="24"/>
    </row>
    <row r="38" spans="1:253" s="62" customFormat="1" ht="26.4" customHeight="1" thickBot="1" x14ac:dyDescent="0.3">
      <c r="A38" s="118" t="s">
        <v>235</v>
      </c>
      <c r="B38" s="77"/>
      <c r="C38" s="77"/>
      <c r="D38" s="77" t="s">
        <v>227</v>
      </c>
      <c r="E38" s="77"/>
      <c r="F38" s="77"/>
      <c r="G38" s="77"/>
      <c r="H38" s="77"/>
      <c r="I38" s="77"/>
      <c r="J38" s="77"/>
      <c r="K38" s="77"/>
      <c r="L38" s="44"/>
      <c r="M38" s="77"/>
      <c r="N38" s="46" t="s">
        <v>20</v>
      </c>
      <c r="O38" s="78"/>
    </row>
    <row r="39" spans="1:253" s="2" customFormat="1" ht="36.6" customHeight="1" x14ac:dyDescent="0.25">
      <c r="A39" s="206" t="s">
        <v>215</v>
      </c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69"/>
      <c r="IQ39" s="69"/>
      <c r="IR39" s="69"/>
      <c r="IS39" s="69"/>
    </row>
    <row r="40" spans="1:253" s="2" customFormat="1" ht="13.2" x14ac:dyDescent="0.25">
      <c r="D40" s="26" t="s">
        <v>23</v>
      </c>
      <c r="L40" s="11"/>
      <c r="M40" s="7"/>
      <c r="N40" s="6"/>
      <c r="O40" s="8"/>
    </row>
    <row r="41" spans="1:253" s="2" customFormat="1" ht="20.399999999999999" x14ac:dyDescent="0.2">
      <c r="A41" s="19" t="s">
        <v>224</v>
      </c>
      <c r="B41" s="20" t="s">
        <v>223</v>
      </c>
      <c r="C41" s="20">
        <v>10</v>
      </c>
      <c r="D41" s="20" t="s">
        <v>218</v>
      </c>
      <c r="E41" s="20" t="s">
        <v>17</v>
      </c>
      <c r="F41" s="20">
        <v>6</v>
      </c>
      <c r="G41" s="20">
        <v>4</v>
      </c>
      <c r="H41" s="20">
        <v>2</v>
      </c>
      <c r="I41" s="20">
        <v>0</v>
      </c>
      <c r="J41" s="20">
        <v>12</v>
      </c>
      <c r="K41" s="20" t="s">
        <v>18</v>
      </c>
      <c r="L41" s="20">
        <v>34013208</v>
      </c>
      <c r="M41" s="20">
        <v>120</v>
      </c>
      <c r="N41" s="20">
        <v>0</v>
      </c>
      <c r="O41" s="79"/>
    </row>
    <row r="42" spans="1:253" s="2" customForma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2"/>
      <c r="M42" s="7"/>
      <c r="N42" s="6"/>
      <c r="O42" s="9"/>
    </row>
    <row r="43" spans="1:253" s="4" customFormat="1" ht="13.2" x14ac:dyDescent="0.25">
      <c r="D43" s="26" t="s">
        <v>24</v>
      </c>
      <c r="L43" s="98"/>
      <c r="M43" s="7"/>
      <c r="N43" s="6"/>
      <c r="O43" s="99"/>
    </row>
    <row r="44" spans="1:253" s="2" customFormat="1" ht="20.399999999999999" x14ac:dyDescent="0.2">
      <c r="A44" s="19" t="s">
        <v>222</v>
      </c>
      <c r="B44" s="20" t="s">
        <v>217</v>
      </c>
      <c r="C44" s="20">
        <v>7</v>
      </c>
      <c r="D44" s="20" t="s">
        <v>218</v>
      </c>
      <c r="E44" s="20" t="s">
        <v>17</v>
      </c>
      <c r="F44" s="20">
        <v>12</v>
      </c>
      <c r="G44" s="20">
        <v>2</v>
      </c>
      <c r="H44" s="20">
        <v>1</v>
      </c>
      <c r="I44" s="20">
        <v>0</v>
      </c>
      <c r="J44" s="20">
        <v>15</v>
      </c>
      <c r="K44" s="20" t="s">
        <v>22</v>
      </c>
      <c r="L44" s="21">
        <v>34013208</v>
      </c>
      <c r="M44" s="22">
        <v>105</v>
      </c>
      <c r="N44" s="23">
        <v>0</v>
      </c>
      <c r="O44" s="24"/>
    </row>
    <row r="45" spans="1:253" s="2" customForma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2"/>
      <c r="M45" s="116"/>
      <c r="N45" s="117"/>
      <c r="O45" s="9"/>
    </row>
    <row r="46" spans="1:253" ht="13.2" x14ac:dyDescent="0.25">
      <c r="D46" s="25" t="s">
        <v>135</v>
      </c>
      <c r="L46" s="13"/>
      <c r="N46" s="6"/>
      <c r="O46" s="10"/>
    </row>
    <row r="47" spans="1:253" ht="20.399999999999999" x14ac:dyDescent="0.2">
      <c r="A47" s="19" t="s">
        <v>216</v>
      </c>
      <c r="B47" s="20" t="s">
        <v>217</v>
      </c>
      <c r="C47" s="20">
        <v>7</v>
      </c>
      <c r="D47" s="20" t="s">
        <v>218</v>
      </c>
      <c r="E47" s="20" t="s">
        <v>17</v>
      </c>
      <c r="F47" s="20">
        <v>6</v>
      </c>
      <c r="G47" s="20">
        <v>3</v>
      </c>
      <c r="H47" s="20">
        <v>0</v>
      </c>
      <c r="I47" s="20">
        <v>1</v>
      </c>
      <c r="J47" s="20">
        <v>10</v>
      </c>
      <c r="K47" s="20" t="s">
        <v>18</v>
      </c>
      <c r="L47" s="21">
        <v>34013208</v>
      </c>
      <c r="M47" s="22">
        <v>70</v>
      </c>
      <c r="N47" s="23">
        <v>0</v>
      </c>
      <c r="O47" s="24"/>
    </row>
    <row r="48" spans="1:253" x14ac:dyDescent="0.2">
      <c r="L48" s="13"/>
      <c r="N48" s="6"/>
      <c r="O48" s="10"/>
    </row>
    <row r="49" spans="1:15" ht="13.2" x14ac:dyDescent="0.25">
      <c r="D49" s="25" t="s">
        <v>26</v>
      </c>
      <c r="L49" s="13"/>
      <c r="N49" s="6"/>
      <c r="O49" s="10"/>
    </row>
    <row r="50" spans="1:15" ht="20.399999999999999" x14ac:dyDescent="0.2">
      <c r="A50" s="19" t="s">
        <v>216</v>
      </c>
      <c r="B50" s="20" t="s">
        <v>217</v>
      </c>
      <c r="C50" s="20">
        <v>7</v>
      </c>
      <c r="D50" s="20" t="s">
        <v>218</v>
      </c>
      <c r="E50" s="20" t="s">
        <v>17</v>
      </c>
      <c r="F50" s="20">
        <v>6</v>
      </c>
      <c r="G50" s="20">
        <v>3</v>
      </c>
      <c r="H50" s="20">
        <v>0</v>
      </c>
      <c r="I50" s="20">
        <v>1</v>
      </c>
      <c r="J50" s="20">
        <v>10</v>
      </c>
      <c r="K50" s="20" t="s">
        <v>18</v>
      </c>
      <c r="L50" s="20">
        <v>34013208</v>
      </c>
      <c r="M50" s="20">
        <v>70</v>
      </c>
      <c r="N50" s="20">
        <v>0</v>
      </c>
      <c r="O50" s="79"/>
    </row>
    <row r="51" spans="1:15" x14ac:dyDescent="0.2">
      <c r="L51" s="13"/>
      <c r="N51" s="6"/>
      <c r="O51" s="10"/>
    </row>
    <row r="52" spans="1:15" ht="13.2" x14ac:dyDescent="0.25">
      <c r="D52" s="25" t="s">
        <v>156</v>
      </c>
      <c r="L52" s="13"/>
      <c r="N52" s="6"/>
      <c r="O52" s="10"/>
    </row>
    <row r="53" spans="1:15" ht="20.399999999999999" x14ac:dyDescent="0.2">
      <c r="A53" s="19" t="s">
        <v>219</v>
      </c>
      <c r="B53" s="20" t="s">
        <v>220</v>
      </c>
      <c r="C53" s="20">
        <v>11</v>
      </c>
      <c r="D53" s="20" t="s">
        <v>221</v>
      </c>
      <c r="E53" s="20" t="s">
        <v>17</v>
      </c>
      <c r="F53" s="20">
        <v>20</v>
      </c>
      <c r="G53" s="20">
        <v>5</v>
      </c>
      <c r="H53" s="20">
        <v>0</v>
      </c>
      <c r="I53" s="20">
        <v>0</v>
      </c>
      <c r="J53" s="20">
        <v>25</v>
      </c>
      <c r="K53" s="20" t="s">
        <v>21</v>
      </c>
      <c r="L53" s="21">
        <v>34013208</v>
      </c>
      <c r="M53" s="22">
        <v>275</v>
      </c>
      <c r="N53" s="23">
        <v>0</v>
      </c>
      <c r="O53" s="24"/>
    </row>
    <row r="54" spans="1:15" x14ac:dyDescent="0.2">
      <c r="L54" s="13"/>
      <c r="N54" s="6"/>
      <c r="O54" s="10"/>
    </row>
    <row r="55" spans="1:15" ht="13.2" x14ac:dyDescent="0.25">
      <c r="D55" s="25" t="s">
        <v>27</v>
      </c>
      <c r="L55" s="13"/>
      <c r="N55" s="6"/>
      <c r="O55" s="10"/>
    </row>
    <row r="56" spans="1:15" ht="20.399999999999999" x14ac:dyDescent="0.2">
      <c r="A56" s="19" t="s">
        <v>222</v>
      </c>
      <c r="B56" s="20" t="s">
        <v>223</v>
      </c>
      <c r="C56" s="20">
        <v>10</v>
      </c>
      <c r="D56" s="20" t="s">
        <v>218</v>
      </c>
      <c r="E56" s="20" t="s">
        <v>17</v>
      </c>
      <c r="F56" s="20">
        <v>20</v>
      </c>
      <c r="G56" s="20">
        <v>8</v>
      </c>
      <c r="H56" s="20">
        <v>0</v>
      </c>
      <c r="I56" s="20">
        <v>0</v>
      </c>
      <c r="J56" s="20">
        <v>28</v>
      </c>
      <c r="K56" s="20" t="s">
        <v>21</v>
      </c>
      <c r="L56" s="21">
        <v>34013208</v>
      </c>
      <c r="M56" s="22">
        <v>280</v>
      </c>
      <c r="N56" s="23">
        <v>0</v>
      </c>
      <c r="O56" s="24"/>
    </row>
    <row r="57" spans="1: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12"/>
      <c r="M57" s="116"/>
      <c r="N57" s="117"/>
      <c r="O57" s="9"/>
    </row>
    <row r="58" spans="1:15" ht="13.2" x14ac:dyDescent="0.25">
      <c r="D58" s="25" t="s">
        <v>39</v>
      </c>
      <c r="L58" s="13"/>
      <c r="N58" s="6"/>
      <c r="O58" s="10"/>
    </row>
    <row r="59" spans="1:15" ht="20.399999999999999" x14ac:dyDescent="0.2">
      <c r="A59" s="19" t="s">
        <v>225</v>
      </c>
      <c r="B59" s="20" t="s">
        <v>217</v>
      </c>
      <c r="C59" s="20">
        <v>7</v>
      </c>
      <c r="D59" s="20" t="s">
        <v>218</v>
      </c>
      <c r="E59" s="20" t="s">
        <v>17</v>
      </c>
      <c r="F59" s="20">
        <v>4</v>
      </c>
      <c r="G59" s="20">
        <v>1</v>
      </c>
      <c r="H59" s="20">
        <v>0</v>
      </c>
      <c r="I59" s="20">
        <v>1</v>
      </c>
      <c r="J59" s="20">
        <v>6</v>
      </c>
      <c r="K59" s="20" t="s">
        <v>22</v>
      </c>
      <c r="L59" s="21">
        <v>34013208</v>
      </c>
      <c r="M59" s="22">
        <v>42</v>
      </c>
      <c r="N59" s="23">
        <v>0</v>
      </c>
      <c r="O59" s="24"/>
    </row>
    <row r="60" spans="1:15" x14ac:dyDescent="0.2">
      <c r="L60" s="13"/>
      <c r="N60" s="6"/>
      <c r="O60" s="10"/>
    </row>
    <row r="61" spans="1:15" ht="13.2" x14ac:dyDescent="0.25">
      <c r="D61" s="25" t="s">
        <v>40</v>
      </c>
      <c r="L61" s="13"/>
      <c r="N61" s="6"/>
      <c r="O61" s="10"/>
    </row>
    <row r="62" spans="1:15" ht="20.399999999999999" x14ac:dyDescent="0.2">
      <c r="A62" s="19" t="s">
        <v>225</v>
      </c>
      <c r="B62" s="20" t="s">
        <v>217</v>
      </c>
      <c r="C62" s="20">
        <v>7</v>
      </c>
      <c r="D62" s="20" t="s">
        <v>218</v>
      </c>
      <c r="E62" s="20" t="s">
        <v>17</v>
      </c>
      <c r="F62" s="20">
        <v>4</v>
      </c>
      <c r="G62" s="20">
        <v>1</v>
      </c>
      <c r="H62" s="20">
        <v>0</v>
      </c>
      <c r="I62" s="20">
        <v>1</v>
      </c>
      <c r="J62" s="20">
        <v>6</v>
      </c>
      <c r="K62" s="20" t="s">
        <v>22</v>
      </c>
      <c r="L62" s="21">
        <v>34013208</v>
      </c>
      <c r="M62" s="22">
        <v>42</v>
      </c>
      <c r="N62" s="23">
        <v>0</v>
      </c>
      <c r="O62" s="24"/>
    </row>
    <row r="63" spans="1:15" x14ac:dyDescent="0.2">
      <c r="L63" s="13"/>
      <c r="N63" s="6"/>
      <c r="O63" s="10"/>
    </row>
    <row r="64" spans="1:15" ht="13.2" x14ac:dyDescent="0.25">
      <c r="D64" s="25" t="s">
        <v>41</v>
      </c>
      <c r="L64" s="13"/>
      <c r="N64" s="6"/>
      <c r="O64" s="10"/>
    </row>
    <row r="65" spans="1:18" ht="23.4" customHeight="1" thickBot="1" x14ac:dyDescent="0.25">
      <c r="A65" s="19" t="s">
        <v>226</v>
      </c>
      <c r="B65" s="20" t="s">
        <v>217</v>
      </c>
      <c r="C65" s="20">
        <v>7</v>
      </c>
      <c r="D65" s="20" t="s">
        <v>218</v>
      </c>
      <c r="E65" s="20" t="s">
        <v>17</v>
      </c>
      <c r="F65" s="20">
        <v>14</v>
      </c>
      <c r="G65" s="20">
        <v>5</v>
      </c>
      <c r="H65" s="20">
        <v>0</v>
      </c>
      <c r="I65" s="20">
        <v>1</v>
      </c>
      <c r="J65" s="20">
        <f>SUM(F65:I65)</f>
        <v>20</v>
      </c>
      <c r="K65" s="20" t="s">
        <v>22</v>
      </c>
      <c r="L65" s="20">
        <v>34013208</v>
      </c>
      <c r="M65" s="20">
        <v>140</v>
      </c>
      <c r="N65" s="20">
        <v>0</v>
      </c>
      <c r="O65" s="79"/>
    </row>
    <row r="66" spans="1:18" s="62" customFormat="1" ht="25.2" customHeight="1" thickBot="1" x14ac:dyDescent="0.3">
      <c r="A66" s="118" t="s">
        <v>215</v>
      </c>
      <c r="B66" s="77"/>
      <c r="C66" s="77"/>
      <c r="D66" s="77" t="s">
        <v>227</v>
      </c>
      <c r="E66" s="77"/>
      <c r="F66" s="77"/>
      <c r="G66" s="77"/>
      <c r="H66" s="77"/>
      <c r="I66" s="77"/>
      <c r="J66" s="77"/>
      <c r="K66" s="77"/>
      <c r="L66" s="44"/>
      <c r="M66" s="77"/>
      <c r="N66" s="46" t="s">
        <v>20</v>
      </c>
      <c r="O66" s="78"/>
    </row>
    <row r="67" spans="1:18" s="5" customFormat="1" ht="18.600000000000001" customHeight="1" x14ac:dyDescent="0.25">
      <c r="A67" s="188" t="s">
        <v>60</v>
      </c>
      <c r="B67" s="188"/>
      <c r="C67" s="188"/>
      <c r="D67" s="188"/>
      <c r="E67" s="188"/>
      <c r="F67" s="188"/>
      <c r="G67" s="188"/>
      <c r="L67" s="49"/>
      <c r="M67" s="50"/>
      <c r="N67" s="51"/>
      <c r="O67" s="52"/>
    </row>
    <row r="68" spans="1:18" s="5" customFormat="1" ht="16.95" customHeight="1" x14ac:dyDescent="0.25">
      <c r="A68" s="188" t="s">
        <v>64</v>
      </c>
      <c r="B68" s="188"/>
      <c r="C68" s="188"/>
      <c r="D68" s="188"/>
      <c r="E68" s="188"/>
      <c r="F68" s="188"/>
      <c r="G68" s="72"/>
      <c r="L68" s="49"/>
      <c r="M68" s="219">
        <v>8379800</v>
      </c>
      <c r="N68" s="219"/>
      <c r="O68" s="219"/>
      <c r="P68" s="219"/>
      <c r="Q68" s="219"/>
      <c r="R68" s="219"/>
    </row>
    <row r="69" spans="1:18" x14ac:dyDescent="0.2">
      <c r="P69" s="7"/>
      <c r="Q69" s="7"/>
      <c r="R69" s="39"/>
    </row>
    <row r="70" spans="1:18" s="5" customFormat="1" ht="6" customHeight="1" x14ac:dyDescent="0.25">
      <c r="A70" s="70"/>
      <c r="B70" s="70"/>
      <c r="C70" s="70"/>
      <c r="D70" s="55"/>
      <c r="E70" s="70"/>
      <c r="F70" s="70"/>
      <c r="G70" s="70"/>
      <c r="L70" s="49"/>
      <c r="M70" s="50"/>
      <c r="N70" s="51"/>
      <c r="O70" s="80"/>
      <c r="P70" s="50"/>
      <c r="Q70" s="51"/>
      <c r="R70" s="80"/>
    </row>
    <row r="71" spans="1:18" s="5" customFormat="1" ht="18.600000000000001" customHeight="1" x14ac:dyDescent="0.25">
      <c r="A71" s="188" t="s">
        <v>60</v>
      </c>
      <c r="B71" s="188"/>
      <c r="C71" s="188"/>
      <c r="D71" s="188"/>
      <c r="E71" s="188"/>
      <c r="F71" s="188"/>
      <c r="G71" s="188"/>
      <c r="L71" s="49"/>
      <c r="M71" s="50"/>
      <c r="N71" s="51"/>
      <c r="O71" s="52"/>
      <c r="P71" s="50"/>
      <c r="Q71" s="51"/>
      <c r="R71" s="52"/>
    </row>
    <row r="72" spans="1:18" s="5" customFormat="1" ht="16.95" customHeight="1" x14ac:dyDescent="0.25">
      <c r="A72" s="188" t="s">
        <v>65</v>
      </c>
      <c r="B72" s="188"/>
      <c r="C72" s="188"/>
      <c r="D72" s="188"/>
      <c r="E72" s="188"/>
      <c r="F72" s="188"/>
      <c r="G72" s="72"/>
      <c r="L72" s="49"/>
      <c r="M72" s="219">
        <v>10990900</v>
      </c>
      <c r="N72" s="219"/>
      <c r="O72" s="219"/>
      <c r="P72" s="219"/>
      <c r="Q72" s="219"/>
      <c r="R72" s="219"/>
    </row>
    <row r="73" spans="1:18" ht="24" customHeight="1" x14ac:dyDescent="0.2">
      <c r="P73" s="7"/>
      <c r="Q73" s="7"/>
      <c r="R73" s="39"/>
    </row>
    <row r="74" spans="1:18" s="5" customFormat="1" ht="18.600000000000001" customHeight="1" x14ac:dyDescent="0.25">
      <c r="A74" s="188" t="s">
        <v>61</v>
      </c>
      <c r="B74" s="188"/>
      <c r="C74" s="188"/>
      <c r="D74" s="188"/>
      <c r="E74" s="188"/>
      <c r="F74" s="188"/>
      <c r="G74" s="188"/>
      <c r="L74" s="49"/>
      <c r="M74" s="50"/>
      <c r="N74" s="51"/>
      <c r="O74" s="52"/>
      <c r="P74" s="50"/>
      <c r="Q74" s="51"/>
      <c r="R74" s="52"/>
    </row>
    <row r="75" spans="1:18" s="5" customFormat="1" ht="16.95" customHeight="1" x14ac:dyDescent="0.25">
      <c r="A75" s="188" t="s">
        <v>62</v>
      </c>
      <c r="B75" s="188"/>
      <c r="C75" s="188"/>
      <c r="D75" s="188"/>
      <c r="E75" s="188"/>
      <c r="F75" s="188"/>
      <c r="G75" s="72"/>
      <c r="L75" s="49"/>
      <c r="M75" s="219">
        <f>SUM(M72,M68)</f>
        <v>19370700</v>
      </c>
      <c r="N75" s="219"/>
      <c r="O75" s="219"/>
      <c r="P75" s="219"/>
      <c r="Q75" s="219"/>
      <c r="R75" s="219"/>
    </row>
    <row r="79" spans="1:18" ht="22.8" customHeight="1" x14ac:dyDescent="0.2">
      <c r="B79" s="81"/>
      <c r="C79" s="81"/>
      <c r="D79" s="81"/>
      <c r="E79" s="81"/>
      <c r="F79" s="81"/>
      <c r="G79" s="81"/>
      <c r="H79" s="81"/>
    </row>
  </sheetData>
  <mergeCells count="61">
    <mergeCell ref="BF4:BT4"/>
    <mergeCell ref="K2:O2"/>
    <mergeCell ref="A4:O4"/>
    <mergeCell ref="P4:AA4"/>
    <mergeCell ref="AB4:AP4"/>
    <mergeCell ref="AQ4:BE4"/>
    <mergeCell ref="ID4:IR4"/>
    <mergeCell ref="BU4:CI4"/>
    <mergeCell ref="CJ4:CX4"/>
    <mergeCell ref="CY4:DM4"/>
    <mergeCell ref="DN4:EB4"/>
    <mergeCell ref="EC4:EQ4"/>
    <mergeCell ref="ER4:FF4"/>
    <mergeCell ref="FG4:FU4"/>
    <mergeCell ref="FV4:GJ4"/>
    <mergeCell ref="GK4:GY4"/>
    <mergeCell ref="GZ4:HN4"/>
    <mergeCell ref="HO4:IC4"/>
    <mergeCell ref="M5:M6"/>
    <mergeCell ref="N5:N6"/>
    <mergeCell ref="O5:O6"/>
    <mergeCell ref="D6:E6"/>
    <mergeCell ref="A8:O8"/>
    <mergeCell ref="A5:A6"/>
    <mergeCell ref="B5:B6"/>
    <mergeCell ref="C5:C6"/>
    <mergeCell ref="F5:J5"/>
    <mergeCell ref="K5:K6"/>
    <mergeCell ref="L5:L6"/>
    <mergeCell ref="A10:O10"/>
    <mergeCell ref="DT8:EG8"/>
    <mergeCell ref="EH8:EU8"/>
    <mergeCell ref="EV8:FI8"/>
    <mergeCell ref="FJ8:FW8"/>
    <mergeCell ref="AN8:BA8"/>
    <mergeCell ref="BB8:BO8"/>
    <mergeCell ref="BP8:CC8"/>
    <mergeCell ref="CD8:CQ8"/>
    <mergeCell ref="CR8:DE8"/>
    <mergeCell ref="DF8:DS8"/>
    <mergeCell ref="Z8:AM8"/>
    <mergeCell ref="GZ8:HM8"/>
    <mergeCell ref="HN8:IA8"/>
    <mergeCell ref="IB8:IO8"/>
    <mergeCell ref="IP8:IS8"/>
    <mergeCell ref="A9:O9"/>
    <mergeCell ref="FX8:GK8"/>
    <mergeCell ref="GL8:GY8"/>
    <mergeCell ref="A39:O39"/>
    <mergeCell ref="A67:G67"/>
    <mergeCell ref="A68:F68"/>
    <mergeCell ref="M68:O68"/>
    <mergeCell ref="A71:G71"/>
    <mergeCell ref="P68:R68"/>
    <mergeCell ref="P72:R72"/>
    <mergeCell ref="P75:R75"/>
    <mergeCell ref="A74:G74"/>
    <mergeCell ref="A75:F75"/>
    <mergeCell ref="M75:O75"/>
    <mergeCell ref="A72:F72"/>
    <mergeCell ref="M72:O72"/>
  </mergeCells>
  <printOptions horizontalCentered="1"/>
  <pageMargins left="0.43307086614173229" right="0.23622047244094491" top="1.1023622047244095" bottom="0.31496062992125984" header="0.94488188976377963" footer="0.19685039370078741"/>
  <pageSetup paperSize="9" scale="86" orientation="landscape" r:id="rId1"/>
  <headerFooter differentFirst="1" alignWithMargins="0">
    <oddHeader>&amp;C&amp;9&amp;P</oddHeader>
    <oddFooter>&amp;R&amp;8ЄЮОФ</oddFooter>
  </headerFooter>
  <rowBreaks count="2" manualBreakCount="2">
    <brk id="32" max="14" man="1"/>
    <brk id="66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7" tint="0.79998168889431442"/>
  </sheetPr>
  <dimension ref="A1:IV2716"/>
  <sheetViews>
    <sheetView view="pageBreakPreview" topLeftCell="A1648" zoomScale="110" zoomScaleNormal="100" zoomScaleSheetLayoutView="110" workbookViewId="0">
      <selection activeCell="A1667" sqref="A1667"/>
    </sheetView>
  </sheetViews>
  <sheetFormatPr defaultColWidth="9.109375" defaultRowHeight="10.199999999999999" x14ac:dyDescent="0.2"/>
  <cols>
    <col min="1" max="1" width="37.6640625" style="1" customWidth="1"/>
    <col min="2" max="2" width="10.33203125" style="1" customWidth="1"/>
    <col min="3" max="3" width="5.33203125" style="1" customWidth="1"/>
    <col min="4" max="4" width="19.5546875" style="1" customWidth="1"/>
    <col min="5" max="5" width="13.5546875" style="1" customWidth="1"/>
    <col min="6" max="6" width="6.664062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88671875" style="13" customWidth="1"/>
    <col min="13" max="13" width="7.44140625" style="7" customWidth="1"/>
    <col min="14" max="14" width="8" style="6" hidden="1" customWidth="1"/>
    <col min="15" max="15" width="11.5546875" style="10" customWidth="1"/>
    <col min="16" max="16384" width="9.109375" style="1"/>
  </cols>
  <sheetData>
    <row r="1" spans="1:256" s="27" customFormat="1" ht="18" customHeight="1" x14ac:dyDescent="0.25">
      <c r="K1" t="s">
        <v>43</v>
      </c>
      <c r="L1"/>
      <c r="M1"/>
      <c r="N1"/>
      <c r="O1"/>
    </row>
    <row r="2" spans="1:256" s="27" customFormat="1" ht="28.2" customHeight="1" x14ac:dyDescent="0.25">
      <c r="B2" s="29"/>
      <c r="C2" s="29"/>
      <c r="E2" s="30"/>
      <c r="F2" s="29"/>
      <c r="G2" s="29"/>
      <c r="H2" s="29"/>
      <c r="I2" s="29"/>
      <c r="J2" s="29"/>
      <c r="K2" s="190" t="s">
        <v>51</v>
      </c>
      <c r="L2" s="190"/>
      <c r="M2" s="190"/>
      <c r="N2" s="190"/>
      <c r="O2" s="190"/>
    </row>
    <row r="3" spans="1:256" s="31" customFormat="1" ht="14.25" customHeight="1" x14ac:dyDescent="0.25">
      <c r="B3" s="32"/>
      <c r="C3" s="32"/>
      <c r="E3" s="33"/>
      <c r="F3" s="32"/>
      <c r="G3" s="32"/>
      <c r="H3" s="32"/>
      <c r="I3" s="32"/>
      <c r="J3" s="32"/>
      <c r="K3" s="33"/>
      <c r="L3" s="33"/>
      <c r="M3" s="33"/>
      <c r="N3" s="33"/>
      <c r="O3" s="33"/>
    </row>
    <row r="4" spans="1:256" s="36" customFormat="1" ht="16.5" customHeight="1" thickBot="1" x14ac:dyDescent="0.3">
      <c r="A4" s="191" t="s">
        <v>8703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  <c r="IU4" s="186"/>
      <c r="IV4" s="35"/>
    </row>
    <row r="5" spans="1:256" s="37" customFormat="1" ht="24" customHeight="1" thickBot="1" x14ac:dyDescent="0.25">
      <c r="A5" s="200" t="s">
        <v>0</v>
      </c>
      <c r="B5" s="202" t="s">
        <v>12</v>
      </c>
      <c r="C5" s="202" t="s">
        <v>16</v>
      </c>
      <c r="D5" s="14" t="s">
        <v>13</v>
      </c>
      <c r="E5" s="15" t="s">
        <v>1</v>
      </c>
      <c r="F5" s="194" t="s">
        <v>14</v>
      </c>
      <c r="G5" s="204"/>
      <c r="H5" s="204"/>
      <c r="I5" s="204"/>
      <c r="J5" s="195"/>
      <c r="K5" s="196" t="s">
        <v>3</v>
      </c>
      <c r="L5" s="192" t="s">
        <v>6</v>
      </c>
      <c r="M5" s="192" t="s">
        <v>4</v>
      </c>
      <c r="N5" s="192" t="s">
        <v>10</v>
      </c>
      <c r="O5" s="192" t="s">
        <v>15</v>
      </c>
    </row>
    <row r="6" spans="1:256" s="37" customFormat="1" ht="24" customHeight="1" thickBot="1" x14ac:dyDescent="0.25">
      <c r="A6" s="201"/>
      <c r="B6" s="203"/>
      <c r="C6" s="203"/>
      <c r="D6" s="194" t="s">
        <v>11</v>
      </c>
      <c r="E6" s="195"/>
      <c r="F6" s="17" t="s">
        <v>7</v>
      </c>
      <c r="G6" s="17" t="s">
        <v>5</v>
      </c>
      <c r="H6" s="16" t="s">
        <v>9</v>
      </c>
      <c r="I6" s="17" t="s">
        <v>8</v>
      </c>
      <c r="J6" s="17" t="s">
        <v>2</v>
      </c>
      <c r="K6" s="197"/>
      <c r="L6" s="193"/>
      <c r="M6" s="193"/>
      <c r="N6" s="193"/>
      <c r="O6" s="193"/>
    </row>
    <row r="7" spans="1:256" s="37" customFormat="1" ht="10.95" customHeight="1" x14ac:dyDescent="0.2">
      <c r="A7" s="54"/>
      <c r="B7" s="12"/>
      <c r="C7" s="12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256" s="55" customFormat="1" ht="15" customHeight="1" x14ac:dyDescent="0.25">
      <c r="A8" s="187" t="s">
        <v>50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</row>
    <row r="9" spans="1:256" s="2" customFormat="1" ht="13.2" x14ac:dyDescent="0.25">
      <c r="D9" s="4"/>
      <c r="L9" s="11"/>
      <c r="M9" s="7"/>
      <c r="N9" s="6"/>
      <c r="O9" s="8"/>
    </row>
    <row r="10" spans="1:256" ht="13.2" x14ac:dyDescent="0.25">
      <c r="D10" s="25" t="s">
        <v>48</v>
      </c>
    </row>
    <row r="11" spans="1:256" s="2" customFormat="1" ht="13.2" x14ac:dyDescent="0.2">
      <c r="A11" s="3"/>
      <c r="B11" s="3"/>
      <c r="C11" s="3"/>
      <c r="D11" s="18" t="s">
        <v>766</v>
      </c>
      <c r="E11" s="3"/>
      <c r="F11" s="3"/>
      <c r="G11" s="3"/>
      <c r="H11" s="3"/>
      <c r="I11" s="3"/>
      <c r="J11" s="3"/>
      <c r="K11" s="3"/>
      <c r="L11" s="12"/>
      <c r="M11" s="7"/>
      <c r="N11" s="6"/>
      <c r="O11" s="9"/>
    </row>
    <row r="12" spans="1:256" s="4" customFormat="1" ht="30.6" x14ac:dyDescent="0.25">
      <c r="A12" s="19" t="s">
        <v>767</v>
      </c>
      <c r="B12" s="20" t="s">
        <v>768</v>
      </c>
      <c r="C12" s="20">
        <v>4</v>
      </c>
      <c r="D12" s="20" t="s">
        <v>358</v>
      </c>
      <c r="E12" s="20" t="s">
        <v>347</v>
      </c>
      <c r="F12" s="20">
        <v>300</v>
      </c>
      <c r="G12" s="20">
        <v>50</v>
      </c>
      <c r="H12" s="20">
        <v>20</v>
      </c>
      <c r="I12" s="20">
        <v>0</v>
      </c>
      <c r="J12" s="20">
        <v>370</v>
      </c>
      <c r="K12" s="20" t="s">
        <v>18</v>
      </c>
      <c r="L12" s="21">
        <v>3401220</v>
      </c>
      <c r="M12" s="22">
        <v>1480</v>
      </c>
      <c r="N12" s="23">
        <v>0</v>
      </c>
      <c r="O12" s="24"/>
    </row>
    <row r="13" spans="1:256" s="2" customFormat="1" ht="30.6" x14ac:dyDescent="0.2">
      <c r="A13" s="19" t="s">
        <v>769</v>
      </c>
      <c r="B13" s="20" t="s">
        <v>770</v>
      </c>
      <c r="C13" s="20">
        <v>2</v>
      </c>
      <c r="D13" s="20" t="s">
        <v>771</v>
      </c>
      <c r="E13" s="20" t="s">
        <v>17</v>
      </c>
      <c r="F13" s="20">
        <v>24</v>
      </c>
      <c r="G13" s="20">
        <v>4</v>
      </c>
      <c r="H13" s="20">
        <v>1</v>
      </c>
      <c r="I13" s="20">
        <v>0</v>
      </c>
      <c r="J13" s="20">
        <v>29</v>
      </c>
      <c r="K13" s="20" t="s">
        <v>21</v>
      </c>
      <c r="L13" s="21">
        <v>3401220</v>
      </c>
      <c r="M13" s="22">
        <v>58</v>
      </c>
      <c r="N13" s="23">
        <v>0</v>
      </c>
      <c r="O13" s="24"/>
    </row>
    <row r="14" spans="1:256" s="2" customFormat="1" ht="20.399999999999999" x14ac:dyDescent="0.2">
      <c r="A14" s="19" t="s">
        <v>772</v>
      </c>
      <c r="B14" s="20" t="s">
        <v>552</v>
      </c>
      <c r="C14" s="20">
        <v>4</v>
      </c>
      <c r="D14" s="20" t="s">
        <v>358</v>
      </c>
      <c r="E14" s="20" t="s">
        <v>450</v>
      </c>
      <c r="F14" s="20">
        <v>100</v>
      </c>
      <c r="G14" s="20">
        <v>20</v>
      </c>
      <c r="H14" s="20">
        <v>15</v>
      </c>
      <c r="I14" s="20">
        <v>0</v>
      </c>
      <c r="J14" s="20">
        <v>135</v>
      </c>
      <c r="K14" s="20" t="s">
        <v>21</v>
      </c>
      <c r="L14" s="21">
        <v>3401220</v>
      </c>
      <c r="M14" s="22">
        <v>540</v>
      </c>
      <c r="N14" s="23">
        <v>0</v>
      </c>
      <c r="O14" s="24"/>
    </row>
    <row r="15" spans="1:256" s="2" customFormat="1" ht="30.6" x14ac:dyDescent="0.2">
      <c r="A15" s="19" t="s">
        <v>773</v>
      </c>
      <c r="B15" s="20" t="s">
        <v>552</v>
      </c>
      <c r="C15" s="20">
        <v>4</v>
      </c>
      <c r="D15" s="20" t="s">
        <v>358</v>
      </c>
      <c r="E15" s="20" t="s">
        <v>450</v>
      </c>
      <c r="F15" s="20">
        <v>250</v>
      </c>
      <c r="G15" s="20">
        <v>30</v>
      </c>
      <c r="H15" s="20">
        <v>20</v>
      </c>
      <c r="I15" s="20">
        <v>0</v>
      </c>
      <c r="J15" s="20">
        <v>300</v>
      </c>
      <c r="K15" s="20" t="s">
        <v>18</v>
      </c>
      <c r="L15" s="21">
        <v>3401220</v>
      </c>
      <c r="M15" s="22">
        <v>1200</v>
      </c>
      <c r="N15" s="23">
        <v>0</v>
      </c>
      <c r="O15" s="24"/>
    </row>
    <row r="16" spans="1:256" s="2" customFormat="1" ht="20.399999999999999" x14ac:dyDescent="0.2">
      <c r="A16" s="19" t="s">
        <v>774</v>
      </c>
      <c r="B16" s="20" t="s">
        <v>775</v>
      </c>
      <c r="C16" s="20">
        <v>30</v>
      </c>
      <c r="D16" s="20" t="s">
        <v>464</v>
      </c>
      <c r="E16" s="20"/>
      <c r="F16" s="20">
        <v>90</v>
      </c>
      <c r="G16" s="20">
        <v>10</v>
      </c>
      <c r="H16" s="20">
        <v>0</v>
      </c>
      <c r="I16" s="20">
        <v>0</v>
      </c>
      <c r="J16" s="20">
        <v>100</v>
      </c>
      <c r="K16" s="20"/>
      <c r="L16" s="21">
        <v>3401220</v>
      </c>
      <c r="M16" s="22">
        <v>3000</v>
      </c>
      <c r="N16" s="23">
        <v>0</v>
      </c>
      <c r="O16" s="24"/>
    </row>
    <row r="17" spans="1:15" s="4" customFormat="1" ht="30.6" x14ac:dyDescent="0.25">
      <c r="A17" s="19" t="s">
        <v>776</v>
      </c>
      <c r="B17" s="20" t="s">
        <v>777</v>
      </c>
      <c r="C17" s="20">
        <v>3</v>
      </c>
      <c r="D17" s="20" t="s">
        <v>778</v>
      </c>
      <c r="E17" s="20" t="s">
        <v>17</v>
      </c>
      <c r="F17" s="20">
        <v>120</v>
      </c>
      <c r="G17" s="20">
        <v>20</v>
      </c>
      <c r="H17" s="20">
        <v>2</v>
      </c>
      <c r="I17" s="20">
        <v>0</v>
      </c>
      <c r="J17" s="20">
        <v>142</v>
      </c>
      <c r="K17" s="20" t="s">
        <v>21</v>
      </c>
      <c r="L17" s="21">
        <v>3401220</v>
      </c>
      <c r="M17" s="22">
        <v>426</v>
      </c>
      <c r="N17" s="23">
        <v>645.53989999999999</v>
      </c>
      <c r="O17" s="24"/>
    </row>
    <row r="18" spans="1:15" s="2" customFormat="1" ht="30.6" x14ac:dyDescent="0.2">
      <c r="A18" s="19" t="s">
        <v>779</v>
      </c>
      <c r="B18" s="20" t="s">
        <v>780</v>
      </c>
      <c r="C18" s="20">
        <v>3</v>
      </c>
      <c r="D18" s="20" t="s">
        <v>407</v>
      </c>
      <c r="E18" s="20" t="s">
        <v>17</v>
      </c>
      <c r="F18" s="20">
        <v>24</v>
      </c>
      <c r="G18" s="20">
        <v>4</v>
      </c>
      <c r="H18" s="20">
        <v>1</v>
      </c>
      <c r="I18" s="20">
        <v>0</v>
      </c>
      <c r="J18" s="20">
        <v>29</v>
      </c>
      <c r="K18" s="20" t="s">
        <v>21</v>
      </c>
      <c r="L18" s="21">
        <v>3401220</v>
      </c>
      <c r="M18" s="22">
        <v>87</v>
      </c>
      <c r="N18" s="23">
        <v>0</v>
      </c>
      <c r="O18" s="24"/>
    </row>
    <row r="19" spans="1:15" s="2" customFormat="1" ht="30.6" x14ac:dyDescent="0.2">
      <c r="A19" s="19" t="s">
        <v>781</v>
      </c>
      <c r="B19" s="20" t="s">
        <v>782</v>
      </c>
      <c r="C19" s="20">
        <v>4</v>
      </c>
      <c r="D19" s="20" t="s">
        <v>467</v>
      </c>
      <c r="E19" s="20" t="s">
        <v>783</v>
      </c>
      <c r="F19" s="20">
        <v>300</v>
      </c>
      <c r="G19" s="20">
        <v>50</v>
      </c>
      <c r="H19" s="20">
        <v>20</v>
      </c>
      <c r="I19" s="20">
        <v>0</v>
      </c>
      <c r="J19" s="20">
        <v>370</v>
      </c>
      <c r="K19" s="20" t="s">
        <v>21</v>
      </c>
      <c r="L19" s="21">
        <v>3401220</v>
      </c>
      <c r="M19" s="22">
        <v>1480</v>
      </c>
      <c r="N19" s="23">
        <v>0</v>
      </c>
      <c r="O19" s="24"/>
    </row>
    <row r="20" spans="1:15" s="2" customFormat="1" ht="20.399999999999999" x14ac:dyDescent="0.2">
      <c r="A20" s="19" t="s">
        <v>784</v>
      </c>
      <c r="B20" s="20" t="s">
        <v>785</v>
      </c>
      <c r="C20" s="20">
        <v>29</v>
      </c>
      <c r="D20" s="20" t="s">
        <v>464</v>
      </c>
      <c r="E20" s="20"/>
      <c r="F20" s="20">
        <v>90</v>
      </c>
      <c r="G20" s="20">
        <v>10</v>
      </c>
      <c r="H20" s="20">
        <v>0</v>
      </c>
      <c r="I20" s="20">
        <v>0</v>
      </c>
      <c r="J20" s="20">
        <v>100</v>
      </c>
      <c r="K20" s="20"/>
      <c r="L20" s="21">
        <v>3401220</v>
      </c>
      <c r="M20" s="22">
        <v>2900</v>
      </c>
      <c r="N20" s="23">
        <v>0</v>
      </c>
      <c r="O20" s="24"/>
    </row>
    <row r="21" spans="1:15" s="2" customFormat="1" ht="20.399999999999999" x14ac:dyDescent="0.2">
      <c r="A21" s="19" t="s">
        <v>786</v>
      </c>
      <c r="B21" s="20" t="s">
        <v>787</v>
      </c>
      <c r="C21" s="20">
        <v>5</v>
      </c>
      <c r="D21" s="20" t="s">
        <v>788</v>
      </c>
      <c r="E21" s="20" t="s">
        <v>423</v>
      </c>
      <c r="F21" s="20">
        <v>120</v>
      </c>
      <c r="G21" s="20">
        <v>20</v>
      </c>
      <c r="H21" s="20">
        <v>2</v>
      </c>
      <c r="I21" s="20">
        <v>0</v>
      </c>
      <c r="J21" s="20">
        <v>142</v>
      </c>
      <c r="K21" s="20" t="s">
        <v>21</v>
      </c>
      <c r="L21" s="21">
        <v>3401220</v>
      </c>
      <c r="M21" s="22">
        <v>710</v>
      </c>
      <c r="N21" s="23">
        <v>0</v>
      </c>
      <c r="O21" s="24"/>
    </row>
    <row r="22" spans="1:15" s="2" customFormat="1" ht="30.6" x14ac:dyDescent="0.2">
      <c r="A22" s="19" t="s">
        <v>789</v>
      </c>
      <c r="B22" s="20" t="s">
        <v>790</v>
      </c>
      <c r="C22" s="20">
        <v>4</v>
      </c>
      <c r="D22" s="20" t="s">
        <v>415</v>
      </c>
      <c r="E22" s="20" t="s">
        <v>450</v>
      </c>
      <c r="F22" s="20">
        <v>400</v>
      </c>
      <c r="G22" s="20">
        <v>25</v>
      </c>
      <c r="H22" s="20">
        <v>25</v>
      </c>
      <c r="I22" s="20">
        <v>0</v>
      </c>
      <c r="J22" s="20">
        <v>450</v>
      </c>
      <c r="K22" s="20" t="s">
        <v>21</v>
      </c>
      <c r="L22" s="21">
        <v>3401220</v>
      </c>
      <c r="M22" s="22">
        <v>1800</v>
      </c>
      <c r="N22" s="23">
        <v>0</v>
      </c>
      <c r="O22" s="24"/>
    </row>
    <row r="23" spans="1:15" s="4" customFormat="1" ht="20.399999999999999" x14ac:dyDescent="0.25">
      <c r="A23" s="19" t="s">
        <v>791</v>
      </c>
      <c r="B23" s="20" t="s">
        <v>792</v>
      </c>
      <c r="C23" s="20">
        <v>22</v>
      </c>
      <c r="D23" s="20" t="s">
        <v>464</v>
      </c>
      <c r="E23" s="20"/>
      <c r="F23" s="20">
        <v>90</v>
      </c>
      <c r="G23" s="20">
        <v>10</v>
      </c>
      <c r="H23" s="20">
        <v>0</v>
      </c>
      <c r="I23" s="20">
        <v>0</v>
      </c>
      <c r="J23" s="20">
        <v>100</v>
      </c>
      <c r="K23" s="20"/>
      <c r="L23" s="21">
        <v>3401220</v>
      </c>
      <c r="M23" s="22">
        <v>2200</v>
      </c>
      <c r="N23" s="23">
        <v>0</v>
      </c>
      <c r="O23" s="24"/>
    </row>
    <row r="24" spans="1:15" s="2" customFormat="1" ht="20.399999999999999" x14ac:dyDescent="0.2">
      <c r="A24" s="19" t="s">
        <v>793</v>
      </c>
      <c r="B24" s="20" t="s">
        <v>794</v>
      </c>
      <c r="C24" s="20">
        <v>2</v>
      </c>
      <c r="D24" s="20" t="s">
        <v>326</v>
      </c>
      <c r="E24" s="20" t="s">
        <v>17</v>
      </c>
      <c r="F24" s="20">
        <v>50</v>
      </c>
      <c r="G24" s="20">
        <v>15</v>
      </c>
      <c r="H24" s="20">
        <v>2</v>
      </c>
      <c r="I24" s="20">
        <v>0</v>
      </c>
      <c r="J24" s="20">
        <v>67</v>
      </c>
      <c r="K24" s="20" t="s">
        <v>21</v>
      </c>
      <c r="L24" s="21">
        <v>3401220</v>
      </c>
      <c r="M24" s="22">
        <v>134</v>
      </c>
      <c r="N24" s="23">
        <v>2052.2388000000001</v>
      </c>
      <c r="O24" s="24"/>
    </row>
    <row r="25" spans="1:15" s="2" customFormat="1" ht="20.399999999999999" x14ac:dyDescent="0.2">
      <c r="A25" s="19" t="s">
        <v>795</v>
      </c>
      <c r="B25" s="20" t="s">
        <v>796</v>
      </c>
      <c r="C25" s="20">
        <v>10</v>
      </c>
      <c r="D25" s="20" t="s">
        <v>464</v>
      </c>
      <c r="E25" s="20"/>
      <c r="F25" s="20">
        <v>90</v>
      </c>
      <c r="G25" s="20">
        <v>10</v>
      </c>
      <c r="H25" s="20">
        <v>0</v>
      </c>
      <c r="I25" s="20">
        <v>0</v>
      </c>
      <c r="J25" s="20">
        <v>100</v>
      </c>
      <c r="K25" s="20"/>
      <c r="L25" s="21">
        <v>3401220</v>
      </c>
      <c r="M25" s="22">
        <v>1000</v>
      </c>
      <c r="N25" s="23">
        <v>0</v>
      </c>
      <c r="O25" s="24"/>
    </row>
    <row r="26" spans="1:15" s="2" customFormat="1" ht="20.399999999999999" x14ac:dyDescent="0.2">
      <c r="A26" s="19" t="s">
        <v>797</v>
      </c>
      <c r="B26" s="20" t="s">
        <v>798</v>
      </c>
      <c r="C26" s="20">
        <v>2</v>
      </c>
      <c r="D26" s="20" t="s">
        <v>477</v>
      </c>
      <c r="E26" s="20" t="s">
        <v>17</v>
      </c>
      <c r="F26" s="20">
        <v>120</v>
      </c>
      <c r="G26" s="20">
        <v>30</v>
      </c>
      <c r="H26" s="20">
        <v>3</v>
      </c>
      <c r="I26" s="20">
        <v>0</v>
      </c>
      <c r="J26" s="20">
        <v>153</v>
      </c>
      <c r="K26" s="20" t="s">
        <v>21</v>
      </c>
      <c r="L26" s="21">
        <v>3401220</v>
      </c>
      <c r="M26" s="22">
        <v>306</v>
      </c>
      <c r="N26" s="23">
        <v>578.59469999999999</v>
      </c>
      <c r="O26" s="24"/>
    </row>
    <row r="27" spans="1:15" s="2" customFormat="1" ht="30.6" x14ac:dyDescent="0.2">
      <c r="A27" s="19" t="s">
        <v>799</v>
      </c>
      <c r="B27" s="20" t="s">
        <v>800</v>
      </c>
      <c r="C27" s="20">
        <v>4</v>
      </c>
      <c r="D27" s="20" t="s">
        <v>358</v>
      </c>
      <c r="E27" s="20" t="s">
        <v>450</v>
      </c>
      <c r="F27" s="20">
        <v>400</v>
      </c>
      <c r="G27" s="20">
        <v>70</v>
      </c>
      <c r="H27" s="20">
        <v>35</v>
      </c>
      <c r="I27" s="20">
        <v>0</v>
      </c>
      <c r="J27" s="20">
        <v>505</v>
      </c>
      <c r="K27" s="20" t="s">
        <v>21</v>
      </c>
      <c r="L27" s="21">
        <v>3401220</v>
      </c>
      <c r="M27" s="22">
        <v>2020</v>
      </c>
      <c r="N27" s="23">
        <v>0</v>
      </c>
      <c r="O27" s="24"/>
    </row>
    <row r="28" spans="1:15" s="26" customFormat="1" ht="13.2" x14ac:dyDescent="0.25">
      <c r="A28" s="92" t="s">
        <v>766</v>
      </c>
      <c r="B28" s="93"/>
      <c r="C28" s="93"/>
      <c r="D28" s="93" t="s">
        <v>801</v>
      </c>
      <c r="E28" s="93"/>
      <c r="F28" s="93"/>
      <c r="G28" s="93"/>
      <c r="H28" s="93"/>
      <c r="I28" s="93"/>
      <c r="J28" s="93"/>
      <c r="K28" s="93"/>
      <c r="L28" s="94"/>
      <c r="M28" s="95"/>
      <c r="N28" s="96" t="s">
        <v>20</v>
      </c>
      <c r="O28" s="97">
        <v>727050</v>
      </c>
    </row>
    <row r="29" spans="1:15" s="2" customFormat="1" x14ac:dyDescent="0.2">
      <c r="L29" s="11"/>
      <c r="M29" s="7"/>
      <c r="N29" s="6"/>
      <c r="O29" s="8"/>
    </row>
    <row r="30" spans="1:15" s="2" customFormat="1" ht="13.2" x14ac:dyDescent="0.25">
      <c r="D30" s="26" t="s">
        <v>802</v>
      </c>
      <c r="L30" s="11"/>
      <c r="M30" s="7"/>
      <c r="N30" s="6"/>
      <c r="O30" s="8"/>
    </row>
    <row r="31" spans="1:15" s="2" customFormat="1" ht="30.6" x14ac:dyDescent="0.2">
      <c r="A31" s="19" t="s">
        <v>803</v>
      </c>
      <c r="B31" s="20" t="s">
        <v>804</v>
      </c>
      <c r="C31" s="20">
        <v>3</v>
      </c>
      <c r="D31" s="20" t="s">
        <v>360</v>
      </c>
      <c r="E31" s="20"/>
      <c r="F31" s="20">
        <v>40</v>
      </c>
      <c r="G31" s="20">
        <v>6</v>
      </c>
      <c r="H31" s="20">
        <v>0</v>
      </c>
      <c r="I31" s="20">
        <v>3</v>
      </c>
      <c r="J31" s="20">
        <v>49</v>
      </c>
      <c r="K31" s="20"/>
      <c r="L31" s="21">
        <v>3401220</v>
      </c>
      <c r="M31" s="22">
        <v>147</v>
      </c>
      <c r="N31" s="23">
        <v>0</v>
      </c>
      <c r="O31" s="24"/>
    </row>
    <row r="32" spans="1:15" s="2" customFormat="1" ht="20.399999999999999" x14ac:dyDescent="0.2">
      <c r="A32" s="19" t="s">
        <v>805</v>
      </c>
      <c r="B32" s="20" t="s">
        <v>806</v>
      </c>
      <c r="C32" s="20">
        <v>3</v>
      </c>
      <c r="D32" s="20" t="s">
        <v>360</v>
      </c>
      <c r="E32" s="20"/>
      <c r="F32" s="20">
        <v>75</v>
      </c>
      <c r="G32" s="20">
        <v>5</v>
      </c>
      <c r="H32" s="20">
        <v>0</v>
      </c>
      <c r="I32" s="20">
        <v>3</v>
      </c>
      <c r="J32" s="20">
        <v>83</v>
      </c>
      <c r="K32" s="20"/>
      <c r="L32" s="21">
        <v>3401220</v>
      </c>
      <c r="M32" s="22">
        <v>249</v>
      </c>
      <c r="N32" s="23">
        <v>0</v>
      </c>
      <c r="O32" s="24"/>
    </row>
    <row r="33" spans="1:15" s="2" customFormat="1" ht="20.399999999999999" x14ac:dyDescent="0.2">
      <c r="A33" s="19" t="s">
        <v>807</v>
      </c>
      <c r="B33" s="20" t="s">
        <v>659</v>
      </c>
      <c r="C33" s="20">
        <v>2</v>
      </c>
      <c r="D33" s="20" t="s">
        <v>391</v>
      </c>
      <c r="E33" s="20" t="s">
        <v>450</v>
      </c>
      <c r="F33" s="20">
        <v>60</v>
      </c>
      <c r="G33" s="20">
        <v>9</v>
      </c>
      <c r="H33" s="20">
        <v>6</v>
      </c>
      <c r="I33" s="20">
        <v>0</v>
      </c>
      <c r="J33" s="20">
        <v>75</v>
      </c>
      <c r="K33" s="20" t="s">
        <v>22</v>
      </c>
      <c r="L33" s="21">
        <v>3401220</v>
      </c>
      <c r="M33" s="22">
        <v>150</v>
      </c>
      <c r="N33" s="23">
        <v>0</v>
      </c>
      <c r="O33" s="24"/>
    </row>
    <row r="34" spans="1:15" s="2" customFormat="1" ht="20.399999999999999" x14ac:dyDescent="0.2">
      <c r="A34" s="19" t="s">
        <v>808</v>
      </c>
      <c r="B34" s="20" t="s">
        <v>663</v>
      </c>
      <c r="C34" s="20">
        <v>2</v>
      </c>
      <c r="D34" s="20" t="s">
        <v>458</v>
      </c>
      <c r="E34" s="20" t="s">
        <v>423</v>
      </c>
      <c r="F34" s="20">
        <v>40</v>
      </c>
      <c r="G34" s="20">
        <v>6</v>
      </c>
      <c r="H34" s="20">
        <v>2</v>
      </c>
      <c r="I34" s="20">
        <v>3</v>
      </c>
      <c r="J34" s="20">
        <v>51</v>
      </c>
      <c r="K34" s="20" t="s">
        <v>22</v>
      </c>
      <c r="L34" s="21">
        <v>3401220</v>
      </c>
      <c r="M34" s="22">
        <v>102</v>
      </c>
      <c r="N34" s="23">
        <v>0</v>
      </c>
      <c r="O34" s="24"/>
    </row>
    <row r="35" spans="1:15" s="2" customFormat="1" ht="20.399999999999999" x14ac:dyDescent="0.2">
      <c r="A35" s="19" t="s">
        <v>809</v>
      </c>
      <c r="B35" s="20" t="s">
        <v>810</v>
      </c>
      <c r="C35" s="20">
        <v>93</v>
      </c>
      <c r="D35" s="20" t="s">
        <v>362</v>
      </c>
      <c r="E35" s="20" t="s">
        <v>450</v>
      </c>
      <c r="F35" s="20">
        <v>365</v>
      </c>
      <c r="G35" s="20">
        <v>29</v>
      </c>
      <c r="H35" s="20">
        <v>14</v>
      </c>
      <c r="I35" s="20">
        <v>0</v>
      </c>
      <c r="J35" s="20">
        <v>408</v>
      </c>
      <c r="K35" s="20" t="s">
        <v>22</v>
      </c>
      <c r="L35" s="21">
        <v>3401220</v>
      </c>
      <c r="M35" s="22">
        <v>37944</v>
      </c>
      <c r="N35" s="23">
        <v>0</v>
      </c>
      <c r="O35" s="24"/>
    </row>
    <row r="36" spans="1:15" s="2" customFormat="1" ht="30.6" x14ac:dyDescent="0.2">
      <c r="A36" s="19" t="s">
        <v>803</v>
      </c>
      <c r="B36" s="20" t="s">
        <v>811</v>
      </c>
      <c r="C36" s="20">
        <v>2</v>
      </c>
      <c r="D36" s="20" t="s">
        <v>398</v>
      </c>
      <c r="E36" s="20"/>
      <c r="F36" s="20">
        <v>40</v>
      </c>
      <c r="G36" s="20">
        <v>6</v>
      </c>
      <c r="H36" s="20">
        <v>0</v>
      </c>
      <c r="I36" s="20">
        <v>3</v>
      </c>
      <c r="J36" s="20">
        <v>49</v>
      </c>
      <c r="K36" s="20"/>
      <c r="L36" s="21">
        <v>3401220</v>
      </c>
      <c r="M36" s="22">
        <v>98</v>
      </c>
      <c r="N36" s="23">
        <v>0</v>
      </c>
      <c r="O36" s="24"/>
    </row>
    <row r="37" spans="1:15" s="2" customFormat="1" ht="20.399999999999999" x14ac:dyDescent="0.2">
      <c r="A37" s="19" t="s">
        <v>812</v>
      </c>
      <c r="B37" s="20" t="s">
        <v>813</v>
      </c>
      <c r="C37" s="20">
        <v>64</v>
      </c>
      <c r="D37" s="20" t="s">
        <v>362</v>
      </c>
      <c r="E37" s="20" t="s">
        <v>450</v>
      </c>
      <c r="F37" s="20">
        <v>60</v>
      </c>
      <c r="G37" s="20">
        <v>5</v>
      </c>
      <c r="H37" s="20">
        <v>10</v>
      </c>
      <c r="I37" s="20">
        <v>0</v>
      </c>
      <c r="J37" s="20">
        <v>75</v>
      </c>
      <c r="K37" s="20" t="s">
        <v>22</v>
      </c>
      <c r="L37" s="21">
        <v>3401220</v>
      </c>
      <c r="M37" s="22">
        <v>4800</v>
      </c>
      <c r="N37" s="23">
        <v>0</v>
      </c>
      <c r="O37" s="24"/>
    </row>
    <row r="38" spans="1:15" s="2" customFormat="1" ht="20.399999999999999" x14ac:dyDescent="0.2">
      <c r="A38" s="19" t="s">
        <v>814</v>
      </c>
      <c r="B38" s="20" t="s">
        <v>813</v>
      </c>
      <c r="C38" s="20">
        <v>64</v>
      </c>
      <c r="D38" s="20" t="s">
        <v>362</v>
      </c>
      <c r="E38" s="20" t="s">
        <v>450</v>
      </c>
      <c r="F38" s="20">
        <v>100</v>
      </c>
      <c r="G38" s="20">
        <v>10</v>
      </c>
      <c r="H38" s="20">
        <v>8</v>
      </c>
      <c r="I38" s="20">
        <v>0</v>
      </c>
      <c r="J38" s="20">
        <v>118</v>
      </c>
      <c r="K38" s="20" t="s">
        <v>22</v>
      </c>
      <c r="L38" s="21">
        <v>3401220</v>
      </c>
      <c r="M38" s="22">
        <v>7552</v>
      </c>
      <c r="N38" s="23">
        <v>0</v>
      </c>
      <c r="O38" s="24"/>
    </row>
    <row r="39" spans="1:15" s="2" customFormat="1" ht="30.6" x14ac:dyDescent="0.2">
      <c r="A39" s="19" t="s">
        <v>815</v>
      </c>
      <c r="B39" s="20" t="s">
        <v>816</v>
      </c>
      <c r="C39" s="20">
        <v>29</v>
      </c>
      <c r="D39" s="20" t="s">
        <v>414</v>
      </c>
      <c r="E39" s="20"/>
      <c r="F39" s="20">
        <v>40</v>
      </c>
      <c r="G39" s="20">
        <v>4</v>
      </c>
      <c r="H39" s="20">
        <v>0</v>
      </c>
      <c r="I39" s="20">
        <v>3</v>
      </c>
      <c r="J39" s="20">
        <v>47</v>
      </c>
      <c r="K39" s="20"/>
      <c r="L39" s="21">
        <v>3401220</v>
      </c>
      <c r="M39" s="22">
        <v>1363</v>
      </c>
      <c r="N39" s="23">
        <v>0</v>
      </c>
      <c r="O39" s="24"/>
    </row>
    <row r="40" spans="1:15" s="2" customFormat="1" ht="20.399999999999999" x14ac:dyDescent="0.2">
      <c r="A40" s="19" t="s">
        <v>807</v>
      </c>
      <c r="B40" s="20" t="s">
        <v>817</v>
      </c>
      <c r="C40" s="20">
        <v>2</v>
      </c>
      <c r="D40" s="20" t="s">
        <v>818</v>
      </c>
      <c r="E40" s="20" t="s">
        <v>450</v>
      </c>
      <c r="F40" s="20">
        <v>60</v>
      </c>
      <c r="G40" s="20">
        <v>10</v>
      </c>
      <c r="H40" s="20">
        <v>8</v>
      </c>
      <c r="I40" s="20">
        <v>0</v>
      </c>
      <c r="J40" s="20">
        <v>78</v>
      </c>
      <c r="K40" s="20" t="s">
        <v>22</v>
      </c>
      <c r="L40" s="21">
        <v>3401220</v>
      </c>
      <c r="M40" s="22">
        <v>156</v>
      </c>
      <c r="N40" s="23">
        <v>0</v>
      </c>
      <c r="O40" s="24"/>
    </row>
    <row r="41" spans="1:15" s="2" customFormat="1" ht="20.399999999999999" x14ac:dyDescent="0.2">
      <c r="A41" s="19" t="s">
        <v>805</v>
      </c>
      <c r="B41" s="20" t="s">
        <v>819</v>
      </c>
      <c r="C41" s="20">
        <v>3</v>
      </c>
      <c r="D41" s="20" t="s">
        <v>352</v>
      </c>
      <c r="E41" s="20"/>
      <c r="F41" s="20">
        <v>75</v>
      </c>
      <c r="G41" s="20">
        <v>5</v>
      </c>
      <c r="H41" s="20">
        <v>0</v>
      </c>
      <c r="I41" s="20">
        <v>3</v>
      </c>
      <c r="J41" s="20">
        <v>83</v>
      </c>
      <c r="K41" s="20"/>
      <c r="L41" s="21">
        <v>3401220</v>
      </c>
      <c r="M41" s="22">
        <v>249</v>
      </c>
      <c r="N41" s="23">
        <v>0</v>
      </c>
      <c r="O41" s="24"/>
    </row>
    <row r="42" spans="1:15" s="2" customFormat="1" ht="30.6" x14ac:dyDescent="0.2">
      <c r="A42" s="19" t="s">
        <v>803</v>
      </c>
      <c r="B42" s="20" t="s">
        <v>820</v>
      </c>
      <c r="C42" s="20">
        <v>3</v>
      </c>
      <c r="D42" s="20" t="s">
        <v>391</v>
      </c>
      <c r="E42" s="20"/>
      <c r="F42" s="20">
        <v>40</v>
      </c>
      <c r="G42" s="20">
        <v>6</v>
      </c>
      <c r="H42" s="20">
        <v>0</v>
      </c>
      <c r="I42" s="20">
        <v>3</v>
      </c>
      <c r="J42" s="20">
        <v>49</v>
      </c>
      <c r="K42" s="20"/>
      <c r="L42" s="21">
        <v>3401220</v>
      </c>
      <c r="M42" s="22">
        <v>147</v>
      </c>
      <c r="N42" s="23">
        <v>0</v>
      </c>
      <c r="O42" s="24"/>
    </row>
    <row r="43" spans="1:15" s="2" customFormat="1" ht="20.399999999999999" x14ac:dyDescent="0.2">
      <c r="A43" s="19" t="s">
        <v>821</v>
      </c>
      <c r="B43" s="20" t="s">
        <v>822</v>
      </c>
      <c r="C43" s="20">
        <v>6</v>
      </c>
      <c r="D43" s="20" t="s">
        <v>823</v>
      </c>
      <c r="E43" s="20" t="s">
        <v>423</v>
      </c>
      <c r="F43" s="20">
        <v>45</v>
      </c>
      <c r="G43" s="20">
        <v>5</v>
      </c>
      <c r="H43" s="20">
        <v>0</v>
      </c>
      <c r="I43" s="20">
        <v>3</v>
      </c>
      <c r="J43" s="20">
        <v>53</v>
      </c>
      <c r="K43" s="20" t="s">
        <v>22</v>
      </c>
      <c r="L43" s="21">
        <v>3401220</v>
      </c>
      <c r="M43" s="22">
        <v>318</v>
      </c>
      <c r="N43" s="23">
        <v>1256.1822999999999</v>
      </c>
      <c r="O43" s="24"/>
    </row>
    <row r="44" spans="1:15" s="2" customFormat="1" ht="20.399999999999999" x14ac:dyDescent="0.2">
      <c r="A44" s="19" t="s">
        <v>824</v>
      </c>
      <c r="B44" s="20" t="s">
        <v>825</v>
      </c>
      <c r="C44" s="20">
        <v>2</v>
      </c>
      <c r="D44" s="20" t="s">
        <v>352</v>
      </c>
      <c r="E44" s="20" t="s">
        <v>450</v>
      </c>
      <c r="F44" s="20">
        <v>365</v>
      </c>
      <c r="G44" s="20">
        <v>29</v>
      </c>
      <c r="H44" s="20">
        <v>14</v>
      </c>
      <c r="I44" s="20">
        <v>0</v>
      </c>
      <c r="J44" s="20">
        <v>408</v>
      </c>
      <c r="K44" s="20" t="s">
        <v>22</v>
      </c>
      <c r="L44" s="21">
        <v>3401220</v>
      </c>
      <c r="M44" s="22">
        <v>816</v>
      </c>
      <c r="N44" s="23">
        <v>0</v>
      </c>
      <c r="O44" s="24"/>
    </row>
    <row r="45" spans="1:15" s="2" customFormat="1" ht="20.399999999999999" x14ac:dyDescent="0.2">
      <c r="A45" s="19" t="s">
        <v>826</v>
      </c>
      <c r="B45" s="20" t="s">
        <v>605</v>
      </c>
      <c r="C45" s="20">
        <v>5</v>
      </c>
      <c r="D45" s="20" t="s">
        <v>389</v>
      </c>
      <c r="E45" s="20" t="s">
        <v>423</v>
      </c>
      <c r="F45" s="20">
        <v>40</v>
      </c>
      <c r="G45" s="20">
        <v>6</v>
      </c>
      <c r="H45" s="20">
        <v>2</v>
      </c>
      <c r="I45" s="20">
        <v>3</v>
      </c>
      <c r="J45" s="20">
        <v>51</v>
      </c>
      <c r="K45" s="20" t="s">
        <v>22</v>
      </c>
      <c r="L45" s="21">
        <v>3401220</v>
      </c>
      <c r="M45" s="22">
        <v>255</v>
      </c>
      <c r="N45" s="23">
        <v>0</v>
      </c>
      <c r="O45" s="24"/>
    </row>
    <row r="46" spans="1:15" s="2" customFormat="1" ht="20.399999999999999" x14ac:dyDescent="0.2">
      <c r="A46" s="19" t="s">
        <v>827</v>
      </c>
      <c r="B46" s="20" t="s">
        <v>720</v>
      </c>
      <c r="C46" s="20">
        <v>2</v>
      </c>
      <c r="D46" s="20" t="s">
        <v>352</v>
      </c>
      <c r="E46" s="20" t="s">
        <v>450</v>
      </c>
      <c r="F46" s="20">
        <v>195</v>
      </c>
      <c r="G46" s="20">
        <v>21</v>
      </c>
      <c r="H46" s="20">
        <v>10</v>
      </c>
      <c r="I46" s="20">
        <v>0</v>
      </c>
      <c r="J46" s="20">
        <v>226</v>
      </c>
      <c r="K46" s="20" t="s">
        <v>22</v>
      </c>
      <c r="L46" s="21">
        <v>3401220</v>
      </c>
      <c r="M46" s="22">
        <v>452</v>
      </c>
      <c r="N46" s="23">
        <v>0</v>
      </c>
      <c r="O46" s="24"/>
    </row>
    <row r="47" spans="1:15" s="2" customFormat="1" ht="20.399999999999999" x14ac:dyDescent="0.2">
      <c r="A47" s="19" t="s">
        <v>828</v>
      </c>
      <c r="B47" s="20" t="s">
        <v>829</v>
      </c>
      <c r="C47" s="20">
        <v>29</v>
      </c>
      <c r="D47" s="20" t="s">
        <v>362</v>
      </c>
      <c r="E47" s="20" t="s">
        <v>450</v>
      </c>
      <c r="F47" s="20">
        <v>120</v>
      </c>
      <c r="G47" s="20">
        <v>10</v>
      </c>
      <c r="H47" s="20">
        <v>8</v>
      </c>
      <c r="I47" s="20">
        <v>0</v>
      </c>
      <c r="J47" s="20">
        <v>138</v>
      </c>
      <c r="K47" s="20" t="s">
        <v>22</v>
      </c>
      <c r="L47" s="21">
        <v>3401220</v>
      </c>
      <c r="M47" s="22">
        <v>4002</v>
      </c>
      <c r="N47" s="23">
        <v>0</v>
      </c>
      <c r="O47" s="24"/>
    </row>
    <row r="48" spans="1:15" s="2" customFormat="1" ht="20.399999999999999" x14ac:dyDescent="0.2">
      <c r="A48" s="19" t="s">
        <v>805</v>
      </c>
      <c r="B48" s="20" t="s">
        <v>830</v>
      </c>
      <c r="C48" s="20">
        <v>3</v>
      </c>
      <c r="D48" s="20" t="s">
        <v>398</v>
      </c>
      <c r="E48" s="20"/>
      <c r="F48" s="20">
        <v>75</v>
      </c>
      <c r="G48" s="20">
        <v>5</v>
      </c>
      <c r="H48" s="20">
        <v>0</v>
      </c>
      <c r="I48" s="20">
        <v>3</v>
      </c>
      <c r="J48" s="20">
        <v>83</v>
      </c>
      <c r="K48" s="20"/>
      <c r="L48" s="21">
        <v>3401220</v>
      </c>
      <c r="M48" s="22">
        <v>249</v>
      </c>
      <c r="N48" s="23">
        <v>0</v>
      </c>
      <c r="O48" s="24"/>
    </row>
    <row r="49" spans="1:15" ht="20.399999999999999" x14ac:dyDescent="0.2">
      <c r="A49" s="19" t="s">
        <v>831</v>
      </c>
      <c r="B49" s="20" t="s">
        <v>832</v>
      </c>
      <c r="C49" s="20">
        <v>3</v>
      </c>
      <c r="D49" s="20" t="s">
        <v>458</v>
      </c>
      <c r="E49" s="20" t="s">
        <v>423</v>
      </c>
      <c r="F49" s="20">
        <v>40</v>
      </c>
      <c r="G49" s="20">
        <v>4</v>
      </c>
      <c r="H49" s="20">
        <v>0</v>
      </c>
      <c r="I49" s="20">
        <v>3</v>
      </c>
      <c r="J49" s="20">
        <v>47</v>
      </c>
      <c r="K49" s="20" t="s">
        <v>22</v>
      </c>
      <c r="L49" s="21">
        <v>3401220</v>
      </c>
      <c r="M49" s="22">
        <v>141</v>
      </c>
      <c r="N49" s="23">
        <v>0</v>
      </c>
      <c r="O49" s="24"/>
    </row>
    <row r="50" spans="1:15" s="25" customFormat="1" ht="13.2" x14ac:dyDescent="0.25">
      <c r="A50" s="92" t="s">
        <v>802</v>
      </c>
      <c r="B50" s="93"/>
      <c r="C50" s="93"/>
      <c r="D50" s="93" t="s">
        <v>833</v>
      </c>
      <c r="E50" s="93"/>
      <c r="F50" s="93"/>
      <c r="G50" s="93"/>
      <c r="H50" s="93"/>
      <c r="I50" s="93"/>
      <c r="J50" s="93"/>
      <c r="K50" s="93"/>
      <c r="L50" s="94"/>
      <c r="M50" s="95"/>
      <c r="N50" s="96" t="s">
        <v>20</v>
      </c>
      <c r="O50" s="97">
        <v>399466</v>
      </c>
    </row>
    <row r="52" spans="1:15" ht="13.2" x14ac:dyDescent="0.25">
      <c r="D52" s="25" t="s">
        <v>834</v>
      </c>
    </row>
    <row r="53" spans="1:15" ht="20.399999999999999" x14ac:dyDescent="0.2">
      <c r="A53" s="19" t="s">
        <v>835</v>
      </c>
      <c r="B53" s="20" t="s">
        <v>836</v>
      </c>
      <c r="C53" s="20">
        <v>4</v>
      </c>
      <c r="D53" s="20" t="s">
        <v>837</v>
      </c>
      <c r="E53" s="20" t="s">
        <v>366</v>
      </c>
      <c r="F53" s="20">
        <v>2</v>
      </c>
      <c r="G53" s="20">
        <v>1</v>
      </c>
      <c r="H53" s="20">
        <v>1</v>
      </c>
      <c r="I53" s="20">
        <v>0</v>
      </c>
      <c r="J53" s="20">
        <v>4</v>
      </c>
      <c r="K53" s="20" t="s">
        <v>21</v>
      </c>
      <c r="L53" s="21">
        <v>3401220</v>
      </c>
      <c r="M53" s="22">
        <v>16</v>
      </c>
      <c r="N53" s="23">
        <v>0</v>
      </c>
      <c r="O53" s="24"/>
    </row>
    <row r="54" spans="1:15" ht="30.6" x14ac:dyDescent="0.2">
      <c r="A54" s="19" t="s">
        <v>838</v>
      </c>
      <c r="B54" s="20" t="s">
        <v>839</v>
      </c>
      <c r="C54" s="20">
        <v>5</v>
      </c>
      <c r="D54" s="20" t="s">
        <v>840</v>
      </c>
      <c r="E54" s="20" t="s">
        <v>346</v>
      </c>
      <c r="F54" s="20">
        <v>200</v>
      </c>
      <c r="G54" s="20">
        <v>20</v>
      </c>
      <c r="H54" s="20">
        <v>35</v>
      </c>
      <c r="I54" s="20">
        <v>0</v>
      </c>
      <c r="J54" s="20">
        <v>255</v>
      </c>
      <c r="K54" s="20" t="s">
        <v>18</v>
      </c>
      <c r="L54" s="21">
        <v>3401220</v>
      </c>
      <c r="M54" s="22">
        <v>1275</v>
      </c>
      <c r="N54" s="23">
        <v>62.744999999999997</v>
      </c>
      <c r="O54" s="24"/>
    </row>
    <row r="55" spans="1:15" ht="30.6" x14ac:dyDescent="0.2">
      <c r="A55" s="19" t="s">
        <v>841</v>
      </c>
      <c r="B55" s="20" t="s">
        <v>539</v>
      </c>
      <c r="C55" s="20">
        <v>5</v>
      </c>
      <c r="D55" s="20" t="s">
        <v>842</v>
      </c>
      <c r="E55" s="20" t="s">
        <v>346</v>
      </c>
      <c r="F55" s="20">
        <v>500</v>
      </c>
      <c r="G55" s="20">
        <v>50</v>
      </c>
      <c r="H55" s="20">
        <v>35</v>
      </c>
      <c r="I55" s="20">
        <v>0</v>
      </c>
      <c r="J55" s="20">
        <v>585</v>
      </c>
      <c r="K55" s="20" t="s">
        <v>18</v>
      </c>
      <c r="L55" s="21">
        <v>3401220</v>
      </c>
      <c r="M55" s="22">
        <v>2925</v>
      </c>
      <c r="N55" s="23">
        <v>20.512799999999999</v>
      </c>
      <c r="O55" s="24"/>
    </row>
    <row r="56" spans="1:15" ht="20.399999999999999" x14ac:dyDescent="0.2">
      <c r="A56" s="19" t="s">
        <v>843</v>
      </c>
      <c r="B56" s="20" t="s">
        <v>844</v>
      </c>
      <c r="C56" s="20">
        <v>10</v>
      </c>
      <c r="D56" s="20" t="s">
        <v>360</v>
      </c>
      <c r="E56" s="20"/>
      <c r="F56" s="20">
        <v>30</v>
      </c>
      <c r="G56" s="20">
        <v>10</v>
      </c>
      <c r="H56" s="20">
        <v>0</v>
      </c>
      <c r="I56" s="20">
        <v>0</v>
      </c>
      <c r="J56" s="20">
        <v>40</v>
      </c>
      <c r="K56" s="20"/>
      <c r="L56" s="21">
        <v>3401220</v>
      </c>
      <c r="M56" s="22">
        <v>400</v>
      </c>
      <c r="N56" s="23">
        <v>0</v>
      </c>
      <c r="O56" s="24"/>
    </row>
    <row r="57" spans="1:15" ht="20.399999999999999" x14ac:dyDescent="0.2">
      <c r="A57" s="19" t="s">
        <v>845</v>
      </c>
      <c r="B57" s="20" t="s">
        <v>846</v>
      </c>
      <c r="C57" s="20">
        <v>4</v>
      </c>
      <c r="D57" s="20" t="s">
        <v>837</v>
      </c>
      <c r="E57" s="20" t="s">
        <v>366</v>
      </c>
      <c r="F57" s="20">
        <v>2</v>
      </c>
      <c r="G57" s="20">
        <v>1</v>
      </c>
      <c r="H57" s="20">
        <v>1</v>
      </c>
      <c r="I57" s="20">
        <v>0</v>
      </c>
      <c r="J57" s="20">
        <v>4</v>
      </c>
      <c r="K57" s="20" t="s">
        <v>21</v>
      </c>
      <c r="L57" s="21">
        <v>3401220</v>
      </c>
      <c r="M57" s="22">
        <v>16</v>
      </c>
      <c r="N57" s="23">
        <v>0</v>
      </c>
      <c r="O57" s="24"/>
    </row>
    <row r="58" spans="1:15" ht="30.6" x14ac:dyDescent="0.2">
      <c r="A58" s="19" t="s">
        <v>847</v>
      </c>
      <c r="B58" s="20" t="s">
        <v>848</v>
      </c>
      <c r="C58" s="20">
        <v>10</v>
      </c>
      <c r="D58" s="20" t="s">
        <v>849</v>
      </c>
      <c r="E58" s="20" t="s">
        <v>17</v>
      </c>
      <c r="F58" s="20">
        <v>130</v>
      </c>
      <c r="G58" s="20">
        <v>10</v>
      </c>
      <c r="H58" s="20">
        <v>2</v>
      </c>
      <c r="I58" s="20">
        <v>0</v>
      </c>
      <c r="J58" s="20">
        <v>142</v>
      </c>
      <c r="K58" s="20" t="s">
        <v>18</v>
      </c>
      <c r="L58" s="21">
        <v>3401220</v>
      </c>
      <c r="M58" s="22">
        <v>1420</v>
      </c>
      <c r="N58" s="23">
        <v>258.61689999999999</v>
      </c>
      <c r="O58" s="24"/>
    </row>
    <row r="59" spans="1:15" ht="20.399999999999999" x14ac:dyDescent="0.2">
      <c r="A59" s="19" t="s">
        <v>850</v>
      </c>
      <c r="B59" s="20" t="s">
        <v>851</v>
      </c>
      <c r="C59" s="20">
        <v>4</v>
      </c>
      <c r="D59" s="20" t="s">
        <v>837</v>
      </c>
      <c r="E59" s="20" t="s">
        <v>366</v>
      </c>
      <c r="F59" s="20">
        <v>2</v>
      </c>
      <c r="G59" s="20">
        <v>1</v>
      </c>
      <c r="H59" s="20">
        <v>1</v>
      </c>
      <c r="I59" s="20">
        <v>0</v>
      </c>
      <c r="J59" s="20">
        <v>4</v>
      </c>
      <c r="K59" s="20" t="s">
        <v>21</v>
      </c>
      <c r="L59" s="21">
        <v>3401220</v>
      </c>
      <c r="M59" s="22">
        <v>16</v>
      </c>
      <c r="N59" s="23">
        <v>0</v>
      </c>
      <c r="O59" s="24"/>
    </row>
    <row r="60" spans="1:15" ht="20.399999999999999" x14ac:dyDescent="0.2">
      <c r="A60" s="19" t="s">
        <v>852</v>
      </c>
      <c r="B60" s="20" t="s">
        <v>144</v>
      </c>
      <c r="C60" s="20">
        <v>4</v>
      </c>
      <c r="D60" s="20" t="s">
        <v>210</v>
      </c>
      <c r="E60" s="20" t="s">
        <v>366</v>
      </c>
      <c r="F60" s="20">
        <v>200</v>
      </c>
      <c r="G60" s="20">
        <v>15</v>
      </c>
      <c r="H60" s="20">
        <v>15</v>
      </c>
      <c r="I60" s="20">
        <v>0</v>
      </c>
      <c r="J60" s="20">
        <v>230</v>
      </c>
      <c r="K60" s="20" t="s">
        <v>18</v>
      </c>
      <c r="L60" s="21">
        <v>3401220</v>
      </c>
      <c r="M60" s="22">
        <v>920</v>
      </c>
      <c r="N60" s="23">
        <v>0</v>
      </c>
      <c r="O60" s="24"/>
    </row>
    <row r="61" spans="1:15" ht="20.399999999999999" x14ac:dyDescent="0.2">
      <c r="A61" s="19" t="s">
        <v>852</v>
      </c>
      <c r="B61" s="20" t="s">
        <v>853</v>
      </c>
      <c r="C61" s="20">
        <v>2</v>
      </c>
      <c r="D61" s="20" t="s">
        <v>398</v>
      </c>
      <c r="E61" s="20" t="s">
        <v>366</v>
      </c>
      <c r="F61" s="20">
        <v>200</v>
      </c>
      <c r="G61" s="20">
        <v>15</v>
      </c>
      <c r="H61" s="20">
        <v>25</v>
      </c>
      <c r="I61" s="20">
        <v>0</v>
      </c>
      <c r="J61" s="20">
        <v>240</v>
      </c>
      <c r="K61" s="20" t="s">
        <v>21</v>
      </c>
      <c r="L61" s="21">
        <v>3401220</v>
      </c>
      <c r="M61" s="22">
        <v>480</v>
      </c>
      <c r="N61" s="23">
        <v>0</v>
      </c>
      <c r="O61" s="24"/>
    </row>
    <row r="62" spans="1:15" ht="20.399999999999999" x14ac:dyDescent="0.2">
      <c r="A62" s="19" t="s">
        <v>854</v>
      </c>
      <c r="B62" s="20" t="s">
        <v>855</v>
      </c>
      <c r="C62" s="20">
        <v>5</v>
      </c>
      <c r="D62" s="20" t="s">
        <v>386</v>
      </c>
      <c r="E62" s="20" t="s">
        <v>366</v>
      </c>
      <c r="F62" s="20">
        <v>100</v>
      </c>
      <c r="G62" s="20">
        <v>10</v>
      </c>
      <c r="H62" s="20">
        <v>2</v>
      </c>
      <c r="I62" s="20">
        <v>0</v>
      </c>
      <c r="J62" s="20">
        <v>112</v>
      </c>
      <c r="K62" s="20" t="s">
        <v>21</v>
      </c>
      <c r="L62" s="21">
        <v>3401220</v>
      </c>
      <c r="M62" s="22">
        <v>560</v>
      </c>
      <c r="N62" s="23">
        <v>0</v>
      </c>
      <c r="O62" s="24"/>
    </row>
    <row r="63" spans="1:15" ht="20.399999999999999" x14ac:dyDescent="0.2">
      <c r="A63" s="19" t="s">
        <v>856</v>
      </c>
      <c r="B63" s="20" t="s">
        <v>857</v>
      </c>
      <c r="C63" s="20">
        <v>3</v>
      </c>
      <c r="D63" s="20" t="s">
        <v>495</v>
      </c>
      <c r="E63" s="20" t="s">
        <v>366</v>
      </c>
      <c r="F63" s="20">
        <v>200</v>
      </c>
      <c r="G63" s="20">
        <v>15</v>
      </c>
      <c r="H63" s="20">
        <v>25</v>
      </c>
      <c r="I63" s="20">
        <v>0</v>
      </c>
      <c r="J63" s="20">
        <v>240</v>
      </c>
      <c r="K63" s="20" t="s">
        <v>21</v>
      </c>
      <c r="L63" s="21">
        <v>3401220</v>
      </c>
      <c r="M63" s="22">
        <v>720</v>
      </c>
      <c r="N63" s="23">
        <v>0</v>
      </c>
      <c r="O63" s="24"/>
    </row>
    <row r="64" spans="1:15" ht="20.399999999999999" x14ac:dyDescent="0.2">
      <c r="A64" s="19" t="s">
        <v>852</v>
      </c>
      <c r="B64" s="20" t="s">
        <v>858</v>
      </c>
      <c r="C64" s="20">
        <v>4</v>
      </c>
      <c r="D64" s="20" t="s">
        <v>360</v>
      </c>
      <c r="E64" s="20" t="s">
        <v>366</v>
      </c>
      <c r="F64" s="20">
        <v>200</v>
      </c>
      <c r="G64" s="20">
        <v>15</v>
      </c>
      <c r="H64" s="20">
        <v>15</v>
      </c>
      <c r="I64" s="20">
        <v>0</v>
      </c>
      <c r="J64" s="20">
        <v>230</v>
      </c>
      <c r="K64" s="20" t="s">
        <v>21</v>
      </c>
      <c r="L64" s="21">
        <v>3401220</v>
      </c>
      <c r="M64" s="22">
        <v>920</v>
      </c>
      <c r="N64" s="23">
        <v>0</v>
      </c>
      <c r="O64" s="24"/>
    </row>
    <row r="65" spans="1:15" ht="30.6" x14ac:dyDescent="0.2">
      <c r="A65" s="19" t="s">
        <v>859</v>
      </c>
      <c r="B65" s="20" t="s">
        <v>860</v>
      </c>
      <c r="C65" s="20">
        <v>7</v>
      </c>
      <c r="D65" s="20" t="s">
        <v>840</v>
      </c>
      <c r="E65" s="20"/>
      <c r="F65" s="20">
        <v>20</v>
      </c>
      <c r="G65" s="20">
        <v>5</v>
      </c>
      <c r="H65" s="20">
        <v>0</v>
      </c>
      <c r="I65" s="20">
        <v>0</v>
      </c>
      <c r="J65" s="20">
        <v>25</v>
      </c>
      <c r="K65" s="20"/>
      <c r="L65" s="21">
        <v>3401220</v>
      </c>
      <c r="M65" s="22">
        <v>175</v>
      </c>
      <c r="N65" s="23">
        <v>0</v>
      </c>
      <c r="O65" s="24"/>
    </row>
    <row r="66" spans="1:15" ht="20.399999999999999" x14ac:dyDescent="0.2">
      <c r="A66" s="19" t="s">
        <v>861</v>
      </c>
      <c r="B66" s="20" t="s">
        <v>862</v>
      </c>
      <c r="C66" s="20">
        <v>4</v>
      </c>
      <c r="D66" s="20" t="s">
        <v>837</v>
      </c>
      <c r="E66" s="20" t="s">
        <v>366</v>
      </c>
      <c r="F66" s="20">
        <v>2</v>
      </c>
      <c r="G66" s="20">
        <v>1</v>
      </c>
      <c r="H66" s="20">
        <v>1</v>
      </c>
      <c r="I66" s="20">
        <v>0</v>
      </c>
      <c r="J66" s="20">
        <v>4</v>
      </c>
      <c r="K66" s="20" t="s">
        <v>21</v>
      </c>
      <c r="L66" s="21">
        <v>3401220</v>
      </c>
      <c r="M66" s="22">
        <v>16</v>
      </c>
      <c r="N66" s="23">
        <v>0</v>
      </c>
      <c r="O66" s="24"/>
    </row>
    <row r="67" spans="1:15" ht="20.399999999999999" x14ac:dyDescent="0.2">
      <c r="A67" s="19" t="s">
        <v>863</v>
      </c>
      <c r="B67" s="20" t="s">
        <v>864</v>
      </c>
      <c r="C67" s="20">
        <v>10</v>
      </c>
      <c r="D67" s="20" t="s">
        <v>865</v>
      </c>
      <c r="E67" s="20" t="s">
        <v>17</v>
      </c>
      <c r="F67" s="20">
        <v>140</v>
      </c>
      <c r="G67" s="20">
        <v>10</v>
      </c>
      <c r="H67" s="20">
        <v>2</v>
      </c>
      <c r="I67" s="20">
        <v>0</v>
      </c>
      <c r="J67" s="20">
        <v>152</v>
      </c>
      <c r="K67" s="20" t="s">
        <v>18</v>
      </c>
      <c r="L67" s="21">
        <v>3401220</v>
      </c>
      <c r="M67" s="22">
        <v>1520</v>
      </c>
      <c r="N67" s="23">
        <v>407.8947</v>
      </c>
      <c r="O67" s="24"/>
    </row>
    <row r="68" spans="1:15" ht="20.399999999999999" x14ac:dyDescent="0.2">
      <c r="A68" s="19" t="s">
        <v>866</v>
      </c>
      <c r="B68" s="20" t="s">
        <v>867</v>
      </c>
      <c r="C68" s="20">
        <v>10</v>
      </c>
      <c r="D68" s="20" t="s">
        <v>868</v>
      </c>
      <c r="E68" s="20"/>
      <c r="F68" s="20">
        <v>12</v>
      </c>
      <c r="G68" s="20">
        <v>4</v>
      </c>
      <c r="H68" s="20">
        <v>0</v>
      </c>
      <c r="I68" s="20">
        <v>2</v>
      </c>
      <c r="J68" s="20">
        <v>18</v>
      </c>
      <c r="K68" s="20"/>
      <c r="L68" s="21">
        <v>34012204</v>
      </c>
      <c r="M68" s="22">
        <v>180</v>
      </c>
      <c r="N68" s="23">
        <v>1249.2333000000001</v>
      </c>
      <c r="O68" s="24"/>
    </row>
    <row r="69" spans="1:15" ht="20.399999999999999" x14ac:dyDescent="0.2">
      <c r="A69" s="19" t="s">
        <v>869</v>
      </c>
      <c r="B69" s="20" t="s">
        <v>870</v>
      </c>
      <c r="C69" s="20">
        <v>10</v>
      </c>
      <c r="D69" s="20" t="s">
        <v>871</v>
      </c>
      <c r="E69" s="20" t="s">
        <v>17</v>
      </c>
      <c r="F69" s="20">
        <v>10</v>
      </c>
      <c r="G69" s="20">
        <v>2</v>
      </c>
      <c r="H69" s="20">
        <v>1</v>
      </c>
      <c r="I69" s="20">
        <v>0</v>
      </c>
      <c r="J69" s="20">
        <v>13</v>
      </c>
      <c r="K69" s="20" t="s">
        <v>18</v>
      </c>
      <c r="L69" s="21">
        <v>34012204</v>
      </c>
      <c r="M69" s="22">
        <v>130</v>
      </c>
      <c r="N69" s="23">
        <v>6465.4152999999997</v>
      </c>
      <c r="O69" s="24"/>
    </row>
    <row r="70" spans="1:15" ht="20.399999999999999" x14ac:dyDescent="0.2">
      <c r="A70" s="19" t="s">
        <v>872</v>
      </c>
      <c r="B70" s="20" t="s">
        <v>873</v>
      </c>
      <c r="C70" s="20">
        <v>5</v>
      </c>
      <c r="D70" s="20" t="s">
        <v>360</v>
      </c>
      <c r="E70" s="20" t="s">
        <v>366</v>
      </c>
      <c r="F70" s="20">
        <v>250</v>
      </c>
      <c r="G70" s="20">
        <v>20</v>
      </c>
      <c r="H70" s="20">
        <v>35</v>
      </c>
      <c r="I70" s="20">
        <v>0</v>
      </c>
      <c r="J70" s="20">
        <v>305</v>
      </c>
      <c r="K70" s="20" t="s">
        <v>21</v>
      </c>
      <c r="L70" s="21">
        <v>3401220</v>
      </c>
      <c r="M70" s="22">
        <v>1525</v>
      </c>
      <c r="N70" s="23">
        <v>0</v>
      </c>
      <c r="O70" s="24"/>
    </row>
    <row r="71" spans="1:15" ht="20.399999999999999" x14ac:dyDescent="0.2">
      <c r="A71" s="19" t="s">
        <v>852</v>
      </c>
      <c r="B71" s="20" t="s">
        <v>874</v>
      </c>
      <c r="C71" s="20">
        <v>4</v>
      </c>
      <c r="D71" s="20" t="s">
        <v>378</v>
      </c>
      <c r="E71" s="20" t="s">
        <v>366</v>
      </c>
      <c r="F71" s="20">
        <v>200</v>
      </c>
      <c r="G71" s="20">
        <v>15</v>
      </c>
      <c r="H71" s="20">
        <v>15</v>
      </c>
      <c r="I71" s="20">
        <v>0</v>
      </c>
      <c r="J71" s="20">
        <v>230</v>
      </c>
      <c r="K71" s="20" t="s">
        <v>21</v>
      </c>
      <c r="L71" s="21">
        <v>3401220</v>
      </c>
      <c r="M71" s="22">
        <v>920</v>
      </c>
      <c r="N71" s="23">
        <v>0</v>
      </c>
      <c r="O71" s="24"/>
    </row>
    <row r="72" spans="1:15" s="25" customFormat="1" ht="13.2" x14ac:dyDescent="0.25">
      <c r="A72" s="92" t="s">
        <v>834</v>
      </c>
      <c r="B72" s="93"/>
      <c r="C72" s="93"/>
      <c r="D72" s="93" t="s">
        <v>833</v>
      </c>
      <c r="E72" s="93"/>
      <c r="F72" s="93"/>
      <c r="G72" s="93"/>
      <c r="H72" s="93"/>
      <c r="I72" s="93"/>
      <c r="J72" s="93"/>
      <c r="K72" s="93"/>
      <c r="L72" s="94"/>
      <c r="M72" s="95"/>
      <c r="N72" s="96" t="s">
        <v>20</v>
      </c>
      <c r="O72" s="97">
        <v>2192602</v>
      </c>
    </row>
    <row r="74" spans="1:15" ht="13.2" x14ac:dyDescent="0.25">
      <c r="D74" s="25" t="s">
        <v>875</v>
      </c>
    </row>
    <row r="75" spans="1:15" ht="20.399999999999999" x14ac:dyDescent="0.2">
      <c r="A75" s="19" t="s">
        <v>876</v>
      </c>
      <c r="B75" s="20" t="s">
        <v>877</v>
      </c>
      <c r="C75" s="20">
        <v>3</v>
      </c>
      <c r="D75" s="20" t="s">
        <v>358</v>
      </c>
      <c r="E75" s="20" t="s">
        <v>346</v>
      </c>
      <c r="F75" s="20">
        <v>50</v>
      </c>
      <c r="G75" s="20">
        <v>3</v>
      </c>
      <c r="H75" s="20">
        <v>3</v>
      </c>
      <c r="I75" s="20">
        <v>0</v>
      </c>
      <c r="J75" s="20">
        <v>56</v>
      </c>
      <c r="K75" s="20" t="s">
        <v>18</v>
      </c>
      <c r="L75" s="21">
        <v>3401220</v>
      </c>
      <c r="M75" s="22">
        <v>168</v>
      </c>
      <c r="N75" s="23">
        <v>0</v>
      </c>
      <c r="O75" s="24"/>
    </row>
    <row r="76" spans="1:15" ht="20.399999999999999" x14ac:dyDescent="0.2">
      <c r="A76" s="19" t="s">
        <v>878</v>
      </c>
      <c r="B76" s="20" t="s">
        <v>514</v>
      </c>
      <c r="C76" s="20">
        <v>5</v>
      </c>
      <c r="D76" s="20" t="s">
        <v>879</v>
      </c>
      <c r="E76" s="20" t="s">
        <v>346</v>
      </c>
      <c r="F76" s="20">
        <v>96</v>
      </c>
      <c r="G76" s="20">
        <v>6</v>
      </c>
      <c r="H76" s="20">
        <v>3</v>
      </c>
      <c r="I76" s="20">
        <v>0</v>
      </c>
      <c r="J76" s="20">
        <v>105</v>
      </c>
      <c r="K76" s="20" t="s">
        <v>18</v>
      </c>
      <c r="L76" s="21">
        <v>3401220</v>
      </c>
      <c r="M76" s="22">
        <v>525</v>
      </c>
      <c r="N76" s="23">
        <v>0</v>
      </c>
      <c r="O76" s="24"/>
    </row>
    <row r="77" spans="1:15" ht="20.399999999999999" x14ac:dyDescent="0.2">
      <c r="A77" s="19" t="s">
        <v>880</v>
      </c>
      <c r="B77" s="20" t="s">
        <v>881</v>
      </c>
      <c r="C77" s="20">
        <v>3</v>
      </c>
      <c r="D77" s="20" t="s">
        <v>358</v>
      </c>
      <c r="E77" s="20" t="s">
        <v>346</v>
      </c>
      <c r="F77" s="20">
        <v>50</v>
      </c>
      <c r="G77" s="20">
        <v>3</v>
      </c>
      <c r="H77" s="20">
        <v>3</v>
      </c>
      <c r="I77" s="20">
        <v>0</v>
      </c>
      <c r="J77" s="20">
        <v>56</v>
      </c>
      <c r="K77" s="20" t="s">
        <v>18</v>
      </c>
      <c r="L77" s="21">
        <v>3401220</v>
      </c>
      <c r="M77" s="22">
        <v>168</v>
      </c>
      <c r="N77" s="23">
        <v>0</v>
      </c>
      <c r="O77" s="24"/>
    </row>
    <row r="78" spans="1:15" ht="20.399999999999999" x14ac:dyDescent="0.2">
      <c r="A78" s="19" t="s">
        <v>882</v>
      </c>
      <c r="B78" s="20" t="s">
        <v>883</v>
      </c>
      <c r="C78" s="20">
        <v>4</v>
      </c>
      <c r="D78" s="20" t="s">
        <v>358</v>
      </c>
      <c r="E78" s="20" t="s">
        <v>346</v>
      </c>
      <c r="F78" s="20">
        <v>50</v>
      </c>
      <c r="G78" s="20">
        <v>3</v>
      </c>
      <c r="H78" s="20">
        <v>3</v>
      </c>
      <c r="I78" s="20">
        <v>0</v>
      </c>
      <c r="J78" s="20">
        <v>56</v>
      </c>
      <c r="K78" s="20" t="s">
        <v>18</v>
      </c>
      <c r="L78" s="21">
        <v>3401220</v>
      </c>
      <c r="M78" s="22">
        <v>224</v>
      </c>
      <c r="N78" s="23">
        <v>0</v>
      </c>
      <c r="O78" s="24"/>
    </row>
    <row r="79" spans="1:15" ht="20.399999999999999" x14ac:dyDescent="0.2">
      <c r="A79" s="19" t="s">
        <v>884</v>
      </c>
      <c r="B79" s="20" t="s">
        <v>885</v>
      </c>
      <c r="C79" s="20">
        <v>10</v>
      </c>
      <c r="D79" s="20" t="s">
        <v>358</v>
      </c>
      <c r="E79" s="20"/>
      <c r="F79" s="20">
        <v>30</v>
      </c>
      <c r="G79" s="20">
        <v>4</v>
      </c>
      <c r="H79" s="20">
        <v>0</v>
      </c>
      <c r="I79" s="20">
        <v>2</v>
      </c>
      <c r="J79" s="20">
        <v>36</v>
      </c>
      <c r="K79" s="20"/>
      <c r="L79" s="21">
        <v>3401220</v>
      </c>
      <c r="M79" s="22">
        <v>360</v>
      </c>
      <c r="N79" s="23">
        <v>0</v>
      </c>
      <c r="O79" s="24"/>
    </row>
    <row r="80" spans="1:15" ht="20.399999999999999" x14ac:dyDescent="0.2">
      <c r="A80" s="19" t="s">
        <v>886</v>
      </c>
      <c r="B80" s="20" t="s">
        <v>887</v>
      </c>
      <c r="C80" s="20">
        <v>5</v>
      </c>
      <c r="D80" s="20" t="s">
        <v>391</v>
      </c>
      <c r="E80" s="20" t="s">
        <v>346</v>
      </c>
      <c r="F80" s="20">
        <v>44</v>
      </c>
      <c r="G80" s="20">
        <v>3</v>
      </c>
      <c r="H80" s="20">
        <v>3</v>
      </c>
      <c r="I80" s="20">
        <v>0</v>
      </c>
      <c r="J80" s="20">
        <v>50</v>
      </c>
      <c r="K80" s="20" t="s">
        <v>18</v>
      </c>
      <c r="L80" s="21">
        <v>3401220</v>
      </c>
      <c r="M80" s="22">
        <v>250</v>
      </c>
      <c r="N80" s="23">
        <v>0</v>
      </c>
      <c r="O80" s="24"/>
    </row>
    <row r="81" spans="1:15" ht="40.799999999999997" x14ac:dyDescent="0.2">
      <c r="A81" s="19" t="s">
        <v>888</v>
      </c>
      <c r="B81" s="20" t="s">
        <v>889</v>
      </c>
      <c r="C81" s="20">
        <v>13</v>
      </c>
      <c r="D81" s="20" t="s">
        <v>890</v>
      </c>
      <c r="E81" s="20" t="s">
        <v>17</v>
      </c>
      <c r="F81" s="20">
        <v>10</v>
      </c>
      <c r="G81" s="20">
        <v>0</v>
      </c>
      <c r="H81" s="20">
        <v>0</v>
      </c>
      <c r="I81" s="20">
        <v>0</v>
      </c>
      <c r="J81" s="20">
        <v>10</v>
      </c>
      <c r="K81" s="20" t="s">
        <v>18</v>
      </c>
      <c r="L81" s="21">
        <v>3401220</v>
      </c>
      <c r="M81" s="22">
        <v>130</v>
      </c>
      <c r="N81" s="23">
        <v>1538.4614999999999</v>
      </c>
      <c r="O81" s="24"/>
    </row>
    <row r="82" spans="1:15" ht="20.399999999999999" x14ac:dyDescent="0.2">
      <c r="A82" s="19" t="s">
        <v>891</v>
      </c>
      <c r="B82" s="20" t="s">
        <v>537</v>
      </c>
      <c r="C82" s="20">
        <v>3</v>
      </c>
      <c r="D82" s="20" t="s">
        <v>358</v>
      </c>
      <c r="E82" s="20" t="s">
        <v>346</v>
      </c>
      <c r="F82" s="20">
        <v>50</v>
      </c>
      <c r="G82" s="20">
        <v>3</v>
      </c>
      <c r="H82" s="20">
        <v>3</v>
      </c>
      <c r="I82" s="20">
        <v>0</v>
      </c>
      <c r="J82" s="20">
        <v>56</v>
      </c>
      <c r="K82" s="20" t="s">
        <v>18</v>
      </c>
      <c r="L82" s="21">
        <v>3401220</v>
      </c>
      <c r="M82" s="22">
        <v>168</v>
      </c>
      <c r="N82" s="23">
        <v>0</v>
      </c>
      <c r="O82" s="24"/>
    </row>
    <row r="83" spans="1:15" ht="20.399999999999999" x14ac:dyDescent="0.2">
      <c r="A83" s="19" t="s">
        <v>892</v>
      </c>
      <c r="B83" s="20" t="s">
        <v>539</v>
      </c>
      <c r="C83" s="20">
        <v>5</v>
      </c>
      <c r="D83" s="20" t="s">
        <v>358</v>
      </c>
      <c r="E83" s="20" t="s">
        <v>346</v>
      </c>
      <c r="F83" s="20">
        <v>96</v>
      </c>
      <c r="G83" s="20">
        <v>6</v>
      </c>
      <c r="H83" s="20">
        <v>4</v>
      </c>
      <c r="I83" s="20">
        <v>0</v>
      </c>
      <c r="J83" s="20">
        <v>106</v>
      </c>
      <c r="K83" s="20" t="s">
        <v>18</v>
      </c>
      <c r="L83" s="21">
        <v>3401220</v>
      </c>
      <c r="M83" s="22">
        <v>530</v>
      </c>
      <c r="N83" s="23">
        <v>0</v>
      </c>
      <c r="O83" s="24"/>
    </row>
    <row r="84" spans="1:15" ht="20.399999999999999" x14ac:dyDescent="0.2">
      <c r="A84" s="19" t="s">
        <v>893</v>
      </c>
      <c r="B84" s="20" t="s">
        <v>894</v>
      </c>
      <c r="C84" s="20">
        <v>19</v>
      </c>
      <c r="D84" s="20" t="s">
        <v>358</v>
      </c>
      <c r="E84" s="20"/>
      <c r="F84" s="20">
        <v>10</v>
      </c>
      <c r="G84" s="20">
        <v>2</v>
      </c>
      <c r="H84" s="20">
        <v>0</v>
      </c>
      <c r="I84" s="20">
        <v>2</v>
      </c>
      <c r="J84" s="20">
        <v>14</v>
      </c>
      <c r="K84" s="20"/>
      <c r="L84" s="21">
        <v>3401220</v>
      </c>
      <c r="M84" s="22">
        <v>266</v>
      </c>
      <c r="N84" s="23">
        <v>0</v>
      </c>
      <c r="O84" s="24"/>
    </row>
    <row r="85" spans="1:15" ht="20.399999999999999" x14ac:dyDescent="0.2">
      <c r="A85" s="19" t="s">
        <v>895</v>
      </c>
      <c r="B85" s="20" t="s">
        <v>896</v>
      </c>
      <c r="C85" s="20">
        <v>4</v>
      </c>
      <c r="D85" s="20" t="s">
        <v>358</v>
      </c>
      <c r="E85" s="20" t="s">
        <v>346</v>
      </c>
      <c r="F85" s="20">
        <v>44</v>
      </c>
      <c r="G85" s="20">
        <v>3</v>
      </c>
      <c r="H85" s="20">
        <v>3</v>
      </c>
      <c r="I85" s="20">
        <v>0</v>
      </c>
      <c r="J85" s="20">
        <v>50</v>
      </c>
      <c r="K85" s="20" t="s">
        <v>18</v>
      </c>
      <c r="L85" s="21">
        <v>3401220</v>
      </c>
      <c r="M85" s="22">
        <v>200</v>
      </c>
      <c r="N85" s="23">
        <v>0</v>
      </c>
      <c r="O85" s="24"/>
    </row>
    <row r="86" spans="1:15" ht="20.399999999999999" x14ac:dyDescent="0.2">
      <c r="A86" s="19" t="s">
        <v>897</v>
      </c>
      <c r="B86" s="20" t="s">
        <v>898</v>
      </c>
      <c r="C86" s="20">
        <v>4</v>
      </c>
      <c r="D86" s="20" t="s">
        <v>358</v>
      </c>
      <c r="E86" s="20" t="s">
        <v>346</v>
      </c>
      <c r="F86" s="20">
        <v>50</v>
      </c>
      <c r="G86" s="20">
        <v>3</v>
      </c>
      <c r="H86" s="20">
        <v>3</v>
      </c>
      <c r="I86" s="20">
        <v>0</v>
      </c>
      <c r="J86" s="20">
        <v>56</v>
      </c>
      <c r="K86" s="20" t="s">
        <v>18</v>
      </c>
      <c r="L86" s="21">
        <v>3401220</v>
      </c>
      <c r="M86" s="22">
        <v>224</v>
      </c>
      <c r="N86" s="23">
        <v>0</v>
      </c>
      <c r="O86" s="24"/>
    </row>
    <row r="87" spans="1:15" ht="20.399999999999999" x14ac:dyDescent="0.2">
      <c r="A87" s="19" t="s">
        <v>899</v>
      </c>
      <c r="B87" s="20" t="s">
        <v>898</v>
      </c>
      <c r="C87" s="20">
        <v>4</v>
      </c>
      <c r="D87" s="20" t="s">
        <v>358</v>
      </c>
      <c r="E87" s="20" t="s">
        <v>346</v>
      </c>
      <c r="F87" s="20">
        <v>50</v>
      </c>
      <c r="G87" s="20">
        <v>3</v>
      </c>
      <c r="H87" s="20">
        <v>3</v>
      </c>
      <c r="I87" s="20">
        <v>0</v>
      </c>
      <c r="J87" s="20">
        <v>56</v>
      </c>
      <c r="K87" s="20" t="s">
        <v>18</v>
      </c>
      <c r="L87" s="21">
        <v>3401220</v>
      </c>
      <c r="M87" s="22">
        <v>224</v>
      </c>
      <c r="N87" s="23">
        <v>0</v>
      </c>
      <c r="O87" s="24"/>
    </row>
    <row r="88" spans="1:15" ht="20.399999999999999" x14ac:dyDescent="0.2">
      <c r="A88" s="19" t="s">
        <v>900</v>
      </c>
      <c r="B88" s="20" t="s">
        <v>901</v>
      </c>
      <c r="C88" s="20">
        <v>10</v>
      </c>
      <c r="D88" s="20" t="s">
        <v>358</v>
      </c>
      <c r="E88" s="20"/>
      <c r="F88" s="20">
        <v>20</v>
      </c>
      <c r="G88" s="20">
        <v>4</v>
      </c>
      <c r="H88" s="20">
        <v>0</v>
      </c>
      <c r="I88" s="20">
        <v>2</v>
      </c>
      <c r="J88" s="20">
        <v>26</v>
      </c>
      <c r="K88" s="20"/>
      <c r="L88" s="21">
        <v>3401220</v>
      </c>
      <c r="M88" s="22">
        <v>260</v>
      </c>
      <c r="N88" s="23">
        <v>0</v>
      </c>
      <c r="O88" s="24"/>
    </row>
    <row r="89" spans="1:15" ht="20.399999999999999" x14ac:dyDescent="0.2">
      <c r="A89" s="19" t="s">
        <v>902</v>
      </c>
      <c r="B89" s="20" t="s">
        <v>903</v>
      </c>
      <c r="C89" s="20">
        <v>10</v>
      </c>
      <c r="D89" s="20" t="s">
        <v>358</v>
      </c>
      <c r="E89" s="20"/>
      <c r="F89" s="20">
        <v>10</v>
      </c>
      <c r="G89" s="20">
        <v>3</v>
      </c>
      <c r="H89" s="20">
        <v>0</v>
      </c>
      <c r="I89" s="20">
        <v>2</v>
      </c>
      <c r="J89" s="20">
        <v>15</v>
      </c>
      <c r="K89" s="20"/>
      <c r="L89" s="21">
        <v>3401220</v>
      </c>
      <c r="M89" s="22">
        <v>150</v>
      </c>
      <c r="N89" s="23">
        <v>0</v>
      </c>
      <c r="O89" s="24"/>
    </row>
    <row r="90" spans="1:15" ht="20.399999999999999" x14ac:dyDescent="0.2">
      <c r="A90" s="19" t="s">
        <v>904</v>
      </c>
      <c r="B90" s="20" t="s">
        <v>905</v>
      </c>
      <c r="C90" s="20">
        <v>3</v>
      </c>
      <c r="D90" s="20" t="s">
        <v>210</v>
      </c>
      <c r="E90" s="20" t="s">
        <v>346</v>
      </c>
      <c r="F90" s="20">
        <v>192</v>
      </c>
      <c r="G90" s="20">
        <v>15</v>
      </c>
      <c r="H90" s="20">
        <v>9</v>
      </c>
      <c r="I90" s="20">
        <v>0</v>
      </c>
      <c r="J90" s="20">
        <v>216</v>
      </c>
      <c r="K90" s="20" t="s">
        <v>18</v>
      </c>
      <c r="L90" s="21">
        <v>3401220</v>
      </c>
      <c r="M90" s="22">
        <v>648</v>
      </c>
      <c r="N90" s="23">
        <v>0</v>
      </c>
      <c r="O90" s="24"/>
    </row>
    <row r="91" spans="1:15" ht="20.399999999999999" x14ac:dyDescent="0.2">
      <c r="A91" s="19" t="s">
        <v>906</v>
      </c>
      <c r="B91" s="20" t="s">
        <v>907</v>
      </c>
      <c r="C91" s="20">
        <v>5</v>
      </c>
      <c r="D91" s="20" t="s">
        <v>358</v>
      </c>
      <c r="E91" s="20" t="s">
        <v>346</v>
      </c>
      <c r="F91" s="20">
        <v>50</v>
      </c>
      <c r="G91" s="20">
        <v>3</v>
      </c>
      <c r="H91" s="20">
        <v>3</v>
      </c>
      <c r="I91" s="20">
        <v>0</v>
      </c>
      <c r="J91" s="20">
        <v>56</v>
      </c>
      <c r="K91" s="20" t="s">
        <v>18</v>
      </c>
      <c r="L91" s="21">
        <v>3401220</v>
      </c>
      <c r="M91" s="22">
        <v>280</v>
      </c>
      <c r="N91" s="23">
        <v>0</v>
      </c>
      <c r="O91" s="24"/>
    </row>
    <row r="92" spans="1:15" ht="20.399999999999999" x14ac:dyDescent="0.2">
      <c r="A92" s="19" t="s">
        <v>908</v>
      </c>
      <c r="B92" s="20" t="s">
        <v>909</v>
      </c>
      <c r="C92" s="20">
        <v>11</v>
      </c>
      <c r="D92" s="20" t="s">
        <v>282</v>
      </c>
      <c r="E92" s="20" t="s">
        <v>17</v>
      </c>
      <c r="F92" s="20">
        <v>12</v>
      </c>
      <c r="G92" s="20">
        <v>2</v>
      </c>
      <c r="H92" s="20">
        <v>0</v>
      </c>
      <c r="I92" s="20">
        <v>0</v>
      </c>
      <c r="J92" s="20">
        <v>14</v>
      </c>
      <c r="K92" s="20" t="s">
        <v>18</v>
      </c>
      <c r="L92" s="21">
        <v>3401220</v>
      </c>
      <c r="M92" s="22">
        <v>154</v>
      </c>
      <c r="N92" s="23">
        <v>1298.7012</v>
      </c>
      <c r="O92" s="24"/>
    </row>
    <row r="93" spans="1:15" ht="20.399999999999999" x14ac:dyDescent="0.2">
      <c r="A93" s="19" t="s">
        <v>910</v>
      </c>
      <c r="B93" s="20" t="s">
        <v>911</v>
      </c>
      <c r="C93" s="20">
        <v>12</v>
      </c>
      <c r="D93" s="20" t="s">
        <v>912</v>
      </c>
      <c r="E93" s="20" t="s">
        <v>17</v>
      </c>
      <c r="F93" s="20">
        <v>6</v>
      </c>
      <c r="G93" s="20">
        <v>2</v>
      </c>
      <c r="H93" s="20">
        <v>0</v>
      </c>
      <c r="I93" s="20">
        <v>0</v>
      </c>
      <c r="J93" s="20">
        <v>8</v>
      </c>
      <c r="K93" s="20" t="s">
        <v>18</v>
      </c>
      <c r="L93" s="21">
        <v>3401220</v>
      </c>
      <c r="M93" s="22">
        <v>96</v>
      </c>
      <c r="N93" s="23">
        <v>0</v>
      </c>
      <c r="O93" s="24"/>
    </row>
    <row r="94" spans="1:15" ht="20.399999999999999" x14ac:dyDescent="0.2">
      <c r="A94" s="19" t="s">
        <v>913</v>
      </c>
      <c r="B94" s="20" t="s">
        <v>914</v>
      </c>
      <c r="C94" s="20">
        <v>4</v>
      </c>
      <c r="D94" s="20" t="s">
        <v>358</v>
      </c>
      <c r="E94" s="20" t="s">
        <v>346</v>
      </c>
      <c r="F94" s="20">
        <v>96</v>
      </c>
      <c r="G94" s="20">
        <v>12</v>
      </c>
      <c r="H94" s="20">
        <v>3</v>
      </c>
      <c r="I94" s="20">
        <v>0</v>
      </c>
      <c r="J94" s="20">
        <v>111</v>
      </c>
      <c r="K94" s="20" t="s">
        <v>18</v>
      </c>
      <c r="L94" s="21">
        <v>3401220</v>
      </c>
      <c r="M94" s="22">
        <v>444</v>
      </c>
      <c r="N94" s="23">
        <v>0</v>
      </c>
      <c r="O94" s="24"/>
    </row>
    <row r="95" spans="1:15" ht="30.6" x14ac:dyDescent="0.2">
      <c r="A95" s="19" t="s">
        <v>915</v>
      </c>
      <c r="B95" s="20" t="s">
        <v>916</v>
      </c>
      <c r="C95" s="20">
        <v>10</v>
      </c>
      <c r="D95" s="20" t="s">
        <v>358</v>
      </c>
      <c r="E95" s="20"/>
      <c r="F95" s="20">
        <v>20</v>
      </c>
      <c r="G95" s="20">
        <v>4</v>
      </c>
      <c r="H95" s="20">
        <v>0</v>
      </c>
      <c r="I95" s="20">
        <v>2</v>
      </c>
      <c r="J95" s="20">
        <v>26</v>
      </c>
      <c r="K95" s="20"/>
      <c r="L95" s="21">
        <v>3401220</v>
      </c>
      <c r="M95" s="22">
        <v>260</v>
      </c>
      <c r="N95" s="23">
        <v>0</v>
      </c>
      <c r="O95" s="24"/>
    </row>
    <row r="96" spans="1:15" ht="20.399999999999999" x14ac:dyDescent="0.2">
      <c r="A96" s="19" t="s">
        <v>917</v>
      </c>
      <c r="B96" s="20" t="s">
        <v>918</v>
      </c>
      <c r="C96" s="20">
        <v>10</v>
      </c>
      <c r="D96" s="20" t="s">
        <v>358</v>
      </c>
      <c r="E96" s="20"/>
      <c r="F96" s="20">
        <v>20</v>
      </c>
      <c r="G96" s="20">
        <v>4</v>
      </c>
      <c r="H96" s="20">
        <v>0</v>
      </c>
      <c r="I96" s="20">
        <v>2</v>
      </c>
      <c r="J96" s="20">
        <v>26</v>
      </c>
      <c r="K96" s="20"/>
      <c r="L96" s="21">
        <v>3401220</v>
      </c>
      <c r="M96" s="22">
        <v>260</v>
      </c>
      <c r="N96" s="23">
        <v>0</v>
      </c>
      <c r="O96" s="24"/>
    </row>
    <row r="97" spans="1:15" ht="30.6" x14ac:dyDescent="0.2">
      <c r="A97" s="19" t="s">
        <v>919</v>
      </c>
      <c r="B97" s="20" t="s">
        <v>920</v>
      </c>
      <c r="C97" s="20">
        <v>11</v>
      </c>
      <c r="D97" s="20" t="s">
        <v>477</v>
      </c>
      <c r="E97" s="20" t="s">
        <v>17</v>
      </c>
      <c r="F97" s="20">
        <v>12</v>
      </c>
      <c r="G97" s="20">
        <v>4</v>
      </c>
      <c r="H97" s="20">
        <v>0</v>
      </c>
      <c r="I97" s="20">
        <v>0</v>
      </c>
      <c r="J97" s="20">
        <v>16</v>
      </c>
      <c r="K97" s="20" t="s">
        <v>18</v>
      </c>
      <c r="L97" s="21">
        <v>3401220</v>
      </c>
      <c r="M97" s="22">
        <v>176</v>
      </c>
      <c r="N97" s="23">
        <v>852.27269999999999</v>
      </c>
      <c r="O97" s="24"/>
    </row>
    <row r="98" spans="1:15" ht="20.399999999999999" x14ac:dyDescent="0.2">
      <c r="A98" s="19" t="s">
        <v>921</v>
      </c>
      <c r="B98" s="20" t="s">
        <v>922</v>
      </c>
      <c r="C98" s="20">
        <v>4</v>
      </c>
      <c r="D98" s="20" t="s">
        <v>358</v>
      </c>
      <c r="E98" s="20" t="s">
        <v>346</v>
      </c>
      <c r="F98" s="20">
        <v>50</v>
      </c>
      <c r="G98" s="20">
        <v>3</v>
      </c>
      <c r="H98" s="20">
        <v>3</v>
      </c>
      <c r="I98" s="20">
        <v>0</v>
      </c>
      <c r="J98" s="20">
        <v>56</v>
      </c>
      <c r="K98" s="20" t="s">
        <v>18</v>
      </c>
      <c r="L98" s="21">
        <v>3401220</v>
      </c>
      <c r="M98" s="22">
        <v>224</v>
      </c>
      <c r="N98" s="23">
        <v>0</v>
      </c>
      <c r="O98" s="24"/>
    </row>
    <row r="99" spans="1:15" ht="20.399999999999999" x14ac:dyDescent="0.2">
      <c r="A99" s="19" t="s">
        <v>923</v>
      </c>
      <c r="B99" s="20" t="s">
        <v>924</v>
      </c>
      <c r="C99" s="20">
        <v>10</v>
      </c>
      <c r="D99" s="20" t="s">
        <v>477</v>
      </c>
      <c r="E99" s="20" t="s">
        <v>17</v>
      </c>
      <c r="F99" s="20">
        <v>12</v>
      </c>
      <c r="G99" s="20">
        <v>2</v>
      </c>
      <c r="H99" s="20">
        <v>0</v>
      </c>
      <c r="I99" s="20">
        <v>0</v>
      </c>
      <c r="J99" s="20">
        <v>14</v>
      </c>
      <c r="K99" s="20" t="s">
        <v>18</v>
      </c>
      <c r="L99" s="21">
        <v>3401220</v>
      </c>
      <c r="M99" s="22">
        <v>140</v>
      </c>
      <c r="N99" s="23">
        <v>1071.4285</v>
      </c>
      <c r="O99" s="24"/>
    </row>
    <row r="100" spans="1:15" ht="20.399999999999999" x14ac:dyDescent="0.2">
      <c r="A100" s="19" t="s">
        <v>925</v>
      </c>
      <c r="B100" s="20" t="s">
        <v>593</v>
      </c>
      <c r="C100" s="20">
        <v>5</v>
      </c>
      <c r="D100" s="20" t="s">
        <v>358</v>
      </c>
      <c r="E100" s="20" t="s">
        <v>346</v>
      </c>
      <c r="F100" s="20">
        <v>96</v>
      </c>
      <c r="G100" s="20">
        <v>6</v>
      </c>
      <c r="H100" s="20">
        <v>3</v>
      </c>
      <c r="I100" s="20">
        <v>0</v>
      </c>
      <c r="J100" s="20">
        <v>105</v>
      </c>
      <c r="K100" s="20" t="s">
        <v>18</v>
      </c>
      <c r="L100" s="21">
        <v>3401220</v>
      </c>
      <c r="M100" s="22">
        <v>525</v>
      </c>
      <c r="N100" s="23">
        <v>0</v>
      </c>
      <c r="O100" s="24"/>
    </row>
    <row r="101" spans="1:15" ht="30.6" x14ac:dyDescent="0.2">
      <c r="A101" s="19" t="s">
        <v>926</v>
      </c>
      <c r="B101" s="20" t="s">
        <v>595</v>
      </c>
      <c r="C101" s="20">
        <v>4</v>
      </c>
      <c r="D101" s="20" t="s">
        <v>358</v>
      </c>
      <c r="E101" s="20" t="s">
        <v>17</v>
      </c>
      <c r="F101" s="20">
        <v>50</v>
      </c>
      <c r="G101" s="20">
        <v>3</v>
      </c>
      <c r="H101" s="20">
        <v>3</v>
      </c>
      <c r="I101" s="20">
        <v>0</v>
      </c>
      <c r="J101" s="20">
        <v>56</v>
      </c>
      <c r="K101" s="20" t="s">
        <v>18</v>
      </c>
      <c r="L101" s="21">
        <v>3401220</v>
      </c>
      <c r="M101" s="22">
        <v>224</v>
      </c>
      <c r="N101" s="23">
        <v>0</v>
      </c>
      <c r="O101" s="24"/>
    </row>
    <row r="102" spans="1:15" ht="20.399999999999999" x14ac:dyDescent="0.2">
      <c r="A102" s="19" t="s">
        <v>902</v>
      </c>
      <c r="B102" s="20" t="s">
        <v>927</v>
      </c>
      <c r="C102" s="20">
        <v>10</v>
      </c>
      <c r="D102" s="20" t="s">
        <v>358</v>
      </c>
      <c r="E102" s="20"/>
      <c r="F102" s="20">
        <v>12</v>
      </c>
      <c r="G102" s="20">
        <v>2</v>
      </c>
      <c r="H102" s="20">
        <v>0</v>
      </c>
      <c r="I102" s="20">
        <v>2</v>
      </c>
      <c r="J102" s="20">
        <v>16</v>
      </c>
      <c r="K102" s="20"/>
      <c r="L102" s="21">
        <v>3401220</v>
      </c>
      <c r="M102" s="22">
        <v>160</v>
      </c>
      <c r="N102" s="23">
        <v>0</v>
      </c>
      <c r="O102" s="24"/>
    </row>
    <row r="103" spans="1:15" ht="20.399999999999999" x14ac:dyDescent="0.2">
      <c r="A103" s="19" t="s">
        <v>906</v>
      </c>
      <c r="B103" s="20" t="s">
        <v>605</v>
      </c>
      <c r="C103" s="20">
        <v>5</v>
      </c>
      <c r="D103" s="20" t="s">
        <v>358</v>
      </c>
      <c r="E103" s="20" t="s">
        <v>346</v>
      </c>
      <c r="F103" s="20">
        <v>50</v>
      </c>
      <c r="G103" s="20">
        <v>3</v>
      </c>
      <c r="H103" s="20">
        <v>3</v>
      </c>
      <c r="I103" s="20">
        <v>0</v>
      </c>
      <c r="J103" s="20">
        <v>56</v>
      </c>
      <c r="K103" s="20" t="s">
        <v>18</v>
      </c>
      <c r="L103" s="21">
        <v>3401220</v>
      </c>
      <c r="M103" s="22">
        <v>280</v>
      </c>
      <c r="N103" s="23">
        <v>0</v>
      </c>
      <c r="O103" s="24"/>
    </row>
    <row r="104" spans="1:15" ht="20.399999999999999" x14ac:dyDescent="0.2">
      <c r="A104" s="19" t="s">
        <v>928</v>
      </c>
      <c r="B104" s="20" t="s">
        <v>929</v>
      </c>
      <c r="C104" s="20">
        <v>15</v>
      </c>
      <c r="D104" s="20" t="s">
        <v>477</v>
      </c>
      <c r="E104" s="20" t="s">
        <v>17</v>
      </c>
      <c r="F104" s="20">
        <v>6</v>
      </c>
      <c r="G104" s="20">
        <v>1</v>
      </c>
      <c r="H104" s="20">
        <v>0</v>
      </c>
      <c r="I104" s="20">
        <v>0</v>
      </c>
      <c r="J104" s="20">
        <v>7</v>
      </c>
      <c r="K104" s="20" t="s">
        <v>18</v>
      </c>
      <c r="L104" s="21">
        <v>3401220</v>
      </c>
      <c r="M104" s="22">
        <v>105</v>
      </c>
      <c r="N104" s="23">
        <v>1684.7523000000001</v>
      </c>
      <c r="O104" s="24"/>
    </row>
    <row r="105" spans="1:15" ht="20.399999999999999" x14ac:dyDescent="0.2">
      <c r="A105" s="19" t="s">
        <v>930</v>
      </c>
      <c r="B105" s="20" t="s">
        <v>931</v>
      </c>
      <c r="C105" s="20">
        <v>3</v>
      </c>
      <c r="D105" s="20" t="s">
        <v>358</v>
      </c>
      <c r="E105" s="20" t="s">
        <v>346</v>
      </c>
      <c r="F105" s="20">
        <v>50</v>
      </c>
      <c r="G105" s="20">
        <v>3</v>
      </c>
      <c r="H105" s="20">
        <v>3</v>
      </c>
      <c r="I105" s="20">
        <v>0</v>
      </c>
      <c r="J105" s="20">
        <v>56</v>
      </c>
      <c r="K105" s="20" t="s">
        <v>18</v>
      </c>
      <c r="L105" s="21">
        <v>3401220</v>
      </c>
      <c r="M105" s="22">
        <v>168</v>
      </c>
      <c r="N105" s="23">
        <v>0</v>
      </c>
      <c r="O105" s="24"/>
    </row>
    <row r="106" spans="1:15" ht="40.799999999999997" x14ac:dyDescent="0.2">
      <c r="A106" s="19" t="s">
        <v>932</v>
      </c>
      <c r="B106" s="20" t="s">
        <v>933</v>
      </c>
      <c r="C106" s="20">
        <v>4</v>
      </c>
      <c r="D106" s="20" t="s">
        <v>358</v>
      </c>
      <c r="E106" s="20" t="s">
        <v>346</v>
      </c>
      <c r="F106" s="20">
        <v>96</v>
      </c>
      <c r="G106" s="20">
        <v>6</v>
      </c>
      <c r="H106" s="20">
        <v>3</v>
      </c>
      <c r="I106" s="20">
        <v>0</v>
      </c>
      <c r="J106" s="20">
        <v>105</v>
      </c>
      <c r="K106" s="20" t="s">
        <v>18</v>
      </c>
      <c r="L106" s="21">
        <v>3401220</v>
      </c>
      <c r="M106" s="22">
        <v>420</v>
      </c>
      <c r="N106" s="23">
        <v>0</v>
      </c>
      <c r="O106" s="24"/>
    </row>
    <row r="107" spans="1:15" ht="20.399999999999999" x14ac:dyDescent="0.2">
      <c r="A107" s="19" t="s">
        <v>934</v>
      </c>
      <c r="B107" s="20" t="s">
        <v>935</v>
      </c>
      <c r="C107" s="20">
        <v>5</v>
      </c>
      <c r="D107" s="20" t="s">
        <v>358</v>
      </c>
      <c r="E107" s="20" t="s">
        <v>346</v>
      </c>
      <c r="F107" s="20">
        <v>96</v>
      </c>
      <c r="G107" s="20">
        <v>6</v>
      </c>
      <c r="H107" s="20">
        <v>3</v>
      </c>
      <c r="I107" s="20">
        <v>0</v>
      </c>
      <c r="J107" s="20">
        <v>105</v>
      </c>
      <c r="K107" s="20" t="s">
        <v>18</v>
      </c>
      <c r="L107" s="21">
        <v>3401220</v>
      </c>
      <c r="M107" s="22">
        <v>525</v>
      </c>
      <c r="N107" s="23">
        <v>0</v>
      </c>
      <c r="O107" s="24"/>
    </row>
    <row r="108" spans="1:15" ht="20.399999999999999" x14ac:dyDescent="0.2">
      <c r="A108" s="19" t="s">
        <v>936</v>
      </c>
      <c r="B108" s="20" t="s">
        <v>790</v>
      </c>
      <c r="C108" s="20">
        <v>4</v>
      </c>
      <c r="D108" s="20" t="s">
        <v>358</v>
      </c>
      <c r="E108" s="20" t="s">
        <v>346</v>
      </c>
      <c r="F108" s="20">
        <v>50</v>
      </c>
      <c r="G108" s="20">
        <v>3</v>
      </c>
      <c r="H108" s="20">
        <v>3</v>
      </c>
      <c r="I108" s="20">
        <v>0</v>
      </c>
      <c r="J108" s="20">
        <v>56</v>
      </c>
      <c r="K108" s="20" t="s">
        <v>18</v>
      </c>
      <c r="L108" s="21">
        <v>3401220</v>
      </c>
      <c r="M108" s="22">
        <v>224</v>
      </c>
      <c r="N108" s="23">
        <v>0</v>
      </c>
      <c r="O108" s="24"/>
    </row>
    <row r="109" spans="1:15" ht="20.399999999999999" x14ac:dyDescent="0.2">
      <c r="A109" s="19" t="s">
        <v>937</v>
      </c>
      <c r="B109" s="20" t="s">
        <v>938</v>
      </c>
      <c r="C109" s="20">
        <v>3</v>
      </c>
      <c r="D109" s="20" t="s">
        <v>358</v>
      </c>
      <c r="E109" s="20" t="s">
        <v>346</v>
      </c>
      <c r="F109" s="20">
        <v>27</v>
      </c>
      <c r="G109" s="20">
        <v>0</v>
      </c>
      <c r="H109" s="20">
        <v>3</v>
      </c>
      <c r="I109" s="20">
        <v>0</v>
      </c>
      <c r="J109" s="20">
        <v>30</v>
      </c>
      <c r="K109" s="20" t="s">
        <v>18</v>
      </c>
      <c r="L109" s="21">
        <v>3401220</v>
      </c>
      <c r="M109" s="22">
        <v>90</v>
      </c>
      <c r="N109" s="23">
        <v>0</v>
      </c>
      <c r="O109" s="24"/>
    </row>
    <row r="110" spans="1:15" ht="20.399999999999999" x14ac:dyDescent="0.2">
      <c r="A110" s="19" t="s">
        <v>939</v>
      </c>
      <c r="B110" s="20" t="s">
        <v>940</v>
      </c>
      <c r="C110" s="20">
        <v>15</v>
      </c>
      <c r="D110" s="20" t="s">
        <v>389</v>
      </c>
      <c r="E110" s="20" t="s">
        <v>17</v>
      </c>
      <c r="F110" s="20">
        <v>5</v>
      </c>
      <c r="G110" s="20">
        <v>2</v>
      </c>
      <c r="H110" s="20">
        <v>0</v>
      </c>
      <c r="I110" s="20">
        <v>0</v>
      </c>
      <c r="J110" s="20">
        <v>7</v>
      </c>
      <c r="K110" s="20" t="s">
        <v>18</v>
      </c>
      <c r="L110" s="21">
        <v>3401220</v>
      </c>
      <c r="M110" s="22">
        <v>105</v>
      </c>
      <c r="N110" s="23">
        <v>0</v>
      </c>
      <c r="O110" s="24"/>
    </row>
    <row r="111" spans="1:15" ht="20.399999999999999" x14ac:dyDescent="0.2">
      <c r="A111" s="19" t="s">
        <v>941</v>
      </c>
      <c r="B111" s="20" t="s">
        <v>633</v>
      </c>
      <c r="C111" s="20">
        <v>4</v>
      </c>
      <c r="D111" s="20" t="s">
        <v>358</v>
      </c>
      <c r="E111" s="20" t="s">
        <v>346</v>
      </c>
      <c r="F111" s="20">
        <v>96</v>
      </c>
      <c r="G111" s="20">
        <v>6</v>
      </c>
      <c r="H111" s="20">
        <v>3</v>
      </c>
      <c r="I111" s="20">
        <v>0</v>
      </c>
      <c r="J111" s="20">
        <v>105</v>
      </c>
      <c r="K111" s="20" t="s">
        <v>18</v>
      </c>
      <c r="L111" s="21">
        <v>3401220</v>
      </c>
      <c r="M111" s="22">
        <v>420</v>
      </c>
      <c r="N111" s="23">
        <v>0</v>
      </c>
      <c r="O111" s="24"/>
    </row>
    <row r="112" spans="1:15" ht="20.399999999999999" x14ac:dyDescent="0.2">
      <c r="A112" s="19" t="s">
        <v>942</v>
      </c>
      <c r="B112" s="20" t="s">
        <v>943</v>
      </c>
      <c r="C112" s="20">
        <v>5</v>
      </c>
      <c r="D112" s="20" t="s">
        <v>358</v>
      </c>
      <c r="E112" s="20" t="s">
        <v>346</v>
      </c>
      <c r="F112" s="20">
        <v>96</v>
      </c>
      <c r="G112" s="20">
        <v>6</v>
      </c>
      <c r="H112" s="20">
        <v>4</v>
      </c>
      <c r="I112" s="20">
        <v>0</v>
      </c>
      <c r="J112" s="20">
        <v>106</v>
      </c>
      <c r="K112" s="20" t="s">
        <v>18</v>
      </c>
      <c r="L112" s="21">
        <v>3401220</v>
      </c>
      <c r="M112" s="22">
        <v>530</v>
      </c>
      <c r="N112" s="23">
        <v>0</v>
      </c>
      <c r="O112" s="24"/>
    </row>
    <row r="113" spans="1:15" ht="20.399999999999999" x14ac:dyDescent="0.2">
      <c r="A113" s="19" t="s">
        <v>944</v>
      </c>
      <c r="B113" s="20" t="s">
        <v>945</v>
      </c>
      <c r="C113" s="20">
        <v>7</v>
      </c>
      <c r="D113" s="20" t="s">
        <v>358</v>
      </c>
      <c r="E113" s="20" t="s">
        <v>346</v>
      </c>
      <c r="F113" s="20">
        <v>50</v>
      </c>
      <c r="G113" s="20">
        <v>3</v>
      </c>
      <c r="H113" s="20">
        <v>3</v>
      </c>
      <c r="I113" s="20">
        <v>0</v>
      </c>
      <c r="J113" s="20">
        <v>56</v>
      </c>
      <c r="K113" s="20" t="s">
        <v>18</v>
      </c>
      <c r="L113" s="21">
        <v>3401220</v>
      </c>
      <c r="M113" s="22">
        <v>392</v>
      </c>
      <c r="N113" s="23">
        <v>0</v>
      </c>
      <c r="O113" s="24"/>
    </row>
    <row r="114" spans="1:15" ht="20.399999999999999" x14ac:dyDescent="0.2">
      <c r="A114" s="19" t="s">
        <v>946</v>
      </c>
      <c r="B114" s="20" t="s">
        <v>947</v>
      </c>
      <c r="C114" s="20">
        <v>5</v>
      </c>
      <c r="D114" s="20" t="s">
        <v>358</v>
      </c>
      <c r="E114" s="20" t="s">
        <v>346</v>
      </c>
      <c r="F114" s="20">
        <v>96</v>
      </c>
      <c r="G114" s="20">
        <v>6</v>
      </c>
      <c r="H114" s="20">
        <v>4</v>
      </c>
      <c r="I114" s="20">
        <v>0</v>
      </c>
      <c r="J114" s="20">
        <v>106</v>
      </c>
      <c r="K114" s="20" t="s">
        <v>18</v>
      </c>
      <c r="L114" s="21">
        <v>3401220</v>
      </c>
      <c r="M114" s="22">
        <v>530</v>
      </c>
      <c r="N114" s="23">
        <v>0</v>
      </c>
      <c r="O114" s="24"/>
    </row>
    <row r="115" spans="1:15" s="25" customFormat="1" ht="13.2" x14ac:dyDescent="0.25">
      <c r="A115" s="92" t="s">
        <v>875</v>
      </c>
      <c r="B115" s="93"/>
      <c r="C115" s="93"/>
      <c r="D115" s="93" t="s">
        <v>948</v>
      </c>
      <c r="E115" s="93"/>
      <c r="F115" s="93"/>
      <c r="G115" s="93"/>
      <c r="H115" s="93"/>
      <c r="I115" s="93"/>
      <c r="J115" s="93"/>
      <c r="K115" s="93"/>
      <c r="L115" s="94"/>
      <c r="M115" s="95"/>
      <c r="N115" s="96" t="s">
        <v>20</v>
      </c>
      <c r="O115" s="97">
        <v>876899</v>
      </c>
    </row>
    <row r="117" spans="1:15" ht="13.2" x14ac:dyDescent="0.25">
      <c r="D117" s="25" t="s">
        <v>949</v>
      </c>
    </row>
    <row r="118" spans="1:15" ht="20.399999999999999" x14ac:dyDescent="0.2">
      <c r="A118" s="19" t="s">
        <v>950</v>
      </c>
      <c r="B118" s="20" t="s">
        <v>806</v>
      </c>
      <c r="C118" s="20">
        <v>3</v>
      </c>
      <c r="D118" s="20" t="s">
        <v>837</v>
      </c>
      <c r="E118" s="20" t="s">
        <v>17</v>
      </c>
      <c r="F118" s="20">
        <v>10</v>
      </c>
      <c r="G118" s="20">
        <v>5</v>
      </c>
      <c r="H118" s="20">
        <v>2</v>
      </c>
      <c r="I118" s="20">
        <v>0</v>
      </c>
      <c r="J118" s="20">
        <v>17</v>
      </c>
      <c r="K118" s="20" t="s">
        <v>21</v>
      </c>
      <c r="L118" s="21">
        <v>3401220</v>
      </c>
      <c r="M118" s="22">
        <v>51</v>
      </c>
      <c r="N118" s="23">
        <v>0</v>
      </c>
      <c r="O118" s="24"/>
    </row>
    <row r="119" spans="1:15" ht="20.399999999999999" x14ac:dyDescent="0.2">
      <c r="A119" s="19" t="s">
        <v>951</v>
      </c>
      <c r="B119" s="20" t="s">
        <v>952</v>
      </c>
      <c r="C119" s="20">
        <v>4</v>
      </c>
      <c r="D119" s="20" t="s">
        <v>953</v>
      </c>
      <c r="E119" s="20" t="s">
        <v>346</v>
      </c>
      <c r="F119" s="20">
        <v>350</v>
      </c>
      <c r="G119" s="20">
        <v>50</v>
      </c>
      <c r="H119" s="20">
        <v>50</v>
      </c>
      <c r="I119" s="20">
        <v>0</v>
      </c>
      <c r="J119" s="20">
        <v>450</v>
      </c>
      <c r="K119" s="20" t="s">
        <v>21</v>
      </c>
      <c r="L119" s="21">
        <v>3401220</v>
      </c>
      <c r="M119" s="22">
        <v>1800</v>
      </c>
      <c r="N119" s="23">
        <v>0</v>
      </c>
      <c r="O119" s="24"/>
    </row>
    <row r="120" spans="1:15" ht="20.399999999999999" x14ac:dyDescent="0.2">
      <c r="A120" s="19" t="s">
        <v>954</v>
      </c>
      <c r="B120" s="20" t="s">
        <v>955</v>
      </c>
      <c r="C120" s="20">
        <v>3</v>
      </c>
      <c r="D120" s="20" t="s">
        <v>956</v>
      </c>
      <c r="E120" s="20" t="s">
        <v>17</v>
      </c>
      <c r="F120" s="20">
        <v>25</v>
      </c>
      <c r="G120" s="20">
        <v>5</v>
      </c>
      <c r="H120" s="20">
        <v>0</v>
      </c>
      <c r="I120" s="20">
        <v>0</v>
      </c>
      <c r="J120" s="20">
        <v>30</v>
      </c>
      <c r="K120" s="20" t="s">
        <v>21</v>
      </c>
      <c r="L120" s="21">
        <v>3401220</v>
      </c>
      <c r="M120" s="22">
        <v>90</v>
      </c>
      <c r="N120" s="23">
        <v>0</v>
      </c>
      <c r="O120" s="24"/>
    </row>
    <row r="121" spans="1:15" ht="30.6" x14ac:dyDescent="0.2">
      <c r="A121" s="19" t="s">
        <v>957</v>
      </c>
      <c r="B121" s="20" t="s">
        <v>958</v>
      </c>
      <c r="C121" s="20">
        <v>15</v>
      </c>
      <c r="D121" s="20" t="s">
        <v>210</v>
      </c>
      <c r="E121" s="20"/>
      <c r="F121" s="20">
        <v>45</v>
      </c>
      <c r="G121" s="20">
        <v>5</v>
      </c>
      <c r="H121" s="20">
        <v>0</v>
      </c>
      <c r="I121" s="20">
        <v>0</v>
      </c>
      <c r="J121" s="20">
        <v>50</v>
      </c>
      <c r="K121" s="20"/>
      <c r="L121" s="21">
        <v>3401220</v>
      </c>
      <c r="M121" s="22">
        <v>750</v>
      </c>
      <c r="N121" s="23">
        <v>0</v>
      </c>
      <c r="O121" s="24"/>
    </row>
    <row r="122" spans="1:15" ht="20.399999999999999" x14ac:dyDescent="0.2">
      <c r="A122" s="19" t="s">
        <v>959</v>
      </c>
      <c r="B122" s="20" t="s">
        <v>960</v>
      </c>
      <c r="C122" s="20">
        <v>6</v>
      </c>
      <c r="D122" s="20" t="s">
        <v>181</v>
      </c>
      <c r="E122" s="20" t="s">
        <v>17</v>
      </c>
      <c r="F122" s="20">
        <v>50</v>
      </c>
      <c r="G122" s="20">
        <v>20</v>
      </c>
      <c r="H122" s="20">
        <v>0</v>
      </c>
      <c r="I122" s="20">
        <v>0</v>
      </c>
      <c r="J122" s="20">
        <v>70</v>
      </c>
      <c r="K122" s="20" t="s">
        <v>21</v>
      </c>
      <c r="L122" s="21">
        <v>3401220</v>
      </c>
      <c r="M122" s="22">
        <v>420</v>
      </c>
      <c r="N122" s="23">
        <v>1519.3689999999999</v>
      </c>
      <c r="O122" s="24"/>
    </row>
    <row r="123" spans="1:15" ht="30.6" x14ac:dyDescent="0.2">
      <c r="A123" s="19" t="s">
        <v>950</v>
      </c>
      <c r="B123" s="20" t="s">
        <v>668</v>
      </c>
      <c r="C123" s="20">
        <v>3</v>
      </c>
      <c r="D123" s="20" t="s">
        <v>961</v>
      </c>
      <c r="E123" s="20" t="s">
        <v>17</v>
      </c>
      <c r="F123" s="20">
        <v>10</v>
      </c>
      <c r="G123" s="20">
        <v>5</v>
      </c>
      <c r="H123" s="20">
        <v>0</v>
      </c>
      <c r="I123" s="20">
        <v>0</v>
      </c>
      <c r="J123" s="20">
        <v>15</v>
      </c>
      <c r="K123" s="20" t="s">
        <v>21</v>
      </c>
      <c r="L123" s="21">
        <v>3401220</v>
      </c>
      <c r="M123" s="22">
        <v>45</v>
      </c>
      <c r="N123" s="23">
        <v>0</v>
      </c>
      <c r="O123" s="24"/>
    </row>
    <row r="124" spans="1:15" ht="20.399999999999999" x14ac:dyDescent="0.2">
      <c r="A124" s="19" t="s">
        <v>962</v>
      </c>
      <c r="B124" s="20" t="s">
        <v>556</v>
      </c>
      <c r="C124" s="20">
        <v>3</v>
      </c>
      <c r="D124" s="20" t="s">
        <v>963</v>
      </c>
      <c r="E124" s="20" t="s">
        <v>17</v>
      </c>
      <c r="F124" s="20">
        <v>10</v>
      </c>
      <c r="G124" s="20">
        <v>5</v>
      </c>
      <c r="H124" s="20">
        <v>2</v>
      </c>
      <c r="I124" s="20">
        <v>0</v>
      </c>
      <c r="J124" s="20">
        <v>17</v>
      </c>
      <c r="K124" s="20" t="s">
        <v>21</v>
      </c>
      <c r="L124" s="21">
        <v>3401220</v>
      </c>
      <c r="M124" s="22">
        <v>51</v>
      </c>
      <c r="N124" s="23">
        <v>0</v>
      </c>
      <c r="O124" s="24"/>
    </row>
    <row r="125" spans="1:15" ht="20.399999999999999" x14ac:dyDescent="0.2">
      <c r="A125" s="19" t="s">
        <v>964</v>
      </c>
      <c r="B125" s="20" t="s">
        <v>905</v>
      </c>
      <c r="C125" s="20">
        <v>3</v>
      </c>
      <c r="D125" s="20" t="s">
        <v>428</v>
      </c>
      <c r="E125" s="20" t="s">
        <v>17</v>
      </c>
      <c r="F125" s="20">
        <v>15</v>
      </c>
      <c r="G125" s="20">
        <v>5</v>
      </c>
      <c r="H125" s="20">
        <v>0</v>
      </c>
      <c r="I125" s="20">
        <v>0</v>
      </c>
      <c r="J125" s="20">
        <v>20</v>
      </c>
      <c r="K125" s="20" t="s">
        <v>21</v>
      </c>
      <c r="L125" s="21">
        <v>3401220</v>
      </c>
      <c r="M125" s="22">
        <v>60</v>
      </c>
      <c r="N125" s="23">
        <v>0</v>
      </c>
      <c r="O125" s="24"/>
    </row>
    <row r="126" spans="1:15" ht="20.399999999999999" x14ac:dyDescent="0.2">
      <c r="A126" s="19" t="s">
        <v>965</v>
      </c>
      <c r="B126" s="20" t="s">
        <v>614</v>
      </c>
      <c r="C126" s="20">
        <v>5</v>
      </c>
      <c r="D126" s="20" t="s">
        <v>485</v>
      </c>
      <c r="E126" s="20" t="s">
        <v>17</v>
      </c>
      <c r="F126" s="20">
        <v>50</v>
      </c>
      <c r="G126" s="20">
        <v>20</v>
      </c>
      <c r="H126" s="20">
        <v>4</v>
      </c>
      <c r="I126" s="20">
        <v>0</v>
      </c>
      <c r="J126" s="20">
        <v>74</v>
      </c>
      <c r="K126" s="20" t="s">
        <v>21</v>
      </c>
      <c r="L126" s="21">
        <v>3401220</v>
      </c>
      <c r="M126" s="22">
        <v>370</v>
      </c>
      <c r="N126" s="23">
        <v>0</v>
      </c>
      <c r="O126" s="24"/>
    </row>
    <row r="127" spans="1:15" ht="20.399999999999999" x14ac:dyDescent="0.2">
      <c r="A127" s="19" t="s">
        <v>966</v>
      </c>
      <c r="B127" s="20" t="s">
        <v>967</v>
      </c>
      <c r="C127" s="20">
        <v>3</v>
      </c>
      <c r="D127" s="20" t="s">
        <v>485</v>
      </c>
      <c r="E127" s="20" t="s">
        <v>17</v>
      </c>
      <c r="F127" s="20">
        <v>15</v>
      </c>
      <c r="G127" s="20">
        <v>5</v>
      </c>
      <c r="H127" s="20">
        <v>0</v>
      </c>
      <c r="I127" s="20">
        <v>0</v>
      </c>
      <c r="J127" s="20">
        <v>20</v>
      </c>
      <c r="K127" s="20" t="s">
        <v>21</v>
      </c>
      <c r="L127" s="21">
        <v>3401220</v>
      </c>
      <c r="M127" s="22">
        <v>60</v>
      </c>
      <c r="N127" s="23">
        <v>0</v>
      </c>
      <c r="O127" s="24"/>
    </row>
    <row r="128" spans="1:15" ht="20.399999999999999" x14ac:dyDescent="0.2">
      <c r="A128" s="19" t="s">
        <v>968</v>
      </c>
      <c r="B128" s="20" t="s">
        <v>969</v>
      </c>
      <c r="C128" s="20">
        <v>4</v>
      </c>
      <c r="D128" s="20" t="s">
        <v>970</v>
      </c>
      <c r="E128" s="20" t="s">
        <v>17</v>
      </c>
      <c r="F128" s="20">
        <v>15</v>
      </c>
      <c r="G128" s="20">
        <v>5</v>
      </c>
      <c r="H128" s="20">
        <v>0</v>
      </c>
      <c r="I128" s="20">
        <v>0</v>
      </c>
      <c r="J128" s="20">
        <v>20</v>
      </c>
      <c r="K128" s="20" t="s">
        <v>21</v>
      </c>
      <c r="L128" s="21">
        <v>3401220</v>
      </c>
      <c r="M128" s="22">
        <v>80</v>
      </c>
      <c r="N128" s="23">
        <v>0</v>
      </c>
      <c r="O128" s="24"/>
    </row>
    <row r="129" spans="1:15" ht="20.399999999999999" x14ac:dyDescent="0.2">
      <c r="A129" s="19" t="s">
        <v>971</v>
      </c>
      <c r="B129" s="20" t="s">
        <v>938</v>
      </c>
      <c r="C129" s="20">
        <v>3</v>
      </c>
      <c r="D129" s="20" t="s">
        <v>125</v>
      </c>
      <c r="E129" s="20" t="s">
        <v>347</v>
      </c>
      <c r="F129" s="20">
        <v>200</v>
      </c>
      <c r="G129" s="20">
        <v>50</v>
      </c>
      <c r="H129" s="20">
        <v>60</v>
      </c>
      <c r="I129" s="20">
        <v>0</v>
      </c>
      <c r="J129" s="20">
        <v>310</v>
      </c>
      <c r="K129" s="20" t="s">
        <v>21</v>
      </c>
      <c r="L129" s="21">
        <v>3401220</v>
      </c>
      <c r="M129" s="22">
        <v>930</v>
      </c>
      <c r="N129" s="23">
        <v>0</v>
      </c>
      <c r="O129" s="24"/>
    </row>
    <row r="130" spans="1:15" ht="20.399999999999999" x14ac:dyDescent="0.2">
      <c r="A130" s="19" t="s">
        <v>972</v>
      </c>
      <c r="B130" s="20" t="s">
        <v>633</v>
      </c>
      <c r="C130" s="20">
        <v>4</v>
      </c>
      <c r="D130" s="20" t="s">
        <v>181</v>
      </c>
      <c r="E130" s="20" t="s">
        <v>17</v>
      </c>
      <c r="F130" s="20">
        <v>25</v>
      </c>
      <c r="G130" s="20">
        <v>5</v>
      </c>
      <c r="H130" s="20">
        <v>0</v>
      </c>
      <c r="I130" s="20">
        <v>0</v>
      </c>
      <c r="J130" s="20">
        <v>30</v>
      </c>
      <c r="K130" s="20" t="s">
        <v>21</v>
      </c>
      <c r="L130" s="21">
        <v>3401220</v>
      </c>
      <c r="M130" s="22">
        <v>120</v>
      </c>
      <c r="N130" s="23">
        <v>4166.6665999999996</v>
      </c>
      <c r="O130" s="24"/>
    </row>
    <row r="131" spans="1:15" ht="20.399999999999999" x14ac:dyDescent="0.2">
      <c r="A131" s="19" t="s">
        <v>950</v>
      </c>
      <c r="B131" s="20" t="s">
        <v>800</v>
      </c>
      <c r="C131" s="20">
        <v>4</v>
      </c>
      <c r="D131" s="20" t="s">
        <v>485</v>
      </c>
      <c r="E131" s="20" t="s">
        <v>17</v>
      </c>
      <c r="F131" s="20">
        <v>10</v>
      </c>
      <c r="G131" s="20">
        <v>5</v>
      </c>
      <c r="H131" s="20">
        <v>0</v>
      </c>
      <c r="I131" s="20">
        <v>0</v>
      </c>
      <c r="J131" s="20">
        <v>15</v>
      </c>
      <c r="K131" s="20" t="s">
        <v>21</v>
      </c>
      <c r="L131" s="21">
        <v>3401220</v>
      </c>
      <c r="M131" s="22">
        <v>60</v>
      </c>
      <c r="N131" s="23">
        <v>0</v>
      </c>
      <c r="O131" s="24"/>
    </row>
    <row r="132" spans="1:15" ht="20.399999999999999" x14ac:dyDescent="0.2">
      <c r="A132" s="19" t="s">
        <v>973</v>
      </c>
      <c r="B132" s="20" t="s">
        <v>974</v>
      </c>
      <c r="C132" s="20">
        <v>4</v>
      </c>
      <c r="D132" s="20" t="s">
        <v>181</v>
      </c>
      <c r="E132" s="20" t="s">
        <v>17</v>
      </c>
      <c r="F132" s="20">
        <v>35</v>
      </c>
      <c r="G132" s="20">
        <v>15</v>
      </c>
      <c r="H132" s="20">
        <v>0</v>
      </c>
      <c r="I132" s="20">
        <v>0</v>
      </c>
      <c r="J132" s="20">
        <v>50</v>
      </c>
      <c r="K132" s="20" t="s">
        <v>21</v>
      </c>
      <c r="L132" s="21">
        <v>3401220</v>
      </c>
      <c r="M132" s="22">
        <v>200</v>
      </c>
      <c r="N132" s="23">
        <v>2500</v>
      </c>
      <c r="O132" s="24"/>
    </row>
    <row r="133" spans="1:15" s="25" customFormat="1" ht="13.2" x14ac:dyDescent="0.25">
      <c r="A133" s="92" t="s">
        <v>949</v>
      </c>
      <c r="B133" s="93"/>
      <c r="C133" s="93"/>
      <c r="D133" s="93" t="s">
        <v>214</v>
      </c>
      <c r="E133" s="93"/>
      <c r="F133" s="93"/>
      <c r="G133" s="93"/>
      <c r="H133" s="93"/>
      <c r="I133" s="93"/>
      <c r="J133" s="93"/>
      <c r="K133" s="93"/>
      <c r="L133" s="94"/>
      <c r="M133" s="95"/>
      <c r="N133" s="96" t="s">
        <v>20</v>
      </c>
      <c r="O133" s="97">
        <v>1638135</v>
      </c>
    </row>
    <row r="135" spans="1:15" ht="13.2" x14ac:dyDescent="0.25">
      <c r="D135" s="25" t="s">
        <v>975</v>
      </c>
    </row>
    <row r="136" spans="1:15" ht="20.399999999999999" x14ac:dyDescent="0.2">
      <c r="A136" s="19" t="s">
        <v>976</v>
      </c>
      <c r="B136" s="20" t="s">
        <v>977</v>
      </c>
      <c r="C136" s="20">
        <v>3</v>
      </c>
      <c r="D136" s="20" t="s">
        <v>978</v>
      </c>
      <c r="E136" s="20" t="s">
        <v>17</v>
      </c>
      <c r="F136" s="20">
        <v>25</v>
      </c>
      <c r="G136" s="20">
        <v>4</v>
      </c>
      <c r="H136" s="20">
        <v>0</v>
      </c>
      <c r="I136" s="20">
        <v>0</v>
      </c>
      <c r="J136" s="20">
        <v>29</v>
      </c>
      <c r="K136" s="20" t="s">
        <v>18</v>
      </c>
      <c r="L136" s="21">
        <v>3401220</v>
      </c>
      <c r="M136" s="22">
        <v>87</v>
      </c>
      <c r="N136" s="23">
        <v>0</v>
      </c>
      <c r="O136" s="24"/>
    </row>
    <row r="137" spans="1:15" ht="20.399999999999999" x14ac:dyDescent="0.2">
      <c r="A137" s="19" t="s">
        <v>979</v>
      </c>
      <c r="B137" s="20" t="s">
        <v>554</v>
      </c>
      <c r="C137" s="20">
        <v>4</v>
      </c>
      <c r="D137" s="20" t="s">
        <v>980</v>
      </c>
      <c r="E137" s="20" t="s">
        <v>17</v>
      </c>
      <c r="F137" s="20">
        <v>15</v>
      </c>
      <c r="G137" s="20">
        <v>2</v>
      </c>
      <c r="H137" s="20">
        <v>2</v>
      </c>
      <c r="I137" s="20">
        <v>0</v>
      </c>
      <c r="J137" s="20">
        <v>19</v>
      </c>
      <c r="K137" s="20" t="s">
        <v>18</v>
      </c>
      <c r="L137" s="21">
        <v>3401220</v>
      </c>
      <c r="M137" s="22">
        <v>76</v>
      </c>
      <c r="N137" s="23">
        <v>0</v>
      </c>
      <c r="O137" s="24"/>
    </row>
    <row r="138" spans="1:15" ht="20.399999999999999" x14ac:dyDescent="0.2">
      <c r="A138" s="19" t="s">
        <v>981</v>
      </c>
      <c r="B138" s="20" t="s">
        <v>982</v>
      </c>
      <c r="C138" s="20">
        <v>11</v>
      </c>
      <c r="D138" s="20" t="s">
        <v>978</v>
      </c>
      <c r="E138" s="20"/>
      <c r="F138" s="20">
        <v>28</v>
      </c>
      <c r="G138" s="20">
        <v>4</v>
      </c>
      <c r="H138" s="20">
        <v>0</v>
      </c>
      <c r="I138" s="20">
        <v>1</v>
      </c>
      <c r="J138" s="20">
        <v>33</v>
      </c>
      <c r="K138" s="20"/>
      <c r="L138" s="21">
        <v>3401220</v>
      </c>
      <c r="M138" s="22">
        <v>363</v>
      </c>
      <c r="N138" s="23">
        <v>0</v>
      </c>
      <c r="O138" s="24"/>
    </row>
    <row r="139" spans="1:15" ht="20.399999999999999" x14ac:dyDescent="0.2">
      <c r="A139" s="19" t="s">
        <v>983</v>
      </c>
      <c r="B139" s="20" t="s">
        <v>984</v>
      </c>
      <c r="C139" s="20">
        <v>4</v>
      </c>
      <c r="D139" s="20" t="s">
        <v>102</v>
      </c>
      <c r="E139" s="20" t="s">
        <v>17</v>
      </c>
      <c r="F139" s="20">
        <v>25</v>
      </c>
      <c r="G139" s="20">
        <v>5</v>
      </c>
      <c r="H139" s="20">
        <v>0</v>
      </c>
      <c r="I139" s="20">
        <v>0</v>
      </c>
      <c r="J139" s="20">
        <v>30</v>
      </c>
      <c r="K139" s="20" t="s">
        <v>18</v>
      </c>
      <c r="L139" s="21">
        <v>3401220</v>
      </c>
      <c r="M139" s="22">
        <v>120</v>
      </c>
      <c r="N139" s="23">
        <v>2479.1082999999999</v>
      </c>
      <c r="O139" s="24"/>
    </row>
    <row r="140" spans="1:15" ht="20.399999999999999" x14ac:dyDescent="0.2">
      <c r="A140" s="19" t="s">
        <v>976</v>
      </c>
      <c r="B140" s="20" t="s">
        <v>985</v>
      </c>
      <c r="C140" s="20">
        <v>5</v>
      </c>
      <c r="D140" s="20" t="s">
        <v>393</v>
      </c>
      <c r="E140" s="20" t="s">
        <v>17</v>
      </c>
      <c r="F140" s="20">
        <v>25</v>
      </c>
      <c r="G140" s="20">
        <v>4</v>
      </c>
      <c r="H140" s="20">
        <v>0</v>
      </c>
      <c r="I140" s="20">
        <v>0</v>
      </c>
      <c r="J140" s="20">
        <v>29</v>
      </c>
      <c r="K140" s="20" t="s">
        <v>18</v>
      </c>
      <c r="L140" s="21">
        <v>3401220</v>
      </c>
      <c r="M140" s="22">
        <v>145</v>
      </c>
      <c r="N140" s="23">
        <v>0</v>
      </c>
      <c r="O140" s="24"/>
    </row>
    <row r="141" spans="1:15" ht="20.399999999999999" x14ac:dyDescent="0.2">
      <c r="A141" s="19" t="s">
        <v>986</v>
      </c>
      <c r="B141" s="20" t="s">
        <v>987</v>
      </c>
      <c r="C141" s="20">
        <v>5</v>
      </c>
      <c r="D141" s="20" t="s">
        <v>493</v>
      </c>
      <c r="E141" s="20" t="s">
        <v>346</v>
      </c>
      <c r="F141" s="20">
        <v>200</v>
      </c>
      <c r="G141" s="20">
        <v>15</v>
      </c>
      <c r="H141" s="20">
        <v>20</v>
      </c>
      <c r="I141" s="20">
        <v>0</v>
      </c>
      <c r="J141" s="20">
        <v>235</v>
      </c>
      <c r="K141" s="20" t="s">
        <v>18</v>
      </c>
      <c r="L141" s="21">
        <v>3401220</v>
      </c>
      <c r="M141" s="22">
        <v>1175</v>
      </c>
      <c r="N141" s="23">
        <v>0</v>
      </c>
      <c r="O141" s="24"/>
    </row>
    <row r="142" spans="1:15" ht="20.399999999999999" x14ac:dyDescent="0.2">
      <c r="A142" s="19" t="s">
        <v>988</v>
      </c>
      <c r="B142" s="20" t="s">
        <v>989</v>
      </c>
      <c r="C142" s="20">
        <v>4</v>
      </c>
      <c r="D142" s="20" t="s">
        <v>534</v>
      </c>
      <c r="E142" s="20" t="s">
        <v>347</v>
      </c>
      <c r="F142" s="20">
        <v>200</v>
      </c>
      <c r="G142" s="20">
        <v>20</v>
      </c>
      <c r="H142" s="20">
        <v>23</v>
      </c>
      <c r="I142" s="20">
        <v>0</v>
      </c>
      <c r="J142" s="20">
        <v>243</v>
      </c>
      <c r="K142" s="20" t="s">
        <v>18</v>
      </c>
      <c r="L142" s="21">
        <v>3401220</v>
      </c>
      <c r="M142" s="22">
        <v>972</v>
      </c>
      <c r="N142" s="23">
        <v>0</v>
      </c>
      <c r="O142" s="24"/>
    </row>
    <row r="143" spans="1:15" ht="20.399999999999999" x14ac:dyDescent="0.2">
      <c r="A143" s="19" t="s">
        <v>990</v>
      </c>
      <c r="B143" s="20" t="s">
        <v>991</v>
      </c>
      <c r="C143" s="20">
        <v>5</v>
      </c>
      <c r="D143" s="20" t="s">
        <v>980</v>
      </c>
      <c r="E143" s="20" t="s">
        <v>17</v>
      </c>
      <c r="F143" s="20">
        <v>9</v>
      </c>
      <c r="G143" s="20">
        <v>2</v>
      </c>
      <c r="H143" s="20">
        <v>2</v>
      </c>
      <c r="I143" s="20">
        <v>0</v>
      </c>
      <c r="J143" s="20">
        <v>13</v>
      </c>
      <c r="K143" s="20" t="s">
        <v>18</v>
      </c>
      <c r="L143" s="21">
        <v>3401220</v>
      </c>
      <c r="M143" s="22">
        <v>65</v>
      </c>
      <c r="N143" s="23">
        <v>0</v>
      </c>
      <c r="O143" s="24"/>
    </row>
    <row r="144" spans="1:15" s="25" customFormat="1" ht="13.2" x14ac:dyDescent="0.25">
      <c r="A144" s="92" t="s">
        <v>975</v>
      </c>
      <c r="B144" s="93"/>
      <c r="C144" s="93"/>
      <c r="D144" s="93" t="s">
        <v>338</v>
      </c>
      <c r="E144" s="93"/>
      <c r="F144" s="93"/>
      <c r="G144" s="93"/>
      <c r="H144" s="93"/>
      <c r="I144" s="93"/>
      <c r="J144" s="93"/>
      <c r="K144" s="93"/>
      <c r="L144" s="94"/>
      <c r="M144" s="95"/>
      <c r="N144" s="96" t="s">
        <v>20</v>
      </c>
      <c r="O144" s="97">
        <v>297493</v>
      </c>
    </row>
    <row r="146" spans="1:15" ht="13.2" x14ac:dyDescent="0.25">
      <c r="D146" s="25" t="s">
        <v>992</v>
      </c>
    </row>
    <row r="147" spans="1:15" ht="20.399999999999999" x14ac:dyDescent="0.2">
      <c r="A147" s="19" t="s">
        <v>993</v>
      </c>
      <c r="B147" s="20" t="s">
        <v>994</v>
      </c>
      <c r="C147" s="20">
        <v>15</v>
      </c>
      <c r="D147" s="20" t="s">
        <v>159</v>
      </c>
      <c r="E147" s="20"/>
      <c r="F147" s="20">
        <v>30</v>
      </c>
      <c r="G147" s="20">
        <v>5</v>
      </c>
      <c r="H147" s="20">
        <v>0</v>
      </c>
      <c r="I147" s="20">
        <v>0</v>
      </c>
      <c r="J147" s="20">
        <v>35</v>
      </c>
      <c r="K147" s="20"/>
      <c r="L147" s="21">
        <v>3401220</v>
      </c>
      <c r="M147" s="22">
        <v>525</v>
      </c>
      <c r="N147" s="23">
        <v>0</v>
      </c>
      <c r="O147" s="24"/>
    </row>
    <row r="148" spans="1:15" ht="20.399999999999999" x14ac:dyDescent="0.2">
      <c r="A148" s="19" t="s">
        <v>995</v>
      </c>
      <c r="B148" s="20" t="s">
        <v>996</v>
      </c>
      <c r="C148" s="20">
        <v>3</v>
      </c>
      <c r="D148" s="20" t="s">
        <v>997</v>
      </c>
      <c r="E148" s="20" t="s">
        <v>17</v>
      </c>
      <c r="F148" s="20">
        <v>30</v>
      </c>
      <c r="G148" s="20">
        <v>10</v>
      </c>
      <c r="H148" s="20">
        <v>0</v>
      </c>
      <c r="I148" s="20">
        <v>0</v>
      </c>
      <c r="J148" s="20">
        <v>40</v>
      </c>
      <c r="K148" s="20" t="s">
        <v>18</v>
      </c>
      <c r="L148" s="21">
        <v>3401220</v>
      </c>
      <c r="M148" s="22">
        <v>120</v>
      </c>
      <c r="N148" s="23">
        <v>0</v>
      </c>
      <c r="O148" s="24"/>
    </row>
    <row r="149" spans="1:15" ht="20.399999999999999" x14ac:dyDescent="0.2">
      <c r="A149" s="19" t="s">
        <v>998</v>
      </c>
      <c r="B149" s="20" t="s">
        <v>999</v>
      </c>
      <c r="C149" s="20">
        <v>3</v>
      </c>
      <c r="D149" s="20" t="s">
        <v>210</v>
      </c>
      <c r="E149" s="20" t="s">
        <v>346</v>
      </c>
      <c r="F149" s="20">
        <v>350</v>
      </c>
      <c r="G149" s="20">
        <v>10</v>
      </c>
      <c r="H149" s="20">
        <v>30</v>
      </c>
      <c r="I149" s="20">
        <v>0</v>
      </c>
      <c r="J149" s="20">
        <v>390</v>
      </c>
      <c r="K149" s="20" t="s">
        <v>18</v>
      </c>
      <c r="L149" s="21">
        <v>3401220</v>
      </c>
      <c r="M149" s="22">
        <v>1170</v>
      </c>
      <c r="N149" s="23">
        <v>0</v>
      </c>
      <c r="O149" s="24"/>
    </row>
    <row r="150" spans="1:15" ht="20.399999999999999" x14ac:dyDescent="0.2">
      <c r="A150" s="19" t="s">
        <v>1000</v>
      </c>
      <c r="B150" s="20" t="s">
        <v>1001</v>
      </c>
      <c r="C150" s="20">
        <v>2</v>
      </c>
      <c r="D150" s="20" t="s">
        <v>352</v>
      </c>
      <c r="E150" s="20" t="s">
        <v>346</v>
      </c>
      <c r="F150" s="20">
        <v>500</v>
      </c>
      <c r="G150" s="20">
        <v>10</v>
      </c>
      <c r="H150" s="20">
        <v>30</v>
      </c>
      <c r="I150" s="20">
        <v>0</v>
      </c>
      <c r="J150" s="20">
        <v>540</v>
      </c>
      <c r="K150" s="20" t="s">
        <v>18</v>
      </c>
      <c r="L150" s="21">
        <v>3401220</v>
      </c>
      <c r="M150" s="22">
        <v>1080</v>
      </c>
      <c r="N150" s="23">
        <v>0</v>
      </c>
      <c r="O150" s="24"/>
    </row>
    <row r="151" spans="1:15" ht="20.399999999999999" x14ac:dyDescent="0.2">
      <c r="A151" s="19" t="s">
        <v>1002</v>
      </c>
      <c r="B151" s="20" t="s">
        <v>1003</v>
      </c>
      <c r="C151" s="20">
        <v>2</v>
      </c>
      <c r="D151" s="20" t="s">
        <v>210</v>
      </c>
      <c r="E151" s="20" t="s">
        <v>346</v>
      </c>
      <c r="F151" s="20">
        <v>200</v>
      </c>
      <c r="G151" s="20">
        <v>10</v>
      </c>
      <c r="H151" s="20">
        <v>20</v>
      </c>
      <c r="I151" s="20">
        <v>0</v>
      </c>
      <c r="J151" s="20">
        <v>230</v>
      </c>
      <c r="K151" s="20" t="s">
        <v>21</v>
      </c>
      <c r="L151" s="21">
        <v>3401220</v>
      </c>
      <c r="M151" s="22">
        <v>460</v>
      </c>
      <c r="N151" s="23">
        <v>0</v>
      </c>
      <c r="O151" s="24"/>
    </row>
    <row r="152" spans="1:15" ht="20.399999999999999" x14ac:dyDescent="0.2">
      <c r="A152" s="19" t="s">
        <v>1004</v>
      </c>
      <c r="B152" s="20" t="s">
        <v>1005</v>
      </c>
      <c r="C152" s="20">
        <v>15</v>
      </c>
      <c r="D152" s="20" t="s">
        <v>125</v>
      </c>
      <c r="E152" s="20"/>
      <c r="F152" s="20">
        <v>8</v>
      </c>
      <c r="G152" s="20">
        <v>2</v>
      </c>
      <c r="H152" s="20">
        <v>0</v>
      </c>
      <c r="I152" s="20">
        <v>0</v>
      </c>
      <c r="J152" s="20">
        <v>10</v>
      </c>
      <c r="K152" s="20"/>
      <c r="L152" s="21">
        <v>34012204</v>
      </c>
      <c r="M152" s="22">
        <v>150</v>
      </c>
      <c r="N152" s="23">
        <v>1499.08</v>
      </c>
      <c r="O152" s="24"/>
    </row>
    <row r="153" spans="1:15" ht="30.6" x14ac:dyDescent="0.2">
      <c r="A153" s="19" t="s">
        <v>1006</v>
      </c>
      <c r="B153" s="20" t="s">
        <v>607</v>
      </c>
      <c r="C153" s="20">
        <v>4</v>
      </c>
      <c r="D153" s="20" t="s">
        <v>210</v>
      </c>
      <c r="E153" s="20" t="s">
        <v>346</v>
      </c>
      <c r="F153" s="20">
        <v>200</v>
      </c>
      <c r="G153" s="20">
        <v>10</v>
      </c>
      <c r="H153" s="20">
        <v>20</v>
      </c>
      <c r="I153" s="20">
        <v>0</v>
      </c>
      <c r="J153" s="20">
        <v>230</v>
      </c>
      <c r="K153" s="20" t="s">
        <v>21</v>
      </c>
      <c r="L153" s="21">
        <v>3401220</v>
      </c>
      <c r="M153" s="22">
        <v>920</v>
      </c>
      <c r="N153" s="23">
        <v>0</v>
      </c>
      <c r="O153" s="24"/>
    </row>
    <row r="154" spans="1:15" ht="20.399999999999999" x14ac:dyDescent="0.2">
      <c r="A154" s="19" t="s">
        <v>983</v>
      </c>
      <c r="B154" s="20" t="s">
        <v>1007</v>
      </c>
      <c r="C154" s="20">
        <v>6</v>
      </c>
      <c r="D154" s="20" t="s">
        <v>1008</v>
      </c>
      <c r="E154" s="20" t="s">
        <v>17</v>
      </c>
      <c r="F154" s="20">
        <v>40</v>
      </c>
      <c r="G154" s="20">
        <v>10</v>
      </c>
      <c r="H154" s="20">
        <v>0</v>
      </c>
      <c r="I154" s="20">
        <v>0</v>
      </c>
      <c r="J154" s="20">
        <v>50</v>
      </c>
      <c r="K154" s="20" t="s">
        <v>18</v>
      </c>
      <c r="L154" s="21">
        <v>3401220</v>
      </c>
      <c r="M154" s="22">
        <v>300</v>
      </c>
      <c r="N154" s="23">
        <v>0</v>
      </c>
      <c r="O154" s="24"/>
    </row>
    <row r="155" spans="1:15" ht="20.399999999999999" x14ac:dyDescent="0.2">
      <c r="A155" s="19" t="s">
        <v>869</v>
      </c>
      <c r="B155" s="20" t="s">
        <v>618</v>
      </c>
      <c r="C155" s="20">
        <v>10</v>
      </c>
      <c r="D155" s="20" t="s">
        <v>871</v>
      </c>
      <c r="E155" s="20" t="s">
        <v>17</v>
      </c>
      <c r="F155" s="20">
        <v>8</v>
      </c>
      <c r="G155" s="20">
        <v>4</v>
      </c>
      <c r="H155" s="20">
        <v>0</v>
      </c>
      <c r="I155" s="20">
        <v>0</v>
      </c>
      <c r="J155" s="20">
        <v>12</v>
      </c>
      <c r="K155" s="20" t="s">
        <v>18</v>
      </c>
      <c r="L155" s="21">
        <v>34012204</v>
      </c>
      <c r="M155" s="22">
        <v>120</v>
      </c>
      <c r="N155" s="23">
        <v>7004.2</v>
      </c>
      <c r="O155" s="24"/>
    </row>
    <row r="156" spans="1:15" ht="20.399999999999999" x14ac:dyDescent="0.2">
      <c r="A156" s="19" t="s">
        <v>1009</v>
      </c>
      <c r="B156" s="20" t="s">
        <v>1010</v>
      </c>
      <c r="C156" s="20">
        <v>2</v>
      </c>
      <c r="D156" s="20" t="s">
        <v>412</v>
      </c>
      <c r="E156" s="20" t="s">
        <v>347</v>
      </c>
      <c r="F156" s="20">
        <v>250</v>
      </c>
      <c r="G156" s="20">
        <v>5</v>
      </c>
      <c r="H156" s="20">
        <v>20</v>
      </c>
      <c r="I156" s="20">
        <v>0</v>
      </c>
      <c r="J156" s="20">
        <v>275</v>
      </c>
      <c r="K156" s="20" t="s">
        <v>18</v>
      </c>
      <c r="L156" s="21">
        <v>3401220</v>
      </c>
      <c r="M156" s="22">
        <v>550</v>
      </c>
      <c r="N156" s="23">
        <v>0</v>
      </c>
      <c r="O156" s="24"/>
    </row>
    <row r="157" spans="1:15" ht="20.399999999999999" x14ac:dyDescent="0.2">
      <c r="A157" s="19" t="s">
        <v>1011</v>
      </c>
      <c r="B157" s="20" t="s">
        <v>1012</v>
      </c>
      <c r="C157" s="20">
        <v>2</v>
      </c>
      <c r="D157" s="20" t="s">
        <v>997</v>
      </c>
      <c r="E157" s="20" t="s">
        <v>17</v>
      </c>
      <c r="F157" s="20">
        <v>30</v>
      </c>
      <c r="G157" s="20">
        <v>3</v>
      </c>
      <c r="H157" s="20">
        <v>0</v>
      </c>
      <c r="I157" s="20">
        <v>0</v>
      </c>
      <c r="J157" s="20">
        <v>33</v>
      </c>
      <c r="K157" s="20" t="s">
        <v>18</v>
      </c>
      <c r="L157" s="21">
        <v>3401220</v>
      </c>
      <c r="M157" s="22">
        <v>66</v>
      </c>
      <c r="N157" s="23">
        <v>0</v>
      </c>
      <c r="O157" s="24"/>
    </row>
    <row r="158" spans="1:15" ht="20.399999999999999" x14ac:dyDescent="0.2">
      <c r="A158" s="19" t="s">
        <v>1013</v>
      </c>
      <c r="B158" s="20" t="s">
        <v>1014</v>
      </c>
      <c r="C158" s="20">
        <v>29</v>
      </c>
      <c r="D158" s="20" t="s">
        <v>477</v>
      </c>
      <c r="E158" s="20" t="s">
        <v>17</v>
      </c>
      <c r="F158" s="20">
        <v>45</v>
      </c>
      <c r="G158" s="20">
        <v>7</v>
      </c>
      <c r="H158" s="20">
        <v>0</v>
      </c>
      <c r="I158" s="20">
        <v>0</v>
      </c>
      <c r="J158" s="20">
        <v>52</v>
      </c>
      <c r="K158" s="20" t="s">
        <v>18</v>
      </c>
      <c r="L158" s="21">
        <v>3401220</v>
      </c>
      <c r="M158" s="22">
        <v>1508</v>
      </c>
      <c r="N158" s="23">
        <v>597.45349999999996</v>
      </c>
      <c r="O158" s="24"/>
    </row>
    <row r="159" spans="1:15" ht="20.399999999999999" x14ac:dyDescent="0.2">
      <c r="A159" s="19" t="s">
        <v>1015</v>
      </c>
      <c r="B159" s="20" t="s">
        <v>1016</v>
      </c>
      <c r="C159" s="20">
        <v>3</v>
      </c>
      <c r="D159" s="20" t="s">
        <v>997</v>
      </c>
      <c r="E159" s="20" t="s">
        <v>17</v>
      </c>
      <c r="F159" s="20">
        <v>20</v>
      </c>
      <c r="G159" s="20">
        <v>2</v>
      </c>
      <c r="H159" s="20">
        <v>0</v>
      </c>
      <c r="I159" s="20">
        <v>0</v>
      </c>
      <c r="J159" s="20">
        <v>22</v>
      </c>
      <c r="K159" s="20" t="s">
        <v>18</v>
      </c>
      <c r="L159" s="21">
        <v>3401220</v>
      </c>
      <c r="M159" s="22">
        <v>66</v>
      </c>
      <c r="N159" s="23">
        <v>0</v>
      </c>
      <c r="O159" s="24"/>
    </row>
    <row r="160" spans="1:15" ht="20.399999999999999" x14ac:dyDescent="0.2">
      <c r="A160" s="19" t="s">
        <v>995</v>
      </c>
      <c r="B160" s="20" t="s">
        <v>1017</v>
      </c>
      <c r="C160" s="20">
        <v>2</v>
      </c>
      <c r="D160" s="20" t="s">
        <v>997</v>
      </c>
      <c r="E160" s="20" t="s">
        <v>17</v>
      </c>
      <c r="F160" s="20">
        <v>30</v>
      </c>
      <c r="G160" s="20">
        <v>3</v>
      </c>
      <c r="H160" s="20">
        <v>0</v>
      </c>
      <c r="I160" s="20">
        <v>0</v>
      </c>
      <c r="J160" s="20">
        <v>33</v>
      </c>
      <c r="K160" s="20" t="s">
        <v>18</v>
      </c>
      <c r="L160" s="21">
        <v>3401220</v>
      </c>
      <c r="M160" s="22">
        <v>66</v>
      </c>
      <c r="N160" s="23">
        <v>0</v>
      </c>
      <c r="O160" s="24"/>
    </row>
    <row r="161" spans="1:15" s="25" customFormat="1" ht="13.2" x14ac:dyDescent="0.25">
      <c r="A161" s="92" t="s">
        <v>992</v>
      </c>
      <c r="B161" s="93"/>
      <c r="C161" s="93"/>
      <c r="D161" s="93" t="s">
        <v>1018</v>
      </c>
      <c r="E161" s="93"/>
      <c r="F161" s="93"/>
      <c r="G161" s="93"/>
      <c r="H161" s="93"/>
      <c r="I161" s="93"/>
      <c r="J161" s="93"/>
      <c r="K161" s="93"/>
      <c r="L161" s="94"/>
      <c r="M161" s="95"/>
      <c r="N161" s="96" t="s">
        <v>20</v>
      </c>
      <c r="O161" s="97">
        <v>1966326</v>
      </c>
    </row>
    <row r="163" spans="1:15" ht="13.2" x14ac:dyDescent="0.25">
      <c r="D163" s="25" t="s">
        <v>1019</v>
      </c>
    </row>
    <row r="164" spans="1:15" ht="20.399999999999999" x14ac:dyDescent="0.2">
      <c r="A164" s="19" t="s">
        <v>1020</v>
      </c>
      <c r="B164" s="20" t="s">
        <v>1021</v>
      </c>
      <c r="C164" s="20">
        <v>4</v>
      </c>
      <c r="D164" s="20" t="s">
        <v>255</v>
      </c>
      <c r="E164" s="20" t="s">
        <v>346</v>
      </c>
      <c r="F164" s="20">
        <v>400</v>
      </c>
      <c r="G164" s="20">
        <v>40</v>
      </c>
      <c r="H164" s="20">
        <v>45</v>
      </c>
      <c r="I164" s="20">
        <v>0</v>
      </c>
      <c r="J164" s="20">
        <v>485</v>
      </c>
      <c r="K164" s="20" t="s">
        <v>18</v>
      </c>
      <c r="L164" s="21">
        <v>3401220</v>
      </c>
      <c r="M164" s="22">
        <v>1940</v>
      </c>
      <c r="N164" s="23">
        <v>103.09269999999999</v>
      </c>
      <c r="O164" s="24"/>
    </row>
    <row r="165" spans="1:15" ht="20.399999999999999" x14ac:dyDescent="0.2">
      <c r="A165" s="19" t="s">
        <v>1022</v>
      </c>
      <c r="B165" s="20" t="s">
        <v>644</v>
      </c>
      <c r="C165" s="20">
        <v>3</v>
      </c>
      <c r="D165" s="20" t="s">
        <v>255</v>
      </c>
      <c r="E165" s="20" t="s">
        <v>346</v>
      </c>
      <c r="F165" s="20">
        <v>400</v>
      </c>
      <c r="G165" s="20">
        <v>40</v>
      </c>
      <c r="H165" s="20">
        <v>45</v>
      </c>
      <c r="I165" s="20">
        <v>0</v>
      </c>
      <c r="J165" s="20">
        <v>485</v>
      </c>
      <c r="K165" s="20" t="s">
        <v>18</v>
      </c>
      <c r="L165" s="21">
        <v>3401220</v>
      </c>
      <c r="M165" s="22">
        <v>1455</v>
      </c>
      <c r="N165" s="23">
        <v>103.09269999999999</v>
      </c>
      <c r="O165" s="24"/>
    </row>
    <row r="166" spans="1:15" ht="40.799999999999997" x14ac:dyDescent="0.2">
      <c r="A166" s="19" t="s">
        <v>1023</v>
      </c>
      <c r="B166" s="20" t="s">
        <v>1024</v>
      </c>
      <c r="C166" s="20">
        <v>14</v>
      </c>
      <c r="D166" s="20" t="s">
        <v>1025</v>
      </c>
      <c r="E166" s="20"/>
      <c r="F166" s="20">
        <v>30</v>
      </c>
      <c r="G166" s="20">
        <v>4</v>
      </c>
      <c r="H166" s="20">
        <v>0</v>
      </c>
      <c r="I166" s="20">
        <v>0</v>
      </c>
      <c r="J166" s="20">
        <v>34</v>
      </c>
      <c r="K166" s="20"/>
      <c r="L166" s="21">
        <v>3401220</v>
      </c>
      <c r="M166" s="22">
        <v>476</v>
      </c>
      <c r="N166" s="23">
        <v>840.33609999999999</v>
      </c>
      <c r="O166" s="24"/>
    </row>
    <row r="167" spans="1:15" ht="20.399999999999999" x14ac:dyDescent="0.2">
      <c r="A167" s="19" t="s">
        <v>1026</v>
      </c>
      <c r="B167" s="20" t="s">
        <v>1027</v>
      </c>
      <c r="C167" s="20">
        <v>4</v>
      </c>
      <c r="D167" s="20" t="s">
        <v>718</v>
      </c>
      <c r="E167" s="20" t="s">
        <v>346</v>
      </c>
      <c r="F167" s="20">
        <v>300</v>
      </c>
      <c r="G167" s="20">
        <v>40</v>
      </c>
      <c r="H167" s="20">
        <v>40</v>
      </c>
      <c r="I167" s="20">
        <v>0</v>
      </c>
      <c r="J167" s="20">
        <v>380</v>
      </c>
      <c r="K167" s="20" t="s">
        <v>18</v>
      </c>
      <c r="L167" s="21">
        <v>3401220</v>
      </c>
      <c r="M167" s="22">
        <v>1520</v>
      </c>
      <c r="N167" s="23">
        <v>98.684200000000004</v>
      </c>
      <c r="O167" s="24"/>
    </row>
    <row r="168" spans="1:15" ht="30.6" x14ac:dyDescent="0.2">
      <c r="A168" s="19" t="s">
        <v>1028</v>
      </c>
      <c r="B168" s="20" t="s">
        <v>1029</v>
      </c>
      <c r="C168" s="20">
        <v>15</v>
      </c>
      <c r="D168" s="20" t="s">
        <v>1025</v>
      </c>
      <c r="E168" s="20"/>
      <c r="F168" s="20">
        <v>42</v>
      </c>
      <c r="G168" s="20">
        <v>6</v>
      </c>
      <c r="H168" s="20">
        <v>0</v>
      </c>
      <c r="I168" s="20">
        <v>0</v>
      </c>
      <c r="J168" s="20">
        <v>48</v>
      </c>
      <c r="K168" s="20"/>
      <c r="L168" s="21">
        <v>3401220</v>
      </c>
      <c r="M168" s="22">
        <v>720</v>
      </c>
      <c r="N168" s="23">
        <v>625</v>
      </c>
      <c r="O168" s="24"/>
    </row>
    <row r="169" spans="1:15" ht="20.399999999999999" x14ac:dyDescent="0.2">
      <c r="A169" s="19" t="s">
        <v>1030</v>
      </c>
      <c r="B169" s="20" t="s">
        <v>537</v>
      </c>
      <c r="C169" s="20">
        <v>3</v>
      </c>
      <c r="D169" s="20" t="s">
        <v>467</v>
      </c>
      <c r="E169" s="20" t="s">
        <v>346</v>
      </c>
      <c r="F169" s="20">
        <v>200</v>
      </c>
      <c r="G169" s="20">
        <v>20</v>
      </c>
      <c r="H169" s="20">
        <v>30</v>
      </c>
      <c r="I169" s="20">
        <v>0</v>
      </c>
      <c r="J169" s="20">
        <v>250</v>
      </c>
      <c r="K169" s="20" t="s">
        <v>18</v>
      </c>
      <c r="L169" s="21">
        <v>3401220</v>
      </c>
      <c r="M169" s="22">
        <v>750</v>
      </c>
      <c r="N169" s="23">
        <v>0</v>
      </c>
      <c r="O169" s="24"/>
    </row>
    <row r="170" spans="1:15" ht="20.399999999999999" x14ac:dyDescent="0.2">
      <c r="A170" s="19" t="s">
        <v>1031</v>
      </c>
      <c r="B170" s="20" t="s">
        <v>1032</v>
      </c>
      <c r="C170" s="20">
        <v>3</v>
      </c>
      <c r="D170" s="20" t="s">
        <v>367</v>
      </c>
      <c r="E170" s="20" t="s">
        <v>346</v>
      </c>
      <c r="F170" s="20">
        <v>200</v>
      </c>
      <c r="G170" s="20">
        <v>20</v>
      </c>
      <c r="H170" s="20">
        <v>30</v>
      </c>
      <c r="I170" s="20">
        <v>0</v>
      </c>
      <c r="J170" s="20">
        <v>250</v>
      </c>
      <c r="K170" s="20" t="s">
        <v>18</v>
      </c>
      <c r="L170" s="21">
        <v>3401220</v>
      </c>
      <c r="M170" s="22">
        <v>750</v>
      </c>
      <c r="N170" s="23">
        <v>0</v>
      </c>
      <c r="O170" s="24"/>
    </row>
    <row r="171" spans="1:15" ht="40.799999999999997" x14ac:dyDescent="0.2">
      <c r="A171" s="19" t="s">
        <v>1033</v>
      </c>
      <c r="B171" s="20" t="s">
        <v>1034</v>
      </c>
      <c r="C171" s="20">
        <v>14</v>
      </c>
      <c r="D171" s="20" t="s">
        <v>82</v>
      </c>
      <c r="E171" s="20"/>
      <c r="F171" s="20">
        <v>80</v>
      </c>
      <c r="G171" s="20">
        <v>12</v>
      </c>
      <c r="H171" s="20">
        <v>0</v>
      </c>
      <c r="I171" s="20">
        <v>0</v>
      </c>
      <c r="J171" s="20">
        <v>92</v>
      </c>
      <c r="K171" s="20"/>
      <c r="L171" s="21">
        <v>3401220</v>
      </c>
      <c r="M171" s="22">
        <v>1288</v>
      </c>
      <c r="N171" s="23">
        <v>621.11800000000005</v>
      </c>
      <c r="O171" s="24"/>
    </row>
    <row r="172" spans="1:15" ht="30.6" x14ac:dyDescent="0.2">
      <c r="A172" s="19" t="s">
        <v>1035</v>
      </c>
      <c r="B172" s="20" t="s">
        <v>1036</v>
      </c>
      <c r="C172" s="20">
        <v>8</v>
      </c>
      <c r="D172" s="20" t="s">
        <v>1037</v>
      </c>
      <c r="E172" s="20"/>
      <c r="F172" s="20">
        <v>21</v>
      </c>
      <c r="G172" s="20">
        <v>6</v>
      </c>
      <c r="H172" s="20">
        <v>0</v>
      </c>
      <c r="I172" s="20">
        <v>0</v>
      </c>
      <c r="J172" s="20">
        <v>27</v>
      </c>
      <c r="K172" s="20"/>
      <c r="L172" s="21">
        <v>3401220</v>
      </c>
      <c r="M172" s="22">
        <v>216</v>
      </c>
      <c r="N172" s="23">
        <v>3240.7406999999998</v>
      </c>
      <c r="O172" s="24"/>
    </row>
    <row r="173" spans="1:15" ht="30.6" x14ac:dyDescent="0.2">
      <c r="A173" s="19" t="s">
        <v>1038</v>
      </c>
      <c r="B173" s="20" t="s">
        <v>1036</v>
      </c>
      <c r="C173" s="20">
        <v>8</v>
      </c>
      <c r="D173" s="20" t="s">
        <v>1037</v>
      </c>
      <c r="E173" s="20"/>
      <c r="F173" s="20">
        <v>30</v>
      </c>
      <c r="G173" s="20">
        <v>8</v>
      </c>
      <c r="H173" s="20">
        <v>0</v>
      </c>
      <c r="I173" s="20">
        <v>0</v>
      </c>
      <c r="J173" s="20">
        <v>38</v>
      </c>
      <c r="K173" s="20"/>
      <c r="L173" s="21">
        <v>3401220</v>
      </c>
      <c r="M173" s="22">
        <v>304</v>
      </c>
      <c r="N173" s="23">
        <v>3947.3683999999998</v>
      </c>
      <c r="O173" s="24"/>
    </row>
    <row r="174" spans="1:15" ht="20.399999999999999" x14ac:dyDescent="0.2">
      <c r="A174" s="19" t="s">
        <v>1039</v>
      </c>
      <c r="B174" s="20" t="s">
        <v>1036</v>
      </c>
      <c r="C174" s="20">
        <v>8</v>
      </c>
      <c r="D174" s="20" t="s">
        <v>1037</v>
      </c>
      <c r="E174" s="20"/>
      <c r="F174" s="20">
        <v>18</v>
      </c>
      <c r="G174" s="20">
        <v>4</v>
      </c>
      <c r="H174" s="20">
        <v>0</v>
      </c>
      <c r="I174" s="20">
        <v>0</v>
      </c>
      <c r="J174" s="20">
        <v>22</v>
      </c>
      <c r="K174" s="20"/>
      <c r="L174" s="21">
        <v>3401220</v>
      </c>
      <c r="M174" s="22">
        <v>176</v>
      </c>
      <c r="N174" s="23">
        <v>3125</v>
      </c>
      <c r="O174" s="24"/>
    </row>
    <row r="175" spans="1:15" ht="20.399999999999999" x14ac:dyDescent="0.2">
      <c r="A175" s="19" t="s">
        <v>1040</v>
      </c>
      <c r="B175" s="20" t="s">
        <v>1041</v>
      </c>
      <c r="C175" s="20">
        <v>9</v>
      </c>
      <c r="D175" s="20" t="s">
        <v>1037</v>
      </c>
      <c r="E175" s="20" t="s">
        <v>17</v>
      </c>
      <c r="F175" s="20">
        <v>21</v>
      </c>
      <c r="G175" s="20">
        <v>10</v>
      </c>
      <c r="H175" s="20">
        <v>0</v>
      </c>
      <c r="I175" s="20">
        <v>0</v>
      </c>
      <c r="J175" s="20">
        <v>31</v>
      </c>
      <c r="K175" s="20" t="s">
        <v>18</v>
      </c>
      <c r="L175" s="21">
        <v>3401220</v>
      </c>
      <c r="M175" s="22">
        <v>279</v>
      </c>
      <c r="N175" s="23">
        <v>3942.6523000000002</v>
      </c>
      <c r="O175" s="24"/>
    </row>
    <row r="176" spans="1:15" ht="20.399999999999999" x14ac:dyDescent="0.2">
      <c r="A176" s="19" t="s">
        <v>1042</v>
      </c>
      <c r="B176" s="20" t="s">
        <v>1041</v>
      </c>
      <c r="C176" s="20">
        <v>9</v>
      </c>
      <c r="D176" s="20" t="s">
        <v>1037</v>
      </c>
      <c r="E176" s="20" t="s">
        <v>17</v>
      </c>
      <c r="F176" s="20">
        <v>30</v>
      </c>
      <c r="G176" s="20">
        <v>10</v>
      </c>
      <c r="H176" s="20">
        <v>0</v>
      </c>
      <c r="I176" s="20">
        <v>0</v>
      </c>
      <c r="J176" s="20">
        <v>40</v>
      </c>
      <c r="K176" s="20" t="s">
        <v>18</v>
      </c>
      <c r="L176" s="21">
        <v>3401220</v>
      </c>
      <c r="M176" s="22">
        <v>360</v>
      </c>
      <c r="N176" s="23">
        <v>4027.7777000000001</v>
      </c>
      <c r="O176" s="24"/>
    </row>
    <row r="177" spans="1:15" ht="20.399999999999999" x14ac:dyDescent="0.2">
      <c r="A177" s="19" t="s">
        <v>1043</v>
      </c>
      <c r="B177" s="20" t="s">
        <v>1041</v>
      </c>
      <c r="C177" s="20">
        <v>9</v>
      </c>
      <c r="D177" s="20" t="s">
        <v>1037</v>
      </c>
      <c r="E177" s="20" t="s">
        <v>17</v>
      </c>
      <c r="F177" s="20">
        <v>18</v>
      </c>
      <c r="G177" s="20">
        <v>6</v>
      </c>
      <c r="H177" s="20">
        <v>0</v>
      </c>
      <c r="I177" s="20">
        <v>0</v>
      </c>
      <c r="J177" s="20">
        <v>24</v>
      </c>
      <c r="K177" s="20" t="s">
        <v>18</v>
      </c>
      <c r="L177" s="21">
        <v>3401220</v>
      </c>
      <c r="M177" s="22">
        <v>216</v>
      </c>
      <c r="N177" s="23">
        <v>3935.1851000000001</v>
      </c>
      <c r="O177" s="24"/>
    </row>
    <row r="178" spans="1:15" ht="20.399999999999999" x14ac:dyDescent="0.2">
      <c r="A178" s="19" t="s">
        <v>1044</v>
      </c>
      <c r="B178" s="20" t="s">
        <v>1045</v>
      </c>
      <c r="C178" s="20">
        <v>3</v>
      </c>
      <c r="D178" s="20" t="s">
        <v>398</v>
      </c>
      <c r="E178" s="20" t="s">
        <v>346</v>
      </c>
      <c r="F178" s="20">
        <v>300</v>
      </c>
      <c r="G178" s="20">
        <v>40</v>
      </c>
      <c r="H178" s="20">
        <v>40</v>
      </c>
      <c r="I178" s="20">
        <v>0</v>
      </c>
      <c r="J178" s="20">
        <v>380</v>
      </c>
      <c r="K178" s="20" t="s">
        <v>18</v>
      </c>
      <c r="L178" s="21">
        <v>3401220</v>
      </c>
      <c r="M178" s="22">
        <v>1140</v>
      </c>
      <c r="N178" s="23">
        <v>0</v>
      </c>
      <c r="O178" s="24"/>
    </row>
    <row r="179" spans="1:15" ht="30.6" x14ac:dyDescent="0.2">
      <c r="A179" s="19" t="s">
        <v>1046</v>
      </c>
      <c r="B179" s="20" t="s">
        <v>1047</v>
      </c>
      <c r="C179" s="20">
        <v>3</v>
      </c>
      <c r="D179" s="20" t="s">
        <v>210</v>
      </c>
      <c r="E179" s="20" t="s">
        <v>346</v>
      </c>
      <c r="F179" s="20">
        <v>300</v>
      </c>
      <c r="G179" s="20">
        <v>40</v>
      </c>
      <c r="H179" s="20">
        <v>40</v>
      </c>
      <c r="I179" s="20">
        <v>0</v>
      </c>
      <c r="J179" s="20">
        <v>380</v>
      </c>
      <c r="K179" s="20" t="s">
        <v>18</v>
      </c>
      <c r="L179" s="21">
        <v>3401220</v>
      </c>
      <c r="M179" s="22">
        <v>1140</v>
      </c>
      <c r="N179" s="23">
        <v>0</v>
      </c>
      <c r="O179" s="24"/>
    </row>
    <row r="180" spans="1:15" ht="30.6" x14ac:dyDescent="0.2">
      <c r="A180" s="19" t="s">
        <v>1048</v>
      </c>
      <c r="B180" s="20" t="s">
        <v>1049</v>
      </c>
      <c r="C180" s="20">
        <v>8</v>
      </c>
      <c r="D180" s="20" t="s">
        <v>1050</v>
      </c>
      <c r="E180" s="20"/>
      <c r="F180" s="20">
        <v>21</v>
      </c>
      <c r="G180" s="20">
        <v>6</v>
      </c>
      <c r="H180" s="20">
        <v>0</v>
      </c>
      <c r="I180" s="20">
        <v>0</v>
      </c>
      <c r="J180" s="20">
        <v>27</v>
      </c>
      <c r="K180" s="20"/>
      <c r="L180" s="21">
        <v>3401220</v>
      </c>
      <c r="M180" s="22">
        <v>216</v>
      </c>
      <c r="N180" s="23">
        <v>0</v>
      </c>
      <c r="O180" s="24"/>
    </row>
    <row r="181" spans="1:15" ht="20.399999999999999" x14ac:dyDescent="0.2">
      <c r="A181" s="19" t="s">
        <v>1051</v>
      </c>
      <c r="B181" s="20" t="s">
        <v>668</v>
      </c>
      <c r="C181" s="20">
        <v>3</v>
      </c>
      <c r="D181" s="20" t="s">
        <v>408</v>
      </c>
      <c r="E181" s="20" t="s">
        <v>346</v>
      </c>
      <c r="F181" s="20">
        <v>270</v>
      </c>
      <c r="G181" s="20">
        <v>10</v>
      </c>
      <c r="H181" s="20">
        <v>25</v>
      </c>
      <c r="I181" s="20">
        <v>0</v>
      </c>
      <c r="J181" s="20">
        <v>305</v>
      </c>
      <c r="K181" s="20" t="s">
        <v>18</v>
      </c>
      <c r="L181" s="21">
        <v>3401220</v>
      </c>
      <c r="M181" s="22">
        <v>915</v>
      </c>
      <c r="N181" s="23">
        <v>0</v>
      </c>
      <c r="O181" s="24"/>
    </row>
    <row r="182" spans="1:15" ht="20.399999999999999" x14ac:dyDescent="0.2">
      <c r="A182" s="19" t="s">
        <v>1052</v>
      </c>
      <c r="B182" s="20" t="s">
        <v>671</v>
      </c>
      <c r="C182" s="20">
        <v>6</v>
      </c>
      <c r="D182" s="20" t="s">
        <v>1050</v>
      </c>
      <c r="E182" s="20" t="s">
        <v>17</v>
      </c>
      <c r="F182" s="20">
        <v>21</v>
      </c>
      <c r="G182" s="20">
        <v>10</v>
      </c>
      <c r="H182" s="20">
        <v>0</v>
      </c>
      <c r="I182" s="20">
        <v>0</v>
      </c>
      <c r="J182" s="20">
        <v>31</v>
      </c>
      <c r="K182" s="20" t="s">
        <v>18</v>
      </c>
      <c r="L182" s="21">
        <v>3401220</v>
      </c>
      <c r="M182" s="22">
        <v>186</v>
      </c>
      <c r="N182" s="23">
        <v>0</v>
      </c>
      <c r="O182" s="24"/>
    </row>
    <row r="183" spans="1:15" ht="20.399999999999999" x14ac:dyDescent="0.2">
      <c r="A183" s="19" t="s">
        <v>1053</v>
      </c>
      <c r="B183" s="20" t="s">
        <v>556</v>
      </c>
      <c r="C183" s="20">
        <v>3</v>
      </c>
      <c r="D183" s="20" t="s">
        <v>397</v>
      </c>
      <c r="E183" s="20" t="s">
        <v>346</v>
      </c>
      <c r="F183" s="20">
        <v>270</v>
      </c>
      <c r="G183" s="20">
        <v>10</v>
      </c>
      <c r="H183" s="20">
        <v>25</v>
      </c>
      <c r="I183" s="20">
        <v>0</v>
      </c>
      <c r="J183" s="20">
        <v>305</v>
      </c>
      <c r="K183" s="20" t="s">
        <v>18</v>
      </c>
      <c r="L183" s="21">
        <v>3401220</v>
      </c>
      <c r="M183" s="22">
        <v>915</v>
      </c>
      <c r="N183" s="23">
        <v>0</v>
      </c>
      <c r="O183" s="24"/>
    </row>
    <row r="184" spans="1:15" ht="20.399999999999999" x14ac:dyDescent="0.2">
      <c r="A184" s="19" t="s">
        <v>1054</v>
      </c>
      <c r="B184" s="20" t="s">
        <v>1055</v>
      </c>
      <c r="C184" s="20">
        <v>4</v>
      </c>
      <c r="D184" s="20" t="s">
        <v>495</v>
      </c>
      <c r="E184" s="20" t="s">
        <v>346</v>
      </c>
      <c r="F184" s="20">
        <v>400</v>
      </c>
      <c r="G184" s="20">
        <v>40</v>
      </c>
      <c r="H184" s="20">
        <v>40</v>
      </c>
      <c r="I184" s="20">
        <v>0</v>
      </c>
      <c r="J184" s="20">
        <v>480</v>
      </c>
      <c r="K184" s="20" t="s">
        <v>18</v>
      </c>
      <c r="L184" s="21">
        <v>3401220</v>
      </c>
      <c r="M184" s="22">
        <v>1920</v>
      </c>
      <c r="N184" s="23">
        <v>0</v>
      </c>
      <c r="O184" s="24"/>
    </row>
    <row r="185" spans="1:15" ht="20.399999999999999" x14ac:dyDescent="0.2">
      <c r="A185" s="19" t="s">
        <v>1056</v>
      </c>
      <c r="B185" s="20" t="s">
        <v>1057</v>
      </c>
      <c r="C185" s="20">
        <v>3</v>
      </c>
      <c r="D185" s="20" t="s">
        <v>495</v>
      </c>
      <c r="E185" s="20" t="s">
        <v>346</v>
      </c>
      <c r="F185" s="20">
        <v>300</v>
      </c>
      <c r="G185" s="20">
        <v>40</v>
      </c>
      <c r="H185" s="20">
        <v>20</v>
      </c>
      <c r="I185" s="20">
        <v>0</v>
      </c>
      <c r="J185" s="20">
        <v>360</v>
      </c>
      <c r="K185" s="20" t="s">
        <v>18</v>
      </c>
      <c r="L185" s="21">
        <v>3401220</v>
      </c>
      <c r="M185" s="22">
        <v>1080</v>
      </c>
      <c r="N185" s="23">
        <v>0</v>
      </c>
      <c r="O185" s="24"/>
    </row>
    <row r="186" spans="1:15" ht="30.6" x14ac:dyDescent="0.2">
      <c r="A186" s="19" t="s">
        <v>1058</v>
      </c>
      <c r="B186" s="20" t="s">
        <v>689</v>
      </c>
      <c r="C186" s="20">
        <v>3</v>
      </c>
      <c r="D186" s="20" t="s">
        <v>397</v>
      </c>
      <c r="E186" s="20" t="s">
        <v>346</v>
      </c>
      <c r="F186" s="20">
        <v>200</v>
      </c>
      <c r="G186" s="20">
        <v>20</v>
      </c>
      <c r="H186" s="20">
        <v>25</v>
      </c>
      <c r="I186" s="20">
        <v>0</v>
      </c>
      <c r="J186" s="20">
        <v>245</v>
      </c>
      <c r="K186" s="20" t="s">
        <v>18</v>
      </c>
      <c r="L186" s="21">
        <v>3401220</v>
      </c>
      <c r="M186" s="22">
        <v>735</v>
      </c>
      <c r="N186" s="23">
        <v>0</v>
      </c>
      <c r="O186" s="24"/>
    </row>
    <row r="187" spans="1:15" ht="30.6" x14ac:dyDescent="0.2">
      <c r="A187" s="19" t="s">
        <v>1048</v>
      </c>
      <c r="B187" s="20" t="s">
        <v>1059</v>
      </c>
      <c r="C187" s="20">
        <v>8</v>
      </c>
      <c r="D187" s="20" t="s">
        <v>997</v>
      </c>
      <c r="E187" s="20"/>
      <c r="F187" s="20">
        <v>21</v>
      </c>
      <c r="G187" s="20">
        <v>6</v>
      </c>
      <c r="H187" s="20">
        <v>0</v>
      </c>
      <c r="I187" s="20">
        <v>0</v>
      </c>
      <c r="J187" s="20">
        <v>27</v>
      </c>
      <c r="K187" s="20"/>
      <c r="L187" s="21">
        <v>3401220</v>
      </c>
      <c r="M187" s="22">
        <v>216</v>
      </c>
      <c r="N187" s="23">
        <v>0</v>
      </c>
      <c r="O187" s="24"/>
    </row>
    <row r="188" spans="1:15" ht="20.399999999999999" x14ac:dyDescent="0.2">
      <c r="A188" s="19" t="s">
        <v>1052</v>
      </c>
      <c r="B188" s="20" t="s">
        <v>1060</v>
      </c>
      <c r="C188" s="20">
        <v>6</v>
      </c>
      <c r="D188" s="20" t="s">
        <v>997</v>
      </c>
      <c r="E188" s="20" t="s">
        <v>17</v>
      </c>
      <c r="F188" s="20">
        <v>21</v>
      </c>
      <c r="G188" s="20">
        <v>10</v>
      </c>
      <c r="H188" s="20">
        <v>0</v>
      </c>
      <c r="I188" s="20">
        <v>0</v>
      </c>
      <c r="J188" s="20">
        <v>31</v>
      </c>
      <c r="K188" s="20" t="s">
        <v>18</v>
      </c>
      <c r="L188" s="21">
        <v>3401220</v>
      </c>
      <c r="M188" s="22">
        <v>186</v>
      </c>
      <c r="N188" s="23">
        <v>0</v>
      </c>
      <c r="O188" s="24"/>
    </row>
    <row r="189" spans="1:15" ht="30.6" x14ac:dyDescent="0.2">
      <c r="A189" s="19" t="s">
        <v>1061</v>
      </c>
      <c r="B189" s="20" t="s">
        <v>264</v>
      </c>
      <c r="C189" s="20">
        <v>14</v>
      </c>
      <c r="D189" s="20" t="s">
        <v>912</v>
      </c>
      <c r="E189" s="20"/>
      <c r="F189" s="20">
        <v>51</v>
      </c>
      <c r="G189" s="20">
        <v>9</v>
      </c>
      <c r="H189" s="20">
        <v>0</v>
      </c>
      <c r="I189" s="20">
        <v>0</v>
      </c>
      <c r="J189" s="20">
        <v>60</v>
      </c>
      <c r="K189" s="20"/>
      <c r="L189" s="21">
        <v>3401220</v>
      </c>
      <c r="M189" s="22">
        <v>840</v>
      </c>
      <c r="N189" s="23">
        <v>0</v>
      </c>
      <c r="O189" s="24"/>
    </row>
    <row r="190" spans="1:15" ht="20.399999999999999" x14ac:dyDescent="0.2">
      <c r="A190" s="19" t="s">
        <v>1062</v>
      </c>
      <c r="B190" s="20" t="s">
        <v>1063</v>
      </c>
      <c r="C190" s="20">
        <v>6</v>
      </c>
      <c r="D190" s="20" t="s">
        <v>1064</v>
      </c>
      <c r="E190" s="20" t="s">
        <v>17</v>
      </c>
      <c r="F190" s="20">
        <v>21</v>
      </c>
      <c r="G190" s="20">
        <v>10</v>
      </c>
      <c r="H190" s="20">
        <v>0</v>
      </c>
      <c r="I190" s="20">
        <v>0</v>
      </c>
      <c r="J190" s="20">
        <v>31</v>
      </c>
      <c r="K190" s="20" t="s">
        <v>18</v>
      </c>
      <c r="L190" s="21">
        <v>3401220</v>
      </c>
      <c r="M190" s="22">
        <v>186</v>
      </c>
      <c r="N190" s="23">
        <v>0</v>
      </c>
      <c r="O190" s="24"/>
    </row>
    <row r="191" spans="1:15" ht="30.6" x14ac:dyDescent="0.2">
      <c r="A191" s="19" t="s">
        <v>1065</v>
      </c>
      <c r="B191" s="20" t="s">
        <v>1066</v>
      </c>
      <c r="C191" s="20">
        <v>9</v>
      </c>
      <c r="D191" s="20" t="s">
        <v>495</v>
      </c>
      <c r="E191" s="20"/>
      <c r="F191" s="20">
        <v>14</v>
      </c>
      <c r="G191" s="20">
        <v>4</v>
      </c>
      <c r="H191" s="20">
        <v>0</v>
      </c>
      <c r="I191" s="20">
        <v>0</v>
      </c>
      <c r="J191" s="20">
        <v>18</v>
      </c>
      <c r="K191" s="20"/>
      <c r="L191" s="21">
        <v>3401220</v>
      </c>
      <c r="M191" s="22">
        <v>162</v>
      </c>
      <c r="N191" s="23">
        <v>0</v>
      </c>
      <c r="O191" s="24"/>
    </row>
    <row r="192" spans="1:15" ht="20.399999999999999" x14ac:dyDescent="0.2">
      <c r="A192" s="19" t="s">
        <v>1067</v>
      </c>
      <c r="B192" s="20" t="s">
        <v>1068</v>
      </c>
      <c r="C192" s="20">
        <v>6</v>
      </c>
      <c r="D192" s="20" t="s">
        <v>1050</v>
      </c>
      <c r="E192" s="20" t="s">
        <v>17</v>
      </c>
      <c r="F192" s="20">
        <v>14</v>
      </c>
      <c r="G192" s="20">
        <v>6</v>
      </c>
      <c r="H192" s="20">
        <v>0</v>
      </c>
      <c r="I192" s="20">
        <v>0</v>
      </c>
      <c r="J192" s="20">
        <v>20</v>
      </c>
      <c r="K192" s="20" t="s">
        <v>18</v>
      </c>
      <c r="L192" s="21">
        <v>3401220</v>
      </c>
      <c r="M192" s="22">
        <v>120</v>
      </c>
      <c r="N192" s="23">
        <v>0</v>
      </c>
      <c r="O192" s="24"/>
    </row>
    <row r="193" spans="1:15" ht="30.6" x14ac:dyDescent="0.2">
      <c r="A193" s="19" t="s">
        <v>1069</v>
      </c>
      <c r="B193" s="20" t="s">
        <v>1070</v>
      </c>
      <c r="C193" s="20">
        <v>4</v>
      </c>
      <c r="D193" s="20" t="s">
        <v>397</v>
      </c>
      <c r="E193" s="20" t="s">
        <v>346</v>
      </c>
      <c r="F193" s="20">
        <v>400</v>
      </c>
      <c r="G193" s="20">
        <v>40</v>
      </c>
      <c r="H193" s="20">
        <v>40</v>
      </c>
      <c r="I193" s="20">
        <v>0</v>
      </c>
      <c r="J193" s="20">
        <v>480</v>
      </c>
      <c r="K193" s="20" t="s">
        <v>18</v>
      </c>
      <c r="L193" s="21">
        <v>3401220</v>
      </c>
      <c r="M193" s="22">
        <v>1920</v>
      </c>
      <c r="N193" s="23">
        <v>0</v>
      </c>
      <c r="O193" s="24"/>
    </row>
    <row r="194" spans="1:15" ht="20.399999999999999" x14ac:dyDescent="0.2">
      <c r="A194" s="19" t="s">
        <v>1071</v>
      </c>
      <c r="B194" s="20" t="s">
        <v>1072</v>
      </c>
      <c r="C194" s="20">
        <v>3</v>
      </c>
      <c r="D194" s="20" t="s">
        <v>397</v>
      </c>
      <c r="E194" s="20" t="s">
        <v>346</v>
      </c>
      <c r="F194" s="20">
        <v>300</v>
      </c>
      <c r="G194" s="20">
        <v>40</v>
      </c>
      <c r="H194" s="20">
        <v>40</v>
      </c>
      <c r="I194" s="20">
        <v>0</v>
      </c>
      <c r="J194" s="20">
        <v>380</v>
      </c>
      <c r="K194" s="20" t="s">
        <v>18</v>
      </c>
      <c r="L194" s="21">
        <v>3401220</v>
      </c>
      <c r="M194" s="22">
        <v>1140</v>
      </c>
      <c r="N194" s="23">
        <v>0</v>
      </c>
      <c r="O194" s="24"/>
    </row>
    <row r="195" spans="1:15" ht="20.399999999999999" x14ac:dyDescent="0.2">
      <c r="A195" s="19" t="s">
        <v>1004</v>
      </c>
      <c r="B195" s="20" t="s">
        <v>1073</v>
      </c>
      <c r="C195" s="20">
        <v>15</v>
      </c>
      <c r="D195" s="20" t="s">
        <v>125</v>
      </c>
      <c r="E195" s="20"/>
      <c r="F195" s="20">
        <v>24</v>
      </c>
      <c r="G195" s="20">
        <v>10</v>
      </c>
      <c r="H195" s="20">
        <v>0</v>
      </c>
      <c r="I195" s="20">
        <v>0</v>
      </c>
      <c r="J195" s="20">
        <v>34</v>
      </c>
      <c r="K195" s="20"/>
      <c r="L195" s="21">
        <v>34012204</v>
      </c>
      <c r="M195" s="22">
        <v>510</v>
      </c>
      <c r="N195" s="23">
        <v>1558.0117</v>
      </c>
      <c r="O195" s="24"/>
    </row>
    <row r="196" spans="1:15" ht="40.799999999999997" x14ac:dyDescent="0.2">
      <c r="A196" s="19" t="s">
        <v>1074</v>
      </c>
      <c r="B196" s="20" t="s">
        <v>1075</v>
      </c>
      <c r="C196" s="20">
        <v>4</v>
      </c>
      <c r="D196" s="20" t="s">
        <v>1076</v>
      </c>
      <c r="E196" s="20"/>
      <c r="F196" s="20">
        <v>21</v>
      </c>
      <c r="G196" s="20">
        <v>6</v>
      </c>
      <c r="H196" s="20">
        <v>0</v>
      </c>
      <c r="I196" s="20">
        <v>0</v>
      </c>
      <c r="J196" s="20">
        <v>27</v>
      </c>
      <c r="K196" s="20"/>
      <c r="L196" s="21">
        <v>3401220</v>
      </c>
      <c r="M196" s="22">
        <v>108</v>
      </c>
      <c r="N196" s="23">
        <v>0</v>
      </c>
      <c r="O196" s="24"/>
    </row>
    <row r="197" spans="1:15" ht="20.399999999999999" x14ac:dyDescent="0.2">
      <c r="A197" s="19" t="s">
        <v>1052</v>
      </c>
      <c r="B197" s="20" t="s">
        <v>1077</v>
      </c>
      <c r="C197" s="20">
        <v>6</v>
      </c>
      <c r="D197" s="20" t="s">
        <v>1076</v>
      </c>
      <c r="E197" s="20" t="s">
        <v>17</v>
      </c>
      <c r="F197" s="20">
        <v>21</v>
      </c>
      <c r="G197" s="20">
        <v>10</v>
      </c>
      <c r="H197" s="20">
        <v>0</v>
      </c>
      <c r="I197" s="20">
        <v>0</v>
      </c>
      <c r="J197" s="20">
        <v>31</v>
      </c>
      <c r="K197" s="20" t="s">
        <v>18</v>
      </c>
      <c r="L197" s="21">
        <v>3401220</v>
      </c>
      <c r="M197" s="22">
        <v>186</v>
      </c>
      <c r="N197" s="23">
        <v>0</v>
      </c>
      <c r="O197" s="24"/>
    </row>
    <row r="198" spans="1:15" ht="20.399999999999999" x14ac:dyDescent="0.2">
      <c r="A198" s="19" t="s">
        <v>1078</v>
      </c>
      <c r="B198" s="20" t="s">
        <v>931</v>
      </c>
      <c r="C198" s="20">
        <v>3</v>
      </c>
      <c r="D198" s="20" t="s">
        <v>391</v>
      </c>
      <c r="E198" s="20" t="s">
        <v>346</v>
      </c>
      <c r="F198" s="20">
        <v>200</v>
      </c>
      <c r="G198" s="20">
        <v>20</v>
      </c>
      <c r="H198" s="20">
        <v>30</v>
      </c>
      <c r="I198" s="20">
        <v>0</v>
      </c>
      <c r="J198" s="20">
        <v>250</v>
      </c>
      <c r="K198" s="20" t="s">
        <v>18</v>
      </c>
      <c r="L198" s="21">
        <v>3401220</v>
      </c>
      <c r="M198" s="22">
        <v>750</v>
      </c>
      <c r="N198" s="23">
        <v>0</v>
      </c>
      <c r="O198" s="24"/>
    </row>
    <row r="199" spans="1:15" ht="30.6" x14ac:dyDescent="0.2">
      <c r="A199" s="19" t="s">
        <v>1079</v>
      </c>
      <c r="B199" s="20" t="s">
        <v>1080</v>
      </c>
      <c r="C199" s="20">
        <v>14</v>
      </c>
      <c r="D199" s="20" t="s">
        <v>1081</v>
      </c>
      <c r="E199" s="20"/>
      <c r="F199" s="20">
        <v>37</v>
      </c>
      <c r="G199" s="20">
        <v>5</v>
      </c>
      <c r="H199" s="20">
        <v>0</v>
      </c>
      <c r="I199" s="20">
        <v>0</v>
      </c>
      <c r="J199" s="20">
        <v>42</v>
      </c>
      <c r="K199" s="20"/>
      <c r="L199" s="21">
        <v>3401220</v>
      </c>
      <c r="M199" s="22">
        <v>588</v>
      </c>
      <c r="N199" s="23">
        <v>0</v>
      </c>
      <c r="O199" s="24"/>
    </row>
    <row r="200" spans="1:15" ht="30.6" x14ac:dyDescent="0.2">
      <c r="A200" s="19" t="s">
        <v>1082</v>
      </c>
      <c r="B200" s="20" t="s">
        <v>1083</v>
      </c>
      <c r="C200" s="20">
        <v>14</v>
      </c>
      <c r="D200" s="20" t="s">
        <v>1084</v>
      </c>
      <c r="E200" s="20"/>
      <c r="F200" s="20">
        <v>32</v>
      </c>
      <c r="G200" s="20">
        <v>6</v>
      </c>
      <c r="H200" s="20">
        <v>0</v>
      </c>
      <c r="I200" s="20">
        <v>0</v>
      </c>
      <c r="J200" s="20">
        <v>38</v>
      </c>
      <c r="K200" s="20"/>
      <c r="L200" s="21">
        <v>3401220</v>
      </c>
      <c r="M200" s="22">
        <v>532</v>
      </c>
      <c r="N200" s="23">
        <v>0</v>
      </c>
      <c r="O200" s="24"/>
    </row>
    <row r="201" spans="1:15" ht="30.6" x14ac:dyDescent="0.2">
      <c r="A201" s="19" t="s">
        <v>1085</v>
      </c>
      <c r="B201" s="20" t="s">
        <v>1086</v>
      </c>
      <c r="C201" s="20">
        <v>3</v>
      </c>
      <c r="D201" s="20" t="s">
        <v>397</v>
      </c>
      <c r="E201" s="20" t="s">
        <v>346</v>
      </c>
      <c r="F201" s="20">
        <v>200</v>
      </c>
      <c r="G201" s="20">
        <v>20</v>
      </c>
      <c r="H201" s="20">
        <v>30</v>
      </c>
      <c r="I201" s="20">
        <v>0</v>
      </c>
      <c r="J201" s="20">
        <v>250</v>
      </c>
      <c r="K201" s="20" t="s">
        <v>18</v>
      </c>
      <c r="L201" s="21">
        <v>3401220</v>
      </c>
      <c r="M201" s="22">
        <v>750</v>
      </c>
      <c r="N201" s="23">
        <v>0</v>
      </c>
      <c r="O201" s="24"/>
    </row>
    <row r="202" spans="1:15" ht="30.6" x14ac:dyDescent="0.2">
      <c r="A202" s="19" t="s">
        <v>1087</v>
      </c>
      <c r="B202" s="20" t="s">
        <v>728</v>
      </c>
      <c r="C202" s="20">
        <v>8</v>
      </c>
      <c r="D202" s="20" t="s">
        <v>389</v>
      </c>
      <c r="E202" s="20"/>
      <c r="F202" s="20">
        <v>37</v>
      </c>
      <c r="G202" s="20">
        <v>8</v>
      </c>
      <c r="H202" s="20">
        <v>0</v>
      </c>
      <c r="I202" s="20">
        <v>0</v>
      </c>
      <c r="J202" s="20">
        <v>45</v>
      </c>
      <c r="K202" s="20"/>
      <c r="L202" s="21">
        <v>3401220</v>
      </c>
      <c r="M202" s="22">
        <v>360</v>
      </c>
      <c r="N202" s="23">
        <v>0</v>
      </c>
      <c r="O202" s="24"/>
    </row>
    <row r="203" spans="1:15" ht="20.399999999999999" x14ac:dyDescent="0.2">
      <c r="A203" s="19" t="s">
        <v>869</v>
      </c>
      <c r="B203" s="20" t="s">
        <v>618</v>
      </c>
      <c r="C203" s="20">
        <v>10</v>
      </c>
      <c r="D203" s="20" t="s">
        <v>871</v>
      </c>
      <c r="E203" s="20" t="s">
        <v>17</v>
      </c>
      <c r="F203" s="20">
        <v>24</v>
      </c>
      <c r="G203" s="20">
        <v>12</v>
      </c>
      <c r="H203" s="20">
        <v>0</v>
      </c>
      <c r="I203" s="20">
        <v>0</v>
      </c>
      <c r="J203" s="20">
        <v>36</v>
      </c>
      <c r="K203" s="20" t="s">
        <v>18</v>
      </c>
      <c r="L203" s="21">
        <v>34012204</v>
      </c>
      <c r="M203" s="22">
        <v>360</v>
      </c>
      <c r="N203" s="23">
        <v>7004.2</v>
      </c>
      <c r="O203" s="24"/>
    </row>
    <row r="204" spans="1:15" ht="20.399999999999999" x14ac:dyDescent="0.2">
      <c r="A204" s="19" t="s">
        <v>1088</v>
      </c>
      <c r="B204" s="20" t="s">
        <v>1089</v>
      </c>
      <c r="C204" s="20">
        <v>8</v>
      </c>
      <c r="D204" s="20" t="s">
        <v>389</v>
      </c>
      <c r="E204" s="20" t="s">
        <v>17</v>
      </c>
      <c r="F204" s="20">
        <v>37</v>
      </c>
      <c r="G204" s="20">
        <v>15</v>
      </c>
      <c r="H204" s="20">
        <v>0</v>
      </c>
      <c r="I204" s="20">
        <v>0</v>
      </c>
      <c r="J204" s="20">
        <v>52</v>
      </c>
      <c r="K204" s="20" t="s">
        <v>18</v>
      </c>
      <c r="L204" s="21">
        <v>3401220</v>
      </c>
      <c r="M204" s="22">
        <v>416</v>
      </c>
      <c r="N204" s="23">
        <v>0</v>
      </c>
      <c r="O204" s="24"/>
    </row>
    <row r="205" spans="1:15" ht="40.799999999999997" x14ac:dyDescent="0.2">
      <c r="A205" s="19" t="s">
        <v>1090</v>
      </c>
      <c r="B205" s="20" t="s">
        <v>1091</v>
      </c>
      <c r="C205" s="20">
        <v>14</v>
      </c>
      <c r="D205" s="20" t="s">
        <v>1081</v>
      </c>
      <c r="E205" s="20"/>
      <c r="F205" s="20">
        <v>32</v>
      </c>
      <c r="G205" s="20">
        <v>6</v>
      </c>
      <c r="H205" s="20">
        <v>0</v>
      </c>
      <c r="I205" s="20">
        <v>0</v>
      </c>
      <c r="J205" s="20">
        <v>38</v>
      </c>
      <c r="K205" s="20"/>
      <c r="L205" s="21">
        <v>3401220</v>
      </c>
      <c r="M205" s="22">
        <v>532</v>
      </c>
      <c r="N205" s="23">
        <v>0</v>
      </c>
      <c r="O205" s="24"/>
    </row>
    <row r="206" spans="1:15" ht="30.6" x14ac:dyDescent="0.2">
      <c r="A206" s="19" t="s">
        <v>1092</v>
      </c>
      <c r="B206" s="20" t="s">
        <v>1093</v>
      </c>
      <c r="C206" s="20">
        <v>3</v>
      </c>
      <c r="D206" s="20" t="s">
        <v>398</v>
      </c>
      <c r="E206" s="20" t="s">
        <v>346</v>
      </c>
      <c r="F206" s="20">
        <v>200</v>
      </c>
      <c r="G206" s="20">
        <v>20</v>
      </c>
      <c r="H206" s="20">
        <v>30</v>
      </c>
      <c r="I206" s="20">
        <v>0</v>
      </c>
      <c r="J206" s="20">
        <v>250</v>
      </c>
      <c r="K206" s="20" t="s">
        <v>18</v>
      </c>
      <c r="L206" s="21">
        <v>3401220</v>
      </c>
      <c r="M206" s="22">
        <v>750</v>
      </c>
      <c r="N206" s="23">
        <v>0</v>
      </c>
      <c r="O206" s="24"/>
    </row>
    <row r="207" spans="1:15" ht="30.6" x14ac:dyDescent="0.2">
      <c r="A207" s="19" t="s">
        <v>1094</v>
      </c>
      <c r="B207" s="20" t="s">
        <v>1095</v>
      </c>
      <c r="C207" s="20">
        <v>8</v>
      </c>
      <c r="D207" s="20" t="s">
        <v>1096</v>
      </c>
      <c r="E207" s="20"/>
      <c r="F207" s="20">
        <v>21</v>
      </c>
      <c r="G207" s="20">
        <v>6</v>
      </c>
      <c r="H207" s="20">
        <v>0</v>
      </c>
      <c r="I207" s="20">
        <v>0</v>
      </c>
      <c r="J207" s="20">
        <v>27</v>
      </c>
      <c r="K207" s="20"/>
      <c r="L207" s="21">
        <v>3401220</v>
      </c>
      <c r="M207" s="22">
        <v>216</v>
      </c>
      <c r="N207" s="23">
        <v>0</v>
      </c>
      <c r="O207" s="24"/>
    </row>
    <row r="208" spans="1:15" ht="20.399999999999999" x14ac:dyDescent="0.2">
      <c r="A208" s="19" t="s">
        <v>1097</v>
      </c>
      <c r="B208" s="20" t="s">
        <v>1098</v>
      </c>
      <c r="C208" s="20">
        <v>3</v>
      </c>
      <c r="D208" s="20" t="s">
        <v>210</v>
      </c>
      <c r="E208" s="20" t="s">
        <v>346</v>
      </c>
      <c r="F208" s="20">
        <v>400</v>
      </c>
      <c r="G208" s="20">
        <v>40</v>
      </c>
      <c r="H208" s="20">
        <v>40</v>
      </c>
      <c r="I208" s="20">
        <v>0</v>
      </c>
      <c r="J208" s="20">
        <v>480</v>
      </c>
      <c r="K208" s="20" t="s">
        <v>18</v>
      </c>
      <c r="L208" s="21">
        <v>3401220</v>
      </c>
      <c r="M208" s="22">
        <v>1440</v>
      </c>
      <c r="N208" s="23">
        <v>0</v>
      </c>
      <c r="O208" s="24"/>
    </row>
    <row r="209" spans="1:15" ht="20.399999999999999" x14ac:dyDescent="0.2">
      <c r="A209" s="19" t="s">
        <v>1099</v>
      </c>
      <c r="B209" s="20" t="s">
        <v>1100</v>
      </c>
      <c r="C209" s="20">
        <v>9</v>
      </c>
      <c r="D209" s="20" t="s">
        <v>1096</v>
      </c>
      <c r="E209" s="20" t="s">
        <v>17</v>
      </c>
      <c r="F209" s="20">
        <v>21</v>
      </c>
      <c r="G209" s="20">
        <v>10</v>
      </c>
      <c r="H209" s="20">
        <v>0</v>
      </c>
      <c r="I209" s="20">
        <v>0</v>
      </c>
      <c r="J209" s="20">
        <v>31</v>
      </c>
      <c r="K209" s="20" t="s">
        <v>18</v>
      </c>
      <c r="L209" s="21">
        <v>3401220</v>
      </c>
      <c r="M209" s="22">
        <v>279</v>
      </c>
      <c r="N209" s="23">
        <v>0</v>
      </c>
      <c r="O209" s="24"/>
    </row>
    <row r="210" spans="1:15" ht="30.6" x14ac:dyDescent="0.2">
      <c r="A210" s="19" t="s">
        <v>1101</v>
      </c>
      <c r="B210" s="20" t="s">
        <v>1102</v>
      </c>
      <c r="C210" s="20">
        <v>5</v>
      </c>
      <c r="D210" s="20" t="s">
        <v>367</v>
      </c>
      <c r="E210" s="20" t="s">
        <v>346</v>
      </c>
      <c r="F210" s="20">
        <v>400</v>
      </c>
      <c r="G210" s="20">
        <v>40</v>
      </c>
      <c r="H210" s="20">
        <v>40</v>
      </c>
      <c r="I210" s="20">
        <v>0</v>
      </c>
      <c r="J210" s="20">
        <v>480</v>
      </c>
      <c r="K210" s="20" t="s">
        <v>18</v>
      </c>
      <c r="L210" s="21">
        <v>3401220</v>
      </c>
      <c r="M210" s="22">
        <v>2400</v>
      </c>
      <c r="N210" s="23">
        <v>0</v>
      </c>
      <c r="O210" s="24"/>
    </row>
    <row r="211" spans="1:15" ht="40.799999999999997" x14ac:dyDescent="0.2">
      <c r="A211" s="19" t="s">
        <v>1103</v>
      </c>
      <c r="B211" s="20" t="s">
        <v>1104</v>
      </c>
      <c r="C211" s="20">
        <v>10</v>
      </c>
      <c r="D211" s="20" t="s">
        <v>1081</v>
      </c>
      <c r="E211" s="20"/>
      <c r="F211" s="20">
        <v>21</v>
      </c>
      <c r="G211" s="20">
        <v>6</v>
      </c>
      <c r="H211" s="20">
        <v>0</v>
      </c>
      <c r="I211" s="20">
        <v>0</v>
      </c>
      <c r="J211" s="20">
        <v>27</v>
      </c>
      <c r="K211" s="20"/>
      <c r="L211" s="21">
        <v>3401220</v>
      </c>
      <c r="M211" s="22">
        <v>270</v>
      </c>
      <c r="N211" s="23">
        <v>0</v>
      </c>
      <c r="O211" s="24"/>
    </row>
    <row r="212" spans="1:15" ht="30.6" x14ac:dyDescent="0.2">
      <c r="A212" s="19" t="s">
        <v>1105</v>
      </c>
      <c r="B212" s="20" t="s">
        <v>1106</v>
      </c>
      <c r="C212" s="20">
        <v>8</v>
      </c>
      <c r="D212" s="20" t="s">
        <v>1107</v>
      </c>
      <c r="E212" s="20"/>
      <c r="F212" s="20">
        <v>21</v>
      </c>
      <c r="G212" s="20">
        <v>6</v>
      </c>
      <c r="H212" s="20">
        <v>0</v>
      </c>
      <c r="I212" s="20">
        <v>0</v>
      </c>
      <c r="J212" s="20">
        <v>27</v>
      </c>
      <c r="K212" s="20"/>
      <c r="L212" s="21">
        <v>3401220</v>
      </c>
      <c r="M212" s="22">
        <v>216</v>
      </c>
      <c r="N212" s="23">
        <v>0</v>
      </c>
      <c r="O212" s="24"/>
    </row>
    <row r="213" spans="1:15" ht="30.6" x14ac:dyDescent="0.2">
      <c r="A213" s="19" t="s">
        <v>1108</v>
      </c>
      <c r="B213" s="20" t="s">
        <v>1109</v>
      </c>
      <c r="C213" s="20">
        <v>6</v>
      </c>
      <c r="D213" s="20" t="s">
        <v>1107</v>
      </c>
      <c r="E213" s="20" t="s">
        <v>17</v>
      </c>
      <c r="F213" s="20">
        <v>21</v>
      </c>
      <c r="G213" s="20">
        <v>10</v>
      </c>
      <c r="H213" s="20">
        <v>0</v>
      </c>
      <c r="I213" s="20">
        <v>0</v>
      </c>
      <c r="J213" s="20">
        <v>31</v>
      </c>
      <c r="K213" s="20" t="s">
        <v>18</v>
      </c>
      <c r="L213" s="21">
        <v>3401220</v>
      </c>
      <c r="M213" s="22">
        <v>186</v>
      </c>
      <c r="N213" s="23">
        <v>0</v>
      </c>
      <c r="O213" s="24"/>
    </row>
    <row r="214" spans="1:15" ht="30.6" x14ac:dyDescent="0.2">
      <c r="A214" s="19" t="s">
        <v>1110</v>
      </c>
      <c r="B214" s="20" t="s">
        <v>639</v>
      </c>
      <c r="C214" s="20">
        <v>3</v>
      </c>
      <c r="D214" s="20" t="s">
        <v>398</v>
      </c>
      <c r="E214" s="20" t="s">
        <v>346</v>
      </c>
      <c r="F214" s="20">
        <v>200</v>
      </c>
      <c r="G214" s="20">
        <v>20</v>
      </c>
      <c r="H214" s="20">
        <v>30</v>
      </c>
      <c r="I214" s="20">
        <v>0</v>
      </c>
      <c r="J214" s="20">
        <v>250</v>
      </c>
      <c r="K214" s="20" t="s">
        <v>18</v>
      </c>
      <c r="L214" s="21">
        <v>3401220</v>
      </c>
      <c r="M214" s="22">
        <v>750</v>
      </c>
      <c r="N214" s="23">
        <v>0</v>
      </c>
      <c r="O214" s="24"/>
    </row>
    <row r="215" spans="1:15" s="25" customFormat="1" ht="13.2" x14ac:dyDescent="0.25">
      <c r="A215" s="92" t="s">
        <v>1019</v>
      </c>
      <c r="B215" s="93"/>
      <c r="C215" s="93"/>
      <c r="D215" s="93" t="s">
        <v>1111</v>
      </c>
      <c r="E215" s="93"/>
      <c r="F215" s="93"/>
      <c r="G215" s="93"/>
      <c r="H215" s="93"/>
      <c r="I215" s="93"/>
      <c r="J215" s="93"/>
      <c r="K215" s="93"/>
      <c r="L215" s="94"/>
      <c r="M215" s="95"/>
      <c r="N215" s="96" t="s">
        <v>20</v>
      </c>
      <c r="O215" s="97">
        <v>11316098</v>
      </c>
    </row>
    <row r="217" spans="1:15" ht="13.2" x14ac:dyDescent="0.25">
      <c r="D217" s="25" t="s">
        <v>1112</v>
      </c>
    </row>
    <row r="218" spans="1:15" ht="20.399999999999999" x14ac:dyDescent="0.2">
      <c r="A218" s="19" t="s">
        <v>1113</v>
      </c>
      <c r="B218" s="20" t="s">
        <v>1114</v>
      </c>
      <c r="C218" s="20">
        <v>2</v>
      </c>
      <c r="D218" s="20" t="s">
        <v>210</v>
      </c>
      <c r="E218" s="20" t="s">
        <v>346</v>
      </c>
      <c r="F218" s="20">
        <v>120</v>
      </c>
      <c r="G218" s="20">
        <v>10</v>
      </c>
      <c r="H218" s="20">
        <v>15</v>
      </c>
      <c r="I218" s="20">
        <v>0</v>
      </c>
      <c r="J218" s="20">
        <v>145</v>
      </c>
      <c r="K218" s="20" t="s">
        <v>18</v>
      </c>
      <c r="L218" s="21">
        <v>3401220</v>
      </c>
      <c r="M218" s="22">
        <v>290</v>
      </c>
      <c r="N218" s="23">
        <v>0</v>
      </c>
      <c r="O218" s="24"/>
    </row>
    <row r="219" spans="1:15" ht="20.399999999999999" x14ac:dyDescent="0.2">
      <c r="A219" s="19" t="s">
        <v>1115</v>
      </c>
      <c r="B219" s="20" t="s">
        <v>1116</v>
      </c>
      <c r="C219" s="20">
        <v>12</v>
      </c>
      <c r="D219" s="20" t="s">
        <v>210</v>
      </c>
      <c r="E219" s="20"/>
      <c r="F219" s="20">
        <v>6</v>
      </c>
      <c r="G219" s="20">
        <v>2</v>
      </c>
      <c r="H219" s="20">
        <v>0</v>
      </c>
      <c r="I219" s="20">
        <v>1</v>
      </c>
      <c r="J219" s="20">
        <v>9</v>
      </c>
      <c r="K219" s="20"/>
      <c r="L219" s="21">
        <v>3401220</v>
      </c>
      <c r="M219" s="22">
        <v>108</v>
      </c>
      <c r="N219" s="23">
        <v>0</v>
      </c>
      <c r="O219" s="24"/>
    </row>
    <row r="220" spans="1:15" ht="20.399999999999999" x14ac:dyDescent="0.2">
      <c r="A220" s="19" t="s">
        <v>1117</v>
      </c>
      <c r="B220" s="20" t="s">
        <v>1118</v>
      </c>
      <c r="C220" s="20">
        <v>10</v>
      </c>
      <c r="D220" s="20" t="s">
        <v>88</v>
      </c>
      <c r="E220" s="20" t="s">
        <v>17</v>
      </c>
      <c r="F220" s="20">
        <v>8</v>
      </c>
      <c r="G220" s="20">
        <v>4</v>
      </c>
      <c r="H220" s="20">
        <v>0</v>
      </c>
      <c r="I220" s="20">
        <v>0</v>
      </c>
      <c r="J220" s="20">
        <v>12</v>
      </c>
      <c r="K220" s="20" t="s">
        <v>18</v>
      </c>
      <c r="L220" s="21">
        <v>3401220</v>
      </c>
      <c r="M220" s="22">
        <v>120</v>
      </c>
      <c r="N220" s="23">
        <v>1250</v>
      </c>
      <c r="O220" s="24"/>
    </row>
    <row r="221" spans="1:15" ht="20.399999999999999" x14ac:dyDescent="0.2">
      <c r="A221" s="19" t="s">
        <v>1113</v>
      </c>
      <c r="B221" s="20" t="s">
        <v>546</v>
      </c>
      <c r="C221" s="20">
        <v>3</v>
      </c>
      <c r="D221" s="20" t="s">
        <v>412</v>
      </c>
      <c r="E221" s="20" t="s">
        <v>346</v>
      </c>
      <c r="F221" s="20">
        <v>120</v>
      </c>
      <c r="G221" s="20">
        <v>10</v>
      </c>
      <c r="H221" s="20">
        <v>15</v>
      </c>
      <c r="I221" s="20">
        <v>0</v>
      </c>
      <c r="J221" s="20">
        <v>145</v>
      </c>
      <c r="K221" s="20" t="s">
        <v>18</v>
      </c>
      <c r="L221" s="21">
        <v>3401220</v>
      </c>
      <c r="M221" s="22">
        <v>435</v>
      </c>
      <c r="N221" s="23">
        <v>0</v>
      </c>
      <c r="O221" s="24"/>
    </row>
    <row r="222" spans="1:15" ht="20.399999999999999" x14ac:dyDescent="0.2">
      <c r="A222" s="19" t="s">
        <v>1119</v>
      </c>
      <c r="B222" s="20" t="s">
        <v>1120</v>
      </c>
      <c r="C222" s="20">
        <v>12</v>
      </c>
      <c r="D222" s="20" t="s">
        <v>412</v>
      </c>
      <c r="E222" s="20"/>
      <c r="F222" s="20">
        <v>10</v>
      </c>
      <c r="G222" s="20">
        <v>3</v>
      </c>
      <c r="H222" s="20">
        <v>0</v>
      </c>
      <c r="I222" s="20">
        <v>1</v>
      </c>
      <c r="J222" s="20">
        <v>14</v>
      </c>
      <c r="K222" s="20"/>
      <c r="L222" s="21">
        <v>3401220</v>
      </c>
      <c r="M222" s="22">
        <v>168</v>
      </c>
      <c r="N222" s="23">
        <v>0</v>
      </c>
      <c r="O222" s="24"/>
    </row>
    <row r="223" spans="1:15" ht="20.399999999999999" x14ac:dyDescent="0.2">
      <c r="A223" s="19" t="s">
        <v>1121</v>
      </c>
      <c r="B223" s="20" t="s">
        <v>556</v>
      </c>
      <c r="C223" s="20">
        <v>3</v>
      </c>
      <c r="D223" s="20" t="s">
        <v>210</v>
      </c>
      <c r="E223" s="20" t="s">
        <v>346</v>
      </c>
      <c r="F223" s="20">
        <v>120</v>
      </c>
      <c r="G223" s="20">
        <v>10</v>
      </c>
      <c r="H223" s="20">
        <v>15</v>
      </c>
      <c r="I223" s="20">
        <v>0</v>
      </c>
      <c r="J223" s="20">
        <v>145</v>
      </c>
      <c r="K223" s="20" t="s">
        <v>18</v>
      </c>
      <c r="L223" s="21">
        <v>3401220</v>
      </c>
      <c r="M223" s="22">
        <v>435</v>
      </c>
      <c r="N223" s="23">
        <v>0</v>
      </c>
      <c r="O223" s="24"/>
    </row>
    <row r="224" spans="1:15" ht="20.399999999999999" x14ac:dyDescent="0.2">
      <c r="A224" s="19" t="s">
        <v>1122</v>
      </c>
      <c r="B224" s="20" t="s">
        <v>1123</v>
      </c>
      <c r="C224" s="20">
        <v>12</v>
      </c>
      <c r="D224" s="20" t="s">
        <v>265</v>
      </c>
      <c r="E224" s="20" t="s">
        <v>17</v>
      </c>
      <c r="F224" s="20">
        <v>6</v>
      </c>
      <c r="G224" s="20">
        <v>4</v>
      </c>
      <c r="H224" s="20">
        <v>0</v>
      </c>
      <c r="I224" s="20">
        <v>0</v>
      </c>
      <c r="J224" s="20">
        <v>10</v>
      </c>
      <c r="K224" s="20" t="s">
        <v>18</v>
      </c>
      <c r="L224" s="21">
        <v>3401220</v>
      </c>
      <c r="M224" s="22">
        <v>120</v>
      </c>
      <c r="N224" s="23">
        <v>2916.6666</v>
      </c>
      <c r="O224" s="24"/>
    </row>
    <row r="225" spans="1:15" ht="20.399999999999999" x14ac:dyDescent="0.2">
      <c r="A225" s="19" t="s">
        <v>1124</v>
      </c>
      <c r="B225" s="20" t="s">
        <v>1125</v>
      </c>
      <c r="C225" s="20">
        <v>3</v>
      </c>
      <c r="D225" s="20" t="s">
        <v>210</v>
      </c>
      <c r="E225" s="20" t="s">
        <v>346</v>
      </c>
      <c r="F225" s="20">
        <v>120</v>
      </c>
      <c r="G225" s="20">
        <v>10</v>
      </c>
      <c r="H225" s="20">
        <v>15</v>
      </c>
      <c r="I225" s="20">
        <v>0</v>
      </c>
      <c r="J225" s="20">
        <v>145</v>
      </c>
      <c r="K225" s="20" t="s">
        <v>18</v>
      </c>
      <c r="L225" s="21">
        <v>3401220</v>
      </c>
      <c r="M225" s="22">
        <v>435</v>
      </c>
      <c r="N225" s="23">
        <v>0</v>
      </c>
      <c r="O225" s="24"/>
    </row>
    <row r="226" spans="1:15" ht="20.399999999999999" x14ac:dyDescent="0.2">
      <c r="A226" s="19" t="s">
        <v>1126</v>
      </c>
      <c r="B226" s="20" t="s">
        <v>1127</v>
      </c>
      <c r="C226" s="20">
        <v>7</v>
      </c>
      <c r="D226" s="20" t="s">
        <v>298</v>
      </c>
      <c r="E226" s="20" t="s">
        <v>17</v>
      </c>
      <c r="F226" s="20">
        <v>2</v>
      </c>
      <c r="G226" s="20">
        <v>2</v>
      </c>
      <c r="H226" s="20">
        <v>0</v>
      </c>
      <c r="I226" s="20">
        <v>0</v>
      </c>
      <c r="J226" s="20">
        <v>4</v>
      </c>
      <c r="K226" s="20" t="s">
        <v>21</v>
      </c>
      <c r="L226" s="21">
        <v>3401220</v>
      </c>
      <c r="M226" s="22">
        <v>28</v>
      </c>
      <c r="N226" s="23">
        <v>3698.3213999999998</v>
      </c>
      <c r="O226" s="24"/>
    </row>
    <row r="227" spans="1:15" s="25" customFormat="1" ht="13.2" x14ac:dyDescent="0.25">
      <c r="A227" s="92" t="s">
        <v>1112</v>
      </c>
      <c r="B227" s="93"/>
      <c r="C227" s="93"/>
      <c r="D227" s="93" t="s">
        <v>72</v>
      </c>
      <c r="E227" s="93"/>
      <c r="F227" s="93"/>
      <c r="G227" s="93"/>
      <c r="H227" s="93"/>
      <c r="I227" s="93"/>
      <c r="J227" s="93"/>
      <c r="K227" s="93"/>
      <c r="L227" s="94"/>
      <c r="M227" s="95"/>
      <c r="N227" s="96" t="s">
        <v>20</v>
      </c>
      <c r="O227" s="97">
        <v>603553</v>
      </c>
    </row>
    <row r="229" spans="1:15" ht="13.2" x14ac:dyDescent="0.25">
      <c r="D229" s="25" t="s">
        <v>1128</v>
      </c>
    </row>
    <row r="230" spans="1:15" ht="20.399999999999999" x14ac:dyDescent="0.2">
      <c r="A230" s="19" t="s">
        <v>1129</v>
      </c>
      <c r="B230" s="20" t="s">
        <v>1045</v>
      </c>
      <c r="C230" s="20">
        <v>3</v>
      </c>
      <c r="D230" s="20" t="s">
        <v>953</v>
      </c>
      <c r="E230" s="20" t="s">
        <v>346</v>
      </c>
      <c r="F230" s="20">
        <v>600</v>
      </c>
      <c r="G230" s="20">
        <v>35</v>
      </c>
      <c r="H230" s="20">
        <v>25</v>
      </c>
      <c r="I230" s="20">
        <v>0</v>
      </c>
      <c r="J230" s="20">
        <v>660</v>
      </c>
      <c r="K230" s="20" t="s">
        <v>22</v>
      </c>
      <c r="L230" s="21">
        <v>3401220</v>
      </c>
      <c r="M230" s="22">
        <v>1980</v>
      </c>
      <c r="N230" s="23">
        <v>15.1515</v>
      </c>
      <c r="O230" s="24"/>
    </row>
    <row r="231" spans="1:15" ht="20.399999999999999" x14ac:dyDescent="0.2">
      <c r="A231" s="19" t="s">
        <v>1130</v>
      </c>
      <c r="B231" s="20" t="s">
        <v>1131</v>
      </c>
      <c r="C231" s="20">
        <v>5</v>
      </c>
      <c r="D231" s="20" t="s">
        <v>210</v>
      </c>
      <c r="E231" s="20" t="s">
        <v>346</v>
      </c>
      <c r="F231" s="20">
        <v>600</v>
      </c>
      <c r="G231" s="20">
        <v>35</v>
      </c>
      <c r="H231" s="20">
        <v>25</v>
      </c>
      <c r="I231" s="20">
        <v>0</v>
      </c>
      <c r="J231" s="20">
        <v>660</v>
      </c>
      <c r="K231" s="20" t="s">
        <v>22</v>
      </c>
      <c r="L231" s="21">
        <v>3401220</v>
      </c>
      <c r="M231" s="22">
        <v>3300</v>
      </c>
      <c r="N231" s="23">
        <v>0</v>
      </c>
      <c r="O231" s="24"/>
    </row>
    <row r="232" spans="1:15" ht="30.6" x14ac:dyDescent="0.2">
      <c r="A232" s="19" t="s">
        <v>1132</v>
      </c>
      <c r="B232" s="20" t="s">
        <v>1131</v>
      </c>
      <c r="C232" s="20">
        <v>5</v>
      </c>
      <c r="D232" s="20" t="s">
        <v>1133</v>
      </c>
      <c r="E232" s="20" t="s">
        <v>346</v>
      </c>
      <c r="F232" s="20">
        <v>600</v>
      </c>
      <c r="G232" s="20">
        <v>35</v>
      </c>
      <c r="H232" s="20">
        <v>25</v>
      </c>
      <c r="I232" s="20">
        <v>0</v>
      </c>
      <c r="J232" s="20">
        <v>660</v>
      </c>
      <c r="K232" s="20" t="s">
        <v>22</v>
      </c>
      <c r="L232" s="21">
        <v>3401220</v>
      </c>
      <c r="M232" s="22">
        <v>3300</v>
      </c>
      <c r="N232" s="23">
        <v>9.0908999999999995</v>
      </c>
      <c r="O232" s="24"/>
    </row>
    <row r="233" spans="1:15" ht="30.6" x14ac:dyDescent="0.2">
      <c r="A233" s="19" t="s">
        <v>1134</v>
      </c>
      <c r="B233" s="20" t="s">
        <v>1131</v>
      </c>
      <c r="C233" s="20">
        <v>5</v>
      </c>
      <c r="D233" s="20" t="s">
        <v>1133</v>
      </c>
      <c r="E233" s="20" t="s">
        <v>346</v>
      </c>
      <c r="F233" s="20">
        <v>600</v>
      </c>
      <c r="G233" s="20">
        <v>35</v>
      </c>
      <c r="H233" s="20">
        <v>14</v>
      </c>
      <c r="I233" s="20">
        <v>0</v>
      </c>
      <c r="J233" s="20">
        <v>649</v>
      </c>
      <c r="K233" s="20" t="s">
        <v>22</v>
      </c>
      <c r="L233" s="21">
        <v>3401220</v>
      </c>
      <c r="M233" s="22">
        <v>3245</v>
      </c>
      <c r="N233" s="23">
        <v>9.2448999999999995</v>
      </c>
      <c r="O233" s="24"/>
    </row>
    <row r="234" spans="1:15" ht="30.6" x14ac:dyDescent="0.2">
      <c r="A234" s="19" t="s">
        <v>1135</v>
      </c>
      <c r="B234" s="20" t="s">
        <v>1136</v>
      </c>
      <c r="C234" s="20">
        <v>21</v>
      </c>
      <c r="D234" s="20" t="s">
        <v>210</v>
      </c>
      <c r="E234" s="20"/>
      <c r="F234" s="20">
        <v>42</v>
      </c>
      <c r="G234" s="20">
        <v>6</v>
      </c>
      <c r="H234" s="20">
        <v>0</v>
      </c>
      <c r="I234" s="20">
        <v>0</v>
      </c>
      <c r="J234" s="20">
        <v>48</v>
      </c>
      <c r="K234" s="20"/>
      <c r="L234" s="21">
        <v>3401220</v>
      </c>
      <c r="M234" s="22">
        <v>1008</v>
      </c>
      <c r="N234" s="23">
        <v>0</v>
      </c>
      <c r="O234" s="24"/>
    </row>
    <row r="235" spans="1:15" ht="20.399999999999999" x14ac:dyDescent="0.2">
      <c r="A235" s="19" t="s">
        <v>1137</v>
      </c>
      <c r="B235" s="20" t="s">
        <v>1138</v>
      </c>
      <c r="C235" s="20">
        <v>13</v>
      </c>
      <c r="D235" s="20" t="s">
        <v>1139</v>
      </c>
      <c r="E235" s="20" t="s">
        <v>17</v>
      </c>
      <c r="F235" s="20">
        <v>42</v>
      </c>
      <c r="G235" s="20">
        <v>6</v>
      </c>
      <c r="H235" s="20">
        <v>3</v>
      </c>
      <c r="I235" s="20">
        <v>0</v>
      </c>
      <c r="J235" s="20">
        <v>51</v>
      </c>
      <c r="K235" s="20" t="s">
        <v>22</v>
      </c>
      <c r="L235" s="21">
        <v>3401220</v>
      </c>
      <c r="M235" s="22">
        <v>663</v>
      </c>
      <c r="N235" s="23">
        <v>321.03460000000001</v>
      </c>
      <c r="O235" s="24"/>
    </row>
    <row r="236" spans="1:15" ht="20.399999999999999" x14ac:dyDescent="0.2">
      <c r="A236" s="19" t="s">
        <v>1140</v>
      </c>
      <c r="B236" s="20" t="s">
        <v>1141</v>
      </c>
      <c r="C236" s="20">
        <v>15</v>
      </c>
      <c r="D236" s="20" t="s">
        <v>210</v>
      </c>
      <c r="E236" s="20"/>
      <c r="F236" s="20">
        <v>42</v>
      </c>
      <c r="G236" s="20">
        <v>6</v>
      </c>
      <c r="H236" s="20">
        <v>0</v>
      </c>
      <c r="I236" s="20">
        <v>0</v>
      </c>
      <c r="J236" s="20">
        <v>48</v>
      </c>
      <c r="K236" s="20"/>
      <c r="L236" s="21">
        <v>3401220</v>
      </c>
      <c r="M236" s="22">
        <v>720</v>
      </c>
      <c r="N236" s="23">
        <v>0</v>
      </c>
      <c r="O236" s="24"/>
    </row>
    <row r="237" spans="1:15" ht="20.399999999999999" x14ac:dyDescent="0.2">
      <c r="A237" s="19" t="s">
        <v>1142</v>
      </c>
      <c r="B237" s="20" t="s">
        <v>1143</v>
      </c>
      <c r="C237" s="20">
        <v>7</v>
      </c>
      <c r="D237" s="20" t="s">
        <v>140</v>
      </c>
      <c r="E237" s="20" t="s">
        <v>17</v>
      </c>
      <c r="F237" s="20">
        <v>120</v>
      </c>
      <c r="G237" s="20">
        <v>15</v>
      </c>
      <c r="H237" s="20">
        <v>5</v>
      </c>
      <c r="I237" s="20">
        <v>0</v>
      </c>
      <c r="J237" s="20">
        <v>140</v>
      </c>
      <c r="K237" s="20" t="s">
        <v>22</v>
      </c>
      <c r="L237" s="21">
        <v>3401220</v>
      </c>
      <c r="M237" s="22">
        <v>980</v>
      </c>
      <c r="N237" s="23">
        <v>178.57140000000001</v>
      </c>
      <c r="O237" s="24"/>
    </row>
    <row r="238" spans="1:15" ht="30.6" x14ac:dyDescent="0.2">
      <c r="A238" s="19" t="s">
        <v>1144</v>
      </c>
      <c r="B238" s="20" t="s">
        <v>617</v>
      </c>
      <c r="C238" s="20">
        <v>4</v>
      </c>
      <c r="D238" s="20" t="s">
        <v>1133</v>
      </c>
      <c r="E238" s="20" t="s">
        <v>450</v>
      </c>
      <c r="F238" s="20">
        <v>800</v>
      </c>
      <c r="G238" s="20">
        <v>35</v>
      </c>
      <c r="H238" s="20">
        <v>25</v>
      </c>
      <c r="I238" s="20">
        <v>0</v>
      </c>
      <c r="J238" s="20">
        <v>860</v>
      </c>
      <c r="K238" s="20" t="s">
        <v>22</v>
      </c>
      <c r="L238" s="21">
        <v>3401220</v>
      </c>
      <c r="M238" s="22">
        <v>3440</v>
      </c>
      <c r="N238" s="23">
        <v>8.7209000000000003</v>
      </c>
      <c r="O238" s="24"/>
    </row>
    <row r="239" spans="1:15" ht="20.399999999999999" x14ac:dyDescent="0.2">
      <c r="A239" s="19" t="s">
        <v>1145</v>
      </c>
      <c r="B239" s="20" t="s">
        <v>1146</v>
      </c>
      <c r="C239" s="20">
        <v>3</v>
      </c>
      <c r="D239" s="20" t="s">
        <v>210</v>
      </c>
      <c r="E239" s="20" t="s">
        <v>450</v>
      </c>
      <c r="F239" s="20">
        <v>999</v>
      </c>
      <c r="G239" s="20">
        <v>35</v>
      </c>
      <c r="H239" s="20">
        <v>25</v>
      </c>
      <c r="I239" s="20">
        <v>0</v>
      </c>
      <c r="J239" s="20">
        <v>1059</v>
      </c>
      <c r="K239" s="20" t="s">
        <v>22</v>
      </c>
      <c r="L239" s="21">
        <v>3401220</v>
      </c>
      <c r="M239" s="22">
        <v>3177</v>
      </c>
      <c r="N239" s="23">
        <v>0</v>
      </c>
      <c r="O239" s="24"/>
    </row>
    <row r="240" spans="1:15" s="25" customFormat="1" ht="13.2" x14ac:dyDescent="0.25">
      <c r="A240" s="92" t="s">
        <v>1128</v>
      </c>
      <c r="B240" s="93"/>
      <c r="C240" s="93"/>
      <c r="D240" s="93" t="s">
        <v>165</v>
      </c>
      <c r="E240" s="93"/>
      <c r="F240" s="93"/>
      <c r="G240" s="93"/>
      <c r="H240" s="93"/>
      <c r="I240" s="93"/>
      <c r="J240" s="93"/>
      <c r="K240" s="93"/>
      <c r="L240" s="94"/>
      <c r="M240" s="95"/>
      <c r="N240" s="96" t="s">
        <v>20</v>
      </c>
      <c r="O240" s="97">
        <v>507846</v>
      </c>
    </row>
    <row r="242" spans="1:15" ht="13.2" x14ac:dyDescent="0.25">
      <c r="D242" s="25" t="s">
        <v>1147</v>
      </c>
    </row>
    <row r="243" spans="1:15" ht="20.399999999999999" x14ac:dyDescent="0.2">
      <c r="A243" s="19" t="s">
        <v>1148</v>
      </c>
      <c r="B243" s="20" t="s">
        <v>1149</v>
      </c>
      <c r="C243" s="20">
        <v>4</v>
      </c>
      <c r="D243" s="20" t="s">
        <v>267</v>
      </c>
      <c r="E243" s="20" t="s">
        <v>17</v>
      </c>
      <c r="F243" s="20">
        <v>5</v>
      </c>
      <c r="G243" s="20">
        <v>2</v>
      </c>
      <c r="H243" s="20">
        <v>0</v>
      </c>
      <c r="I243" s="20">
        <v>0</v>
      </c>
      <c r="J243" s="20">
        <v>7</v>
      </c>
      <c r="K243" s="20" t="s">
        <v>18</v>
      </c>
      <c r="L243" s="21">
        <v>3401220</v>
      </c>
      <c r="M243" s="22">
        <v>28</v>
      </c>
      <c r="N243" s="23">
        <v>0</v>
      </c>
      <c r="O243" s="24"/>
    </row>
    <row r="244" spans="1:15" ht="30.6" x14ac:dyDescent="0.2">
      <c r="A244" s="19" t="s">
        <v>1150</v>
      </c>
      <c r="B244" s="20" t="s">
        <v>1151</v>
      </c>
      <c r="C244" s="20">
        <v>28</v>
      </c>
      <c r="D244" s="20" t="s">
        <v>1163</v>
      </c>
      <c r="E244" s="20"/>
      <c r="F244" s="20">
        <v>2</v>
      </c>
      <c r="G244" s="20">
        <v>1</v>
      </c>
      <c r="H244" s="20">
        <v>0</v>
      </c>
      <c r="I244" s="20">
        <v>0</v>
      </c>
      <c r="J244" s="20">
        <v>3</v>
      </c>
      <c r="K244" s="20"/>
      <c r="L244" s="21">
        <v>3401220</v>
      </c>
      <c r="M244" s="22">
        <v>84</v>
      </c>
      <c r="N244" s="23">
        <v>0</v>
      </c>
      <c r="O244" s="24"/>
    </row>
    <row r="245" spans="1:15" ht="20.399999999999999" x14ac:dyDescent="0.2">
      <c r="A245" s="19" t="s">
        <v>1152</v>
      </c>
      <c r="B245" s="20" t="s">
        <v>1153</v>
      </c>
      <c r="C245" s="20">
        <v>28</v>
      </c>
      <c r="D245" s="20" t="s">
        <v>1163</v>
      </c>
      <c r="E245" s="20"/>
      <c r="F245" s="20">
        <v>2</v>
      </c>
      <c r="G245" s="20">
        <v>1</v>
      </c>
      <c r="H245" s="20">
        <v>0</v>
      </c>
      <c r="I245" s="20">
        <v>0</v>
      </c>
      <c r="J245" s="20">
        <v>3</v>
      </c>
      <c r="K245" s="20"/>
      <c r="L245" s="21">
        <v>3401220</v>
      </c>
      <c r="M245" s="22">
        <v>84</v>
      </c>
      <c r="N245" s="23">
        <v>0</v>
      </c>
      <c r="O245" s="24"/>
    </row>
    <row r="246" spans="1:15" ht="20.399999999999999" x14ac:dyDescent="0.2">
      <c r="A246" s="19" t="s">
        <v>1154</v>
      </c>
      <c r="B246" s="20" t="s">
        <v>1155</v>
      </c>
      <c r="C246" s="20">
        <v>5</v>
      </c>
      <c r="D246" s="20" t="s">
        <v>1156</v>
      </c>
      <c r="E246" s="20" t="s">
        <v>346</v>
      </c>
      <c r="F246" s="20">
        <v>2</v>
      </c>
      <c r="G246" s="20">
        <v>1</v>
      </c>
      <c r="H246" s="20">
        <v>0</v>
      </c>
      <c r="I246" s="20">
        <v>0</v>
      </c>
      <c r="J246" s="20">
        <v>3</v>
      </c>
      <c r="K246" s="20" t="s">
        <v>21</v>
      </c>
      <c r="L246" s="21">
        <v>3401220</v>
      </c>
      <c r="M246" s="22">
        <v>15</v>
      </c>
      <c r="N246" s="23">
        <v>0</v>
      </c>
      <c r="O246" s="24"/>
    </row>
    <row r="247" spans="1:15" ht="20.399999999999999" x14ac:dyDescent="0.2">
      <c r="A247" s="19" t="s">
        <v>1157</v>
      </c>
      <c r="B247" s="20" t="s">
        <v>1158</v>
      </c>
      <c r="C247" s="20">
        <v>28</v>
      </c>
      <c r="D247" s="20" t="s">
        <v>1163</v>
      </c>
      <c r="E247" s="20"/>
      <c r="F247" s="20">
        <v>15</v>
      </c>
      <c r="G247" s="20">
        <v>2</v>
      </c>
      <c r="H247" s="20">
        <v>0</v>
      </c>
      <c r="I247" s="20">
        <v>0</v>
      </c>
      <c r="J247" s="20">
        <v>17</v>
      </c>
      <c r="K247" s="20"/>
      <c r="L247" s="21">
        <v>3401220</v>
      </c>
      <c r="M247" s="22">
        <v>476</v>
      </c>
      <c r="N247" s="23">
        <v>0</v>
      </c>
      <c r="O247" s="24"/>
    </row>
    <row r="248" spans="1:15" ht="30.6" x14ac:dyDescent="0.2">
      <c r="A248" s="19" t="s">
        <v>1159</v>
      </c>
      <c r="B248" s="20" t="s">
        <v>1160</v>
      </c>
      <c r="C248" s="20">
        <v>28</v>
      </c>
      <c r="D248" s="20" t="s">
        <v>1210</v>
      </c>
      <c r="E248" s="20"/>
      <c r="F248" s="20">
        <v>15</v>
      </c>
      <c r="G248" s="20">
        <v>2</v>
      </c>
      <c r="H248" s="20">
        <v>0</v>
      </c>
      <c r="I248" s="20">
        <v>0</v>
      </c>
      <c r="J248" s="20">
        <v>17</v>
      </c>
      <c r="K248" s="20"/>
      <c r="L248" s="21">
        <v>3401220</v>
      </c>
      <c r="M248" s="22">
        <v>476</v>
      </c>
      <c r="N248" s="23">
        <v>0</v>
      </c>
      <c r="O248" s="24"/>
    </row>
    <row r="249" spans="1:15" ht="20.399999999999999" x14ac:dyDescent="0.2">
      <c r="A249" s="19" t="s">
        <v>1161</v>
      </c>
      <c r="B249" s="20" t="s">
        <v>1162</v>
      </c>
      <c r="C249" s="20">
        <v>3</v>
      </c>
      <c r="D249" s="20" t="s">
        <v>1163</v>
      </c>
      <c r="E249" s="20" t="s">
        <v>346</v>
      </c>
      <c r="F249" s="20">
        <v>4</v>
      </c>
      <c r="G249" s="20">
        <v>1</v>
      </c>
      <c r="H249" s="20">
        <v>0</v>
      </c>
      <c r="I249" s="20">
        <v>0</v>
      </c>
      <c r="J249" s="20">
        <v>5</v>
      </c>
      <c r="K249" s="20" t="s">
        <v>21</v>
      </c>
      <c r="L249" s="21">
        <v>3401220</v>
      </c>
      <c r="M249" s="22">
        <v>15</v>
      </c>
      <c r="N249" s="23">
        <v>0</v>
      </c>
      <c r="O249" s="24"/>
    </row>
    <row r="250" spans="1:15" ht="20.399999999999999" x14ac:dyDescent="0.2">
      <c r="A250" s="19" t="s">
        <v>1164</v>
      </c>
      <c r="B250" s="20" t="s">
        <v>1165</v>
      </c>
      <c r="C250" s="20">
        <v>3</v>
      </c>
      <c r="D250" s="20" t="s">
        <v>407</v>
      </c>
      <c r="E250" s="20" t="s">
        <v>346</v>
      </c>
      <c r="F250" s="20">
        <v>15</v>
      </c>
      <c r="G250" s="20">
        <v>2</v>
      </c>
      <c r="H250" s="20">
        <v>0</v>
      </c>
      <c r="I250" s="20">
        <v>0</v>
      </c>
      <c r="J250" s="20">
        <v>17</v>
      </c>
      <c r="K250" s="20" t="s">
        <v>21</v>
      </c>
      <c r="L250" s="21">
        <v>3401220</v>
      </c>
      <c r="M250" s="22">
        <v>51</v>
      </c>
      <c r="N250" s="23">
        <v>0</v>
      </c>
      <c r="O250" s="24"/>
    </row>
    <row r="251" spans="1:15" ht="20.399999999999999" x14ac:dyDescent="0.2">
      <c r="A251" s="19" t="s">
        <v>1166</v>
      </c>
      <c r="B251" s="20" t="s">
        <v>777</v>
      </c>
      <c r="C251" s="20">
        <v>3</v>
      </c>
      <c r="D251" s="20" t="s">
        <v>393</v>
      </c>
      <c r="E251" s="20" t="s">
        <v>346</v>
      </c>
      <c r="F251" s="20">
        <v>15</v>
      </c>
      <c r="G251" s="20">
        <v>2</v>
      </c>
      <c r="H251" s="20">
        <v>0</v>
      </c>
      <c r="I251" s="20">
        <v>0</v>
      </c>
      <c r="J251" s="20">
        <v>17</v>
      </c>
      <c r="K251" s="20" t="s">
        <v>21</v>
      </c>
      <c r="L251" s="21">
        <v>3401220</v>
      </c>
      <c r="M251" s="22">
        <v>51</v>
      </c>
      <c r="N251" s="23">
        <v>0</v>
      </c>
      <c r="O251" s="24"/>
    </row>
    <row r="252" spans="1:15" ht="20.399999999999999" x14ac:dyDescent="0.2">
      <c r="A252" s="19" t="s">
        <v>1167</v>
      </c>
      <c r="B252" s="20" t="s">
        <v>1168</v>
      </c>
      <c r="C252" s="20">
        <v>2</v>
      </c>
      <c r="D252" s="20" t="s">
        <v>467</v>
      </c>
      <c r="E252" s="20" t="s">
        <v>346</v>
      </c>
      <c r="F252" s="20">
        <v>38</v>
      </c>
      <c r="G252" s="20">
        <v>4</v>
      </c>
      <c r="H252" s="20">
        <v>3</v>
      </c>
      <c r="I252" s="20">
        <v>4</v>
      </c>
      <c r="J252" s="20">
        <v>49</v>
      </c>
      <c r="K252" s="20" t="s">
        <v>18</v>
      </c>
      <c r="L252" s="21">
        <v>3401220</v>
      </c>
      <c r="M252" s="22">
        <v>98</v>
      </c>
      <c r="N252" s="23">
        <v>0</v>
      </c>
      <c r="O252" s="24"/>
    </row>
    <row r="253" spans="1:15" ht="20.399999999999999" x14ac:dyDescent="0.2">
      <c r="A253" s="19" t="s">
        <v>1169</v>
      </c>
      <c r="B253" s="20" t="s">
        <v>1170</v>
      </c>
      <c r="C253" s="20">
        <v>3</v>
      </c>
      <c r="D253" s="20" t="s">
        <v>467</v>
      </c>
      <c r="E253" s="20" t="s">
        <v>346</v>
      </c>
      <c r="F253" s="20">
        <v>24</v>
      </c>
      <c r="G253" s="20">
        <v>4</v>
      </c>
      <c r="H253" s="20">
        <v>5</v>
      </c>
      <c r="I253" s="20">
        <v>0</v>
      </c>
      <c r="J253" s="20">
        <v>33</v>
      </c>
      <c r="K253" s="20" t="s">
        <v>21</v>
      </c>
      <c r="L253" s="21">
        <v>3401220</v>
      </c>
      <c r="M253" s="22">
        <v>99</v>
      </c>
      <c r="N253" s="23">
        <v>0</v>
      </c>
      <c r="O253" s="24"/>
    </row>
    <row r="254" spans="1:15" ht="20.399999999999999" x14ac:dyDescent="0.2">
      <c r="A254" s="19" t="s">
        <v>1171</v>
      </c>
      <c r="B254" s="20" t="s">
        <v>144</v>
      </c>
      <c r="C254" s="20">
        <v>4</v>
      </c>
      <c r="D254" s="20" t="s">
        <v>584</v>
      </c>
      <c r="E254" s="20" t="s">
        <v>346</v>
      </c>
      <c r="F254" s="20">
        <v>15</v>
      </c>
      <c r="G254" s="20">
        <v>2</v>
      </c>
      <c r="H254" s="20">
        <v>0</v>
      </c>
      <c r="I254" s="20">
        <v>0</v>
      </c>
      <c r="J254" s="20">
        <v>17</v>
      </c>
      <c r="K254" s="20" t="s">
        <v>21</v>
      </c>
      <c r="L254" s="21">
        <v>3401220</v>
      </c>
      <c r="M254" s="22">
        <v>68</v>
      </c>
      <c r="N254" s="23">
        <v>0</v>
      </c>
      <c r="O254" s="24"/>
    </row>
    <row r="255" spans="1:15" ht="20.399999999999999" x14ac:dyDescent="0.2">
      <c r="A255" s="19" t="s">
        <v>1172</v>
      </c>
      <c r="B255" s="20" t="s">
        <v>1173</v>
      </c>
      <c r="C255" s="20">
        <v>3</v>
      </c>
      <c r="D255" s="20" t="s">
        <v>458</v>
      </c>
      <c r="E255" s="20" t="s">
        <v>346</v>
      </c>
      <c r="F255" s="20">
        <v>15</v>
      </c>
      <c r="G255" s="20">
        <v>2</v>
      </c>
      <c r="H255" s="20">
        <v>0</v>
      </c>
      <c r="I255" s="20">
        <v>0</v>
      </c>
      <c r="J255" s="20">
        <v>17</v>
      </c>
      <c r="K255" s="20" t="s">
        <v>21</v>
      </c>
      <c r="L255" s="21">
        <v>3401220</v>
      </c>
      <c r="M255" s="22">
        <v>51</v>
      </c>
      <c r="N255" s="23">
        <v>0</v>
      </c>
      <c r="O255" s="24"/>
    </row>
    <row r="256" spans="1:15" ht="20.399999999999999" x14ac:dyDescent="0.2">
      <c r="A256" s="19" t="s">
        <v>1174</v>
      </c>
      <c r="B256" s="20" t="s">
        <v>1175</v>
      </c>
      <c r="C256" s="20">
        <v>3</v>
      </c>
      <c r="D256" s="20" t="s">
        <v>458</v>
      </c>
      <c r="E256" s="20" t="s">
        <v>346</v>
      </c>
      <c r="F256" s="20">
        <v>15</v>
      </c>
      <c r="G256" s="20">
        <v>2</v>
      </c>
      <c r="H256" s="20">
        <v>0</v>
      </c>
      <c r="I256" s="20">
        <v>0</v>
      </c>
      <c r="J256" s="20">
        <v>17</v>
      </c>
      <c r="K256" s="20" t="s">
        <v>21</v>
      </c>
      <c r="L256" s="21">
        <v>3401220</v>
      </c>
      <c r="M256" s="22">
        <v>51</v>
      </c>
      <c r="N256" s="23">
        <v>0</v>
      </c>
      <c r="O256" s="24"/>
    </row>
    <row r="257" spans="1:15" ht="30.6" x14ac:dyDescent="0.2">
      <c r="A257" s="19" t="s">
        <v>1176</v>
      </c>
      <c r="B257" s="20" t="s">
        <v>1177</v>
      </c>
      <c r="C257" s="20">
        <v>10</v>
      </c>
      <c r="D257" s="20" t="s">
        <v>140</v>
      </c>
      <c r="E257" s="20"/>
      <c r="F257" s="20">
        <v>6</v>
      </c>
      <c r="G257" s="20">
        <v>1</v>
      </c>
      <c r="H257" s="20">
        <v>0</v>
      </c>
      <c r="I257" s="20">
        <v>0</v>
      </c>
      <c r="J257" s="20">
        <v>7</v>
      </c>
      <c r="K257" s="20"/>
      <c r="L257" s="21">
        <v>3401220</v>
      </c>
      <c r="M257" s="22">
        <v>70</v>
      </c>
      <c r="N257" s="23">
        <v>2142.8571000000002</v>
      </c>
      <c r="O257" s="24"/>
    </row>
    <row r="258" spans="1:15" ht="40.799999999999997" x14ac:dyDescent="0.2">
      <c r="A258" s="19" t="s">
        <v>1178</v>
      </c>
      <c r="B258" s="20" t="s">
        <v>1179</v>
      </c>
      <c r="C258" s="20">
        <v>21</v>
      </c>
      <c r="D258" s="20" t="s">
        <v>485</v>
      </c>
      <c r="E258" s="20"/>
      <c r="F258" s="20">
        <v>9</v>
      </c>
      <c r="G258" s="20">
        <v>1</v>
      </c>
      <c r="H258" s="20">
        <v>0</v>
      </c>
      <c r="I258" s="20">
        <v>1</v>
      </c>
      <c r="J258" s="20">
        <v>11</v>
      </c>
      <c r="K258" s="20"/>
      <c r="L258" s="21">
        <v>3401220</v>
      </c>
      <c r="M258" s="22">
        <v>231</v>
      </c>
      <c r="N258" s="23">
        <v>0</v>
      </c>
      <c r="O258" s="24"/>
    </row>
    <row r="259" spans="1:15" ht="20.399999999999999" x14ac:dyDescent="0.2">
      <c r="A259" s="19" t="s">
        <v>1180</v>
      </c>
      <c r="B259" s="20" t="s">
        <v>705</v>
      </c>
      <c r="C259" s="20">
        <v>3</v>
      </c>
      <c r="D259" s="20" t="s">
        <v>393</v>
      </c>
      <c r="E259" s="20" t="s">
        <v>17</v>
      </c>
      <c r="F259" s="20">
        <v>6</v>
      </c>
      <c r="G259" s="20">
        <v>1</v>
      </c>
      <c r="H259" s="20">
        <v>0</v>
      </c>
      <c r="I259" s="20">
        <v>0</v>
      </c>
      <c r="J259" s="20">
        <v>7</v>
      </c>
      <c r="K259" s="20" t="s">
        <v>18</v>
      </c>
      <c r="L259" s="21">
        <v>3401220</v>
      </c>
      <c r="M259" s="22">
        <v>21</v>
      </c>
      <c r="N259" s="23">
        <v>0</v>
      </c>
      <c r="O259" s="24"/>
    </row>
    <row r="260" spans="1:15" ht="40.799999999999997" x14ac:dyDescent="0.2">
      <c r="A260" s="19" t="s">
        <v>1181</v>
      </c>
      <c r="B260" s="20" t="s">
        <v>1182</v>
      </c>
      <c r="C260" s="20">
        <v>10</v>
      </c>
      <c r="D260" s="20" t="s">
        <v>462</v>
      </c>
      <c r="E260" s="20"/>
      <c r="F260" s="20">
        <v>5</v>
      </c>
      <c r="G260" s="20">
        <v>2</v>
      </c>
      <c r="H260" s="20">
        <v>0</v>
      </c>
      <c r="I260" s="20">
        <v>1</v>
      </c>
      <c r="J260" s="20">
        <v>8</v>
      </c>
      <c r="K260" s="20"/>
      <c r="L260" s="21">
        <v>3401220</v>
      </c>
      <c r="M260" s="22">
        <v>80</v>
      </c>
      <c r="N260" s="23">
        <v>0</v>
      </c>
      <c r="O260" s="24"/>
    </row>
    <row r="261" spans="1:15" ht="20.399999999999999" x14ac:dyDescent="0.2">
      <c r="A261" s="19" t="s">
        <v>4104</v>
      </c>
      <c r="B261" s="20" t="s">
        <v>1184</v>
      </c>
      <c r="C261" s="20">
        <v>2</v>
      </c>
      <c r="D261" s="20" t="s">
        <v>3898</v>
      </c>
      <c r="E261" s="20" t="s">
        <v>346</v>
      </c>
      <c r="F261" s="20">
        <v>50</v>
      </c>
      <c r="G261" s="20">
        <v>4</v>
      </c>
      <c r="H261" s="20">
        <v>7</v>
      </c>
      <c r="I261" s="20">
        <v>4</v>
      </c>
      <c r="J261" s="20">
        <v>65</v>
      </c>
      <c r="K261" s="20" t="s">
        <v>21</v>
      </c>
      <c r="L261" s="21">
        <v>3401220</v>
      </c>
      <c r="M261" s="22">
        <v>130</v>
      </c>
      <c r="N261" s="23">
        <v>1538.4614999999999</v>
      </c>
      <c r="O261" s="24"/>
    </row>
    <row r="262" spans="1:15" ht="20.399999999999999" x14ac:dyDescent="0.2">
      <c r="A262" s="19" t="s">
        <v>1185</v>
      </c>
      <c r="B262" s="20" t="s">
        <v>1186</v>
      </c>
      <c r="C262" s="20">
        <v>5</v>
      </c>
      <c r="D262" s="20" t="s">
        <v>181</v>
      </c>
      <c r="E262" s="20" t="s">
        <v>17</v>
      </c>
      <c r="F262" s="20">
        <v>9</v>
      </c>
      <c r="G262" s="20">
        <v>1</v>
      </c>
      <c r="H262" s="20">
        <v>0</v>
      </c>
      <c r="I262" s="20">
        <v>1</v>
      </c>
      <c r="J262" s="20">
        <v>11</v>
      </c>
      <c r="K262" s="20" t="s">
        <v>18</v>
      </c>
      <c r="L262" s="21">
        <v>3401220</v>
      </c>
      <c r="M262" s="22">
        <v>55</v>
      </c>
      <c r="N262" s="23">
        <v>3636.3636000000001</v>
      </c>
      <c r="O262" s="24"/>
    </row>
    <row r="263" spans="1:15" ht="20.399999999999999" x14ac:dyDescent="0.2">
      <c r="A263" s="19" t="s">
        <v>1187</v>
      </c>
      <c r="B263" s="20" t="s">
        <v>1188</v>
      </c>
      <c r="C263" s="20">
        <v>2</v>
      </c>
      <c r="D263" s="20" t="s">
        <v>472</v>
      </c>
      <c r="E263" s="20" t="s">
        <v>346</v>
      </c>
      <c r="F263" s="20">
        <v>30</v>
      </c>
      <c r="G263" s="20">
        <v>4</v>
      </c>
      <c r="H263" s="20">
        <v>3</v>
      </c>
      <c r="I263" s="20">
        <v>4</v>
      </c>
      <c r="J263" s="20">
        <v>41</v>
      </c>
      <c r="K263" s="20" t="s">
        <v>21</v>
      </c>
      <c r="L263" s="21">
        <v>3401220</v>
      </c>
      <c r="M263" s="22">
        <v>82</v>
      </c>
      <c r="N263" s="23">
        <v>1829.2682</v>
      </c>
      <c r="O263" s="24"/>
    </row>
    <row r="264" spans="1:15" ht="30.6" x14ac:dyDescent="0.2">
      <c r="A264" s="19" t="s">
        <v>1190</v>
      </c>
      <c r="B264" s="20" t="s">
        <v>1191</v>
      </c>
      <c r="C264" s="20">
        <v>7</v>
      </c>
      <c r="D264" s="20" t="s">
        <v>1192</v>
      </c>
      <c r="E264" s="20" t="s">
        <v>17</v>
      </c>
      <c r="F264" s="20">
        <v>5</v>
      </c>
      <c r="G264" s="20">
        <v>2</v>
      </c>
      <c r="H264" s="20">
        <v>0</v>
      </c>
      <c r="I264" s="20">
        <v>1</v>
      </c>
      <c r="J264" s="20">
        <v>8</v>
      </c>
      <c r="K264" s="20" t="s">
        <v>21</v>
      </c>
      <c r="L264" s="21">
        <v>3401220</v>
      </c>
      <c r="M264" s="22">
        <v>56</v>
      </c>
      <c r="N264" s="23">
        <v>4464.2857000000004</v>
      </c>
      <c r="O264" s="24"/>
    </row>
    <row r="265" spans="1:15" ht="30.6" x14ac:dyDescent="0.2">
      <c r="A265" s="19" t="s">
        <v>1193</v>
      </c>
      <c r="B265" s="20" t="s">
        <v>1194</v>
      </c>
      <c r="C265" s="20">
        <v>4</v>
      </c>
      <c r="D265" s="20" t="s">
        <v>458</v>
      </c>
      <c r="E265" s="20"/>
      <c r="F265" s="20">
        <v>10</v>
      </c>
      <c r="G265" s="20">
        <v>2</v>
      </c>
      <c r="H265" s="20">
        <v>0</v>
      </c>
      <c r="I265" s="20">
        <v>0</v>
      </c>
      <c r="J265" s="20">
        <v>12</v>
      </c>
      <c r="K265" s="20"/>
      <c r="L265" s="21">
        <v>3401220</v>
      </c>
      <c r="M265" s="22">
        <v>48</v>
      </c>
      <c r="N265" s="23">
        <v>0</v>
      </c>
      <c r="O265" s="24"/>
    </row>
    <row r="266" spans="1:15" ht="20.399999999999999" x14ac:dyDescent="0.2">
      <c r="A266" s="19" t="s">
        <v>1183</v>
      </c>
      <c r="B266" s="20" t="s">
        <v>1195</v>
      </c>
      <c r="C266" s="20">
        <v>2</v>
      </c>
      <c r="D266" s="20" t="s">
        <v>210</v>
      </c>
      <c r="E266" s="20" t="s">
        <v>346</v>
      </c>
      <c r="F266" s="20">
        <v>50</v>
      </c>
      <c r="G266" s="20">
        <v>4</v>
      </c>
      <c r="H266" s="20">
        <v>7</v>
      </c>
      <c r="I266" s="20">
        <v>4</v>
      </c>
      <c r="J266" s="20">
        <v>65</v>
      </c>
      <c r="K266" s="20" t="s">
        <v>21</v>
      </c>
      <c r="L266" s="21">
        <v>3401220</v>
      </c>
      <c r="M266" s="22">
        <v>130</v>
      </c>
      <c r="N266" s="23">
        <v>0</v>
      </c>
      <c r="O266" s="24"/>
    </row>
    <row r="267" spans="1:15" ht="20.399999999999999" x14ac:dyDescent="0.2">
      <c r="A267" s="19" t="s">
        <v>1196</v>
      </c>
      <c r="B267" s="20" t="s">
        <v>1197</v>
      </c>
      <c r="C267" s="20">
        <v>9</v>
      </c>
      <c r="D267" s="20" t="s">
        <v>88</v>
      </c>
      <c r="E267" s="20" t="s">
        <v>17</v>
      </c>
      <c r="F267" s="20">
        <v>6</v>
      </c>
      <c r="G267" s="20">
        <v>2</v>
      </c>
      <c r="H267" s="20">
        <v>0</v>
      </c>
      <c r="I267" s="20">
        <v>0</v>
      </c>
      <c r="J267" s="20">
        <v>8</v>
      </c>
      <c r="K267" s="20" t="s">
        <v>18</v>
      </c>
      <c r="L267" s="21">
        <v>3401220</v>
      </c>
      <c r="M267" s="22">
        <v>72</v>
      </c>
      <c r="N267" s="23">
        <v>2070.625</v>
      </c>
      <c r="O267" s="24"/>
    </row>
    <row r="268" spans="1:15" ht="30.6" x14ac:dyDescent="0.2">
      <c r="A268" s="19" t="s">
        <v>1198</v>
      </c>
      <c r="B268" s="20" t="s">
        <v>719</v>
      </c>
      <c r="C268" s="20">
        <v>3</v>
      </c>
      <c r="D268" s="20" t="s">
        <v>447</v>
      </c>
      <c r="E268" s="20" t="s">
        <v>17</v>
      </c>
      <c r="F268" s="20">
        <v>5</v>
      </c>
      <c r="G268" s="20">
        <v>2</v>
      </c>
      <c r="H268" s="20">
        <v>0</v>
      </c>
      <c r="I268" s="20">
        <v>1</v>
      </c>
      <c r="J268" s="20">
        <v>8</v>
      </c>
      <c r="K268" s="20" t="s">
        <v>21</v>
      </c>
      <c r="L268" s="21">
        <v>3401220</v>
      </c>
      <c r="M268" s="22">
        <v>24</v>
      </c>
      <c r="N268" s="23">
        <v>0</v>
      </c>
      <c r="O268" s="24"/>
    </row>
    <row r="269" spans="1:15" ht="30.6" x14ac:dyDescent="0.2">
      <c r="A269" s="19" t="s">
        <v>1199</v>
      </c>
      <c r="B269" s="20" t="s">
        <v>1200</v>
      </c>
      <c r="C269" s="20">
        <v>3</v>
      </c>
      <c r="D269" s="20" t="s">
        <v>414</v>
      </c>
      <c r="E269" s="20" t="s">
        <v>17</v>
      </c>
      <c r="F269" s="20">
        <v>6</v>
      </c>
      <c r="G269" s="20">
        <v>1</v>
      </c>
      <c r="H269" s="20">
        <v>0</v>
      </c>
      <c r="I269" s="20">
        <v>0</v>
      </c>
      <c r="J269" s="20">
        <v>7</v>
      </c>
      <c r="K269" s="20" t="s">
        <v>21</v>
      </c>
      <c r="L269" s="21">
        <v>3401220</v>
      </c>
      <c r="M269" s="22">
        <v>21</v>
      </c>
      <c r="N269" s="23">
        <v>0</v>
      </c>
      <c r="O269" s="24"/>
    </row>
    <row r="270" spans="1:15" ht="30.6" x14ac:dyDescent="0.2">
      <c r="A270" s="19" t="s">
        <v>1201</v>
      </c>
      <c r="B270" s="20" t="s">
        <v>1200</v>
      </c>
      <c r="C270" s="20">
        <v>3</v>
      </c>
      <c r="D270" s="20" t="s">
        <v>1189</v>
      </c>
      <c r="E270" s="20" t="s">
        <v>17</v>
      </c>
      <c r="F270" s="20">
        <v>40</v>
      </c>
      <c r="G270" s="20">
        <v>4</v>
      </c>
      <c r="H270" s="20">
        <v>4</v>
      </c>
      <c r="I270" s="20">
        <v>4</v>
      </c>
      <c r="J270" s="20">
        <v>52</v>
      </c>
      <c r="K270" s="20" t="s">
        <v>18</v>
      </c>
      <c r="L270" s="21">
        <v>3401220</v>
      </c>
      <c r="M270" s="22">
        <v>156</v>
      </c>
      <c r="N270" s="23">
        <v>0</v>
      </c>
      <c r="O270" s="24"/>
    </row>
    <row r="271" spans="1:15" ht="20.399999999999999" x14ac:dyDescent="0.2">
      <c r="A271" s="19" t="s">
        <v>1202</v>
      </c>
      <c r="B271" s="20" t="s">
        <v>1200</v>
      </c>
      <c r="C271" s="20">
        <v>3</v>
      </c>
      <c r="D271" s="20" t="s">
        <v>210</v>
      </c>
      <c r="E271" s="20" t="s">
        <v>346</v>
      </c>
      <c r="F271" s="20">
        <v>50</v>
      </c>
      <c r="G271" s="20">
        <v>4</v>
      </c>
      <c r="H271" s="20">
        <v>7</v>
      </c>
      <c r="I271" s="20">
        <v>4</v>
      </c>
      <c r="J271" s="20">
        <v>65</v>
      </c>
      <c r="K271" s="20" t="s">
        <v>21</v>
      </c>
      <c r="L271" s="21">
        <v>3401220</v>
      </c>
      <c r="M271" s="22">
        <v>195</v>
      </c>
      <c r="N271" s="23">
        <v>0</v>
      </c>
      <c r="O271" s="24"/>
    </row>
    <row r="272" spans="1:15" ht="40.799999999999997" x14ac:dyDescent="0.2">
      <c r="A272" s="19" t="s">
        <v>1203</v>
      </c>
      <c r="B272" s="20" t="s">
        <v>1204</v>
      </c>
      <c r="C272" s="20">
        <v>10</v>
      </c>
      <c r="D272" s="20" t="s">
        <v>452</v>
      </c>
      <c r="E272" s="20"/>
      <c r="F272" s="20">
        <v>5</v>
      </c>
      <c r="G272" s="20">
        <v>2</v>
      </c>
      <c r="H272" s="20">
        <v>0</v>
      </c>
      <c r="I272" s="20">
        <v>1</v>
      </c>
      <c r="J272" s="20">
        <v>8</v>
      </c>
      <c r="K272" s="20"/>
      <c r="L272" s="21">
        <v>3401220</v>
      </c>
      <c r="M272" s="22">
        <v>80</v>
      </c>
      <c r="N272" s="23">
        <v>0</v>
      </c>
      <c r="O272" s="24"/>
    </row>
    <row r="273" spans="1:15" ht="30.6" x14ac:dyDescent="0.2">
      <c r="A273" s="19" t="s">
        <v>1205</v>
      </c>
      <c r="B273" s="20" t="s">
        <v>1206</v>
      </c>
      <c r="C273" s="20">
        <v>3</v>
      </c>
      <c r="D273" s="20" t="s">
        <v>452</v>
      </c>
      <c r="E273" s="20" t="s">
        <v>17</v>
      </c>
      <c r="F273" s="20">
        <v>5</v>
      </c>
      <c r="G273" s="20">
        <v>2</v>
      </c>
      <c r="H273" s="20">
        <v>0</v>
      </c>
      <c r="I273" s="20">
        <v>1</v>
      </c>
      <c r="J273" s="20">
        <v>8</v>
      </c>
      <c r="K273" s="20" t="s">
        <v>21</v>
      </c>
      <c r="L273" s="21">
        <v>3401220</v>
      </c>
      <c r="M273" s="22">
        <v>24</v>
      </c>
      <c r="N273" s="23">
        <v>0</v>
      </c>
      <c r="O273" s="24"/>
    </row>
    <row r="274" spans="1:15" ht="20.399999999999999" x14ac:dyDescent="0.2">
      <c r="A274" s="19" t="s">
        <v>1207</v>
      </c>
      <c r="B274" s="20" t="s">
        <v>622</v>
      </c>
      <c r="C274" s="20">
        <v>8</v>
      </c>
      <c r="D274" s="20" t="s">
        <v>468</v>
      </c>
      <c r="E274" s="20" t="s">
        <v>17</v>
      </c>
      <c r="F274" s="20">
        <v>6</v>
      </c>
      <c r="G274" s="20">
        <v>1</v>
      </c>
      <c r="H274" s="20">
        <v>0</v>
      </c>
      <c r="I274" s="20">
        <v>0</v>
      </c>
      <c r="J274" s="20">
        <v>7</v>
      </c>
      <c r="K274" s="20" t="s">
        <v>21</v>
      </c>
      <c r="L274" s="21">
        <v>3401220</v>
      </c>
      <c r="M274" s="22">
        <v>56</v>
      </c>
      <c r="N274" s="23">
        <v>8928.5714000000007</v>
      </c>
      <c r="O274" s="24"/>
    </row>
    <row r="275" spans="1:15" ht="20.399999999999999" x14ac:dyDescent="0.2">
      <c r="A275" s="19" t="s">
        <v>1208</v>
      </c>
      <c r="B275" s="20" t="s">
        <v>1209</v>
      </c>
      <c r="C275" s="20">
        <v>27</v>
      </c>
      <c r="D275" s="20" t="s">
        <v>1210</v>
      </c>
      <c r="E275" s="20"/>
      <c r="F275" s="20">
        <v>15</v>
      </c>
      <c r="G275" s="20">
        <v>2</v>
      </c>
      <c r="H275" s="20">
        <v>0</v>
      </c>
      <c r="I275" s="20">
        <v>1</v>
      </c>
      <c r="J275" s="20">
        <v>18</v>
      </c>
      <c r="K275" s="20"/>
      <c r="L275" s="21">
        <v>3401220</v>
      </c>
      <c r="M275" s="22">
        <v>486</v>
      </c>
      <c r="N275" s="23">
        <v>0</v>
      </c>
      <c r="O275" s="24"/>
    </row>
    <row r="276" spans="1:15" ht="20.399999999999999" x14ac:dyDescent="0.2">
      <c r="A276" s="19" t="s">
        <v>1211</v>
      </c>
      <c r="B276" s="20" t="s">
        <v>736</v>
      </c>
      <c r="C276" s="20">
        <v>4</v>
      </c>
      <c r="D276" s="20" t="s">
        <v>1212</v>
      </c>
      <c r="E276" s="20" t="s">
        <v>17</v>
      </c>
      <c r="F276" s="20">
        <v>6</v>
      </c>
      <c r="G276" s="20">
        <v>1</v>
      </c>
      <c r="H276" s="20">
        <v>0</v>
      </c>
      <c r="I276" s="20">
        <v>0</v>
      </c>
      <c r="J276" s="20">
        <v>7</v>
      </c>
      <c r="K276" s="20" t="s">
        <v>21</v>
      </c>
      <c r="L276" s="21">
        <v>3401220</v>
      </c>
      <c r="M276" s="22">
        <v>28</v>
      </c>
      <c r="N276" s="23">
        <v>0</v>
      </c>
      <c r="O276" s="24"/>
    </row>
    <row r="277" spans="1:15" ht="20.399999999999999" x14ac:dyDescent="0.2">
      <c r="A277" s="19" t="s">
        <v>1213</v>
      </c>
      <c r="B277" s="20" t="s">
        <v>1214</v>
      </c>
      <c r="C277" s="20">
        <v>28</v>
      </c>
      <c r="D277" s="20" t="s">
        <v>1215</v>
      </c>
      <c r="E277" s="20"/>
      <c r="F277" s="20">
        <v>5</v>
      </c>
      <c r="G277" s="20">
        <v>1</v>
      </c>
      <c r="H277" s="20">
        <v>0</v>
      </c>
      <c r="I277" s="20">
        <v>0</v>
      </c>
      <c r="J277" s="20">
        <v>6</v>
      </c>
      <c r="K277" s="20"/>
      <c r="L277" s="21">
        <v>3401220</v>
      </c>
      <c r="M277" s="22">
        <v>168</v>
      </c>
      <c r="N277" s="23">
        <v>0</v>
      </c>
      <c r="O277" s="24"/>
    </row>
    <row r="278" spans="1:15" ht="30.6" x14ac:dyDescent="0.2">
      <c r="A278" s="19" t="s">
        <v>1216</v>
      </c>
      <c r="B278" s="20" t="s">
        <v>1217</v>
      </c>
      <c r="C278" s="20">
        <v>10</v>
      </c>
      <c r="D278" s="20" t="s">
        <v>961</v>
      </c>
      <c r="E278" s="20"/>
      <c r="F278" s="20">
        <v>5</v>
      </c>
      <c r="G278" s="20">
        <v>2</v>
      </c>
      <c r="H278" s="20">
        <v>0</v>
      </c>
      <c r="I278" s="20">
        <v>1</v>
      </c>
      <c r="J278" s="20">
        <v>8</v>
      </c>
      <c r="K278" s="20"/>
      <c r="L278" s="21">
        <v>3401220</v>
      </c>
      <c r="M278" s="22">
        <v>80</v>
      </c>
      <c r="N278" s="23">
        <v>0</v>
      </c>
      <c r="O278" s="24"/>
    </row>
    <row r="279" spans="1:15" ht="30.6" x14ac:dyDescent="0.2">
      <c r="A279" s="19" t="s">
        <v>1218</v>
      </c>
      <c r="B279" s="20" t="s">
        <v>1219</v>
      </c>
      <c r="C279" s="20">
        <v>7</v>
      </c>
      <c r="D279" s="20" t="s">
        <v>961</v>
      </c>
      <c r="E279" s="20" t="s">
        <v>17</v>
      </c>
      <c r="F279" s="20">
        <v>5</v>
      </c>
      <c r="G279" s="20">
        <v>2</v>
      </c>
      <c r="H279" s="20">
        <v>0</v>
      </c>
      <c r="I279" s="20">
        <v>1</v>
      </c>
      <c r="J279" s="20">
        <v>8</v>
      </c>
      <c r="K279" s="20" t="s">
        <v>21</v>
      </c>
      <c r="L279" s="21">
        <v>3401220</v>
      </c>
      <c r="M279" s="22">
        <v>56</v>
      </c>
      <c r="N279" s="23">
        <v>0</v>
      </c>
      <c r="O279" s="24"/>
    </row>
    <row r="280" spans="1:15" ht="20.399999999999999" x14ac:dyDescent="0.2">
      <c r="A280" s="19" t="s">
        <v>1220</v>
      </c>
      <c r="B280" s="20" t="s">
        <v>1221</v>
      </c>
      <c r="C280" s="20">
        <v>4</v>
      </c>
      <c r="D280" s="20" t="s">
        <v>1215</v>
      </c>
      <c r="E280" s="20" t="s">
        <v>17</v>
      </c>
      <c r="F280" s="20">
        <v>5</v>
      </c>
      <c r="G280" s="20">
        <v>2</v>
      </c>
      <c r="H280" s="20">
        <v>0</v>
      </c>
      <c r="I280" s="20">
        <v>0</v>
      </c>
      <c r="J280" s="20">
        <v>7</v>
      </c>
      <c r="K280" s="20" t="s">
        <v>21</v>
      </c>
      <c r="L280" s="21">
        <v>3401220</v>
      </c>
      <c r="M280" s="22">
        <v>28</v>
      </c>
      <c r="N280" s="23">
        <v>0</v>
      </c>
      <c r="O280" s="24"/>
    </row>
    <row r="281" spans="1:15" ht="20.399999999999999" x14ac:dyDescent="0.2">
      <c r="A281" s="19" t="s">
        <v>1222</v>
      </c>
      <c r="B281" s="20" t="s">
        <v>1223</v>
      </c>
      <c r="C281" s="20">
        <v>26</v>
      </c>
      <c r="D281" s="20" t="s">
        <v>1163</v>
      </c>
      <c r="E281" s="20"/>
      <c r="F281" s="20">
        <v>15</v>
      </c>
      <c r="G281" s="20">
        <v>2</v>
      </c>
      <c r="H281" s="20">
        <v>0</v>
      </c>
      <c r="I281" s="20">
        <v>1</v>
      </c>
      <c r="J281" s="20">
        <v>18</v>
      </c>
      <c r="K281" s="20"/>
      <c r="L281" s="21">
        <v>3401220</v>
      </c>
      <c r="M281" s="22">
        <v>468</v>
      </c>
      <c r="N281" s="23">
        <v>0</v>
      </c>
      <c r="O281" s="24"/>
    </row>
    <row r="282" spans="1:15" s="25" customFormat="1" ht="13.2" x14ac:dyDescent="0.25">
      <c r="A282" s="92" t="s">
        <v>1147</v>
      </c>
      <c r="B282" s="93"/>
      <c r="C282" s="93"/>
      <c r="D282" s="93" t="s">
        <v>1224</v>
      </c>
      <c r="E282" s="93"/>
      <c r="F282" s="93"/>
      <c r="G282" s="93"/>
      <c r="H282" s="93"/>
      <c r="I282" s="93"/>
      <c r="J282" s="93"/>
      <c r="K282" s="93"/>
      <c r="L282" s="94"/>
      <c r="M282" s="95"/>
      <c r="N282" s="96" t="s">
        <v>20</v>
      </c>
      <c r="O282" s="97">
        <v>1599085</v>
      </c>
    </row>
    <row r="284" spans="1:15" ht="13.2" x14ac:dyDescent="0.25">
      <c r="D284" s="25" t="s">
        <v>1225</v>
      </c>
    </row>
    <row r="285" spans="1:15" ht="20.399999999999999" x14ac:dyDescent="0.2">
      <c r="A285" s="19" t="s">
        <v>1226</v>
      </c>
      <c r="B285" s="20" t="s">
        <v>1227</v>
      </c>
      <c r="C285" s="20">
        <v>4</v>
      </c>
      <c r="D285" s="20" t="s">
        <v>521</v>
      </c>
      <c r="E285" s="20" t="s">
        <v>17</v>
      </c>
      <c r="F285" s="20">
        <v>23</v>
      </c>
      <c r="G285" s="20">
        <v>4</v>
      </c>
      <c r="H285" s="20">
        <v>4</v>
      </c>
      <c r="I285" s="20">
        <v>1</v>
      </c>
      <c r="J285" s="20">
        <v>32</v>
      </c>
      <c r="K285" s="20" t="s">
        <v>18</v>
      </c>
      <c r="L285" s="21">
        <v>3401220</v>
      </c>
      <c r="M285" s="22">
        <v>128</v>
      </c>
      <c r="N285" s="23">
        <v>0</v>
      </c>
      <c r="O285" s="24"/>
    </row>
    <row r="286" spans="1:15" ht="20.399999999999999" x14ac:dyDescent="0.2">
      <c r="A286" s="19" t="s">
        <v>1228</v>
      </c>
      <c r="B286" s="20" t="s">
        <v>1227</v>
      </c>
      <c r="C286" s="20">
        <v>4</v>
      </c>
      <c r="D286" s="20" t="s">
        <v>521</v>
      </c>
      <c r="E286" s="20" t="s">
        <v>17</v>
      </c>
      <c r="F286" s="20">
        <v>23</v>
      </c>
      <c r="G286" s="20">
        <v>4</v>
      </c>
      <c r="H286" s="20">
        <v>4</v>
      </c>
      <c r="I286" s="20">
        <v>1</v>
      </c>
      <c r="J286" s="20">
        <v>32</v>
      </c>
      <c r="K286" s="20" t="s">
        <v>18</v>
      </c>
      <c r="L286" s="21">
        <v>3401220</v>
      </c>
      <c r="M286" s="22">
        <v>128</v>
      </c>
      <c r="N286" s="23">
        <v>0</v>
      </c>
      <c r="O286" s="24"/>
    </row>
    <row r="287" spans="1:15" ht="20.399999999999999" x14ac:dyDescent="0.2">
      <c r="A287" s="19" t="s">
        <v>1229</v>
      </c>
      <c r="B287" s="20" t="s">
        <v>1230</v>
      </c>
      <c r="C287" s="20">
        <v>5</v>
      </c>
      <c r="D287" s="20" t="s">
        <v>1163</v>
      </c>
      <c r="E287" s="20" t="s">
        <v>17</v>
      </c>
      <c r="F287" s="20">
        <v>23</v>
      </c>
      <c r="G287" s="20">
        <v>4</v>
      </c>
      <c r="H287" s="20">
        <v>4</v>
      </c>
      <c r="I287" s="20">
        <v>1</v>
      </c>
      <c r="J287" s="20">
        <v>32</v>
      </c>
      <c r="K287" s="20" t="s">
        <v>18</v>
      </c>
      <c r="L287" s="21">
        <v>3401220</v>
      </c>
      <c r="M287" s="22">
        <v>160</v>
      </c>
      <c r="N287" s="23">
        <v>0</v>
      </c>
      <c r="O287" s="24"/>
    </row>
    <row r="288" spans="1:15" ht="20.399999999999999" x14ac:dyDescent="0.2">
      <c r="A288" s="19" t="s">
        <v>1231</v>
      </c>
      <c r="B288" s="20" t="s">
        <v>1232</v>
      </c>
      <c r="C288" s="20">
        <v>4</v>
      </c>
      <c r="D288" s="20" t="s">
        <v>210</v>
      </c>
      <c r="E288" s="20" t="s">
        <v>346</v>
      </c>
      <c r="F288" s="20">
        <v>140</v>
      </c>
      <c r="G288" s="20">
        <v>20</v>
      </c>
      <c r="H288" s="20">
        <v>30</v>
      </c>
      <c r="I288" s="20">
        <v>0</v>
      </c>
      <c r="J288" s="20">
        <v>190</v>
      </c>
      <c r="K288" s="20" t="s">
        <v>18</v>
      </c>
      <c r="L288" s="21">
        <v>3401220</v>
      </c>
      <c r="M288" s="22">
        <v>760</v>
      </c>
      <c r="N288" s="23">
        <v>0</v>
      </c>
      <c r="O288" s="24"/>
    </row>
    <row r="289" spans="1:15" ht="20.399999999999999" x14ac:dyDescent="0.2">
      <c r="A289" s="19" t="s">
        <v>1233</v>
      </c>
      <c r="B289" s="20" t="s">
        <v>1232</v>
      </c>
      <c r="C289" s="20">
        <v>4</v>
      </c>
      <c r="D289" s="20" t="s">
        <v>125</v>
      </c>
      <c r="E289" s="20" t="s">
        <v>346</v>
      </c>
      <c r="F289" s="20">
        <v>140</v>
      </c>
      <c r="G289" s="20">
        <v>20</v>
      </c>
      <c r="H289" s="20">
        <v>30</v>
      </c>
      <c r="I289" s="20">
        <v>0</v>
      </c>
      <c r="J289" s="20">
        <v>190</v>
      </c>
      <c r="K289" s="20" t="s">
        <v>18</v>
      </c>
      <c r="L289" s="21">
        <v>3401220</v>
      </c>
      <c r="M289" s="22">
        <v>760</v>
      </c>
      <c r="N289" s="23">
        <v>394.73680000000002</v>
      </c>
      <c r="O289" s="24"/>
    </row>
    <row r="290" spans="1:15" ht="20.399999999999999" x14ac:dyDescent="0.2">
      <c r="A290" s="19" t="s">
        <v>1234</v>
      </c>
      <c r="B290" s="20" t="s">
        <v>1235</v>
      </c>
      <c r="C290" s="20">
        <v>3</v>
      </c>
      <c r="D290" s="20" t="s">
        <v>374</v>
      </c>
      <c r="E290" s="20" t="s">
        <v>366</v>
      </c>
      <c r="F290" s="20">
        <v>110</v>
      </c>
      <c r="G290" s="20">
        <v>10</v>
      </c>
      <c r="H290" s="20">
        <v>20</v>
      </c>
      <c r="I290" s="20">
        <v>0</v>
      </c>
      <c r="J290" s="20">
        <v>140</v>
      </c>
      <c r="K290" s="20" t="s">
        <v>18</v>
      </c>
      <c r="L290" s="21">
        <v>3401220</v>
      </c>
      <c r="M290" s="22">
        <v>420</v>
      </c>
      <c r="N290" s="23">
        <v>0</v>
      </c>
      <c r="O290" s="24"/>
    </row>
    <row r="291" spans="1:15" ht="30.6" x14ac:dyDescent="0.2">
      <c r="A291" s="19" t="s">
        <v>1236</v>
      </c>
      <c r="B291" s="20" t="s">
        <v>1237</v>
      </c>
      <c r="C291" s="20">
        <v>21</v>
      </c>
      <c r="D291" s="20" t="s">
        <v>1025</v>
      </c>
      <c r="E291" s="20"/>
      <c r="F291" s="20">
        <v>75</v>
      </c>
      <c r="G291" s="20">
        <v>15</v>
      </c>
      <c r="H291" s="20">
        <v>0</v>
      </c>
      <c r="I291" s="20">
        <v>0</v>
      </c>
      <c r="J291" s="20">
        <v>90</v>
      </c>
      <c r="K291" s="20"/>
      <c r="L291" s="21">
        <v>3401220</v>
      </c>
      <c r="M291" s="22">
        <v>1890</v>
      </c>
      <c r="N291" s="23">
        <v>158.73009999999999</v>
      </c>
      <c r="O291" s="24"/>
    </row>
    <row r="292" spans="1:15" ht="20.399999999999999" x14ac:dyDescent="0.2">
      <c r="A292" s="19" t="s">
        <v>1238</v>
      </c>
      <c r="B292" s="20" t="s">
        <v>554</v>
      </c>
      <c r="C292" s="20">
        <v>4</v>
      </c>
      <c r="D292" s="20" t="s">
        <v>378</v>
      </c>
      <c r="E292" s="20" t="s">
        <v>346</v>
      </c>
      <c r="F292" s="20">
        <v>130</v>
      </c>
      <c r="G292" s="20">
        <v>20</v>
      </c>
      <c r="H292" s="20">
        <v>20</v>
      </c>
      <c r="I292" s="20">
        <v>0</v>
      </c>
      <c r="J292" s="20">
        <v>170</v>
      </c>
      <c r="K292" s="20" t="s">
        <v>18</v>
      </c>
      <c r="L292" s="21">
        <v>3401220</v>
      </c>
      <c r="M292" s="22">
        <v>680</v>
      </c>
      <c r="N292" s="23">
        <v>0</v>
      </c>
      <c r="O292" s="24"/>
    </row>
    <row r="293" spans="1:15" ht="20.399999999999999" x14ac:dyDescent="0.2">
      <c r="A293" s="19" t="s">
        <v>1239</v>
      </c>
      <c r="B293" s="20" t="s">
        <v>560</v>
      </c>
      <c r="C293" s="20">
        <v>6</v>
      </c>
      <c r="D293" s="20" t="s">
        <v>561</v>
      </c>
      <c r="E293" s="20" t="s">
        <v>17</v>
      </c>
      <c r="F293" s="20">
        <v>24</v>
      </c>
      <c r="G293" s="20">
        <v>4</v>
      </c>
      <c r="H293" s="20">
        <v>0</v>
      </c>
      <c r="I293" s="20">
        <v>0</v>
      </c>
      <c r="J293" s="20">
        <v>28</v>
      </c>
      <c r="K293" s="20" t="s">
        <v>18</v>
      </c>
      <c r="L293" s="21">
        <v>3401220</v>
      </c>
      <c r="M293" s="22">
        <v>168</v>
      </c>
      <c r="N293" s="23">
        <v>4761.9047</v>
      </c>
      <c r="O293" s="24"/>
    </row>
    <row r="294" spans="1:15" ht="20.399999999999999" x14ac:dyDescent="0.2">
      <c r="A294" s="19" t="s">
        <v>1240</v>
      </c>
      <c r="B294" s="20" t="s">
        <v>1241</v>
      </c>
      <c r="C294" s="20">
        <v>16</v>
      </c>
      <c r="D294" s="20" t="s">
        <v>912</v>
      </c>
      <c r="E294" s="20"/>
      <c r="F294" s="20">
        <v>50</v>
      </c>
      <c r="G294" s="20">
        <v>10</v>
      </c>
      <c r="H294" s="20">
        <v>0</v>
      </c>
      <c r="I294" s="20">
        <v>0</v>
      </c>
      <c r="J294" s="20">
        <v>60</v>
      </c>
      <c r="K294" s="20"/>
      <c r="L294" s="21">
        <v>3401220</v>
      </c>
      <c r="M294" s="22">
        <v>960</v>
      </c>
      <c r="N294" s="23">
        <v>0</v>
      </c>
      <c r="O294" s="24"/>
    </row>
    <row r="295" spans="1:15" ht="20.399999999999999" x14ac:dyDescent="0.2">
      <c r="A295" s="19" t="s">
        <v>1242</v>
      </c>
      <c r="B295" s="20" t="s">
        <v>1243</v>
      </c>
      <c r="C295" s="20">
        <v>5</v>
      </c>
      <c r="D295" s="20" t="s">
        <v>584</v>
      </c>
      <c r="E295" s="20" t="s">
        <v>17</v>
      </c>
      <c r="F295" s="20">
        <v>23</v>
      </c>
      <c r="G295" s="20">
        <v>4</v>
      </c>
      <c r="H295" s="20">
        <v>4</v>
      </c>
      <c r="I295" s="20">
        <v>1</v>
      </c>
      <c r="J295" s="20">
        <v>32</v>
      </c>
      <c r="K295" s="20" t="s">
        <v>18</v>
      </c>
      <c r="L295" s="21">
        <v>3401220</v>
      </c>
      <c r="M295" s="22">
        <v>160</v>
      </c>
      <c r="N295" s="23">
        <v>0</v>
      </c>
      <c r="O295" s="24"/>
    </row>
    <row r="296" spans="1:15" ht="20.399999999999999" x14ac:dyDescent="0.2">
      <c r="A296" s="19" t="s">
        <v>1244</v>
      </c>
      <c r="B296" s="20" t="s">
        <v>1243</v>
      </c>
      <c r="C296" s="20">
        <v>5</v>
      </c>
      <c r="D296" s="20" t="s">
        <v>584</v>
      </c>
      <c r="E296" s="20" t="s">
        <v>17</v>
      </c>
      <c r="F296" s="20">
        <v>23</v>
      </c>
      <c r="G296" s="20">
        <v>4</v>
      </c>
      <c r="H296" s="20">
        <v>4</v>
      </c>
      <c r="I296" s="20">
        <v>1</v>
      </c>
      <c r="J296" s="20">
        <v>32</v>
      </c>
      <c r="K296" s="20" t="s">
        <v>18</v>
      </c>
      <c r="L296" s="21">
        <v>3401220</v>
      </c>
      <c r="M296" s="22">
        <v>160</v>
      </c>
      <c r="N296" s="23">
        <v>0</v>
      </c>
      <c r="O296" s="24"/>
    </row>
    <row r="297" spans="1:15" ht="20.399999999999999" x14ac:dyDescent="0.2">
      <c r="A297" s="19" t="s">
        <v>1245</v>
      </c>
      <c r="B297" s="20" t="s">
        <v>1243</v>
      </c>
      <c r="C297" s="20">
        <v>5</v>
      </c>
      <c r="D297" s="20" t="s">
        <v>584</v>
      </c>
      <c r="E297" s="20" t="s">
        <v>17</v>
      </c>
      <c r="F297" s="20">
        <v>23</v>
      </c>
      <c r="G297" s="20">
        <v>4</v>
      </c>
      <c r="H297" s="20">
        <v>4</v>
      </c>
      <c r="I297" s="20">
        <v>1</v>
      </c>
      <c r="J297" s="20">
        <v>32</v>
      </c>
      <c r="K297" s="20" t="s">
        <v>18</v>
      </c>
      <c r="L297" s="21">
        <v>3401220</v>
      </c>
      <c r="M297" s="22">
        <v>160</v>
      </c>
      <c r="N297" s="23">
        <v>0</v>
      </c>
      <c r="O297" s="24"/>
    </row>
    <row r="298" spans="1:15" ht="20.399999999999999" x14ac:dyDescent="0.2">
      <c r="A298" s="19" t="s">
        <v>1246</v>
      </c>
      <c r="B298" s="20" t="s">
        <v>1243</v>
      </c>
      <c r="C298" s="20">
        <v>5</v>
      </c>
      <c r="D298" s="20" t="s">
        <v>584</v>
      </c>
      <c r="E298" s="20" t="s">
        <v>17</v>
      </c>
      <c r="F298" s="20">
        <v>23</v>
      </c>
      <c r="G298" s="20">
        <v>4</v>
      </c>
      <c r="H298" s="20">
        <v>4</v>
      </c>
      <c r="I298" s="20">
        <v>1</v>
      </c>
      <c r="J298" s="20">
        <v>32</v>
      </c>
      <c r="K298" s="20" t="s">
        <v>18</v>
      </c>
      <c r="L298" s="21">
        <v>3401220</v>
      </c>
      <c r="M298" s="22">
        <v>160</v>
      </c>
      <c r="N298" s="23">
        <v>0</v>
      </c>
      <c r="O298" s="24"/>
    </row>
    <row r="299" spans="1:15" ht="20.399999999999999" x14ac:dyDescent="0.2">
      <c r="A299" s="19" t="s">
        <v>1247</v>
      </c>
      <c r="B299" s="20" t="s">
        <v>588</v>
      </c>
      <c r="C299" s="20">
        <v>3</v>
      </c>
      <c r="D299" s="20" t="s">
        <v>352</v>
      </c>
      <c r="E299" s="20" t="s">
        <v>366</v>
      </c>
      <c r="F299" s="20">
        <v>130</v>
      </c>
      <c r="G299" s="20">
        <v>10</v>
      </c>
      <c r="H299" s="20">
        <v>20</v>
      </c>
      <c r="I299" s="20">
        <v>0</v>
      </c>
      <c r="J299" s="20">
        <v>160</v>
      </c>
      <c r="K299" s="20" t="s">
        <v>18</v>
      </c>
      <c r="L299" s="21">
        <v>3401220</v>
      </c>
      <c r="M299" s="22">
        <v>480</v>
      </c>
      <c r="N299" s="23">
        <v>0</v>
      </c>
      <c r="O299" s="24"/>
    </row>
    <row r="300" spans="1:15" ht="20.399999999999999" x14ac:dyDescent="0.2">
      <c r="A300" s="19" t="s">
        <v>1240</v>
      </c>
      <c r="B300" s="20" t="s">
        <v>924</v>
      </c>
      <c r="C300" s="20">
        <v>10</v>
      </c>
      <c r="D300" s="20" t="s">
        <v>912</v>
      </c>
      <c r="E300" s="20"/>
      <c r="F300" s="20">
        <v>50</v>
      </c>
      <c r="G300" s="20">
        <v>10</v>
      </c>
      <c r="H300" s="20">
        <v>0</v>
      </c>
      <c r="I300" s="20">
        <v>0</v>
      </c>
      <c r="J300" s="20">
        <v>60</v>
      </c>
      <c r="K300" s="20"/>
      <c r="L300" s="21">
        <v>3401220</v>
      </c>
      <c r="M300" s="22">
        <v>600</v>
      </c>
      <c r="N300" s="23">
        <v>0</v>
      </c>
      <c r="O300" s="24"/>
    </row>
    <row r="301" spans="1:15" ht="20.399999999999999" x14ac:dyDescent="0.2">
      <c r="A301" s="19" t="s">
        <v>1248</v>
      </c>
      <c r="B301" s="20" t="s">
        <v>1249</v>
      </c>
      <c r="C301" s="20">
        <v>10</v>
      </c>
      <c r="D301" s="20" t="s">
        <v>521</v>
      </c>
      <c r="E301" s="20"/>
      <c r="F301" s="20">
        <v>10</v>
      </c>
      <c r="G301" s="20">
        <v>5</v>
      </c>
      <c r="H301" s="20">
        <v>0</v>
      </c>
      <c r="I301" s="20">
        <v>0</v>
      </c>
      <c r="J301" s="20">
        <v>15</v>
      </c>
      <c r="K301" s="20"/>
      <c r="L301" s="21">
        <v>3401220</v>
      </c>
      <c r="M301" s="22">
        <v>150</v>
      </c>
      <c r="N301" s="23">
        <v>0</v>
      </c>
      <c r="O301" s="24"/>
    </row>
    <row r="302" spans="1:15" ht="30.6" x14ac:dyDescent="0.2">
      <c r="A302" s="19" t="s">
        <v>1250</v>
      </c>
      <c r="B302" s="20" t="s">
        <v>1251</v>
      </c>
      <c r="C302" s="20">
        <v>3</v>
      </c>
      <c r="D302" s="20" t="s">
        <v>442</v>
      </c>
      <c r="E302" s="20" t="s">
        <v>366</v>
      </c>
      <c r="F302" s="20">
        <v>110</v>
      </c>
      <c r="G302" s="20">
        <v>20</v>
      </c>
      <c r="H302" s="20">
        <v>20</v>
      </c>
      <c r="I302" s="20">
        <v>0</v>
      </c>
      <c r="J302" s="20">
        <v>150</v>
      </c>
      <c r="K302" s="20" t="s">
        <v>18</v>
      </c>
      <c r="L302" s="21">
        <v>3401220</v>
      </c>
      <c r="M302" s="22">
        <v>450</v>
      </c>
      <c r="N302" s="23">
        <v>0</v>
      </c>
      <c r="O302" s="24"/>
    </row>
    <row r="303" spans="1:15" ht="20.399999999999999" x14ac:dyDescent="0.2">
      <c r="A303" s="19" t="s">
        <v>1252</v>
      </c>
      <c r="B303" s="20" t="s">
        <v>1253</v>
      </c>
      <c r="C303" s="20">
        <v>5</v>
      </c>
      <c r="D303" s="20" t="s">
        <v>1163</v>
      </c>
      <c r="E303" s="20" t="s">
        <v>17</v>
      </c>
      <c r="F303" s="20">
        <v>23</v>
      </c>
      <c r="G303" s="20">
        <v>4</v>
      </c>
      <c r="H303" s="20">
        <v>4</v>
      </c>
      <c r="I303" s="20">
        <v>1</v>
      </c>
      <c r="J303" s="20">
        <v>32</v>
      </c>
      <c r="K303" s="20" t="s">
        <v>18</v>
      </c>
      <c r="L303" s="21">
        <v>3401220</v>
      </c>
      <c r="M303" s="22">
        <v>160</v>
      </c>
      <c r="N303" s="23">
        <v>0</v>
      </c>
      <c r="O303" s="24"/>
    </row>
    <row r="304" spans="1:15" ht="20.399999999999999" x14ac:dyDescent="0.2">
      <c r="A304" s="19" t="s">
        <v>1254</v>
      </c>
      <c r="B304" s="20" t="s">
        <v>616</v>
      </c>
      <c r="C304" s="20">
        <v>5</v>
      </c>
      <c r="D304" s="20" t="s">
        <v>210</v>
      </c>
      <c r="E304" s="20" t="s">
        <v>346</v>
      </c>
      <c r="F304" s="20">
        <v>140</v>
      </c>
      <c r="G304" s="20">
        <v>20</v>
      </c>
      <c r="H304" s="20">
        <v>20</v>
      </c>
      <c r="I304" s="20">
        <v>0</v>
      </c>
      <c r="J304" s="20">
        <v>180</v>
      </c>
      <c r="K304" s="20" t="s">
        <v>18</v>
      </c>
      <c r="L304" s="21">
        <v>3401220</v>
      </c>
      <c r="M304" s="22">
        <v>900</v>
      </c>
      <c r="N304" s="23">
        <v>0</v>
      </c>
      <c r="O304" s="24"/>
    </row>
    <row r="305" spans="1:15" ht="20.399999999999999" x14ac:dyDescent="0.2">
      <c r="A305" s="19" t="s">
        <v>1255</v>
      </c>
      <c r="B305" s="20" t="s">
        <v>616</v>
      </c>
      <c r="C305" s="20">
        <v>5</v>
      </c>
      <c r="D305" s="20" t="s">
        <v>210</v>
      </c>
      <c r="E305" s="20" t="s">
        <v>347</v>
      </c>
      <c r="F305" s="20">
        <v>100</v>
      </c>
      <c r="G305" s="20">
        <v>20</v>
      </c>
      <c r="H305" s="20">
        <v>20</v>
      </c>
      <c r="I305" s="20">
        <v>0</v>
      </c>
      <c r="J305" s="20">
        <v>140</v>
      </c>
      <c r="K305" s="20" t="s">
        <v>18</v>
      </c>
      <c r="L305" s="21">
        <v>3401220</v>
      </c>
      <c r="M305" s="22">
        <v>700</v>
      </c>
      <c r="N305" s="23">
        <v>0</v>
      </c>
      <c r="O305" s="24"/>
    </row>
    <row r="306" spans="1:15" ht="30.6" x14ac:dyDescent="0.2">
      <c r="A306" s="19" t="s">
        <v>1256</v>
      </c>
      <c r="B306" s="20" t="s">
        <v>1257</v>
      </c>
      <c r="C306" s="20">
        <v>15</v>
      </c>
      <c r="D306" s="20" t="s">
        <v>1084</v>
      </c>
      <c r="E306" s="20"/>
      <c r="F306" s="20">
        <v>100</v>
      </c>
      <c r="G306" s="20">
        <v>20</v>
      </c>
      <c r="H306" s="20">
        <v>0</v>
      </c>
      <c r="I306" s="20">
        <v>0</v>
      </c>
      <c r="J306" s="20">
        <v>120</v>
      </c>
      <c r="K306" s="20"/>
      <c r="L306" s="21">
        <v>3401220</v>
      </c>
      <c r="M306" s="22">
        <v>1800</v>
      </c>
      <c r="N306" s="23">
        <v>0</v>
      </c>
      <c r="O306" s="24"/>
    </row>
    <row r="307" spans="1:15" ht="20.399999999999999" x14ac:dyDescent="0.2">
      <c r="A307" s="19" t="s">
        <v>1258</v>
      </c>
      <c r="B307" s="20" t="s">
        <v>1259</v>
      </c>
      <c r="C307" s="20">
        <v>3</v>
      </c>
      <c r="D307" s="20" t="s">
        <v>352</v>
      </c>
      <c r="E307" s="20" t="s">
        <v>347</v>
      </c>
      <c r="F307" s="20">
        <v>110</v>
      </c>
      <c r="G307" s="20">
        <v>20</v>
      </c>
      <c r="H307" s="20">
        <v>20</v>
      </c>
      <c r="I307" s="20">
        <v>0</v>
      </c>
      <c r="J307" s="20">
        <v>150</v>
      </c>
      <c r="K307" s="20" t="s">
        <v>18</v>
      </c>
      <c r="L307" s="21">
        <v>3401220</v>
      </c>
      <c r="M307" s="22">
        <v>450</v>
      </c>
      <c r="N307" s="23">
        <v>0</v>
      </c>
      <c r="O307" s="24"/>
    </row>
    <row r="308" spans="1:15" ht="20.399999999999999" x14ac:dyDescent="0.2">
      <c r="A308" s="19" t="s">
        <v>1260</v>
      </c>
      <c r="B308" s="20" t="s">
        <v>626</v>
      </c>
      <c r="C308" s="20">
        <v>5</v>
      </c>
      <c r="D308" s="20" t="s">
        <v>1261</v>
      </c>
      <c r="E308" s="20" t="s">
        <v>17</v>
      </c>
      <c r="F308" s="20">
        <v>56</v>
      </c>
      <c r="G308" s="20">
        <v>8</v>
      </c>
      <c r="H308" s="20">
        <v>8</v>
      </c>
      <c r="I308" s="20">
        <v>2</v>
      </c>
      <c r="J308" s="20">
        <v>74</v>
      </c>
      <c r="K308" s="20" t="s">
        <v>18</v>
      </c>
      <c r="L308" s="21">
        <v>3401220</v>
      </c>
      <c r="M308" s="22">
        <v>370</v>
      </c>
      <c r="N308" s="23">
        <v>0</v>
      </c>
      <c r="O308" s="24"/>
    </row>
    <row r="309" spans="1:15" ht="20.399999999999999" x14ac:dyDescent="0.2">
      <c r="A309" s="19" t="s">
        <v>1262</v>
      </c>
      <c r="B309" s="20" t="s">
        <v>1263</v>
      </c>
      <c r="C309" s="20">
        <v>3</v>
      </c>
      <c r="D309" s="20" t="s">
        <v>367</v>
      </c>
      <c r="E309" s="20" t="s">
        <v>366</v>
      </c>
      <c r="F309" s="20">
        <v>130</v>
      </c>
      <c r="G309" s="20">
        <v>10</v>
      </c>
      <c r="H309" s="20">
        <v>20</v>
      </c>
      <c r="I309" s="20">
        <v>0</v>
      </c>
      <c r="J309" s="20">
        <v>160</v>
      </c>
      <c r="K309" s="20" t="s">
        <v>18</v>
      </c>
      <c r="L309" s="21">
        <v>3401220</v>
      </c>
      <c r="M309" s="22">
        <v>480</v>
      </c>
      <c r="N309" s="23">
        <v>0</v>
      </c>
      <c r="O309" s="24"/>
    </row>
    <row r="310" spans="1:15" ht="20.399999999999999" x14ac:dyDescent="0.2">
      <c r="A310" s="19" t="s">
        <v>1264</v>
      </c>
      <c r="B310" s="20" t="s">
        <v>748</v>
      </c>
      <c r="C310" s="20">
        <v>3</v>
      </c>
      <c r="D310" s="20" t="s">
        <v>398</v>
      </c>
      <c r="E310" s="20" t="s">
        <v>366</v>
      </c>
      <c r="F310" s="20">
        <v>130</v>
      </c>
      <c r="G310" s="20">
        <v>10</v>
      </c>
      <c r="H310" s="20">
        <v>20</v>
      </c>
      <c r="I310" s="20">
        <v>0</v>
      </c>
      <c r="J310" s="20">
        <v>160</v>
      </c>
      <c r="K310" s="20" t="s">
        <v>18</v>
      </c>
      <c r="L310" s="21">
        <v>3401220</v>
      </c>
      <c r="M310" s="22">
        <v>480</v>
      </c>
      <c r="N310" s="23">
        <v>0</v>
      </c>
      <c r="O310" s="24"/>
    </row>
    <row r="311" spans="1:15" ht="20.399999999999999" x14ac:dyDescent="0.2">
      <c r="A311" s="19" t="s">
        <v>1265</v>
      </c>
      <c r="B311" s="20" t="s">
        <v>1266</v>
      </c>
      <c r="C311" s="20">
        <v>3</v>
      </c>
      <c r="D311" s="20" t="s">
        <v>521</v>
      </c>
      <c r="E311" s="20" t="s">
        <v>17</v>
      </c>
      <c r="F311" s="20">
        <v>23</v>
      </c>
      <c r="G311" s="20">
        <v>4</v>
      </c>
      <c r="H311" s="20">
        <v>4</v>
      </c>
      <c r="I311" s="20">
        <v>1</v>
      </c>
      <c r="J311" s="20">
        <v>32</v>
      </c>
      <c r="K311" s="20" t="s">
        <v>18</v>
      </c>
      <c r="L311" s="21">
        <v>3401220</v>
      </c>
      <c r="M311" s="22">
        <v>96</v>
      </c>
      <c r="N311" s="23">
        <v>0</v>
      </c>
      <c r="O311" s="24"/>
    </row>
    <row r="312" spans="1:15" ht="20.399999999999999" x14ac:dyDescent="0.2">
      <c r="A312" s="19" t="s">
        <v>1267</v>
      </c>
      <c r="B312" s="20" t="s">
        <v>1266</v>
      </c>
      <c r="C312" s="20">
        <v>3</v>
      </c>
      <c r="D312" s="20" t="s">
        <v>521</v>
      </c>
      <c r="E312" s="20" t="s">
        <v>17</v>
      </c>
      <c r="F312" s="20">
        <v>23</v>
      </c>
      <c r="G312" s="20">
        <v>4</v>
      </c>
      <c r="H312" s="20">
        <v>4</v>
      </c>
      <c r="I312" s="20">
        <v>1</v>
      </c>
      <c r="J312" s="20">
        <v>32</v>
      </c>
      <c r="K312" s="20" t="s">
        <v>18</v>
      </c>
      <c r="L312" s="21">
        <v>3401220</v>
      </c>
      <c r="M312" s="22">
        <v>96</v>
      </c>
      <c r="N312" s="23">
        <v>0</v>
      </c>
      <c r="O312" s="24"/>
    </row>
    <row r="313" spans="1:15" s="25" customFormat="1" ht="13.2" x14ac:dyDescent="0.25">
      <c r="A313" s="92" t="s">
        <v>1225</v>
      </c>
      <c r="B313" s="93"/>
      <c r="C313" s="93"/>
      <c r="D313" s="93" t="s">
        <v>1268</v>
      </c>
      <c r="E313" s="93"/>
      <c r="F313" s="93"/>
      <c r="G313" s="93"/>
      <c r="H313" s="93"/>
      <c r="I313" s="93"/>
      <c r="J313" s="93"/>
      <c r="K313" s="93"/>
      <c r="L313" s="94"/>
      <c r="M313" s="95"/>
      <c r="N313" s="96" t="s">
        <v>20</v>
      </c>
      <c r="O313" s="97">
        <v>1400000</v>
      </c>
    </row>
    <row r="315" spans="1:15" ht="13.2" x14ac:dyDescent="0.25">
      <c r="D315" s="25" t="s">
        <v>1269</v>
      </c>
    </row>
    <row r="316" spans="1:15" ht="20.399999999999999" x14ac:dyDescent="0.2">
      <c r="A316" s="19" t="s">
        <v>1270</v>
      </c>
      <c r="B316" s="20" t="s">
        <v>513</v>
      </c>
      <c r="C316" s="20">
        <v>4</v>
      </c>
      <c r="D316" s="20" t="s">
        <v>389</v>
      </c>
      <c r="E316" s="20" t="s">
        <v>17</v>
      </c>
      <c r="F316" s="20">
        <v>1</v>
      </c>
      <c r="G316" s="20">
        <v>0</v>
      </c>
      <c r="H316" s="20">
        <v>0</v>
      </c>
      <c r="I316" s="20">
        <v>0</v>
      </c>
      <c r="J316" s="20">
        <v>1</v>
      </c>
      <c r="K316" s="20" t="s">
        <v>21</v>
      </c>
      <c r="L316" s="21">
        <v>3401220</v>
      </c>
      <c r="M316" s="22">
        <v>4</v>
      </c>
      <c r="N316" s="23">
        <v>0</v>
      </c>
      <c r="O316" s="24"/>
    </row>
    <row r="317" spans="1:15" ht="20.399999999999999" x14ac:dyDescent="0.2">
      <c r="A317" s="19" t="s">
        <v>1271</v>
      </c>
      <c r="B317" s="20" t="s">
        <v>1272</v>
      </c>
      <c r="C317" s="20">
        <v>4</v>
      </c>
      <c r="D317" s="20" t="s">
        <v>1273</v>
      </c>
      <c r="E317" s="20" t="s">
        <v>346</v>
      </c>
      <c r="F317" s="20">
        <v>30</v>
      </c>
      <c r="G317" s="20">
        <v>5</v>
      </c>
      <c r="H317" s="20">
        <v>5</v>
      </c>
      <c r="I317" s="20">
        <v>0</v>
      </c>
      <c r="J317" s="20">
        <v>40</v>
      </c>
      <c r="K317" s="20" t="s">
        <v>22</v>
      </c>
      <c r="L317" s="21">
        <v>3401220</v>
      </c>
      <c r="M317" s="22">
        <v>160</v>
      </c>
      <c r="N317" s="23">
        <v>0</v>
      </c>
      <c r="O317" s="24"/>
    </row>
    <row r="318" spans="1:15" ht="20.399999999999999" x14ac:dyDescent="0.2">
      <c r="A318" s="19" t="s">
        <v>1270</v>
      </c>
      <c r="B318" s="20" t="s">
        <v>1274</v>
      </c>
      <c r="C318" s="20">
        <v>4</v>
      </c>
      <c r="D318" s="20" t="s">
        <v>447</v>
      </c>
      <c r="E318" s="20" t="s">
        <v>17</v>
      </c>
      <c r="F318" s="20">
        <v>15</v>
      </c>
      <c r="G318" s="20">
        <v>3</v>
      </c>
      <c r="H318" s="20">
        <v>0</v>
      </c>
      <c r="I318" s="20">
        <v>0</v>
      </c>
      <c r="J318" s="20">
        <v>18</v>
      </c>
      <c r="K318" s="20" t="s">
        <v>21</v>
      </c>
      <c r="L318" s="21">
        <v>3401220</v>
      </c>
      <c r="M318" s="22">
        <v>72</v>
      </c>
      <c r="N318" s="23">
        <v>0</v>
      </c>
      <c r="O318" s="24"/>
    </row>
    <row r="319" spans="1:15" ht="20.399999999999999" x14ac:dyDescent="0.2">
      <c r="A319" s="19" t="s">
        <v>1270</v>
      </c>
      <c r="B319" s="20" t="s">
        <v>1027</v>
      </c>
      <c r="C319" s="20">
        <v>4</v>
      </c>
      <c r="D319" s="20" t="s">
        <v>389</v>
      </c>
      <c r="E319" s="20" t="s">
        <v>17</v>
      </c>
      <c r="F319" s="20">
        <v>15</v>
      </c>
      <c r="G319" s="20">
        <v>3</v>
      </c>
      <c r="H319" s="20">
        <v>0</v>
      </c>
      <c r="I319" s="20">
        <v>0</v>
      </c>
      <c r="J319" s="20">
        <v>18</v>
      </c>
      <c r="K319" s="20" t="s">
        <v>21</v>
      </c>
      <c r="L319" s="21">
        <v>3401220</v>
      </c>
      <c r="M319" s="22">
        <v>72</v>
      </c>
      <c r="N319" s="23">
        <v>0</v>
      </c>
      <c r="O319" s="24"/>
    </row>
    <row r="320" spans="1:15" ht="20.399999999999999" x14ac:dyDescent="0.2">
      <c r="A320" s="19" t="s">
        <v>1275</v>
      </c>
      <c r="B320" s="20" t="s">
        <v>1155</v>
      </c>
      <c r="C320" s="20">
        <v>5</v>
      </c>
      <c r="D320" s="20" t="s">
        <v>389</v>
      </c>
      <c r="E320" s="20" t="s">
        <v>17</v>
      </c>
      <c r="F320" s="20">
        <v>15</v>
      </c>
      <c r="G320" s="20">
        <v>3</v>
      </c>
      <c r="H320" s="20">
        <v>0</v>
      </c>
      <c r="I320" s="20">
        <v>0</v>
      </c>
      <c r="J320" s="20">
        <v>18</v>
      </c>
      <c r="K320" s="20" t="s">
        <v>21</v>
      </c>
      <c r="L320" s="21">
        <v>3401220</v>
      </c>
      <c r="M320" s="22">
        <v>90</v>
      </c>
      <c r="N320" s="23">
        <v>0</v>
      </c>
      <c r="O320" s="24"/>
    </row>
    <row r="321" spans="1:15" ht="20.399999999999999" x14ac:dyDescent="0.2">
      <c r="A321" s="19" t="s">
        <v>1270</v>
      </c>
      <c r="B321" s="20" t="s">
        <v>531</v>
      </c>
      <c r="C321" s="20">
        <v>4</v>
      </c>
      <c r="D321" s="20" t="s">
        <v>389</v>
      </c>
      <c r="E321" s="20" t="s">
        <v>17</v>
      </c>
      <c r="F321" s="20">
        <v>15</v>
      </c>
      <c r="G321" s="20">
        <v>3</v>
      </c>
      <c r="H321" s="20">
        <v>0</v>
      </c>
      <c r="I321" s="20">
        <v>0</v>
      </c>
      <c r="J321" s="20">
        <v>18</v>
      </c>
      <c r="K321" s="20" t="s">
        <v>21</v>
      </c>
      <c r="L321" s="21">
        <v>3401220</v>
      </c>
      <c r="M321" s="22">
        <v>72</v>
      </c>
      <c r="N321" s="23">
        <v>0</v>
      </c>
      <c r="O321" s="24"/>
    </row>
    <row r="322" spans="1:15" ht="20.399999999999999" x14ac:dyDescent="0.2">
      <c r="A322" s="19" t="s">
        <v>1276</v>
      </c>
      <c r="B322" s="20" t="s">
        <v>1277</v>
      </c>
      <c r="C322" s="20">
        <v>6</v>
      </c>
      <c r="D322" s="20" t="s">
        <v>1278</v>
      </c>
      <c r="E322" s="20" t="s">
        <v>17</v>
      </c>
      <c r="F322" s="20">
        <v>4</v>
      </c>
      <c r="G322" s="20">
        <v>1</v>
      </c>
      <c r="H322" s="20">
        <v>0</v>
      </c>
      <c r="I322" s="20">
        <v>0</v>
      </c>
      <c r="J322" s="20">
        <v>5</v>
      </c>
      <c r="K322" s="20" t="s">
        <v>18</v>
      </c>
      <c r="L322" s="21">
        <v>3401220</v>
      </c>
      <c r="M322" s="22">
        <v>30</v>
      </c>
      <c r="N322" s="23">
        <v>0</v>
      </c>
      <c r="O322" s="24"/>
    </row>
    <row r="323" spans="1:15" ht="20.399999999999999" x14ac:dyDescent="0.2">
      <c r="A323" s="19" t="s">
        <v>1279</v>
      </c>
      <c r="B323" s="20" t="s">
        <v>1280</v>
      </c>
      <c r="C323" s="20">
        <v>4</v>
      </c>
      <c r="D323" s="20" t="s">
        <v>389</v>
      </c>
      <c r="E323" s="20" t="s">
        <v>17</v>
      </c>
      <c r="F323" s="20">
        <v>2</v>
      </c>
      <c r="G323" s="20">
        <v>0</v>
      </c>
      <c r="H323" s="20">
        <v>0</v>
      </c>
      <c r="I323" s="20">
        <v>0</v>
      </c>
      <c r="J323" s="20">
        <v>2</v>
      </c>
      <c r="K323" s="20" t="s">
        <v>21</v>
      </c>
      <c r="L323" s="21">
        <v>3401220</v>
      </c>
      <c r="M323" s="22">
        <v>8</v>
      </c>
      <c r="N323" s="23">
        <v>0</v>
      </c>
      <c r="O323" s="24"/>
    </row>
    <row r="324" spans="1:15" ht="20.399999999999999" x14ac:dyDescent="0.2">
      <c r="A324" s="19" t="s">
        <v>1281</v>
      </c>
      <c r="B324" s="20" t="s">
        <v>1282</v>
      </c>
      <c r="C324" s="20">
        <v>2</v>
      </c>
      <c r="D324" s="20" t="s">
        <v>358</v>
      </c>
      <c r="E324" s="20" t="s">
        <v>346</v>
      </c>
      <c r="F324" s="20">
        <v>50</v>
      </c>
      <c r="G324" s="20">
        <v>5</v>
      </c>
      <c r="H324" s="20">
        <v>12</v>
      </c>
      <c r="I324" s="20">
        <v>0</v>
      </c>
      <c r="J324" s="20">
        <v>67</v>
      </c>
      <c r="K324" s="20" t="s">
        <v>21</v>
      </c>
      <c r="L324" s="21">
        <v>3401220</v>
      </c>
      <c r="M324" s="22">
        <v>134</v>
      </c>
      <c r="N324" s="23">
        <v>0</v>
      </c>
      <c r="O324" s="24"/>
    </row>
    <row r="325" spans="1:15" ht="20.399999999999999" x14ac:dyDescent="0.2">
      <c r="A325" s="19" t="s">
        <v>1270</v>
      </c>
      <c r="B325" s="20" t="s">
        <v>896</v>
      </c>
      <c r="C325" s="20">
        <v>4</v>
      </c>
      <c r="D325" s="20" t="s">
        <v>389</v>
      </c>
      <c r="E325" s="20" t="s">
        <v>17</v>
      </c>
      <c r="F325" s="20">
        <v>4</v>
      </c>
      <c r="G325" s="20">
        <v>1</v>
      </c>
      <c r="H325" s="20">
        <v>0</v>
      </c>
      <c r="I325" s="20">
        <v>0</v>
      </c>
      <c r="J325" s="20">
        <v>5</v>
      </c>
      <c r="K325" s="20" t="s">
        <v>21</v>
      </c>
      <c r="L325" s="21">
        <v>3401220</v>
      </c>
      <c r="M325" s="22">
        <v>20</v>
      </c>
      <c r="N325" s="23">
        <v>0</v>
      </c>
      <c r="O325" s="24"/>
    </row>
    <row r="326" spans="1:15" ht="20.399999999999999" x14ac:dyDescent="0.2">
      <c r="A326" s="19" t="s">
        <v>1283</v>
      </c>
      <c r="B326" s="20" t="s">
        <v>1284</v>
      </c>
      <c r="C326" s="20">
        <v>8</v>
      </c>
      <c r="D326" s="20" t="s">
        <v>389</v>
      </c>
      <c r="E326" s="20" t="s">
        <v>17</v>
      </c>
      <c r="F326" s="20">
        <v>1</v>
      </c>
      <c r="G326" s="20">
        <v>1</v>
      </c>
      <c r="H326" s="20">
        <v>0</v>
      </c>
      <c r="I326" s="20">
        <v>0</v>
      </c>
      <c r="J326" s="20">
        <v>2</v>
      </c>
      <c r="K326" s="20" t="s">
        <v>21</v>
      </c>
      <c r="L326" s="21">
        <v>3401220</v>
      </c>
      <c r="M326" s="22">
        <v>16</v>
      </c>
      <c r="N326" s="23">
        <v>0</v>
      </c>
      <c r="O326" s="24"/>
    </row>
    <row r="327" spans="1:15" ht="20.399999999999999" x14ac:dyDescent="0.2">
      <c r="A327" s="19" t="s">
        <v>1285</v>
      </c>
      <c r="B327" s="20" t="s">
        <v>552</v>
      </c>
      <c r="C327" s="20">
        <v>4</v>
      </c>
      <c r="D327" s="20" t="s">
        <v>447</v>
      </c>
      <c r="E327" s="20" t="s">
        <v>17</v>
      </c>
      <c r="F327" s="20">
        <v>10</v>
      </c>
      <c r="G327" s="20">
        <v>3</v>
      </c>
      <c r="H327" s="20">
        <v>0</v>
      </c>
      <c r="I327" s="20">
        <v>0</v>
      </c>
      <c r="J327" s="20">
        <v>13</v>
      </c>
      <c r="K327" s="20" t="s">
        <v>21</v>
      </c>
      <c r="L327" s="21">
        <v>3401220</v>
      </c>
      <c r="M327" s="22">
        <v>52</v>
      </c>
      <c r="N327" s="23">
        <v>0</v>
      </c>
      <c r="O327" s="24"/>
    </row>
    <row r="328" spans="1:15" ht="20.399999999999999" x14ac:dyDescent="0.2">
      <c r="A328" s="19" t="s">
        <v>1286</v>
      </c>
      <c r="B328" s="20" t="s">
        <v>1287</v>
      </c>
      <c r="C328" s="20">
        <v>8</v>
      </c>
      <c r="D328" s="20" t="s">
        <v>389</v>
      </c>
      <c r="E328" s="20" t="s">
        <v>17</v>
      </c>
      <c r="F328" s="20">
        <v>4</v>
      </c>
      <c r="G328" s="20">
        <v>1</v>
      </c>
      <c r="H328" s="20">
        <v>0</v>
      </c>
      <c r="I328" s="20">
        <v>0</v>
      </c>
      <c r="J328" s="20">
        <v>5</v>
      </c>
      <c r="K328" s="20" t="s">
        <v>21</v>
      </c>
      <c r="L328" s="21">
        <v>3401220</v>
      </c>
      <c r="M328" s="22">
        <v>40</v>
      </c>
      <c r="N328" s="23">
        <v>0</v>
      </c>
      <c r="O328" s="24"/>
    </row>
    <row r="329" spans="1:15" ht="20.399999999999999" x14ac:dyDescent="0.2">
      <c r="A329" s="19" t="s">
        <v>1270</v>
      </c>
      <c r="B329" s="20" t="s">
        <v>1288</v>
      </c>
      <c r="C329" s="20">
        <v>4</v>
      </c>
      <c r="D329" s="20" t="s">
        <v>389</v>
      </c>
      <c r="E329" s="20" t="s">
        <v>17</v>
      </c>
      <c r="F329" s="20">
        <v>4</v>
      </c>
      <c r="G329" s="20">
        <v>1</v>
      </c>
      <c r="H329" s="20">
        <v>0</v>
      </c>
      <c r="I329" s="20">
        <v>0</v>
      </c>
      <c r="J329" s="20">
        <v>5</v>
      </c>
      <c r="K329" s="20" t="s">
        <v>21</v>
      </c>
      <c r="L329" s="21">
        <v>3401220</v>
      </c>
      <c r="M329" s="22">
        <v>20</v>
      </c>
      <c r="N329" s="23">
        <v>0</v>
      </c>
      <c r="O329" s="24"/>
    </row>
    <row r="330" spans="1:15" ht="20.399999999999999" x14ac:dyDescent="0.2">
      <c r="A330" s="19" t="s">
        <v>1270</v>
      </c>
      <c r="B330" s="20" t="s">
        <v>1289</v>
      </c>
      <c r="C330" s="20">
        <v>9</v>
      </c>
      <c r="D330" s="20" t="s">
        <v>389</v>
      </c>
      <c r="E330" s="20" t="s">
        <v>17</v>
      </c>
      <c r="F330" s="20">
        <v>50</v>
      </c>
      <c r="G330" s="20">
        <v>1</v>
      </c>
      <c r="H330" s="20">
        <v>10</v>
      </c>
      <c r="I330" s="20">
        <v>0</v>
      </c>
      <c r="J330" s="20">
        <v>61</v>
      </c>
      <c r="K330" s="20" t="s">
        <v>21</v>
      </c>
      <c r="L330" s="21">
        <v>3401220</v>
      </c>
      <c r="M330" s="22">
        <v>549</v>
      </c>
      <c r="N330" s="23">
        <v>0</v>
      </c>
      <c r="O330" s="24"/>
    </row>
    <row r="331" spans="1:15" ht="20.399999999999999" x14ac:dyDescent="0.2">
      <c r="A331" s="19" t="s">
        <v>1270</v>
      </c>
      <c r="B331" s="20" t="s">
        <v>144</v>
      </c>
      <c r="C331" s="20">
        <v>4</v>
      </c>
      <c r="D331" s="20" t="s">
        <v>389</v>
      </c>
      <c r="E331" s="20" t="s">
        <v>17</v>
      </c>
      <c r="F331" s="20">
        <v>4</v>
      </c>
      <c r="G331" s="20">
        <v>1</v>
      </c>
      <c r="H331" s="20">
        <v>0</v>
      </c>
      <c r="I331" s="20">
        <v>0</v>
      </c>
      <c r="J331" s="20">
        <v>5</v>
      </c>
      <c r="K331" s="20" t="s">
        <v>21</v>
      </c>
      <c r="L331" s="21">
        <v>3401220</v>
      </c>
      <c r="M331" s="22">
        <v>20</v>
      </c>
      <c r="N331" s="23">
        <v>0</v>
      </c>
      <c r="O331" s="24"/>
    </row>
    <row r="332" spans="1:15" ht="20.399999999999999" x14ac:dyDescent="0.2">
      <c r="A332" s="19" t="s">
        <v>1290</v>
      </c>
      <c r="B332" s="20" t="s">
        <v>144</v>
      </c>
      <c r="C332" s="20">
        <v>4</v>
      </c>
      <c r="D332" s="20" t="s">
        <v>1273</v>
      </c>
      <c r="E332" s="20" t="s">
        <v>346</v>
      </c>
      <c r="F332" s="20">
        <v>30</v>
      </c>
      <c r="G332" s="20">
        <v>5</v>
      </c>
      <c r="H332" s="20">
        <v>3</v>
      </c>
      <c r="I332" s="20">
        <v>0</v>
      </c>
      <c r="J332" s="20">
        <v>38</v>
      </c>
      <c r="K332" s="20" t="s">
        <v>18</v>
      </c>
      <c r="L332" s="21">
        <v>3401220</v>
      </c>
      <c r="M332" s="22">
        <v>152</v>
      </c>
      <c r="N332" s="23">
        <v>0</v>
      </c>
      <c r="O332" s="24"/>
    </row>
    <row r="333" spans="1:15" ht="20.399999999999999" x14ac:dyDescent="0.2">
      <c r="A333" s="19" t="s">
        <v>1270</v>
      </c>
      <c r="B333" s="20" t="s">
        <v>914</v>
      </c>
      <c r="C333" s="20">
        <v>4</v>
      </c>
      <c r="D333" s="20" t="s">
        <v>389</v>
      </c>
      <c r="E333" s="20" t="s">
        <v>17</v>
      </c>
      <c r="F333" s="20">
        <v>15</v>
      </c>
      <c r="G333" s="20">
        <v>1</v>
      </c>
      <c r="H333" s="20">
        <v>10</v>
      </c>
      <c r="I333" s="20">
        <v>0</v>
      </c>
      <c r="J333" s="20">
        <v>26</v>
      </c>
      <c r="K333" s="20" t="s">
        <v>21</v>
      </c>
      <c r="L333" s="21">
        <v>3401220</v>
      </c>
      <c r="M333" s="22">
        <v>104</v>
      </c>
      <c r="N333" s="23">
        <v>0</v>
      </c>
      <c r="O333" s="24"/>
    </row>
    <row r="334" spans="1:15" ht="20.399999999999999" x14ac:dyDescent="0.2">
      <c r="A334" s="19" t="s">
        <v>1291</v>
      </c>
      <c r="B334" s="20" t="s">
        <v>1292</v>
      </c>
      <c r="C334" s="20">
        <v>5</v>
      </c>
      <c r="D334" s="20" t="s">
        <v>389</v>
      </c>
      <c r="E334" s="20" t="s">
        <v>17</v>
      </c>
      <c r="F334" s="20">
        <v>3</v>
      </c>
      <c r="G334" s="20">
        <v>1</v>
      </c>
      <c r="H334" s="20">
        <v>0</v>
      </c>
      <c r="I334" s="20">
        <v>0</v>
      </c>
      <c r="J334" s="20">
        <v>4</v>
      </c>
      <c r="K334" s="20" t="s">
        <v>21</v>
      </c>
      <c r="L334" s="21">
        <v>3401220</v>
      </c>
      <c r="M334" s="22">
        <v>20</v>
      </c>
      <c r="N334" s="23">
        <v>0</v>
      </c>
      <c r="O334" s="24"/>
    </row>
    <row r="335" spans="1:15" ht="20.399999999999999" x14ac:dyDescent="0.2">
      <c r="A335" s="19" t="s">
        <v>1270</v>
      </c>
      <c r="B335" s="20" t="s">
        <v>1293</v>
      </c>
      <c r="C335" s="20">
        <v>16</v>
      </c>
      <c r="D335" s="20" t="s">
        <v>389</v>
      </c>
      <c r="E335" s="20" t="s">
        <v>17</v>
      </c>
      <c r="F335" s="20">
        <v>30</v>
      </c>
      <c r="G335" s="20">
        <v>2</v>
      </c>
      <c r="H335" s="20">
        <v>0</v>
      </c>
      <c r="I335" s="20">
        <v>0</v>
      </c>
      <c r="J335" s="20">
        <v>32</v>
      </c>
      <c r="K335" s="20" t="s">
        <v>21</v>
      </c>
      <c r="L335" s="21">
        <v>3401220</v>
      </c>
      <c r="M335" s="22">
        <v>512</v>
      </c>
      <c r="N335" s="23">
        <v>0</v>
      </c>
      <c r="O335" s="24"/>
    </row>
    <row r="336" spans="1:15" ht="20.399999999999999" x14ac:dyDescent="0.2">
      <c r="A336" s="19" t="s">
        <v>1294</v>
      </c>
      <c r="B336" s="20" t="s">
        <v>1295</v>
      </c>
      <c r="C336" s="20">
        <v>8</v>
      </c>
      <c r="D336" s="20" t="s">
        <v>477</v>
      </c>
      <c r="E336" s="20" t="s">
        <v>17</v>
      </c>
      <c r="F336" s="20">
        <v>10</v>
      </c>
      <c r="G336" s="20">
        <v>5</v>
      </c>
      <c r="H336" s="20">
        <v>0</v>
      </c>
      <c r="I336" s="20">
        <v>0</v>
      </c>
      <c r="J336" s="20">
        <v>15</v>
      </c>
      <c r="K336" s="20" t="s">
        <v>21</v>
      </c>
      <c r="L336" s="21">
        <v>3401220</v>
      </c>
      <c r="M336" s="22">
        <v>120</v>
      </c>
      <c r="N336" s="23">
        <v>0</v>
      </c>
      <c r="O336" s="24"/>
    </row>
    <row r="337" spans="1:15" ht="20.399999999999999" x14ac:dyDescent="0.2">
      <c r="A337" s="19" t="s">
        <v>1296</v>
      </c>
      <c r="B337" s="20" t="s">
        <v>1297</v>
      </c>
      <c r="C337" s="20">
        <v>4</v>
      </c>
      <c r="D337" s="20" t="s">
        <v>397</v>
      </c>
      <c r="E337" s="20" t="s">
        <v>17</v>
      </c>
      <c r="F337" s="20">
        <v>31</v>
      </c>
      <c r="G337" s="20">
        <v>5</v>
      </c>
      <c r="H337" s="20">
        <v>3</v>
      </c>
      <c r="I337" s="20">
        <v>0</v>
      </c>
      <c r="J337" s="20">
        <v>39</v>
      </c>
      <c r="K337" s="20" t="s">
        <v>21</v>
      </c>
      <c r="L337" s="21">
        <v>3401220</v>
      </c>
      <c r="M337" s="22">
        <v>156</v>
      </c>
      <c r="N337" s="23">
        <v>0</v>
      </c>
      <c r="O337" s="24"/>
    </row>
    <row r="338" spans="1:15" ht="20.399999999999999" x14ac:dyDescent="0.2">
      <c r="A338" s="19" t="s">
        <v>1298</v>
      </c>
      <c r="B338" s="20" t="s">
        <v>1299</v>
      </c>
      <c r="C338" s="20">
        <v>5</v>
      </c>
      <c r="D338" s="20" t="s">
        <v>1300</v>
      </c>
      <c r="E338" s="20" t="s">
        <v>17</v>
      </c>
      <c r="F338" s="20">
        <v>6</v>
      </c>
      <c r="G338" s="20">
        <v>0</v>
      </c>
      <c r="H338" s="20">
        <v>0</v>
      </c>
      <c r="I338" s="20">
        <v>1</v>
      </c>
      <c r="J338" s="20">
        <v>7</v>
      </c>
      <c r="K338" s="20" t="s">
        <v>21</v>
      </c>
      <c r="L338" s="21">
        <v>3401220</v>
      </c>
      <c r="M338" s="22">
        <v>35</v>
      </c>
      <c r="N338" s="23">
        <v>0</v>
      </c>
      <c r="O338" s="24"/>
    </row>
    <row r="339" spans="1:15" ht="20.399999999999999" x14ac:dyDescent="0.2">
      <c r="A339" s="19" t="s">
        <v>1301</v>
      </c>
      <c r="B339" s="20" t="s">
        <v>1299</v>
      </c>
      <c r="C339" s="20">
        <v>5</v>
      </c>
      <c r="D339" s="20" t="s">
        <v>389</v>
      </c>
      <c r="E339" s="20" t="s">
        <v>17</v>
      </c>
      <c r="F339" s="20">
        <v>1</v>
      </c>
      <c r="G339" s="20">
        <v>1</v>
      </c>
      <c r="H339" s="20">
        <v>0</v>
      </c>
      <c r="I339" s="20">
        <v>0</v>
      </c>
      <c r="J339" s="20">
        <v>2</v>
      </c>
      <c r="K339" s="20" t="s">
        <v>21</v>
      </c>
      <c r="L339" s="21">
        <v>3401220</v>
      </c>
      <c r="M339" s="22">
        <v>10</v>
      </c>
      <c r="N339" s="23">
        <v>0</v>
      </c>
      <c r="O339" s="24"/>
    </row>
    <row r="340" spans="1:15" ht="20.399999999999999" x14ac:dyDescent="0.2">
      <c r="A340" s="19" t="s">
        <v>1270</v>
      </c>
      <c r="B340" s="20" t="s">
        <v>1302</v>
      </c>
      <c r="C340" s="20">
        <v>4</v>
      </c>
      <c r="D340" s="20" t="s">
        <v>389</v>
      </c>
      <c r="E340" s="20" t="s">
        <v>17</v>
      </c>
      <c r="F340" s="20">
        <v>15</v>
      </c>
      <c r="G340" s="20">
        <v>3</v>
      </c>
      <c r="H340" s="20">
        <v>0</v>
      </c>
      <c r="I340" s="20">
        <v>0</v>
      </c>
      <c r="J340" s="20">
        <v>18</v>
      </c>
      <c r="K340" s="20" t="s">
        <v>21</v>
      </c>
      <c r="L340" s="21">
        <v>3401220</v>
      </c>
      <c r="M340" s="22">
        <v>72</v>
      </c>
      <c r="N340" s="23">
        <v>0</v>
      </c>
      <c r="O340" s="24"/>
    </row>
    <row r="341" spans="1:15" ht="20.399999999999999" x14ac:dyDescent="0.2">
      <c r="A341" s="19" t="s">
        <v>1303</v>
      </c>
      <c r="B341" s="20" t="s">
        <v>1304</v>
      </c>
      <c r="C341" s="20">
        <v>8</v>
      </c>
      <c r="D341" s="20" t="s">
        <v>1305</v>
      </c>
      <c r="E341" s="20" t="s">
        <v>17</v>
      </c>
      <c r="F341" s="20">
        <v>4</v>
      </c>
      <c r="G341" s="20">
        <v>1</v>
      </c>
      <c r="H341" s="20">
        <v>0</v>
      </c>
      <c r="I341" s="20">
        <v>0</v>
      </c>
      <c r="J341" s="20">
        <v>5</v>
      </c>
      <c r="K341" s="20" t="s">
        <v>21</v>
      </c>
      <c r="L341" s="21">
        <v>3401220</v>
      </c>
      <c r="M341" s="22">
        <v>40</v>
      </c>
      <c r="N341" s="23">
        <v>0</v>
      </c>
      <c r="O341" s="24"/>
    </row>
    <row r="342" spans="1:15" ht="20.399999999999999" x14ac:dyDescent="0.2">
      <c r="A342" s="19" t="s">
        <v>1306</v>
      </c>
      <c r="B342" s="20" t="s">
        <v>782</v>
      </c>
      <c r="C342" s="20">
        <v>4</v>
      </c>
      <c r="D342" s="20" t="s">
        <v>358</v>
      </c>
      <c r="E342" s="20" t="s">
        <v>346</v>
      </c>
      <c r="F342" s="20">
        <v>16</v>
      </c>
      <c r="G342" s="20">
        <v>4</v>
      </c>
      <c r="H342" s="20">
        <v>5</v>
      </c>
      <c r="I342" s="20">
        <v>0</v>
      </c>
      <c r="J342" s="20">
        <v>25</v>
      </c>
      <c r="K342" s="20" t="s">
        <v>21</v>
      </c>
      <c r="L342" s="21">
        <v>3401220</v>
      </c>
      <c r="M342" s="22">
        <v>100</v>
      </c>
      <c r="N342" s="23">
        <v>0</v>
      </c>
      <c r="O342" s="24"/>
    </row>
    <row r="343" spans="1:15" ht="20.399999999999999" x14ac:dyDescent="0.2">
      <c r="A343" s="19" t="s">
        <v>1270</v>
      </c>
      <c r="B343" s="20" t="s">
        <v>1307</v>
      </c>
      <c r="C343" s="20">
        <v>4</v>
      </c>
      <c r="D343" s="20" t="s">
        <v>389</v>
      </c>
      <c r="E343" s="20" t="s">
        <v>17</v>
      </c>
      <c r="F343" s="20">
        <v>4</v>
      </c>
      <c r="G343" s="20">
        <v>1</v>
      </c>
      <c r="H343" s="20">
        <v>0</v>
      </c>
      <c r="I343" s="20">
        <v>0</v>
      </c>
      <c r="J343" s="20">
        <v>5</v>
      </c>
      <c r="K343" s="20" t="s">
        <v>21</v>
      </c>
      <c r="L343" s="21">
        <v>3401220</v>
      </c>
      <c r="M343" s="22">
        <v>20</v>
      </c>
      <c r="N343" s="23">
        <v>0</v>
      </c>
      <c r="O343" s="24"/>
    </row>
    <row r="344" spans="1:15" ht="20.399999999999999" x14ac:dyDescent="0.2">
      <c r="A344" s="19" t="s">
        <v>1270</v>
      </c>
      <c r="B344" s="20" t="s">
        <v>1308</v>
      </c>
      <c r="C344" s="20">
        <v>8</v>
      </c>
      <c r="D344" s="20" t="s">
        <v>389</v>
      </c>
      <c r="E344" s="20" t="s">
        <v>17</v>
      </c>
      <c r="F344" s="20">
        <v>15</v>
      </c>
      <c r="G344" s="20">
        <v>3</v>
      </c>
      <c r="H344" s="20">
        <v>0</v>
      </c>
      <c r="I344" s="20">
        <v>0</v>
      </c>
      <c r="J344" s="20">
        <v>18</v>
      </c>
      <c r="K344" s="20" t="s">
        <v>21</v>
      </c>
      <c r="L344" s="21">
        <v>3401220</v>
      </c>
      <c r="M344" s="22">
        <v>144</v>
      </c>
      <c r="N344" s="23">
        <v>0</v>
      </c>
      <c r="O344" s="24"/>
    </row>
    <row r="345" spans="1:15" ht="20.399999999999999" x14ac:dyDescent="0.2">
      <c r="A345" s="19" t="s">
        <v>1309</v>
      </c>
      <c r="B345" s="20" t="s">
        <v>1310</v>
      </c>
      <c r="C345" s="20">
        <v>4</v>
      </c>
      <c r="D345" s="20" t="s">
        <v>358</v>
      </c>
      <c r="E345" s="20" t="s">
        <v>346</v>
      </c>
      <c r="F345" s="20">
        <v>50</v>
      </c>
      <c r="G345" s="20">
        <v>5</v>
      </c>
      <c r="H345" s="20">
        <v>12</v>
      </c>
      <c r="I345" s="20">
        <v>0</v>
      </c>
      <c r="J345" s="20">
        <v>67</v>
      </c>
      <c r="K345" s="20" t="s">
        <v>21</v>
      </c>
      <c r="L345" s="21">
        <v>3401220</v>
      </c>
      <c r="M345" s="22">
        <v>268</v>
      </c>
      <c r="N345" s="23">
        <v>0</v>
      </c>
      <c r="O345" s="24"/>
    </row>
    <row r="346" spans="1:15" ht="20.399999999999999" x14ac:dyDescent="0.2">
      <c r="A346" s="19" t="s">
        <v>1270</v>
      </c>
      <c r="B346" s="20" t="s">
        <v>1311</v>
      </c>
      <c r="C346" s="20">
        <v>4</v>
      </c>
      <c r="D346" s="20" t="s">
        <v>1312</v>
      </c>
      <c r="E346" s="20" t="s">
        <v>17</v>
      </c>
      <c r="F346" s="20">
        <v>4</v>
      </c>
      <c r="G346" s="20">
        <v>1</v>
      </c>
      <c r="H346" s="20">
        <v>0</v>
      </c>
      <c r="I346" s="20">
        <v>0</v>
      </c>
      <c r="J346" s="20">
        <v>5</v>
      </c>
      <c r="K346" s="20" t="s">
        <v>21</v>
      </c>
      <c r="L346" s="21">
        <v>3401220</v>
      </c>
      <c r="M346" s="22">
        <v>20</v>
      </c>
      <c r="N346" s="23">
        <v>0</v>
      </c>
      <c r="O346" s="24"/>
    </row>
    <row r="347" spans="1:15" ht="20.399999999999999" x14ac:dyDescent="0.2">
      <c r="A347" s="19" t="s">
        <v>1313</v>
      </c>
      <c r="B347" s="20" t="s">
        <v>633</v>
      </c>
      <c r="C347" s="20">
        <v>4</v>
      </c>
      <c r="D347" s="20" t="s">
        <v>358</v>
      </c>
      <c r="E347" s="20" t="s">
        <v>346</v>
      </c>
      <c r="F347" s="20">
        <v>100</v>
      </c>
      <c r="G347" s="20">
        <v>6</v>
      </c>
      <c r="H347" s="20">
        <v>20</v>
      </c>
      <c r="I347" s="20">
        <v>0</v>
      </c>
      <c r="J347" s="20">
        <v>126</v>
      </c>
      <c r="K347" s="20" t="s">
        <v>18</v>
      </c>
      <c r="L347" s="21">
        <v>3401220</v>
      </c>
      <c r="M347" s="22">
        <v>504</v>
      </c>
      <c r="N347" s="23">
        <v>0</v>
      </c>
      <c r="O347" s="24"/>
    </row>
    <row r="348" spans="1:15" ht="20.399999999999999" x14ac:dyDescent="0.2">
      <c r="A348" s="19" t="s">
        <v>1270</v>
      </c>
      <c r="B348" s="20" t="s">
        <v>1314</v>
      </c>
      <c r="C348" s="20">
        <v>4</v>
      </c>
      <c r="D348" s="20" t="s">
        <v>389</v>
      </c>
      <c r="E348" s="20" t="s">
        <v>17</v>
      </c>
      <c r="F348" s="20">
        <v>15</v>
      </c>
      <c r="G348" s="20">
        <v>3</v>
      </c>
      <c r="H348" s="20">
        <v>0</v>
      </c>
      <c r="I348" s="20">
        <v>0</v>
      </c>
      <c r="J348" s="20">
        <v>18</v>
      </c>
      <c r="K348" s="20" t="s">
        <v>21</v>
      </c>
      <c r="L348" s="21">
        <v>3401220</v>
      </c>
      <c r="M348" s="22">
        <v>72</v>
      </c>
      <c r="N348" s="23">
        <v>0</v>
      </c>
      <c r="O348" s="24"/>
    </row>
    <row r="349" spans="1:15" ht="20.399999999999999" x14ac:dyDescent="0.2">
      <c r="A349" s="19" t="s">
        <v>1315</v>
      </c>
      <c r="B349" s="20" t="s">
        <v>1316</v>
      </c>
      <c r="C349" s="20">
        <v>7</v>
      </c>
      <c r="D349" s="20" t="s">
        <v>358</v>
      </c>
      <c r="E349" s="20" t="s">
        <v>346</v>
      </c>
      <c r="F349" s="20">
        <v>16</v>
      </c>
      <c r="G349" s="20">
        <v>6</v>
      </c>
      <c r="H349" s="20">
        <v>8</v>
      </c>
      <c r="I349" s="20">
        <v>0</v>
      </c>
      <c r="J349" s="20">
        <v>30</v>
      </c>
      <c r="K349" s="20" t="s">
        <v>21</v>
      </c>
      <c r="L349" s="21">
        <v>3401220</v>
      </c>
      <c r="M349" s="22">
        <v>210</v>
      </c>
      <c r="N349" s="23">
        <v>0</v>
      </c>
      <c r="O349" s="24"/>
    </row>
    <row r="350" spans="1:15" ht="20.399999999999999" x14ac:dyDescent="0.2">
      <c r="A350" s="19" t="s">
        <v>1270</v>
      </c>
      <c r="B350" s="20" t="s">
        <v>1317</v>
      </c>
      <c r="C350" s="20">
        <v>4</v>
      </c>
      <c r="D350" s="20" t="s">
        <v>389</v>
      </c>
      <c r="E350" s="20" t="s">
        <v>17</v>
      </c>
      <c r="F350" s="20">
        <v>15</v>
      </c>
      <c r="G350" s="20">
        <v>3</v>
      </c>
      <c r="H350" s="20">
        <v>0</v>
      </c>
      <c r="I350" s="20">
        <v>0</v>
      </c>
      <c r="J350" s="20">
        <v>18</v>
      </c>
      <c r="K350" s="20" t="s">
        <v>21</v>
      </c>
      <c r="L350" s="21">
        <v>3401220</v>
      </c>
      <c r="M350" s="22">
        <v>72</v>
      </c>
      <c r="N350" s="23">
        <v>0</v>
      </c>
      <c r="O350" s="24"/>
    </row>
    <row r="351" spans="1:15" s="25" customFormat="1" ht="13.2" x14ac:dyDescent="0.25">
      <c r="A351" s="92" t="s">
        <v>1269</v>
      </c>
      <c r="B351" s="93"/>
      <c r="C351" s="93"/>
      <c r="D351" s="93" t="s">
        <v>1318</v>
      </c>
      <c r="E351" s="93"/>
      <c r="F351" s="93"/>
      <c r="G351" s="93"/>
      <c r="H351" s="93"/>
      <c r="I351" s="93"/>
      <c r="J351" s="93"/>
      <c r="K351" s="93"/>
      <c r="L351" s="94"/>
      <c r="M351" s="95"/>
      <c r="N351" s="96" t="s">
        <v>20</v>
      </c>
      <c r="O351" s="97">
        <v>0</v>
      </c>
    </row>
    <row r="353" spans="1:15" ht="13.2" x14ac:dyDescent="0.25">
      <c r="D353" s="25" t="s">
        <v>1319</v>
      </c>
    </row>
    <row r="354" spans="1:15" ht="20.399999999999999" x14ac:dyDescent="0.2">
      <c r="A354" s="19" t="s">
        <v>1320</v>
      </c>
      <c r="B354" s="20" t="s">
        <v>1321</v>
      </c>
      <c r="C354" s="20">
        <v>28</v>
      </c>
      <c r="D354" s="20" t="s">
        <v>407</v>
      </c>
      <c r="E354" s="20"/>
      <c r="F354" s="20">
        <v>12</v>
      </c>
      <c r="G354" s="20">
        <v>4</v>
      </c>
      <c r="H354" s="20">
        <v>0</v>
      </c>
      <c r="I354" s="20">
        <v>0</v>
      </c>
      <c r="J354" s="20">
        <v>16</v>
      </c>
      <c r="K354" s="20"/>
      <c r="L354" s="21">
        <v>3401220</v>
      </c>
      <c r="M354" s="22">
        <v>448</v>
      </c>
      <c r="N354" s="23">
        <v>0</v>
      </c>
      <c r="O354" s="24"/>
    </row>
    <row r="355" spans="1:15" ht="20.399999999999999" x14ac:dyDescent="0.2">
      <c r="A355" s="19" t="s">
        <v>1322</v>
      </c>
      <c r="B355" s="20" t="s">
        <v>1323</v>
      </c>
      <c r="C355" s="20">
        <v>4</v>
      </c>
      <c r="D355" s="20" t="s">
        <v>879</v>
      </c>
      <c r="E355" s="20" t="s">
        <v>347</v>
      </c>
      <c r="F355" s="20">
        <v>420</v>
      </c>
      <c r="G355" s="20">
        <v>20</v>
      </c>
      <c r="H355" s="20">
        <v>62</v>
      </c>
      <c r="I355" s="20">
        <v>0</v>
      </c>
      <c r="J355" s="20">
        <v>502</v>
      </c>
      <c r="K355" s="20" t="s">
        <v>21</v>
      </c>
      <c r="L355" s="21">
        <v>3401220</v>
      </c>
      <c r="M355" s="22">
        <v>2008</v>
      </c>
      <c r="N355" s="23">
        <v>0</v>
      </c>
      <c r="O355" s="24"/>
    </row>
    <row r="356" spans="1:15" ht="20.399999999999999" x14ac:dyDescent="0.2">
      <c r="A356" s="19" t="s">
        <v>1320</v>
      </c>
      <c r="B356" s="20" t="s">
        <v>1324</v>
      </c>
      <c r="C356" s="20">
        <v>28</v>
      </c>
      <c r="D356" s="20" t="s">
        <v>407</v>
      </c>
      <c r="E356" s="20"/>
      <c r="F356" s="20">
        <v>12</v>
      </c>
      <c r="G356" s="20">
        <v>4</v>
      </c>
      <c r="H356" s="20">
        <v>0</v>
      </c>
      <c r="I356" s="20">
        <v>0</v>
      </c>
      <c r="J356" s="20">
        <v>16</v>
      </c>
      <c r="K356" s="20"/>
      <c r="L356" s="21">
        <v>3401220</v>
      </c>
      <c r="M356" s="22">
        <v>448</v>
      </c>
      <c r="N356" s="23">
        <v>0</v>
      </c>
      <c r="O356" s="24"/>
    </row>
    <row r="357" spans="1:15" ht="20.399999999999999" x14ac:dyDescent="0.2">
      <c r="A357" s="19" t="s">
        <v>1325</v>
      </c>
      <c r="B357" s="20" t="s">
        <v>1326</v>
      </c>
      <c r="C357" s="20">
        <v>3</v>
      </c>
      <c r="D357" s="20" t="s">
        <v>978</v>
      </c>
      <c r="E357" s="20" t="s">
        <v>17</v>
      </c>
      <c r="F357" s="20">
        <v>25</v>
      </c>
      <c r="G357" s="20">
        <v>4</v>
      </c>
      <c r="H357" s="20">
        <v>1</v>
      </c>
      <c r="I357" s="20">
        <v>0</v>
      </c>
      <c r="J357" s="20">
        <v>30</v>
      </c>
      <c r="K357" s="20" t="s">
        <v>18</v>
      </c>
      <c r="L357" s="21">
        <v>3401220</v>
      </c>
      <c r="M357" s="22">
        <v>90</v>
      </c>
      <c r="N357" s="23">
        <v>0</v>
      </c>
      <c r="O357" s="24"/>
    </row>
    <row r="358" spans="1:15" ht="30.6" x14ac:dyDescent="0.2">
      <c r="A358" s="19" t="s">
        <v>1327</v>
      </c>
      <c r="B358" s="20" t="s">
        <v>202</v>
      </c>
      <c r="C358" s="20">
        <v>20</v>
      </c>
      <c r="D358" s="20" t="s">
        <v>1081</v>
      </c>
      <c r="E358" s="20"/>
      <c r="F358" s="20">
        <v>80</v>
      </c>
      <c r="G358" s="20">
        <v>20</v>
      </c>
      <c r="H358" s="20">
        <v>0</v>
      </c>
      <c r="I358" s="20">
        <v>0</v>
      </c>
      <c r="J358" s="20">
        <v>100</v>
      </c>
      <c r="K358" s="20"/>
      <c r="L358" s="21">
        <v>3401220</v>
      </c>
      <c r="M358" s="22">
        <v>2000</v>
      </c>
      <c r="N358" s="23">
        <v>0</v>
      </c>
      <c r="O358" s="24"/>
    </row>
    <row r="359" spans="1:15" ht="20.399999999999999" x14ac:dyDescent="0.2">
      <c r="A359" s="19" t="s">
        <v>1328</v>
      </c>
      <c r="B359" s="20" t="s">
        <v>1329</v>
      </c>
      <c r="C359" s="20">
        <v>3</v>
      </c>
      <c r="D359" s="20" t="s">
        <v>1330</v>
      </c>
      <c r="E359" s="20" t="s">
        <v>346</v>
      </c>
      <c r="F359" s="20">
        <v>200</v>
      </c>
      <c r="G359" s="20">
        <v>12</v>
      </c>
      <c r="H359" s="20">
        <v>62</v>
      </c>
      <c r="I359" s="20">
        <v>0</v>
      </c>
      <c r="J359" s="20">
        <v>274</v>
      </c>
      <c r="K359" s="20" t="s">
        <v>18</v>
      </c>
      <c r="L359" s="21">
        <v>3401220</v>
      </c>
      <c r="M359" s="22">
        <v>822</v>
      </c>
      <c r="N359" s="23">
        <v>0</v>
      </c>
      <c r="O359" s="24"/>
    </row>
    <row r="360" spans="1:15" ht="20.399999999999999" x14ac:dyDescent="0.2">
      <c r="A360" s="19" t="s">
        <v>1331</v>
      </c>
      <c r="B360" s="20" t="s">
        <v>1032</v>
      </c>
      <c r="C360" s="20">
        <v>3</v>
      </c>
      <c r="D360" s="20" t="s">
        <v>1332</v>
      </c>
      <c r="E360" s="20" t="s">
        <v>17</v>
      </c>
      <c r="F360" s="20">
        <v>54</v>
      </c>
      <c r="G360" s="20">
        <v>5</v>
      </c>
      <c r="H360" s="20">
        <v>0</v>
      </c>
      <c r="I360" s="20">
        <v>0</v>
      </c>
      <c r="J360" s="20">
        <v>59</v>
      </c>
      <c r="K360" s="20" t="s">
        <v>18</v>
      </c>
      <c r="L360" s="21">
        <v>3401220</v>
      </c>
      <c r="M360" s="22">
        <v>177</v>
      </c>
      <c r="N360" s="23">
        <v>0</v>
      </c>
      <c r="O360" s="24"/>
    </row>
    <row r="361" spans="1:15" ht="20.399999999999999" x14ac:dyDescent="0.2">
      <c r="A361" s="19" t="s">
        <v>1333</v>
      </c>
      <c r="B361" s="20" t="s">
        <v>1334</v>
      </c>
      <c r="C361" s="20">
        <v>4</v>
      </c>
      <c r="D361" s="20" t="s">
        <v>342</v>
      </c>
      <c r="E361" s="20" t="s">
        <v>346</v>
      </c>
      <c r="F361" s="20">
        <v>200</v>
      </c>
      <c r="G361" s="20">
        <v>12</v>
      </c>
      <c r="H361" s="20">
        <v>62</v>
      </c>
      <c r="I361" s="20">
        <v>0</v>
      </c>
      <c r="J361" s="20">
        <v>274</v>
      </c>
      <c r="K361" s="20" t="s">
        <v>18</v>
      </c>
      <c r="L361" s="21">
        <v>3401220</v>
      </c>
      <c r="M361" s="22">
        <v>1096</v>
      </c>
      <c r="N361" s="23">
        <v>136.8613</v>
      </c>
      <c r="O361" s="24"/>
    </row>
    <row r="362" spans="1:15" ht="20.399999999999999" x14ac:dyDescent="0.2">
      <c r="A362" s="19" t="s">
        <v>1335</v>
      </c>
      <c r="B362" s="20" t="s">
        <v>1334</v>
      </c>
      <c r="C362" s="20">
        <v>4</v>
      </c>
      <c r="D362" s="20" t="s">
        <v>342</v>
      </c>
      <c r="E362" s="20" t="s">
        <v>346</v>
      </c>
      <c r="F362" s="20">
        <v>265</v>
      </c>
      <c r="G362" s="20">
        <v>12</v>
      </c>
      <c r="H362" s="20">
        <v>62</v>
      </c>
      <c r="I362" s="20">
        <v>0</v>
      </c>
      <c r="J362" s="20">
        <v>339</v>
      </c>
      <c r="K362" s="20" t="s">
        <v>18</v>
      </c>
      <c r="L362" s="21">
        <v>3401220</v>
      </c>
      <c r="M362" s="22">
        <v>1356</v>
      </c>
      <c r="N362" s="23">
        <v>73.746300000000005</v>
      </c>
      <c r="O362" s="24"/>
    </row>
    <row r="363" spans="1:15" ht="20.399999999999999" x14ac:dyDescent="0.2">
      <c r="A363" s="19" t="s">
        <v>1328</v>
      </c>
      <c r="B363" s="20" t="s">
        <v>668</v>
      </c>
      <c r="C363" s="20">
        <v>3</v>
      </c>
      <c r="D363" s="20" t="s">
        <v>412</v>
      </c>
      <c r="E363" s="20" t="s">
        <v>346</v>
      </c>
      <c r="F363" s="20">
        <v>200</v>
      </c>
      <c r="G363" s="20">
        <v>12</v>
      </c>
      <c r="H363" s="20">
        <v>62</v>
      </c>
      <c r="I363" s="20">
        <v>0</v>
      </c>
      <c r="J363" s="20">
        <v>274</v>
      </c>
      <c r="K363" s="20" t="s">
        <v>18</v>
      </c>
      <c r="L363" s="21">
        <v>3401220</v>
      </c>
      <c r="M363" s="22">
        <v>822</v>
      </c>
      <c r="N363" s="23">
        <v>0</v>
      </c>
      <c r="O363" s="24"/>
    </row>
    <row r="364" spans="1:15" ht="30.6" x14ac:dyDescent="0.2">
      <c r="A364" s="19" t="s">
        <v>1327</v>
      </c>
      <c r="B364" s="20" t="s">
        <v>1336</v>
      </c>
      <c r="C364" s="20">
        <v>15</v>
      </c>
      <c r="D364" s="20" t="s">
        <v>398</v>
      </c>
      <c r="E364" s="20"/>
      <c r="F364" s="20">
        <v>80</v>
      </c>
      <c r="G364" s="20">
        <v>20</v>
      </c>
      <c r="H364" s="20">
        <v>0</v>
      </c>
      <c r="I364" s="20">
        <v>0</v>
      </c>
      <c r="J364" s="20">
        <v>100</v>
      </c>
      <c r="K364" s="20"/>
      <c r="L364" s="21">
        <v>3401220</v>
      </c>
      <c r="M364" s="22">
        <v>1500</v>
      </c>
      <c r="N364" s="23">
        <v>0</v>
      </c>
      <c r="O364" s="24"/>
    </row>
    <row r="365" spans="1:15" ht="30.6" x14ac:dyDescent="0.2">
      <c r="A365" s="19" t="s">
        <v>1337</v>
      </c>
      <c r="B365" s="20" t="s">
        <v>1338</v>
      </c>
      <c r="C365" s="20">
        <v>4</v>
      </c>
      <c r="D365" s="20" t="s">
        <v>342</v>
      </c>
      <c r="E365" s="20" t="s">
        <v>346</v>
      </c>
      <c r="F365" s="20">
        <v>265</v>
      </c>
      <c r="G365" s="20">
        <v>12</v>
      </c>
      <c r="H365" s="20">
        <v>62</v>
      </c>
      <c r="I365" s="20">
        <v>0</v>
      </c>
      <c r="J365" s="20">
        <v>339</v>
      </c>
      <c r="K365" s="20" t="s">
        <v>18</v>
      </c>
      <c r="L365" s="21">
        <v>3401220</v>
      </c>
      <c r="M365" s="22">
        <v>1356</v>
      </c>
      <c r="N365" s="23">
        <v>0</v>
      </c>
      <c r="O365" s="24"/>
    </row>
    <row r="366" spans="1:15" ht="20.399999999999999" x14ac:dyDescent="0.2">
      <c r="A366" s="19" t="s">
        <v>1339</v>
      </c>
      <c r="B366" s="20" t="s">
        <v>1055</v>
      </c>
      <c r="C366" s="20">
        <v>4</v>
      </c>
      <c r="D366" s="20" t="s">
        <v>314</v>
      </c>
      <c r="E366" s="20" t="s">
        <v>17</v>
      </c>
      <c r="F366" s="20">
        <v>62</v>
      </c>
      <c r="G366" s="20">
        <v>15</v>
      </c>
      <c r="H366" s="20">
        <v>0</v>
      </c>
      <c r="I366" s="20">
        <v>0</v>
      </c>
      <c r="J366" s="20">
        <v>77</v>
      </c>
      <c r="K366" s="20" t="s">
        <v>18</v>
      </c>
      <c r="L366" s="21">
        <v>3401220</v>
      </c>
      <c r="M366" s="22">
        <v>308</v>
      </c>
      <c r="N366" s="23">
        <v>2272.7271999999998</v>
      </c>
      <c r="O366" s="24"/>
    </row>
    <row r="367" spans="1:15" ht="20.399999999999999" x14ac:dyDescent="0.2">
      <c r="A367" s="19" t="s">
        <v>1328</v>
      </c>
      <c r="B367" s="20" t="s">
        <v>1288</v>
      </c>
      <c r="C367" s="20">
        <v>4</v>
      </c>
      <c r="D367" s="20" t="s">
        <v>397</v>
      </c>
      <c r="E367" s="20" t="s">
        <v>346</v>
      </c>
      <c r="F367" s="20">
        <v>200</v>
      </c>
      <c r="G367" s="20">
        <v>12</v>
      </c>
      <c r="H367" s="20">
        <v>62</v>
      </c>
      <c r="I367" s="20">
        <v>0</v>
      </c>
      <c r="J367" s="20">
        <v>274</v>
      </c>
      <c r="K367" s="20" t="s">
        <v>18</v>
      </c>
      <c r="L367" s="21">
        <v>3401220</v>
      </c>
      <c r="M367" s="22">
        <v>1096</v>
      </c>
      <c r="N367" s="23">
        <v>0</v>
      </c>
      <c r="O367" s="24"/>
    </row>
    <row r="368" spans="1:15" ht="20.399999999999999" x14ac:dyDescent="0.2">
      <c r="A368" s="19" t="s">
        <v>1320</v>
      </c>
      <c r="B368" s="20" t="s">
        <v>1340</v>
      </c>
      <c r="C368" s="20">
        <v>28</v>
      </c>
      <c r="D368" s="20" t="s">
        <v>407</v>
      </c>
      <c r="E368" s="20"/>
      <c r="F368" s="20">
        <v>12</v>
      </c>
      <c r="G368" s="20">
        <v>4</v>
      </c>
      <c r="H368" s="20">
        <v>0</v>
      </c>
      <c r="I368" s="20">
        <v>0</v>
      </c>
      <c r="J368" s="20">
        <v>16</v>
      </c>
      <c r="K368" s="20"/>
      <c r="L368" s="21">
        <v>3401220</v>
      </c>
      <c r="M368" s="22">
        <v>448</v>
      </c>
      <c r="N368" s="23">
        <v>0</v>
      </c>
      <c r="O368" s="24"/>
    </row>
    <row r="369" spans="1:15" ht="30.6" x14ac:dyDescent="0.2">
      <c r="A369" s="19" t="s">
        <v>1341</v>
      </c>
      <c r="B369" s="20" t="s">
        <v>1342</v>
      </c>
      <c r="C369" s="20">
        <v>20</v>
      </c>
      <c r="D369" s="20" t="s">
        <v>82</v>
      </c>
      <c r="E369" s="20"/>
      <c r="F369" s="20">
        <v>20</v>
      </c>
      <c r="G369" s="20">
        <v>6</v>
      </c>
      <c r="H369" s="20">
        <v>0</v>
      </c>
      <c r="I369" s="20">
        <v>0</v>
      </c>
      <c r="J369" s="20">
        <v>26</v>
      </c>
      <c r="K369" s="20"/>
      <c r="L369" s="21">
        <v>34012204</v>
      </c>
      <c r="M369" s="22">
        <v>520</v>
      </c>
      <c r="N369" s="23">
        <v>0</v>
      </c>
      <c r="O369" s="24"/>
    </row>
    <row r="370" spans="1:15" ht="20.399999999999999" x14ac:dyDescent="0.2">
      <c r="A370" s="19" t="s">
        <v>1320</v>
      </c>
      <c r="B370" s="20" t="s">
        <v>1343</v>
      </c>
      <c r="C370" s="20">
        <v>28</v>
      </c>
      <c r="D370" s="20" t="s">
        <v>407</v>
      </c>
      <c r="E370" s="20"/>
      <c r="F370" s="20">
        <v>12</v>
      </c>
      <c r="G370" s="20">
        <v>4</v>
      </c>
      <c r="H370" s="20">
        <v>0</v>
      </c>
      <c r="I370" s="20">
        <v>0</v>
      </c>
      <c r="J370" s="20">
        <v>16</v>
      </c>
      <c r="K370" s="20"/>
      <c r="L370" s="21">
        <v>3401220</v>
      </c>
      <c r="M370" s="22">
        <v>448</v>
      </c>
      <c r="N370" s="23">
        <v>0</v>
      </c>
      <c r="O370" s="24"/>
    </row>
    <row r="371" spans="1:15" ht="20.399999999999999" x14ac:dyDescent="0.2">
      <c r="A371" s="19" t="s">
        <v>1320</v>
      </c>
      <c r="B371" s="20" t="s">
        <v>1344</v>
      </c>
      <c r="C371" s="20">
        <v>28</v>
      </c>
      <c r="D371" s="20" t="s">
        <v>407</v>
      </c>
      <c r="E371" s="20"/>
      <c r="F371" s="20">
        <v>12</v>
      </c>
      <c r="G371" s="20">
        <v>4</v>
      </c>
      <c r="H371" s="20">
        <v>0</v>
      </c>
      <c r="I371" s="20">
        <v>0</v>
      </c>
      <c r="J371" s="20">
        <v>16</v>
      </c>
      <c r="K371" s="20"/>
      <c r="L371" s="21">
        <v>3401220</v>
      </c>
      <c r="M371" s="22">
        <v>448</v>
      </c>
      <c r="N371" s="23">
        <v>0</v>
      </c>
      <c r="O371" s="24"/>
    </row>
    <row r="372" spans="1:15" ht="20.399999999999999" x14ac:dyDescent="0.2">
      <c r="A372" s="19" t="s">
        <v>1345</v>
      </c>
      <c r="B372" s="20" t="s">
        <v>604</v>
      </c>
      <c r="C372" s="20">
        <v>4</v>
      </c>
      <c r="D372" s="20" t="s">
        <v>1346</v>
      </c>
      <c r="E372" s="20" t="s">
        <v>366</v>
      </c>
      <c r="F372" s="20">
        <v>265</v>
      </c>
      <c r="G372" s="20">
        <v>12</v>
      </c>
      <c r="H372" s="20">
        <v>62</v>
      </c>
      <c r="I372" s="20">
        <v>0</v>
      </c>
      <c r="J372" s="20">
        <v>339</v>
      </c>
      <c r="K372" s="20" t="s">
        <v>18</v>
      </c>
      <c r="L372" s="21">
        <v>3401220</v>
      </c>
      <c r="M372" s="22">
        <v>1356</v>
      </c>
      <c r="N372" s="23">
        <v>110.6194</v>
      </c>
      <c r="O372" s="24"/>
    </row>
    <row r="373" spans="1:15" ht="30.6" x14ac:dyDescent="0.2">
      <c r="A373" s="19" t="s">
        <v>1341</v>
      </c>
      <c r="B373" s="20" t="s">
        <v>1347</v>
      </c>
      <c r="C373" s="20">
        <v>16</v>
      </c>
      <c r="D373" s="20" t="s">
        <v>82</v>
      </c>
      <c r="E373" s="20"/>
      <c r="F373" s="20">
        <v>20</v>
      </c>
      <c r="G373" s="20">
        <v>6</v>
      </c>
      <c r="H373" s="20">
        <v>0</v>
      </c>
      <c r="I373" s="20">
        <v>0</v>
      </c>
      <c r="J373" s="20">
        <v>26</v>
      </c>
      <c r="K373" s="20"/>
      <c r="L373" s="21">
        <v>34012204</v>
      </c>
      <c r="M373" s="22">
        <v>416</v>
      </c>
      <c r="N373" s="23">
        <v>997.04319999999996</v>
      </c>
      <c r="O373" s="24"/>
    </row>
    <row r="374" spans="1:15" ht="20.399999999999999" x14ac:dyDescent="0.2">
      <c r="A374" s="19" t="s">
        <v>1328</v>
      </c>
      <c r="B374" s="20" t="s">
        <v>1348</v>
      </c>
      <c r="C374" s="20">
        <v>3</v>
      </c>
      <c r="D374" s="20" t="s">
        <v>210</v>
      </c>
      <c r="E374" s="20" t="s">
        <v>346</v>
      </c>
      <c r="F374" s="20">
        <v>200</v>
      </c>
      <c r="G374" s="20">
        <v>12</v>
      </c>
      <c r="H374" s="20">
        <v>62</v>
      </c>
      <c r="I374" s="20">
        <v>0</v>
      </c>
      <c r="J374" s="20">
        <v>274</v>
      </c>
      <c r="K374" s="20" t="s">
        <v>18</v>
      </c>
      <c r="L374" s="21">
        <v>3401220</v>
      </c>
      <c r="M374" s="22">
        <v>822</v>
      </c>
      <c r="N374" s="23">
        <v>0</v>
      </c>
      <c r="O374" s="24"/>
    </row>
    <row r="375" spans="1:15" ht="20.399999999999999" x14ac:dyDescent="0.2">
      <c r="A375" s="19" t="s">
        <v>869</v>
      </c>
      <c r="B375" s="20" t="s">
        <v>618</v>
      </c>
      <c r="C375" s="20">
        <v>10</v>
      </c>
      <c r="D375" s="20" t="s">
        <v>871</v>
      </c>
      <c r="E375" s="20" t="s">
        <v>17</v>
      </c>
      <c r="F375" s="20">
        <v>12</v>
      </c>
      <c r="G375" s="20">
        <v>6</v>
      </c>
      <c r="H375" s="20">
        <v>0</v>
      </c>
      <c r="I375" s="20">
        <v>0</v>
      </c>
      <c r="J375" s="20">
        <v>18</v>
      </c>
      <c r="K375" s="20" t="s">
        <v>18</v>
      </c>
      <c r="L375" s="21">
        <v>34012204</v>
      </c>
      <c r="M375" s="22">
        <v>180</v>
      </c>
      <c r="N375" s="23">
        <v>7782.4444000000003</v>
      </c>
      <c r="O375" s="24"/>
    </row>
    <row r="376" spans="1:15" ht="20.399999999999999" x14ac:dyDescent="0.2">
      <c r="A376" s="19" t="s">
        <v>1328</v>
      </c>
      <c r="B376" s="20" t="s">
        <v>620</v>
      </c>
      <c r="C376" s="20">
        <v>4</v>
      </c>
      <c r="D376" s="20" t="s">
        <v>879</v>
      </c>
      <c r="E376" s="20" t="s">
        <v>346</v>
      </c>
      <c r="F376" s="20">
        <v>200</v>
      </c>
      <c r="G376" s="20">
        <v>12</v>
      </c>
      <c r="H376" s="20">
        <v>62</v>
      </c>
      <c r="I376" s="20">
        <v>0</v>
      </c>
      <c r="J376" s="20">
        <v>274</v>
      </c>
      <c r="K376" s="20" t="s">
        <v>18</v>
      </c>
      <c r="L376" s="21">
        <v>3401220</v>
      </c>
      <c r="M376" s="22">
        <v>1096</v>
      </c>
      <c r="N376" s="23">
        <v>0</v>
      </c>
      <c r="O376" s="24"/>
    </row>
    <row r="377" spans="1:15" ht="20.399999999999999" x14ac:dyDescent="0.2">
      <c r="A377" s="19" t="s">
        <v>1331</v>
      </c>
      <c r="B377" s="20" t="s">
        <v>620</v>
      </c>
      <c r="C377" s="20">
        <v>4</v>
      </c>
      <c r="D377" s="20" t="s">
        <v>298</v>
      </c>
      <c r="E377" s="20" t="s">
        <v>17</v>
      </c>
      <c r="F377" s="20">
        <v>90</v>
      </c>
      <c r="G377" s="20">
        <v>30</v>
      </c>
      <c r="H377" s="20">
        <v>0</v>
      </c>
      <c r="I377" s="20">
        <v>0</v>
      </c>
      <c r="J377" s="20">
        <v>120</v>
      </c>
      <c r="K377" s="20" t="s">
        <v>18</v>
      </c>
      <c r="L377" s="21">
        <v>3401220</v>
      </c>
      <c r="M377" s="22">
        <v>480</v>
      </c>
      <c r="N377" s="23">
        <v>4166.6665999999996</v>
      </c>
      <c r="O377" s="24"/>
    </row>
    <row r="378" spans="1:15" ht="30.6" x14ac:dyDescent="0.2">
      <c r="A378" s="19" t="s">
        <v>1349</v>
      </c>
      <c r="B378" s="20" t="s">
        <v>1350</v>
      </c>
      <c r="C378" s="20">
        <v>12</v>
      </c>
      <c r="D378" s="20" t="s">
        <v>1081</v>
      </c>
      <c r="E378" s="20"/>
      <c r="F378" s="20">
        <v>80</v>
      </c>
      <c r="G378" s="20">
        <v>20</v>
      </c>
      <c r="H378" s="20">
        <v>0</v>
      </c>
      <c r="I378" s="20">
        <v>0</v>
      </c>
      <c r="J378" s="20">
        <v>100</v>
      </c>
      <c r="K378" s="20"/>
      <c r="L378" s="21">
        <v>3401220</v>
      </c>
      <c r="M378" s="22">
        <v>1200</v>
      </c>
      <c r="N378" s="23">
        <v>0</v>
      </c>
      <c r="O378" s="24"/>
    </row>
    <row r="379" spans="1:15" ht="20.399999999999999" x14ac:dyDescent="0.2">
      <c r="A379" s="19" t="s">
        <v>1351</v>
      </c>
      <c r="B379" s="20" t="s">
        <v>1352</v>
      </c>
      <c r="C379" s="20">
        <v>18</v>
      </c>
      <c r="D379" s="20" t="s">
        <v>398</v>
      </c>
      <c r="E379" s="20"/>
      <c r="F379" s="20">
        <v>25</v>
      </c>
      <c r="G379" s="20">
        <v>5</v>
      </c>
      <c r="H379" s="20">
        <v>0</v>
      </c>
      <c r="I379" s="20">
        <v>0</v>
      </c>
      <c r="J379" s="20">
        <v>30</v>
      </c>
      <c r="K379" s="20"/>
      <c r="L379" s="21">
        <v>3401220</v>
      </c>
      <c r="M379" s="22">
        <v>540</v>
      </c>
      <c r="N379" s="23">
        <v>0</v>
      </c>
      <c r="O379" s="24"/>
    </row>
    <row r="380" spans="1:15" ht="20.399999999999999" x14ac:dyDescent="0.2">
      <c r="A380" s="19" t="s">
        <v>1353</v>
      </c>
      <c r="B380" s="20" t="s">
        <v>1354</v>
      </c>
      <c r="C380" s="20">
        <v>5</v>
      </c>
      <c r="D380" s="20" t="s">
        <v>298</v>
      </c>
      <c r="E380" s="20" t="s">
        <v>17</v>
      </c>
      <c r="F380" s="20">
        <v>62</v>
      </c>
      <c r="G380" s="20">
        <v>15</v>
      </c>
      <c r="H380" s="20">
        <v>0</v>
      </c>
      <c r="I380" s="20">
        <v>0</v>
      </c>
      <c r="J380" s="20">
        <v>77</v>
      </c>
      <c r="K380" s="20" t="s">
        <v>18</v>
      </c>
      <c r="L380" s="21">
        <v>3401220</v>
      </c>
      <c r="M380" s="22">
        <v>385</v>
      </c>
      <c r="N380" s="23">
        <v>1945.2674999999999</v>
      </c>
      <c r="O380" s="24"/>
    </row>
    <row r="381" spans="1:15" ht="20.399999999999999" x14ac:dyDescent="0.2">
      <c r="A381" s="19" t="s">
        <v>1355</v>
      </c>
      <c r="B381" s="20" t="s">
        <v>1356</v>
      </c>
      <c r="C381" s="20">
        <v>4</v>
      </c>
      <c r="D381" s="20" t="s">
        <v>414</v>
      </c>
      <c r="E381" s="20" t="s">
        <v>17</v>
      </c>
      <c r="F381" s="20">
        <v>25</v>
      </c>
      <c r="G381" s="20">
        <v>4</v>
      </c>
      <c r="H381" s="20">
        <v>1</v>
      </c>
      <c r="I381" s="20">
        <v>0</v>
      </c>
      <c r="J381" s="20">
        <v>30</v>
      </c>
      <c r="K381" s="20" t="s">
        <v>18</v>
      </c>
      <c r="L381" s="21">
        <v>3401220</v>
      </c>
      <c r="M381" s="22">
        <v>120</v>
      </c>
      <c r="N381" s="23">
        <v>0</v>
      </c>
      <c r="O381" s="24"/>
    </row>
    <row r="382" spans="1:15" ht="30.6" x14ac:dyDescent="0.2">
      <c r="A382" s="19" t="s">
        <v>1357</v>
      </c>
      <c r="B382" s="20" t="s">
        <v>1358</v>
      </c>
      <c r="C382" s="20">
        <v>17</v>
      </c>
      <c r="D382" s="20" t="s">
        <v>1081</v>
      </c>
      <c r="E382" s="20"/>
      <c r="F382" s="20">
        <v>30</v>
      </c>
      <c r="G382" s="20">
        <v>5</v>
      </c>
      <c r="H382" s="20">
        <v>0</v>
      </c>
      <c r="I382" s="20">
        <v>0</v>
      </c>
      <c r="J382" s="20">
        <v>35</v>
      </c>
      <c r="K382" s="20"/>
      <c r="L382" s="21">
        <v>3401220</v>
      </c>
      <c r="M382" s="22">
        <v>595</v>
      </c>
      <c r="N382" s="23">
        <v>0</v>
      </c>
      <c r="O382" s="24"/>
    </row>
    <row r="383" spans="1:15" s="25" customFormat="1" ht="13.2" x14ac:dyDescent="0.25">
      <c r="A383" s="92" t="s">
        <v>1319</v>
      </c>
      <c r="B383" s="93"/>
      <c r="C383" s="93"/>
      <c r="D383" s="93" t="s">
        <v>1359</v>
      </c>
      <c r="E383" s="93"/>
      <c r="F383" s="93"/>
      <c r="G383" s="93"/>
      <c r="H383" s="93"/>
      <c r="I383" s="93"/>
      <c r="J383" s="93"/>
      <c r="K383" s="93"/>
      <c r="L383" s="94"/>
      <c r="M383" s="95"/>
      <c r="N383" s="96" t="s">
        <v>20</v>
      </c>
      <c r="O383" s="97">
        <v>5664538</v>
      </c>
    </row>
    <row r="385" spans="1:15" ht="13.2" x14ac:dyDescent="0.25">
      <c r="D385" s="25" t="s">
        <v>1360</v>
      </c>
    </row>
    <row r="386" spans="1:15" ht="20.399999999999999" x14ac:dyDescent="0.2">
      <c r="A386" s="19" t="s">
        <v>1361</v>
      </c>
      <c r="B386" s="20" t="s">
        <v>1362</v>
      </c>
      <c r="C386" s="20">
        <v>3</v>
      </c>
      <c r="D386" s="20" t="s">
        <v>1107</v>
      </c>
      <c r="E386" s="20" t="s">
        <v>17</v>
      </c>
      <c r="F386" s="20">
        <v>5</v>
      </c>
      <c r="G386" s="20">
        <v>2</v>
      </c>
      <c r="H386" s="20">
        <v>0</v>
      </c>
      <c r="I386" s="20">
        <v>0</v>
      </c>
      <c r="J386" s="20">
        <v>7</v>
      </c>
      <c r="K386" s="20" t="s">
        <v>18</v>
      </c>
      <c r="L386" s="21">
        <v>3401220</v>
      </c>
      <c r="M386" s="22">
        <v>21</v>
      </c>
      <c r="N386" s="23">
        <v>0</v>
      </c>
      <c r="O386" s="24"/>
    </row>
    <row r="387" spans="1:15" ht="20.399999999999999" x14ac:dyDescent="0.2">
      <c r="A387" s="19" t="s">
        <v>1363</v>
      </c>
      <c r="B387" s="20" t="s">
        <v>804</v>
      </c>
      <c r="C387" s="20">
        <v>3</v>
      </c>
      <c r="D387" s="20" t="s">
        <v>1364</v>
      </c>
      <c r="E387" s="20" t="s">
        <v>17</v>
      </c>
      <c r="F387" s="20">
        <v>10</v>
      </c>
      <c r="G387" s="20">
        <v>2</v>
      </c>
      <c r="H387" s="20">
        <v>0</v>
      </c>
      <c r="I387" s="20">
        <v>0</v>
      </c>
      <c r="J387" s="20">
        <v>12</v>
      </c>
      <c r="K387" s="20" t="s">
        <v>18</v>
      </c>
      <c r="L387" s="21">
        <v>3401220</v>
      </c>
      <c r="M387" s="22">
        <v>36</v>
      </c>
      <c r="N387" s="23">
        <v>0</v>
      </c>
      <c r="O387" s="24"/>
    </row>
    <row r="388" spans="1:15" ht="20.399999999999999" x14ac:dyDescent="0.2">
      <c r="A388" s="19" t="s">
        <v>1365</v>
      </c>
      <c r="B388" s="20" t="s">
        <v>655</v>
      </c>
      <c r="C388" s="20">
        <v>2</v>
      </c>
      <c r="D388" s="20" t="s">
        <v>458</v>
      </c>
      <c r="E388" s="20" t="s">
        <v>17</v>
      </c>
      <c r="F388" s="20">
        <v>10</v>
      </c>
      <c r="G388" s="20">
        <v>2</v>
      </c>
      <c r="H388" s="20">
        <v>0</v>
      </c>
      <c r="I388" s="20">
        <v>0</v>
      </c>
      <c r="J388" s="20">
        <v>12</v>
      </c>
      <c r="K388" s="20" t="s">
        <v>18</v>
      </c>
      <c r="L388" s="21">
        <v>3401220</v>
      </c>
      <c r="M388" s="22">
        <v>24</v>
      </c>
      <c r="N388" s="23">
        <v>0</v>
      </c>
      <c r="O388" s="24"/>
    </row>
    <row r="389" spans="1:15" ht="20.399999999999999" x14ac:dyDescent="0.2">
      <c r="A389" s="19" t="s">
        <v>1366</v>
      </c>
      <c r="B389" s="20" t="s">
        <v>1367</v>
      </c>
      <c r="C389" s="20">
        <v>2</v>
      </c>
      <c r="D389" s="20" t="s">
        <v>398</v>
      </c>
      <c r="E389" s="20" t="s">
        <v>450</v>
      </c>
      <c r="F389" s="20">
        <v>120</v>
      </c>
      <c r="G389" s="20">
        <v>10</v>
      </c>
      <c r="H389" s="20">
        <v>8</v>
      </c>
      <c r="I389" s="20">
        <v>2</v>
      </c>
      <c r="J389" s="20">
        <v>140</v>
      </c>
      <c r="K389" s="20" t="s">
        <v>18</v>
      </c>
      <c r="L389" s="21">
        <v>3401220</v>
      </c>
      <c r="M389" s="22">
        <v>280</v>
      </c>
      <c r="N389" s="23">
        <v>0</v>
      </c>
      <c r="O389" s="24"/>
    </row>
    <row r="390" spans="1:15" ht="20.399999999999999" x14ac:dyDescent="0.2">
      <c r="A390" s="19" t="s">
        <v>1368</v>
      </c>
      <c r="B390" s="20" t="s">
        <v>955</v>
      </c>
      <c r="C390" s="20">
        <v>3</v>
      </c>
      <c r="D390" s="20" t="s">
        <v>1261</v>
      </c>
      <c r="E390" s="20" t="s">
        <v>17</v>
      </c>
      <c r="F390" s="20">
        <v>10</v>
      </c>
      <c r="G390" s="20">
        <v>2</v>
      </c>
      <c r="H390" s="20">
        <v>0</v>
      </c>
      <c r="I390" s="20">
        <v>0</v>
      </c>
      <c r="J390" s="20">
        <v>12</v>
      </c>
      <c r="K390" s="20" t="s">
        <v>18</v>
      </c>
      <c r="L390" s="21">
        <v>3401220</v>
      </c>
      <c r="M390" s="22">
        <v>36</v>
      </c>
      <c r="N390" s="23">
        <v>0</v>
      </c>
      <c r="O390" s="24"/>
    </row>
    <row r="391" spans="1:15" ht="30.6" x14ac:dyDescent="0.2">
      <c r="A391" s="19" t="s">
        <v>1369</v>
      </c>
      <c r="B391" s="20" t="s">
        <v>556</v>
      </c>
      <c r="C391" s="20">
        <v>3</v>
      </c>
      <c r="D391" s="20" t="s">
        <v>412</v>
      </c>
      <c r="E391" s="20" t="s">
        <v>347</v>
      </c>
      <c r="F391" s="20">
        <v>120</v>
      </c>
      <c r="G391" s="20">
        <v>10</v>
      </c>
      <c r="H391" s="20">
        <v>8</v>
      </c>
      <c r="I391" s="20">
        <v>2</v>
      </c>
      <c r="J391" s="20">
        <v>140</v>
      </c>
      <c r="K391" s="20" t="s">
        <v>18</v>
      </c>
      <c r="L391" s="21">
        <v>3401220</v>
      </c>
      <c r="M391" s="22">
        <v>420</v>
      </c>
      <c r="N391" s="23">
        <v>0</v>
      </c>
      <c r="O391" s="24"/>
    </row>
    <row r="392" spans="1:15" ht="20.399999999999999" x14ac:dyDescent="0.2">
      <c r="A392" s="19" t="s">
        <v>1370</v>
      </c>
      <c r="B392" s="20" t="s">
        <v>1371</v>
      </c>
      <c r="C392" s="20">
        <v>3</v>
      </c>
      <c r="D392" s="20" t="s">
        <v>88</v>
      </c>
      <c r="E392" s="20" t="s">
        <v>17</v>
      </c>
      <c r="F392" s="20">
        <v>8</v>
      </c>
      <c r="G392" s="20">
        <v>4</v>
      </c>
      <c r="H392" s="20">
        <v>0</v>
      </c>
      <c r="I392" s="20">
        <v>0</v>
      </c>
      <c r="J392" s="20">
        <v>12</v>
      </c>
      <c r="K392" s="20" t="s">
        <v>18</v>
      </c>
      <c r="L392" s="21">
        <v>3401220</v>
      </c>
      <c r="M392" s="22">
        <v>36</v>
      </c>
      <c r="N392" s="23">
        <v>3130.1666</v>
      </c>
      <c r="O392" s="24"/>
    </row>
    <row r="393" spans="1:15" ht="30.6" x14ac:dyDescent="0.2">
      <c r="A393" s="19" t="s">
        <v>1372</v>
      </c>
      <c r="B393" s="20" t="s">
        <v>705</v>
      </c>
      <c r="C393" s="20">
        <v>3</v>
      </c>
      <c r="D393" s="20" t="s">
        <v>879</v>
      </c>
      <c r="E393" s="20" t="s">
        <v>347</v>
      </c>
      <c r="F393" s="20">
        <v>120</v>
      </c>
      <c r="G393" s="20">
        <v>10</v>
      </c>
      <c r="H393" s="20">
        <v>8</v>
      </c>
      <c r="I393" s="20">
        <v>2</v>
      </c>
      <c r="J393" s="20">
        <v>140</v>
      </c>
      <c r="K393" s="20" t="s">
        <v>18</v>
      </c>
      <c r="L393" s="21">
        <v>3401220</v>
      </c>
      <c r="M393" s="22">
        <v>420</v>
      </c>
      <c r="N393" s="23">
        <v>0</v>
      </c>
      <c r="O393" s="24"/>
    </row>
    <row r="394" spans="1:15" ht="30.6" x14ac:dyDescent="0.2">
      <c r="A394" s="19" t="s">
        <v>1373</v>
      </c>
      <c r="B394" s="20" t="s">
        <v>1374</v>
      </c>
      <c r="C394" s="20">
        <v>2</v>
      </c>
      <c r="D394" s="20" t="s">
        <v>397</v>
      </c>
      <c r="E394" s="20" t="s">
        <v>450</v>
      </c>
      <c r="F394" s="20">
        <v>120</v>
      </c>
      <c r="G394" s="20">
        <v>10</v>
      </c>
      <c r="H394" s="20">
        <v>8</v>
      </c>
      <c r="I394" s="20">
        <v>2</v>
      </c>
      <c r="J394" s="20">
        <v>140</v>
      </c>
      <c r="K394" s="20" t="s">
        <v>18</v>
      </c>
      <c r="L394" s="21">
        <v>3401220</v>
      </c>
      <c r="M394" s="22">
        <v>280</v>
      </c>
      <c r="N394" s="23">
        <v>0</v>
      </c>
      <c r="O394" s="24"/>
    </row>
    <row r="395" spans="1:15" ht="20.399999999999999" x14ac:dyDescent="0.2">
      <c r="A395" s="19" t="s">
        <v>1375</v>
      </c>
      <c r="B395" s="20" t="s">
        <v>727</v>
      </c>
      <c r="C395" s="20">
        <v>5</v>
      </c>
      <c r="D395" s="20" t="s">
        <v>519</v>
      </c>
      <c r="E395" s="20" t="s">
        <v>17</v>
      </c>
      <c r="F395" s="20">
        <v>8</v>
      </c>
      <c r="G395" s="20">
        <v>2</v>
      </c>
      <c r="H395" s="20">
        <v>0</v>
      </c>
      <c r="I395" s="20">
        <v>0</v>
      </c>
      <c r="J395" s="20">
        <v>10</v>
      </c>
      <c r="K395" s="20" t="s">
        <v>18</v>
      </c>
      <c r="L395" s="21">
        <v>3401220</v>
      </c>
      <c r="M395" s="22">
        <v>50</v>
      </c>
      <c r="N395" s="23">
        <v>0</v>
      </c>
      <c r="O395" s="24"/>
    </row>
    <row r="396" spans="1:15" ht="20.399999999999999" x14ac:dyDescent="0.2">
      <c r="A396" s="19" t="s">
        <v>1376</v>
      </c>
      <c r="B396" s="20" t="s">
        <v>1093</v>
      </c>
      <c r="C396" s="20">
        <v>3</v>
      </c>
      <c r="D396" s="20" t="s">
        <v>521</v>
      </c>
      <c r="E396" s="20" t="s">
        <v>17</v>
      </c>
      <c r="F396" s="20">
        <v>10</v>
      </c>
      <c r="G396" s="20">
        <v>2</v>
      </c>
      <c r="H396" s="20">
        <v>0</v>
      </c>
      <c r="I396" s="20">
        <v>0</v>
      </c>
      <c r="J396" s="20">
        <v>12</v>
      </c>
      <c r="K396" s="20" t="s">
        <v>18</v>
      </c>
      <c r="L396" s="21">
        <v>3401220</v>
      </c>
      <c r="M396" s="22">
        <v>36</v>
      </c>
      <c r="N396" s="23">
        <v>0</v>
      </c>
      <c r="O396" s="24"/>
    </row>
    <row r="397" spans="1:15" ht="20.399999999999999" x14ac:dyDescent="0.2">
      <c r="A397" s="19" t="s">
        <v>1377</v>
      </c>
      <c r="B397" s="20" t="s">
        <v>830</v>
      </c>
      <c r="C397" s="20">
        <v>3</v>
      </c>
      <c r="D397" s="20" t="s">
        <v>467</v>
      </c>
      <c r="E397" s="20" t="s">
        <v>450</v>
      </c>
      <c r="F397" s="20">
        <v>120</v>
      </c>
      <c r="G397" s="20">
        <v>10</v>
      </c>
      <c r="H397" s="20">
        <v>8</v>
      </c>
      <c r="I397" s="20">
        <v>2</v>
      </c>
      <c r="J397" s="20">
        <v>140</v>
      </c>
      <c r="K397" s="20" t="s">
        <v>21</v>
      </c>
      <c r="L397" s="21">
        <v>3401220</v>
      </c>
      <c r="M397" s="22">
        <v>420</v>
      </c>
      <c r="N397" s="23">
        <v>0</v>
      </c>
      <c r="O397" s="24"/>
    </row>
    <row r="398" spans="1:15" ht="30.6" x14ac:dyDescent="0.2">
      <c r="A398" s="19" t="s">
        <v>1378</v>
      </c>
      <c r="B398" s="20" t="s">
        <v>1379</v>
      </c>
      <c r="C398" s="20">
        <v>2</v>
      </c>
      <c r="D398" s="20" t="s">
        <v>398</v>
      </c>
      <c r="E398" s="20" t="s">
        <v>450</v>
      </c>
      <c r="F398" s="20">
        <v>120</v>
      </c>
      <c r="G398" s="20">
        <v>10</v>
      </c>
      <c r="H398" s="20">
        <v>8</v>
      </c>
      <c r="I398" s="20">
        <v>2</v>
      </c>
      <c r="J398" s="20">
        <v>140</v>
      </c>
      <c r="K398" s="20" t="s">
        <v>21</v>
      </c>
      <c r="L398" s="21">
        <v>3401220</v>
      </c>
      <c r="M398" s="22">
        <v>280</v>
      </c>
      <c r="N398" s="23">
        <v>0</v>
      </c>
      <c r="O398" s="24"/>
    </row>
    <row r="399" spans="1:15" s="25" customFormat="1" ht="13.2" x14ac:dyDescent="0.25">
      <c r="A399" s="92" t="s">
        <v>1360</v>
      </c>
      <c r="B399" s="93"/>
      <c r="C399" s="93"/>
      <c r="D399" s="93" t="s">
        <v>1380</v>
      </c>
      <c r="E399" s="93"/>
      <c r="F399" s="93"/>
      <c r="G399" s="93"/>
      <c r="H399" s="93"/>
      <c r="I399" s="93"/>
      <c r="J399" s="93"/>
      <c r="K399" s="93"/>
      <c r="L399" s="94"/>
      <c r="M399" s="95"/>
      <c r="N399" s="96" t="s">
        <v>20</v>
      </c>
      <c r="O399" s="97">
        <v>112686</v>
      </c>
    </row>
    <row r="401" spans="1:15" ht="13.2" x14ac:dyDescent="0.25">
      <c r="D401" s="25" t="s">
        <v>1381</v>
      </c>
    </row>
    <row r="402" spans="1:15" ht="30.6" x14ac:dyDescent="0.2">
      <c r="A402" s="19" t="s">
        <v>1382</v>
      </c>
      <c r="B402" s="20" t="s">
        <v>1383</v>
      </c>
      <c r="C402" s="20">
        <v>7</v>
      </c>
      <c r="D402" s="20" t="s">
        <v>210</v>
      </c>
      <c r="E402" s="20"/>
      <c r="F402" s="20">
        <v>30</v>
      </c>
      <c r="G402" s="20">
        <v>3</v>
      </c>
      <c r="H402" s="20">
        <v>0</v>
      </c>
      <c r="I402" s="20">
        <v>0</v>
      </c>
      <c r="J402" s="20">
        <v>33</v>
      </c>
      <c r="K402" s="20"/>
      <c r="L402" s="21">
        <v>3401220</v>
      </c>
      <c r="M402" s="22">
        <v>231</v>
      </c>
      <c r="N402" s="23">
        <v>0</v>
      </c>
      <c r="O402" s="24"/>
    </row>
    <row r="403" spans="1:15" ht="30.6" x14ac:dyDescent="0.2">
      <c r="A403" s="19" t="s">
        <v>1384</v>
      </c>
      <c r="B403" s="20" t="s">
        <v>1385</v>
      </c>
      <c r="C403" s="20">
        <v>7</v>
      </c>
      <c r="D403" s="20" t="s">
        <v>210</v>
      </c>
      <c r="E403" s="20"/>
      <c r="F403" s="20">
        <v>30</v>
      </c>
      <c r="G403" s="20">
        <v>3</v>
      </c>
      <c r="H403" s="20">
        <v>0</v>
      </c>
      <c r="I403" s="20">
        <v>0</v>
      </c>
      <c r="J403" s="20">
        <v>33</v>
      </c>
      <c r="K403" s="20"/>
      <c r="L403" s="21">
        <v>3401220</v>
      </c>
      <c r="M403" s="22">
        <v>231</v>
      </c>
      <c r="N403" s="23">
        <v>0</v>
      </c>
      <c r="O403" s="24"/>
    </row>
    <row r="404" spans="1:15" ht="20.399999999999999" x14ac:dyDescent="0.2">
      <c r="A404" s="19" t="s">
        <v>1386</v>
      </c>
      <c r="B404" s="20" t="s">
        <v>1387</v>
      </c>
      <c r="C404" s="20">
        <v>6</v>
      </c>
      <c r="D404" s="20" t="s">
        <v>447</v>
      </c>
      <c r="E404" s="20" t="s">
        <v>17</v>
      </c>
      <c r="F404" s="20">
        <v>40</v>
      </c>
      <c r="G404" s="20">
        <v>8</v>
      </c>
      <c r="H404" s="20">
        <v>0</v>
      </c>
      <c r="I404" s="20">
        <v>0</v>
      </c>
      <c r="J404" s="20">
        <v>48</v>
      </c>
      <c r="K404" s="20" t="s">
        <v>18</v>
      </c>
      <c r="L404" s="21">
        <v>3401220</v>
      </c>
      <c r="M404" s="22">
        <v>288</v>
      </c>
      <c r="N404" s="23">
        <v>0</v>
      </c>
      <c r="O404" s="24"/>
    </row>
    <row r="405" spans="1:15" ht="20.399999999999999" x14ac:dyDescent="0.2">
      <c r="A405" s="19" t="s">
        <v>1388</v>
      </c>
      <c r="B405" s="20" t="s">
        <v>1389</v>
      </c>
      <c r="C405" s="20">
        <v>3</v>
      </c>
      <c r="D405" s="20" t="s">
        <v>467</v>
      </c>
      <c r="E405" s="20" t="s">
        <v>450</v>
      </c>
      <c r="F405" s="20">
        <v>260</v>
      </c>
      <c r="G405" s="20">
        <v>10</v>
      </c>
      <c r="H405" s="20">
        <v>20</v>
      </c>
      <c r="I405" s="20">
        <v>0</v>
      </c>
      <c r="J405" s="20">
        <v>290</v>
      </c>
      <c r="K405" s="20" t="s">
        <v>18</v>
      </c>
      <c r="L405" s="21">
        <v>3401220</v>
      </c>
      <c r="M405" s="22">
        <v>870</v>
      </c>
      <c r="N405" s="23">
        <v>0</v>
      </c>
      <c r="O405" s="24"/>
    </row>
    <row r="406" spans="1:15" ht="20.399999999999999" x14ac:dyDescent="0.2">
      <c r="A406" s="19" t="s">
        <v>1390</v>
      </c>
      <c r="B406" s="20" t="s">
        <v>1389</v>
      </c>
      <c r="C406" s="20">
        <v>3</v>
      </c>
      <c r="D406" s="20" t="s">
        <v>467</v>
      </c>
      <c r="E406" s="20" t="s">
        <v>450</v>
      </c>
      <c r="F406" s="20">
        <v>260</v>
      </c>
      <c r="G406" s="20">
        <v>10</v>
      </c>
      <c r="H406" s="20">
        <v>15</v>
      </c>
      <c r="I406" s="20">
        <v>0</v>
      </c>
      <c r="J406" s="20">
        <v>285</v>
      </c>
      <c r="K406" s="20" t="s">
        <v>18</v>
      </c>
      <c r="L406" s="21">
        <v>3401220</v>
      </c>
      <c r="M406" s="22">
        <v>855</v>
      </c>
      <c r="N406" s="23">
        <v>0</v>
      </c>
      <c r="O406" s="24"/>
    </row>
    <row r="407" spans="1:15" ht="20.399999999999999" x14ac:dyDescent="0.2">
      <c r="A407" s="19" t="s">
        <v>1391</v>
      </c>
      <c r="B407" s="20" t="s">
        <v>544</v>
      </c>
      <c r="C407" s="20">
        <v>5</v>
      </c>
      <c r="D407" s="20" t="s">
        <v>447</v>
      </c>
      <c r="E407" s="20" t="s">
        <v>17</v>
      </c>
      <c r="F407" s="20">
        <v>30</v>
      </c>
      <c r="G407" s="20">
        <v>5</v>
      </c>
      <c r="H407" s="20">
        <v>0</v>
      </c>
      <c r="I407" s="20">
        <v>0</v>
      </c>
      <c r="J407" s="20">
        <v>35</v>
      </c>
      <c r="K407" s="20" t="s">
        <v>21</v>
      </c>
      <c r="L407" s="21">
        <v>3401220</v>
      </c>
      <c r="M407" s="22">
        <v>175</v>
      </c>
      <c r="N407" s="23">
        <v>0</v>
      </c>
      <c r="O407" s="24"/>
    </row>
    <row r="408" spans="1:15" ht="20.399999999999999" x14ac:dyDescent="0.2">
      <c r="A408" s="19" t="s">
        <v>1392</v>
      </c>
      <c r="B408" s="20" t="s">
        <v>1393</v>
      </c>
      <c r="C408" s="20">
        <v>3</v>
      </c>
      <c r="D408" s="20" t="s">
        <v>495</v>
      </c>
      <c r="E408" s="20" t="s">
        <v>450</v>
      </c>
      <c r="F408" s="20">
        <v>300</v>
      </c>
      <c r="G408" s="20">
        <v>10</v>
      </c>
      <c r="H408" s="20">
        <v>24</v>
      </c>
      <c r="I408" s="20">
        <v>0</v>
      </c>
      <c r="J408" s="20">
        <v>334</v>
      </c>
      <c r="K408" s="20" t="s">
        <v>18</v>
      </c>
      <c r="L408" s="21">
        <v>3401220</v>
      </c>
      <c r="M408" s="22">
        <v>1002</v>
      </c>
      <c r="N408" s="23">
        <v>0</v>
      </c>
      <c r="O408" s="24"/>
    </row>
    <row r="409" spans="1:15" ht="20.399999999999999" x14ac:dyDescent="0.2">
      <c r="A409" s="19" t="s">
        <v>1394</v>
      </c>
      <c r="B409" s="20" t="s">
        <v>1393</v>
      </c>
      <c r="C409" s="20">
        <v>3</v>
      </c>
      <c r="D409" s="20" t="s">
        <v>495</v>
      </c>
      <c r="E409" s="20" t="s">
        <v>450</v>
      </c>
      <c r="F409" s="20">
        <v>400</v>
      </c>
      <c r="G409" s="20">
        <v>10</v>
      </c>
      <c r="H409" s="20">
        <v>24</v>
      </c>
      <c r="I409" s="20">
        <v>0</v>
      </c>
      <c r="J409" s="20">
        <v>434</v>
      </c>
      <c r="K409" s="20" t="s">
        <v>18</v>
      </c>
      <c r="L409" s="21">
        <v>3401220</v>
      </c>
      <c r="M409" s="22">
        <v>1302</v>
      </c>
      <c r="N409" s="23">
        <v>0</v>
      </c>
      <c r="O409" s="24"/>
    </row>
    <row r="410" spans="1:15" ht="20.399999999999999" x14ac:dyDescent="0.2">
      <c r="A410" s="19" t="s">
        <v>1395</v>
      </c>
      <c r="B410" s="20" t="s">
        <v>1396</v>
      </c>
      <c r="C410" s="20">
        <v>5</v>
      </c>
      <c r="D410" s="20" t="s">
        <v>1215</v>
      </c>
      <c r="E410" s="20" t="s">
        <v>17</v>
      </c>
      <c r="F410" s="20">
        <v>20</v>
      </c>
      <c r="G410" s="20">
        <v>6</v>
      </c>
      <c r="H410" s="20">
        <v>0</v>
      </c>
      <c r="I410" s="20">
        <v>0</v>
      </c>
      <c r="J410" s="20">
        <v>26</v>
      </c>
      <c r="K410" s="20" t="s">
        <v>21</v>
      </c>
      <c r="L410" s="21">
        <v>3401220</v>
      </c>
      <c r="M410" s="22">
        <v>130</v>
      </c>
      <c r="N410" s="23">
        <v>0</v>
      </c>
      <c r="O410" s="24"/>
    </row>
    <row r="411" spans="1:15" ht="20.399999999999999" x14ac:dyDescent="0.2">
      <c r="A411" s="19" t="s">
        <v>1397</v>
      </c>
      <c r="B411" s="20" t="s">
        <v>1398</v>
      </c>
      <c r="C411" s="20">
        <v>7</v>
      </c>
      <c r="D411" s="20" t="s">
        <v>210</v>
      </c>
      <c r="E411" s="20"/>
      <c r="F411" s="20">
        <v>40</v>
      </c>
      <c r="G411" s="20">
        <v>10</v>
      </c>
      <c r="H411" s="20">
        <v>0</v>
      </c>
      <c r="I411" s="20">
        <v>0</v>
      </c>
      <c r="J411" s="20">
        <v>50</v>
      </c>
      <c r="K411" s="20"/>
      <c r="L411" s="21">
        <v>3401220</v>
      </c>
      <c r="M411" s="22">
        <v>350</v>
      </c>
      <c r="N411" s="23">
        <v>0</v>
      </c>
      <c r="O411" s="24"/>
    </row>
    <row r="412" spans="1:15" ht="20.399999999999999" x14ac:dyDescent="0.2">
      <c r="A412" s="19" t="s">
        <v>1399</v>
      </c>
      <c r="B412" s="20" t="s">
        <v>190</v>
      </c>
      <c r="C412" s="20">
        <v>7</v>
      </c>
      <c r="D412" s="20" t="s">
        <v>210</v>
      </c>
      <c r="E412" s="20"/>
      <c r="F412" s="20">
        <v>40</v>
      </c>
      <c r="G412" s="20">
        <v>10</v>
      </c>
      <c r="H412" s="20">
        <v>0</v>
      </c>
      <c r="I412" s="20">
        <v>0</v>
      </c>
      <c r="J412" s="20">
        <v>50</v>
      </c>
      <c r="K412" s="20"/>
      <c r="L412" s="21">
        <v>3401220</v>
      </c>
      <c r="M412" s="22">
        <v>350</v>
      </c>
      <c r="N412" s="23">
        <v>0</v>
      </c>
      <c r="O412" s="24"/>
    </row>
    <row r="413" spans="1:15" ht="20.399999999999999" x14ac:dyDescent="0.2">
      <c r="A413" s="19" t="s">
        <v>1400</v>
      </c>
      <c r="B413" s="20" t="s">
        <v>1401</v>
      </c>
      <c r="C413" s="20">
        <v>7</v>
      </c>
      <c r="D413" s="20" t="s">
        <v>623</v>
      </c>
      <c r="E413" s="20" t="s">
        <v>17</v>
      </c>
      <c r="F413" s="20">
        <v>40</v>
      </c>
      <c r="G413" s="20">
        <v>12</v>
      </c>
      <c r="H413" s="20">
        <v>0</v>
      </c>
      <c r="I413" s="20">
        <v>0</v>
      </c>
      <c r="J413" s="20">
        <v>52</v>
      </c>
      <c r="K413" s="20" t="s">
        <v>21</v>
      </c>
      <c r="L413" s="21">
        <v>3401220</v>
      </c>
      <c r="M413" s="22">
        <v>364</v>
      </c>
      <c r="N413" s="23">
        <v>1978.4945</v>
      </c>
      <c r="O413" s="24"/>
    </row>
    <row r="414" spans="1:15" ht="20.399999999999999" x14ac:dyDescent="0.2">
      <c r="A414" s="19" t="s">
        <v>1403</v>
      </c>
      <c r="B414" s="20" t="s">
        <v>1404</v>
      </c>
      <c r="C414" s="20">
        <v>6</v>
      </c>
      <c r="D414" s="20" t="s">
        <v>865</v>
      </c>
      <c r="E414" s="20" t="s">
        <v>17</v>
      </c>
      <c r="F414" s="20">
        <v>40</v>
      </c>
      <c r="G414" s="20">
        <v>12</v>
      </c>
      <c r="H414" s="20">
        <v>0</v>
      </c>
      <c r="I414" s="20">
        <v>0</v>
      </c>
      <c r="J414" s="20">
        <v>52</v>
      </c>
      <c r="K414" s="20" t="s">
        <v>21</v>
      </c>
      <c r="L414" s="21">
        <v>3401220</v>
      </c>
      <c r="M414" s="22">
        <v>312</v>
      </c>
      <c r="N414" s="23">
        <v>3205.1282000000001</v>
      </c>
      <c r="O414" s="24"/>
    </row>
    <row r="415" spans="1:15" ht="20.399999999999999" x14ac:dyDescent="0.2">
      <c r="A415" s="19" t="s">
        <v>1405</v>
      </c>
      <c r="B415" s="20" t="s">
        <v>1406</v>
      </c>
      <c r="C415" s="20">
        <v>7</v>
      </c>
      <c r="D415" s="20" t="s">
        <v>125</v>
      </c>
      <c r="E415" s="20"/>
      <c r="F415" s="20">
        <v>20</v>
      </c>
      <c r="G415" s="20">
        <v>4</v>
      </c>
      <c r="H415" s="20">
        <v>0</v>
      </c>
      <c r="I415" s="20">
        <v>0</v>
      </c>
      <c r="J415" s="20">
        <v>24</v>
      </c>
      <c r="K415" s="20"/>
      <c r="L415" s="21">
        <v>34012204</v>
      </c>
      <c r="M415" s="22">
        <v>168</v>
      </c>
      <c r="N415" s="23">
        <v>1338.4641999999999</v>
      </c>
      <c r="O415" s="24"/>
    </row>
    <row r="416" spans="1:15" ht="20.399999999999999" x14ac:dyDescent="0.2">
      <c r="A416" s="19" t="s">
        <v>1391</v>
      </c>
      <c r="B416" s="20" t="s">
        <v>611</v>
      </c>
      <c r="C416" s="20">
        <v>5</v>
      </c>
      <c r="D416" s="20" t="s">
        <v>1107</v>
      </c>
      <c r="E416" s="20" t="s">
        <v>17</v>
      </c>
      <c r="F416" s="20">
        <v>40</v>
      </c>
      <c r="G416" s="20">
        <v>5</v>
      </c>
      <c r="H416" s="20">
        <v>0</v>
      </c>
      <c r="I416" s="20">
        <v>0</v>
      </c>
      <c r="J416" s="20">
        <v>45</v>
      </c>
      <c r="K416" s="20" t="s">
        <v>21</v>
      </c>
      <c r="L416" s="21">
        <v>3401220</v>
      </c>
      <c r="M416" s="22">
        <v>225</v>
      </c>
      <c r="N416" s="23">
        <v>0</v>
      </c>
      <c r="O416" s="24"/>
    </row>
    <row r="417" spans="1:15" ht="20.399999999999999" x14ac:dyDescent="0.2">
      <c r="A417" s="19" t="s">
        <v>1407</v>
      </c>
      <c r="B417" s="20" t="s">
        <v>611</v>
      </c>
      <c r="C417" s="20">
        <v>5</v>
      </c>
      <c r="D417" s="20" t="s">
        <v>314</v>
      </c>
      <c r="E417" s="20" t="s">
        <v>17</v>
      </c>
      <c r="F417" s="20">
        <v>36</v>
      </c>
      <c r="G417" s="20">
        <v>10</v>
      </c>
      <c r="H417" s="20">
        <v>0</v>
      </c>
      <c r="I417" s="20">
        <v>0</v>
      </c>
      <c r="J417" s="20">
        <v>46</v>
      </c>
      <c r="K417" s="20" t="s">
        <v>18</v>
      </c>
      <c r="L417" s="21">
        <v>3401220</v>
      </c>
      <c r="M417" s="22">
        <v>230</v>
      </c>
      <c r="N417" s="23">
        <v>4347.826</v>
      </c>
      <c r="O417" s="24"/>
    </row>
    <row r="418" spans="1:15" ht="20.399999999999999" x14ac:dyDescent="0.2">
      <c r="A418" s="19" t="s">
        <v>869</v>
      </c>
      <c r="B418" s="20" t="s">
        <v>618</v>
      </c>
      <c r="C418" s="20">
        <v>10</v>
      </c>
      <c r="D418" s="20" t="s">
        <v>871</v>
      </c>
      <c r="E418" s="20" t="s">
        <v>17</v>
      </c>
      <c r="F418" s="20">
        <v>10</v>
      </c>
      <c r="G418" s="20">
        <v>5</v>
      </c>
      <c r="H418" s="20">
        <v>0</v>
      </c>
      <c r="I418" s="20">
        <v>0</v>
      </c>
      <c r="J418" s="20">
        <v>15</v>
      </c>
      <c r="K418" s="20" t="s">
        <v>21</v>
      </c>
      <c r="L418" s="21">
        <v>34012204</v>
      </c>
      <c r="M418" s="22">
        <v>150</v>
      </c>
      <c r="N418" s="23">
        <v>5603.36</v>
      </c>
      <c r="O418" s="24"/>
    </row>
    <row r="419" spans="1:15" ht="20.399999999999999" x14ac:dyDescent="0.2">
      <c r="A419" s="19" t="s">
        <v>1408</v>
      </c>
      <c r="B419" s="20" t="s">
        <v>737</v>
      </c>
      <c r="C419" s="20">
        <v>2</v>
      </c>
      <c r="D419" s="20" t="s">
        <v>210</v>
      </c>
      <c r="E419" s="20" t="s">
        <v>346</v>
      </c>
      <c r="F419" s="20">
        <v>150</v>
      </c>
      <c r="G419" s="20">
        <v>10</v>
      </c>
      <c r="H419" s="20">
        <v>10</v>
      </c>
      <c r="I419" s="20">
        <v>0</v>
      </c>
      <c r="J419" s="20">
        <v>170</v>
      </c>
      <c r="K419" s="20" t="s">
        <v>21</v>
      </c>
      <c r="L419" s="21">
        <v>3401220</v>
      </c>
      <c r="M419" s="22">
        <v>340</v>
      </c>
      <c r="N419" s="23">
        <v>0</v>
      </c>
      <c r="O419" s="24"/>
    </row>
    <row r="420" spans="1:15" ht="20.399999999999999" x14ac:dyDescent="0.2">
      <c r="A420" s="19" t="s">
        <v>1409</v>
      </c>
      <c r="B420" s="20" t="s">
        <v>830</v>
      </c>
      <c r="C420" s="20">
        <v>3</v>
      </c>
      <c r="D420" s="20" t="s">
        <v>210</v>
      </c>
      <c r="E420" s="20" t="s">
        <v>346</v>
      </c>
      <c r="F420" s="20">
        <v>400</v>
      </c>
      <c r="G420" s="20">
        <v>10</v>
      </c>
      <c r="H420" s="20">
        <v>30</v>
      </c>
      <c r="I420" s="20">
        <v>0</v>
      </c>
      <c r="J420" s="20">
        <v>440</v>
      </c>
      <c r="K420" s="20" t="s">
        <v>21</v>
      </c>
      <c r="L420" s="21">
        <v>3401220</v>
      </c>
      <c r="M420" s="22">
        <v>1320</v>
      </c>
      <c r="N420" s="23">
        <v>0</v>
      </c>
      <c r="O420" s="24"/>
    </row>
    <row r="421" spans="1:15" ht="20.399999999999999" x14ac:dyDescent="0.2">
      <c r="A421" s="19" t="s">
        <v>1410</v>
      </c>
      <c r="B421" s="20" t="s">
        <v>1411</v>
      </c>
      <c r="C421" s="20">
        <v>6</v>
      </c>
      <c r="D421" s="20" t="s">
        <v>386</v>
      </c>
      <c r="E421" s="20" t="s">
        <v>17</v>
      </c>
      <c r="F421" s="20">
        <v>36</v>
      </c>
      <c r="G421" s="20">
        <v>6</v>
      </c>
      <c r="H421" s="20">
        <v>0</v>
      </c>
      <c r="I421" s="20">
        <v>0</v>
      </c>
      <c r="J421" s="20">
        <v>42</v>
      </c>
      <c r="K421" s="20" t="s">
        <v>18</v>
      </c>
      <c r="L421" s="21">
        <v>3401220</v>
      </c>
      <c r="M421" s="22">
        <v>252</v>
      </c>
      <c r="N421" s="23">
        <v>0</v>
      </c>
      <c r="O421" s="24"/>
    </row>
    <row r="422" spans="1:15" ht="20.399999999999999" x14ac:dyDescent="0.2">
      <c r="A422" s="19" t="s">
        <v>1391</v>
      </c>
      <c r="B422" s="20" t="s">
        <v>1317</v>
      </c>
      <c r="C422" s="20">
        <v>4</v>
      </c>
      <c r="D422" s="20" t="s">
        <v>978</v>
      </c>
      <c r="E422" s="20" t="s">
        <v>17</v>
      </c>
      <c r="F422" s="20">
        <v>30</v>
      </c>
      <c r="G422" s="20">
        <v>5</v>
      </c>
      <c r="H422" s="20">
        <v>0</v>
      </c>
      <c r="I422" s="20">
        <v>0</v>
      </c>
      <c r="J422" s="20">
        <v>35</v>
      </c>
      <c r="K422" s="20" t="s">
        <v>21</v>
      </c>
      <c r="L422" s="21">
        <v>3401220</v>
      </c>
      <c r="M422" s="22">
        <v>140</v>
      </c>
      <c r="N422" s="23">
        <v>0</v>
      </c>
      <c r="O422" s="24"/>
    </row>
    <row r="423" spans="1:15" s="25" customFormat="1" ht="13.2" x14ac:dyDescent="0.25">
      <c r="A423" s="92" t="s">
        <v>1381</v>
      </c>
      <c r="B423" s="93"/>
      <c r="C423" s="93"/>
      <c r="D423" s="93" t="s">
        <v>1940</v>
      </c>
      <c r="E423" s="93"/>
      <c r="F423" s="93"/>
      <c r="G423" s="93"/>
      <c r="H423" s="93"/>
      <c r="I423" s="93"/>
      <c r="J423" s="93"/>
      <c r="K423" s="93"/>
      <c r="L423" s="94"/>
      <c r="M423" s="95"/>
      <c r="N423" s="96" t="s">
        <v>20</v>
      </c>
      <c r="O423" s="97">
        <v>3785538</v>
      </c>
    </row>
    <row r="425" spans="1:15" ht="13.2" x14ac:dyDescent="0.25">
      <c r="D425" s="25" t="s">
        <v>1412</v>
      </c>
    </row>
    <row r="426" spans="1:15" ht="20.399999999999999" x14ac:dyDescent="0.2">
      <c r="A426" s="19" t="s">
        <v>1413</v>
      </c>
      <c r="B426" s="20" t="s">
        <v>1324</v>
      </c>
      <c r="C426" s="20">
        <v>28</v>
      </c>
      <c r="D426" s="20" t="s">
        <v>210</v>
      </c>
      <c r="E426" s="20" t="s">
        <v>346</v>
      </c>
      <c r="F426" s="20">
        <v>70</v>
      </c>
      <c r="G426" s="20">
        <v>8</v>
      </c>
      <c r="H426" s="20">
        <v>15</v>
      </c>
      <c r="I426" s="20">
        <v>0</v>
      </c>
      <c r="J426" s="20">
        <v>93</v>
      </c>
      <c r="K426" s="20" t="s">
        <v>22</v>
      </c>
      <c r="L426" s="21">
        <v>3401220</v>
      </c>
      <c r="M426" s="22">
        <v>2604</v>
      </c>
      <c r="N426" s="23">
        <v>0</v>
      </c>
      <c r="O426" s="24"/>
    </row>
    <row r="427" spans="1:15" ht="20.399999999999999" x14ac:dyDescent="0.2">
      <c r="A427" s="19" t="s">
        <v>950</v>
      </c>
      <c r="B427" s="20" t="s">
        <v>137</v>
      </c>
      <c r="C427" s="20">
        <v>31</v>
      </c>
      <c r="D427" s="20" t="s">
        <v>970</v>
      </c>
      <c r="E427" s="20" t="s">
        <v>17</v>
      </c>
      <c r="F427" s="20">
        <v>24</v>
      </c>
      <c r="G427" s="20">
        <v>3</v>
      </c>
      <c r="H427" s="20">
        <v>4</v>
      </c>
      <c r="I427" s="20">
        <v>0</v>
      </c>
      <c r="J427" s="20">
        <v>31</v>
      </c>
      <c r="K427" s="20" t="s">
        <v>22</v>
      </c>
      <c r="L427" s="21">
        <v>3401220</v>
      </c>
      <c r="M427" s="22">
        <v>961</v>
      </c>
      <c r="N427" s="23">
        <v>0</v>
      </c>
      <c r="O427" s="24"/>
    </row>
    <row r="428" spans="1:15" ht="20.399999999999999" x14ac:dyDescent="0.2">
      <c r="A428" s="19" t="s">
        <v>1414</v>
      </c>
      <c r="B428" s="20" t="s">
        <v>1415</v>
      </c>
      <c r="C428" s="20">
        <v>13</v>
      </c>
      <c r="D428" s="20" t="s">
        <v>398</v>
      </c>
      <c r="E428" s="20" t="s">
        <v>346</v>
      </c>
      <c r="F428" s="20">
        <v>70</v>
      </c>
      <c r="G428" s="20">
        <v>8</v>
      </c>
      <c r="H428" s="20">
        <v>15</v>
      </c>
      <c r="I428" s="20">
        <v>0</v>
      </c>
      <c r="J428" s="20">
        <v>93</v>
      </c>
      <c r="K428" s="20" t="s">
        <v>22</v>
      </c>
      <c r="L428" s="21">
        <v>3401220</v>
      </c>
      <c r="M428" s="22">
        <v>1209</v>
      </c>
      <c r="N428" s="23">
        <v>0</v>
      </c>
      <c r="O428" s="24"/>
    </row>
    <row r="429" spans="1:15" ht="20.399999999999999" x14ac:dyDescent="0.2">
      <c r="A429" s="19" t="s">
        <v>950</v>
      </c>
      <c r="B429" s="20" t="s">
        <v>1416</v>
      </c>
      <c r="C429" s="20">
        <v>2</v>
      </c>
      <c r="D429" s="20" t="s">
        <v>464</v>
      </c>
      <c r="E429" s="20" t="s">
        <v>17</v>
      </c>
      <c r="F429" s="20">
        <v>24</v>
      </c>
      <c r="G429" s="20">
        <v>3</v>
      </c>
      <c r="H429" s="20">
        <v>4</v>
      </c>
      <c r="I429" s="20">
        <v>0</v>
      </c>
      <c r="J429" s="20">
        <v>31</v>
      </c>
      <c r="K429" s="20" t="s">
        <v>22</v>
      </c>
      <c r="L429" s="21">
        <v>3401220</v>
      </c>
      <c r="M429" s="22">
        <v>62</v>
      </c>
      <c r="N429" s="23">
        <v>0</v>
      </c>
      <c r="O429" s="24"/>
    </row>
    <row r="430" spans="1:15" ht="20.399999999999999" x14ac:dyDescent="0.2">
      <c r="A430" s="19" t="s">
        <v>1417</v>
      </c>
      <c r="B430" s="20" t="s">
        <v>1418</v>
      </c>
      <c r="C430" s="20">
        <v>12</v>
      </c>
      <c r="D430" s="20" t="s">
        <v>210</v>
      </c>
      <c r="E430" s="20" t="s">
        <v>346</v>
      </c>
      <c r="F430" s="20">
        <v>70</v>
      </c>
      <c r="G430" s="20">
        <v>8</v>
      </c>
      <c r="H430" s="20">
        <v>15</v>
      </c>
      <c r="I430" s="20">
        <v>0</v>
      </c>
      <c r="J430" s="20">
        <v>93</v>
      </c>
      <c r="K430" s="20" t="s">
        <v>22</v>
      </c>
      <c r="L430" s="21">
        <v>3401220</v>
      </c>
      <c r="M430" s="22">
        <v>1116</v>
      </c>
      <c r="N430" s="23">
        <v>0</v>
      </c>
      <c r="O430" s="24"/>
    </row>
    <row r="431" spans="1:15" ht="20.399999999999999" x14ac:dyDescent="0.2">
      <c r="A431" s="19" t="s">
        <v>1419</v>
      </c>
      <c r="B431" s="20" t="s">
        <v>1420</v>
      </c>
      <c r="C431" s="20">
        <v>2</v>
      </c>
      <c r="D431" s="20" t="s">
        <v>447</v>
      </c>
      <c r="E431" s="20" t="s">
        <v>17</v>
      </c>
      <c r="F431" s="20">
        <v>8</v>
      </c>
      <c r="G431" s="20">
        <v>1</v>
      </c>
      <c r="H431" s="20">
        <v>0</v>
      </c>
      <c r="I431" s="20">
        <v>0</v>
      </c>
      <c r="J431" s="20">
        <v>9</v>
      </c>
      <c r="K431" s="20" t="s">
        <v>22</v>
      </c>
      <c r="L431" s="21">
        <v>3401220</v>
      </c>
      <c r="M431" s="22">
        <v>18</v>
      </c>
      <c r="N431" s="23">
        <v>0</v>
      </c>
      <c r="O431" s="24"/>
    </row>
    <row r="432" spans="1:15" ht="20.399999999999999" x14ac:dyDescent="0.2">
      <c r="A432" s="19" t="s">
        <v>1421</v>
      </c>
      <c r="B432" s="20" t="s">
        <v>1422</v>
      </c>
      <c r="C432" s="20">
        <v>2</v>
      </c>
      <c r="D432" s="20" t="s">
        <v>407</v>
      </c>
      <c r="E432" s="20" t="s">
        <v>17</v>
      </c>
      <c r="F432" s="20">
        <v>8</v>
      </c>
      <c r="G432" s="20">
        <v>1</v>
      </c>
      <c r="H432" s="20">
        <v>0</v>
      </c>
      <c r="I432" s="20">
        <v>0</v>
      </c>
      <c r="J432" s="20">
        <v>9</v>
      </c>
      <c r="K432" s="20" t="s">
        <v>22</v>
      </c>
      <c r="L432" s="21">
        <v>3401220</v>
      </c>
      <c r="M432" s="22">
        <v>18</v>
      </c>
      <c r="N432" s="23">
        <v>0</v>
      </c>
      <c r="O432" s="24"/>
    </row>
    <row r="433" spans="1:15" ht="30.6" x14ac:dyDescent="0.2">
      <c r="A433" s="19" t="s">
        <v>1423</v>
      </c>
      <c r="B433" s="20" t="s">
        <v>1424</v>
      </c>
      <c r="C433" s="20">
        <v>2</v>
      </c>
      <c r="D433" s="20" t="s">
        <v>210</v>
      </c>
      <c r="E433" s="20" t="s">
        <v>346</v>
      </c>
      <c r="F433" s="20">
        <v>121</v>
      </c>
      <c r="G433" s="20">
        <v>14</v>
      </c>
      <c r="H433" s="20">
        <v>26</v>
      </c>
      <c r="I433" s="20">
        <v>0</v>
      </c>
      <c r="J433" s="20">
        <v>161</v>
      </c>
      <c r="K433" s="20" t="s">
        <v>22</v>
      </c>
      <c r="L433" s="21">
        <v>3401220</v>
      </c>
      <c r="M433" s="22">
        <v>322</v>
      </c>
      <c r="N433" s="23">
        <v>0</v>
      </c>
      <c r="O433" s="24"/>
    </row>
    <row r="434" spans="1:15" ht="30.6" x14ac:dyDescent="0.2">
      <c r="A434" s="19" t="s">
        <v>1425</v>
      </c>
      <c r="B434" s="20" t="s">
        <v>319</v>
      </c>
      <c r="C434" s="20">
        <v>30</v>
      </c>
      <c r="D434" s="20" t="s">
        <v>398</v>
      </c>
      <c r="E434" s="20" t="s">
        <v>346</v>
      </c>
      <c r="F434" s="20">
        <v>100</v>
      </c>
      <c r="G434" s="20">
        <v>10</v>
      </c>
      <c r="H434" s="20">
        <v>20</v>
      </c>
      <c r="I434" s="20">
        <v>0</v>
      </c>
      <c r="J434" s="20">
        <v>130</v>
      </c>
      <c r="K434" s="20" t="s">
        <v>22</v>
      </c>
      <c r="L434" s="21">
        <v>3401220</v>
      </c>
      <c r="M434" s="22">
        <v>3900</v>
      </c>
      <c r="N434" s="23">
        <v>0</v>
      </c>
      <c r="O434" s="24"/>
    </row>
    <row r="435" spans="1:15" ht="20.399999999999999" x14ac:dyDescent="0.2">
      <c r="A435" s="19" t="s">
        <v>1426</v>
      </c>
      <c r="B435" s="20" t="s">
        <v>985</v>
      </c>
      <c r="C435" s="20">
        <v>5</v>
      </c>
      <c r="D435" s="20" t="s">
        <v>298</v>
      </c>
      <c r="E435" s="20" t="s">
        <v>17</v>
      </c>
      <c r="F435" s="20">
        <v>10</v>
      </c>
      <c r="G435" s="20">
        <v>4</v>
      </c>
      <c r="H435" s="20">
        <v>0</v>
      </c>
      <c r="I435" s="20">
        <v>0</v>
      </c>
      <c r="J435" s="20">
        <v>14</v>
      </c>
      <c r="K435" s="20" t="s">
        <v>22</v>
      </c>
      <c r="L435" s="21">
        <v>3401220</v>
      </c>
      <c r="M435" s="22">
        <v>70</v>
      </c>
      <c r="N435" s="23">
        <v>5183.6857</v>
      </c>
      <c r="O435" s="24"/>
    </row>
    <row r="436" spans="1:15" ht="20.399999999999999" x14ac:dyDescent="0.2">
      <c r="A436" s="19" t="s">
        <v>950</v>
      </c>
      <c r="B436" s="20" t="s">
        <v>321</v>
      </c>
      <c r="C436" s="20">
        <v>30</v>
      </c>
      <c r="D436" s="20" t="s">
        <v>970</v>
      </c>
      <c r="E436" s="20" t="s">
        <v>17</v>
      </c>
      <c r="F436" s="20">
        <v>16</v>
      </c>
      <c r="G436" s="20">
        <v>2</v>
      </c>
      <c r="H436" s="20">
        <v>2</v>
      </c>
      <c r="I436" s="20">
        <v>0</v>
      </c>
      <c r="J436" s="20">
        <v>20</v>
      </c>
      <c r="K436" s="20" t="s">
        <v>22</v>
      </c>
      <c r="L436" s="21">
        <v>3401220</v>
      </c>
      <c r="M436" s="22">
        <v>600</v>
      </c>
      <c r="N436" s="23">
        <v>0</v>
      </c>
      <c r="O436" s="24"/>
    </row>
    <row r="437" spans="1:15" s="25" customFormat="1" ht="13.2" x14ac:dyDescent="0.25">
      <c r="A437" s="92" t="s">
        <v>1412</v>
      </c>
      <c r="B437" s="93"/>
      <c r="C437" s="93"/>
      <c r="D437" s="93" t="s">
        <v>1427</v>
      </c>
      <c r="E437" s="93"/>
      <c r="F437" s="93"/>
      <c r="G437" s="93"/>
      <c r="H437" s="93"/>
      <c r="I437" s="93"/>
      <c r="J437" s="93"/>
      <c r="K437" s="93"/>
      <c r="L437" s="94"/>
      <c r="M437" s="95"/>
      <c r="N437" s="96" t="s">
        <v>20</v>
      </c>
      <c r="O437" s="97">
        <v>362858</v>
      </c>
    </row>
    <row r="439" spans="1:15" ht="13.2" x14ac:dyDescent="0.25">
      <c r="D439" s="25" t="s">
        <v>70</v>
      </c>
    </row>
    <row r="440" spans="1:15" ht="20.399999999999999" x14ac:dyDescent="0.2">
      <c r="A440" s="19" t="s">
        <v>1428</v>
      </c>
      <c r="B440" s="20" t="s">
        <v>1429</v>
      </c>
      <c r="C440" s="20">
        <v>7</v>
      </c>
      <c r="D440" s="20" t="s">
        <v>464</v>
      </c>
      <c r="E440" s="20"/>
      <c r="F440" s="20">
        <v>33</v>
      </c>
      <c r="G440" s="20">
        <v>5</v>
      </c>
      <c r="H440" s="20">
        <v>0</v>
      </c>
      <c r="I440" s="20">
        <v>2</v>
      </c>
      <c r="J440" s="20">
        <v>40</v>
      </c>
      <c r="K440" s="20"/>
      <c r="L440" s="21">
        <v>3401220</v>
      </c>
      <c r="M440" s="22">
        <v>280</v>
      </c>
      <c r="N440" s="23">
        <v>0</v>
      </c>
      <c r="O440" s="24"/>
    </row>
    <row r="441" spans="1:15" ht="20.399999999999999" x14ac:dyDescent="0.2">
      <c r="A441" s="19" t="s">
        <v>1430</v>
      </c>
      <c r="B441" s="20" t="s">
        <v>1431</v>
      </c>
      <c r="C441" s="20">
        <v>3</v>
      </c>
      <c r="D441" s="20" t="s">
        <v>978</v>
      </c>
      <c r="E441" s="20" t="s">
        <v>17</v>
      </c>
      <c r="F441" s="20">
        <v>25</v>
      </c>
      <c r="G441" s="20">
        <v>7</v>
      </c>
      <c r="H441" s="20">
        <v>4</v>
      </c>
      <c r="I441" s="20">
        <v>2</v>
      </c>
      <c r="J441" s="20">
        <v>38</v>
      </c>
      <c r="K441" s="20" t="s">
        <v>18</v>
      </c>
      <c r="L441" s="21">
        <v>3401220</v>
      </c>
      <c r="M441" s="22">
        <v>114</v>
      </c>
      <c r="N441" s="23">
        <v>0</v>
      </c>
      <c r="O441" s="24"/>
    </row>
    <row r="442" spans="1:15" ht="20.399999999999999" x14ac:dyDescent="0.2">
      <c r="A442" s="19" t="s">
        <v>1432</v>
      </c>
      <c r="B442" s="20" t="s">
        <v>1362</v>
      </c>
      <c r="C442" s="20">
        <v>3</v>
      </c>
      <c r="D442" s="20" t="s">
        <v>447</v>
      </c>
      <c r="E442" s="20" t="s">
        <v>17</v>
      </c>
      <c r="F442" s="20">
        <v>25</v>
      </c>
      <c r="G442" s="20">
        <v>7</v>
      </c>
      <c r="H442" s="20">
        <v>4</v>
      </c>
      <c r="I442" s="20">
        <v>0</v>
      </c>
      <c r="J442" s="20">
        <v>36</v>
      </c>
      <c r="K442" s="20" t="s">
        <v>18</v>
      </c>
      <c r="L442" s="21">
        <v>3401220</v>
      </c>
      <c r="M442" s="22">
        <v>108</v>
      </c>
      <c r="N442" s="23">
        <v>0</v>
      </c>
      <c r="O442" s="24"/>
    </row>
    <row r="443" spans="1:15" ht="20.399999999999999" x14ac:dyDescent="0.2">
      <c r="A443" s="19" t="s">
        <v>1433</v>
      </c>
      <c r="B443" s="20" t="s">
        <v>1362</v>
      </c>
      <c r="C443" s="20">
        <v>3</v>
      </c>
      <c r="D443" s="20" t="s">
        <v>386</v>
      </c>
      <c r="E443" s="20" t="s">
        <v>17</v>
      </c>
      <c r="F443" s="20">
        <v>25</v>
      </c>
      <c r="G443" s="20">
        <v>7</v>
      </c>
      <c r="H443" s="20">
        <v>4</v>
      </c>
      <c r="I443" s="20">
        <v>0</v>
      </c>
      <c r="J443" s="20">
        <v>36</v>
      </c>
      <c r="K443" s="20" t="s">
        <v>18</v>
      </c>
      <c r="L443" s="21">
        <v>3401220</v>
      </c>
      <c r="M443" s="22">
        <v>108</v>
      </c>
      <c r="N443" s="23">
        <v>0</v>
      </c>
      <c r="O443" s="24"/>
    </row>
    <row r="444" spans="1:15" ht="20.399999999999999" x14ac:dyDescent="0.2">
      <c r="A444" s="19" t="s">
        <v>1434</v>
      </c>
      <c r="B444" s="20" t="s">
        <v>1435</v>
      </c>
      <c r="C444" s="20">
        <v>6</v>
      </c>
      <c r="D444" s="20" t="s">
        <v>879</v>
      </c>
      <c r="E444" s="20"/>
      <c r="F444" s="20">
        <v>33</v>
      </c>
      <c r="G444" s="20">
        <v>5</v>
      </c>
      <c r="H444" s="20">
        <v>0</v>
      </c>
      <c r="I444" s="20">
        <v>2</v>
      </c>
      <c r="J444" s="20">
        <v>40</v>
      </c>
      <c r="K444" s="20"/>
      <c r="L444" s="21">
        <v>3401220</v>
      </c>
      <c r="M444" s="22">
        <v>240</v>
      </c>
      <c r="N444" s="23">
        <v>0</v>
      </c>
      <c r="O444" s="24"/>
    </row>
    <row r="445" spans="1:15" ht="20.399999999999999" x14ac:dyDescent="0.2">
      <c r="A445" s="19" t="s">
        <v>1436</v>
      </c>
      <c r="B445" s="20" t="s">
        <v>1437</v>
      </c>
      <c r="C445" s="20">
        <v>3</v>
      </c>
      <c r="D445" s="20" t="s">
        <v>1438</v>
      </c>
      <c r="E445" s="20" t="s">
        <v>17</v>
      </c>
      <c r="F445" s="20">
        <v>25</v>
      </c>
      <c r="G445" s="20">
        <v>7</v>
      </c>
      <c r="H445" s="20">
        <v>4</v>
      </c>
      <c r="I445" s="20">
        <v>2</v>
      </c>
      <c r="J445" s="20">
        <v>38</v>
      </c>
      <c r="K445" s="20" t="s">
        <v>18</v>
      </c>
      <c r="L445" s="21">
        <v>3401220</v>
      </c>
      <c r="M445" s="22">
        <v>114</v>
      </c>
      <c r="N445" s="23">
        <v>15081.210499999999</v>
      </c>
      <c r="O445" s="24"/>
    </row>
    <row r="446" spans="1:15" ht="20.399999999999999" x14ac:dyDescent="0.2">
      <c r="A446" s="19" t="s">
        <v>1439</v>
      </c>
      <c r="B446" s="20" t="s">
        <v>644</v>
      </c>
      <c r="C446" s="20">
        <v>3</v>
      </c>
      <c r="D446" s="20" t="s">
        <v>1440</v>
      </c>
      <c r="E446" s="20" t="s">
        <v>17</v>
      </c>
      <c r="F446" s="20">
        <v>33</v>
      </c>
      <c r="G446" s="20">
        <v>7</v>
      </c>
      <c r="H446" s="20">
        <v>5</v>
      </c>
      <c r="I446" s="20">
        <v>2</v>
      </c>
      <c r="J446" s="20">
        <v>47</v>
      </c>
      <c r="K446" s="20" t="s">
        <v>18</v>
      </c>
      <c r="L446" s="21">
        <v>3401220</v>
      </c>
      <c r="M446" s="22">
        <v>141</v>
      </c>
      <c r="N446" s="23">
        <v>0</v>
      </c>
      <c r="O446" s="24"/>
    </row>
    <row r="447" spans="1:15" ht="20.399999999999999" x14ac:dyDescent="0.2">
      <c r="A447" s="19" t="s">
        <v>1441</v>
      </c>
      <c r="B447" s="20" t="s">
        <v>1442</v>
      </c>
      <c r="C447" s="20">
        <v>11</v>
      </c>
      <c r="D447" s="20" t="s">
        <v>1096</v>
      </c>
      <c r="E447" s="20"/>
      <c r="F447" s="20">
        <v>33</v>
      </c>
      <c r="G447" s="20">
        <v>5</v>
      </c>
      <c r="H447" s="20">
        <v>0</v>
      </c>
      <c r="I447" s="20">
        <v>2</v>
      </c>
      <c r="J447" s="20">
        <v>40</v>
      </c>
      <c r="K447" s="20"/>
      <c r="L447" s="21">
        <v>3401220</v>
      </c>
      <c r="M447" s="22">
        <v>440</v>
      </c>
      <c r="N447" s="23">
        <v>0</v>
      </c>
      <c r="O447" s="24"/>
    </row>
    <row r="448" spans="1:15" ht="20.399999999999999" x14ac:dyDescent="0.2">
      <c r="A448" s="19" t="s">
        <v>1443</v>
      </c>
      <c r="B448" s="20" t="s">
        <v>1326</v>
      </c>
      <c r="C448" s="20">
        <v>3</v>
      </c>
      <c r="D448" s="20" t="s">
        <v>1364</v>
      </c>
      <c r="E448" s="20" t="s">
        <v>17</v>
      </c>
      <c r="F448" s="20">
        <v>25</v>
      </c>
      <c r="G448" s="20">
        <v>7</v>
      </c>
      <c r="H448" s="20">
        <v>4</v>
      </c>
      <c r="I448" s="20">
        <v>0</v>
      </c>
      <c r="J448" s="20">
        <v>36</v>
      </c>
      <c r="K448" s="20" t="s">
        <v>18</v>
      </c>
      <c r="L448" s="21">
        <v>3401220</v>
      </c>
      <c r="M448" s="22">
        <v>108</v>
      </c>
      <c r="N448" s="23">
        <v>0</v>
      </c>
      <c r="O448" s="24"/>
    </row>
    <row r="449" spans="1:15" ht="20.399999999999999" x14ac:dyDescent="0.2">
      <c r="A449" s="19" t="s">
        <v>1444</v>
      </c>
      <c r="B449" s="20" t="s">
        <v>1445</v>
      </c>
      <c r="C449" s="20">
        <v>2</v>
      </c>
      <c r="D449" s="20" t="s">
        <v>879</v>
      </c>
      <c r="E449" s="20" t="s">
        <v>466</v>
      </c>
      <c r="F449" s="20">
        <v>600</v>
      </c>
      <c r="G449" s="20">
        <v>60</v>
      </c>
      <c r="H449" s="20">
        <v>40</v>
      </c>
      <c r="I449" s="20">
        <v>0</v>
      </c>
      <c r="J449" s="20">
        <v>700</v>
      </c>
      <c r="K449" s="20" t="s">
        <v>18</v>
      </c>
      <c r="L449" s="21">
        <v>3401220</v>
      </c>
      <c r="M449" s="22">
        <v>1400</v>
      </c>
      <c r="N449" s="23">
        <v>0</v>
      </c>
      <c r="O449" s="24"/>
    </row>
    <row r="450" spans="1:15" ht="30.6" x14ac:dyDescent="0.2">
      <c r="A450" s="19" t="s">
        <v>1446</v>
      </c>
      <c r="B450" s="20" t="s">
        <v>804</v>
      </c>
      <c r="C450" s="20">
        <v>3</v>
      </c>
      <c r="D450" s="20" t="s">
        <v>961</v>
      </c>
      <c r="E450" s="20" t="s">
        <v>17</v>
      </c>
      <c r="F450" s="20">
        <v>33</v>
      </c>
      <c r="G450" s="20">
        <v>7</v>
      </c>
      <c r="H450" s="20">
        <v>4</v>
      </c>
      <c r="I450" s="20">
        <v>2</v>
      </c>
      <c r="J450" s="20">
        <v>46</v>
      </c>
      <c r="K450" s="20" t="s">
        <v>18</v>
      </c>
      <c r="L450" s="21">
        <v>3401220</v>
      </c>
      <c r="M450" s="22">
        <v>138</v>
      </c>
      <c r="N450" s="23">
        <v>0</v>
      </c>
      <c r="O450" s="24"/>
    </row>
    <row r="451" spans="1:15" ht="20.399999999999999" x14ac:dyDescent="0.2">
      <c r="A451" s="19" t="s">
        <v>1430</v>
      </c>
      <c r="B451" s="20" t="s">
        <v>533</v>
      </c>
      <c r="C451" s="20">
        <v>3</v>
      </c>
      <c r="D451" s="20" t="s">
        <v>837</v>
      </c>
      <c r="E451" s="20" t="s">
        <v>17</v>
      </c>
      <c r="F451" s="20">
        <v>25</v>
      </c>
      <c r="G451" s="20">
        <v>7</v>
      </c>
      <c r="H451" s="20">
        <v>4</v>
      </c>
      <c r="I451" s="20">
        <v>2</v>
      </c>
      <c r="J451" s="20">
        <v>38</v>
      </c>
      <c r="K451" s="20" t="s">
        <v>18</v>
      </c>
      <c r="L451" s="21">
        <v>3401220</v>
      </c>
      <c r="M451" s="22">
        <v>114</v>
      </c>
      <c r="N451" s="23">
        <v>0</v>
      </c>
      <c r="O451" s="24"/>
    </row>
    <row r="452" spans="1:15" ht="20.399999999999999" x14ac:dyDescent="0.2">
      <c r="A452" s="19" t="s">
        <v>1447</v>
      </c>
      <c r="B452" s="20" t="s">
        <v>1448</v>
      </c>
      <c r="C452" s="20">
        <v>8</v>
      </c>
      <c r="D452" s="20" t="s">
        <v>398</v>
      </c>
      <c r="E452" s="20"/>
      <c r="F452" s="20">
        <v>29</v>
      </c>
      <c r="G452" s="20">
        <v>6</v>
      </c>
      <c r="H452" s="20">
        <v>0</v>
      </c>
      <c r="I452" s="20">
        <v>2</v>
      </c>
      <c r="J452" s="20">
        <v>37</v>
      </c>
      <c r="K452" s="20"/>
      <c r="L452" s="21">
        <v>3401220</v>
      </c>
      <c r="M452" s="22">
        <v>296</v>
      </c>
      <c r="N452" s="23">
        <v>0</v>
      </c>
      <c r="O452" s="24"/>
    </row>
    <row r="453" spans="1:15" ht="20.399999999999999" x14ac:dyDescent="0.2">
      <c r="A453" s="19" t="s">
        <v>1449</v>
      </c>
      <c r="B453" s="20" t="s">
        <v>1450</v>
      </c>
      <c r="C453" s="20">
        <v>5</v>
      </c>
      <c r="D453" s="20" t="s">
        <v>181</v>
      </c>
      <c r="E453" s="20" t="s">
        <v>346</v>
      </c>
      <c r="F453" s="20">
        <v>30</v>
      </c>
      <c r="G453" s="20">
        <v>7</v>
      </c>
      <c r="H453" s="20">
        <v>4</v>
      </c>
      <c r="I453" s="20">
        <v>2</v>
      </c>
      <c r="J453" s="20">
        <v>43</v>
      </c>
      <c r="K453" s="20" t="s">
        <v>18</v>
      </c>
      <c r="L453" s="21">
        <v>3401220</v>
      </c>
      <c r="M453" s="22">
        <v>215</v>
      </c>
      <c r="N453" s="23">
        <v>7342.5069000000003</v>
      </c>
      <c r="O453" s="24"/>
    </row>
    <row r="454" spans="1:15" ht="20.399999999999999" x14ac:dyDescent="0.2">
      <c r="A454" s="19" t="s">
        <v>1451</v>
      </c>
      <c r="B454" s="20" t="s">
        <v>1452</v>
      </c>
      <c r="C454" s="20">
        <v>8</v>
      </c>
      <c r="D454" s="20" t="s">
        <v>1453</v>
      </c>
      <c r="E454" s="20"/>
      <c r="F454" s="20">
        <v>33</v>
      </c>
      <c r="G454" s="20">
        <v>5</v>
      </c>
      <c r="H454" s="20">
        <v>0</v>
      </c>
      <c r="I454" s="20">
        <v>2</v>
      </c>
      <c r="J454" s="20">
        <v>40</v>
      </c>
      <c r="K454" s="20"/>
      <c r="L454" s="21">
        <v>3401220</v>
      </c>
      <c r="M454" s="22">
        <v>320</v>
      </c>
      <c r="N454" s="23">
        <v>0</v>
      </c>
      <c r="O454" s="24"/>
    </row>
    <row r="455" spans="1:15" ht="20.399999999999999" x14ac:dyDescent="0.2">
      <c r="A455" s="19" t="s">
        <v>1454</v>
      </c>
      <c r="B455" s="20" t="s">
        <v>1455</v>
      </c>
      <c r="C455" s="20">
        <v>2</v>
      </c>
      <c r="D455" s="20" t="s">
        <v>397</v>
      </c>
      <c r="E455" s="20" t="s">
        <v>466</v>
      </c>
      <c r="F455" s="20">
        <v>800</v>
      </c>
      <c r="G455" s="20">
        <v>60</v>
      </c>
      <c r="H455" s="20">
        <v>40</v>
      </c>
      <c r="I455" s="20">
        <v>0</v>
      </c>
      <c r="J455" s="20">
        <v>900</v>
      </c>
      <c r="K455" s="20" t="s">
        <v>18</v>
      </c>
      <c r="L455" s="21">
        <v>3401220</v>
      </c>
      <c r="M455" s="22">
        <v>1800</v>
      </c>
      <c r="N455" s="23">
        <v>0</v>
      </c>
      <c r="O455" s="24"/>
    </row>
    <row r="456" spans="1:15" ht="20.399999999999999" x14ac:dyDescent="0.2">
      <c r="A456" s="19" t="s">
        <v>1430</v>
      </c>
      <c r="B456" s="20" t="s">
        <v>955</v>
      </c>
      <c r="C456" s="20">
        <v>3</v>
      </c>
      <c r="D456" s="20" t="s">
        <v>1402</v>
      </c>
      <c r="E456" s="20" t="s">
        <v>17</v>
      </c>
      <c r="F456" s="20">
        <v>25</v>
      </c>
      <c r="G456" s="20">
        <v>7</v>
      </c>
      <c r="H456" s="20">
        <v>4</v>
      </c>
      <c r="I456" s="20">
        <v>2</v>
      </c>
      <c r="J456" s="20">
        <v>38</v>
      </c>
      <c r="K456" s="20" t="s">
        <v>18</v>
      </c>
      <c r="L456" s="21">
        <v>3401220</v>
      </c>
      <c r="M456" s="22">
        <v>114</v>
      </c>
      <c r="N456" s="23">
        <v>0</v>
      </c>
      <c r="O456" s="24"/>
    </row>
    <row r="457" spans="1:15" ht="20.399999999999999" x14ac:dyDescent="0.2">
      <c r="A457" s="19" t="s">
        <v>1456</v>
      </c>
      <c r="B457" s="20" t="s">
        <v>1045</v>
      </c>
      <c r="C457" s="20">
        <v>3</v>
      </c>
      <c r="D457" s="20" t="s">
        <v>485</v>
      </c>
      <c r="E457" s="20" t="s">
        <v>17</v>
      </c>
      <c r="F457" s="20">
        <v>33</v>
      </c>
      <c r="G457" s="20">
        <v>7</v>
      </c>
      <c r="H457" s="20">
        <v>4</v>
      </c>
      <c r="I457" s="20">
        <v>2</v>
      </c>
      <c r="J457" s="20">
        <v>46</v>
      </c>
      <c r="K457" s="20" t="s">
        <v>18</v>
      </c>
      <c r="L457" s="21">
        <v>3401220</v>
      </c>
      <c r="M457" s="22">
        <v>138</v>
      </c>
      <c r="N457" s="23">
        <v>0</v>
      </c>
      <c r="O457" s="24"/>
    </row>
    <row r="458" spans="1:15" ht="20.399999999999999" x14ac:dyDescent="0.2">
      <c r="A458" s="19" t="s">
        <v>1457</v>
      </c>
      <c r="B458" s="20" t="s">
        <v>667</v>
      </c>
      <c r="C458" s="20">
        <v>2</v>
      </c>
      <c r="D458" s="20" t="s">
        <v>398</v>
      </c>
      <c r="E458" s="20" t="s">
        <v>466</v>
      </c>
      <c r="F458" s="20">
        <v>800</v>
      </c>
      <c r="G458" s="20">
        <v>80</v>
      </c>
      <c r="H458" s="20">
        <v>50</v>
      </c>
      <c r="I458" s="20">
        <v>0</v>
      </c>
      <c r="J458" s="20">
        <v>930</v>
      </c>
      <c r="K458" s="20" t="s">
        <v>18</v>
      </c>
      <c r="L458" s="21">
        <v>3401220</v>
      </c>
      <c r="M458" s="22">
        <v>1860</v>
      </c>
      <c r="N458" s="23">
        <v>0</v>
      </c>
      <c r="O458" s="24"/>
    </row>
    <row r="459" spans="1:15" ht="20.399999999999999" x14ac:dyDescent="0.2">
      <c r="A459" s="19" t="s">
        <v>1458</v>
      </c>
      <c r="B459" s="20" t="s">
        <v>668</v>
      </c>
      <c r="C459" s="20">
        <v>3</v>
      </c>
      <c r="D459" s="20" t="s">
        <v>1064</v>
      </c>
      <c r="E459" s="20" t="s">
        <v>17</v>
      </c>
      <c r="F459" s="20">
        <v>25</v>
      </c>
      <c r="G459" s="20">
        <v>7</v>
      </c>
      <c r="H459" s="20">
        <v>4</v>
      </c>
      <c r="I459" s="20">
        <v>2</v>
      </c>
      <c r="J459" s="20">
        <v>38</v>
      </c>
      <c r="K459" s="20" t="s">
        <v>18</v>
      </c>
      <c r="L459" s="21">
        <v>3401220</v>
      </c>
      <c r="M459" s="22">
        <v>114</v>
      </c>
      <c r="N459" s="23">
        <v>0</v>
      </c>
      <c r="O459" s="24"/>
    </row>
    <row r="460" spans="1:15" ht="20.399999999999999" x14ac:dyDescent="0.2">
      <c r="A460" s="19" t="s">
        <v>1129</v>
      </c>
      <c r="B460" s="20" t="s">
        <v>1459</v>
      </c>
      <c r="C460" s="20">
        <v>2</v>
      </c>
      <c r="D460" s="20" t="s">
        <v>378</v>
      </c>
      <c r="E460" s="20" t="s">
        <v>346</v>
      </c>
      <c r="F460" s="20">
        <v>200</v>
      </c>
      <c r="G460" s="20">
        <v>20</v>
      </c>
      <c r="H460" s="20">
        <v>50</v>
      </c>
      <c r="I460" s="20">
        <v>0</v>
      </c>
      <c r="J460" s="20">
        <v>270</v>
      </c>
      <c r="K460" s="20" t="s">
        <v>18</v>
      </c>
      <c r="L460" s="21">
        <v>3401220</v>
      </c>
      <c r="M460" s="22">
        <v>540</v>
      </c>
      <c r="N460" s="23">
        <v>0</v>
      </c>
      <c r="O460" s="24"/>
    </row>
    <row r="461" spans="1:15" ht="20.399999999999999" x14ac:dyDescent="0.2">
      <c r="A461" s="19" t="s">
        <v>1460</v>
      </c>
      <c r="B461" s="20" t="s">
        <v>1461</v>
      </c>
      <c r="C461" s="20">
        <v>2</v>
      </c>
      <c r="D461" s="20" t="s">
        <v>397</v>
      </c>
      <c r="E461" s="20" t="s">
        <v>466</v>
      </c>
      <c r="F461" s="20">
        <v>800</v>
      </c>
      <c r="G461" s="20">
        <v>80</v>
      </c>
      <c r="H461" s="20">
        <v>50</v>
      </c>
      <c r="I461" s="20">
        <v>0</v>
      </c>
      <c r="J461" s="20">
        <v>930</v>
      </c>
      <c r="K461" s="20" t="s">
        <v>18</v>
      </c>
      <c r="L461" s="21">
        <v>3401220</v>
      </c>
      <c r="M461" s="22">
        <v>1860</v>
      </c>
      <c r="N461" s="23">
        <v>0</v>
      </c>
      <c r="O461" s="24"/>
    </row>
    <row r="462" spans="1:15" ht="20.399999999999999" x14ac:dyDescent="0.2">
      <c r="A462" s="19" t="s">
        <v>1462</v>
      </c>
      <c r="B462" s="20" t="s">
        <v>689</v>
      </c>
      <c r="C462" s="20">
        <v>3</v>
      </c>
      <c r="D462" s="20" t="s">
        <v>476</v>
      </c>
      <c r="E462" s="20" t="s">
        <v>17</v>
      </c>
      <c r="F462" s="20">
        <v>20</v>
      </c>
      <c r="G462" s="20">
        <v>4</v>
      </c>
      <c r="H462" s="20">
        <v>4</v>
      </c>
      <c r="I462" s="20">
        <v>2</v>
      </c>
      <c r="J462" s="20">
        <v>30</v>
      </c>
      <c r="K462" s="20" t="s">
        <v>18</v>
      </c>
      <c r="L462" s="21">
        <v>3401220</v>
      </c>
      <c r="M462" s="22">
        <v>90</v>
      </c>
      <c r="N462" s="23">
        <v>15376.877699999999</v>
      </c>
      <c r="O462" s="24"/>
    </row>
    <row r="463" spans="1:15" ht="20.399999999999999" x14ac:dyDescent="0.2">
      <c r="A463" s="19" t="s">
        <v>1463</v>
      </c>
      <c r="B463" s="20" t="s">
        <v>1464</v>
      </c>
      <c r="C463" s="20">
        <v>4</v>
      </c>
      <c r="D463" s="20" t="s">
        <v>386</v>
      </c>
      <c r="E463" s="20"/>
      <c r="F463" s="20">
        <v>33</v>
      </c>
      <c r="G463" s="20">
        <v>7</v>
      </c>
      <c r="H463" s="20">
        <v>0</v>
      </c>
      <c r="I463" s="20">
        <v>2</v>
      </c>
      <c r="J463" s="20">
        <v>42</v>
      </c>
      <c r="K463" s="20"/>
      <c r="L463" s="21">
        <v>3401220</v>
      </c>
      <c r="M463" s="22">
        <v>168</v>
      </c>
      <c r="N463" s="23">
        <v>0</v>
      </c>
      <c r="O463" s="24"/>
    </row>
    <row r="464" spans="1:15" ht="20.399999999999999" x14ac:dyDescent="0.2">
      <c r="A464" s="19" t="s">
        <v>1456</v>
      </c>
      <c r="B464" s="20" t="s">
        <v>1465</v>
      </c>
      <c r="C464" s="20">
        <v>3</v>
      </c>
      <c r="D464" s="20" t="s">
        <v>386</v>
      </c>
      <c r="E464" s="20" t="s">
        <v>17</v>
      </c>
      <c r="F464" s="20">
        <v>33</v>
      </c>
      <c r="G464" s="20">
        <v>6</v>
      </c>
      <c r="H464" s="20">
        <v>4</v>
      </c>
      <c r="I464" s="20">
        <v>2</v>
      </c>
      <c r="J464" s="20">
        <v>45</v>
      </c>
      <c r="K464" s="20" t="s">
        <v>18</v>
      </c>
      <c r="L464" s="21">
        <v>3401220</v>
      </c>
      <c r="M464" s="22">
        <v>135</v>
      </c>
      <c r="N464" s="23">
        <v>0</v>
      </c>
      <c r="O464" s="24"/>
    </row>
    <row r="465" spans="1:15" ht="20.399999999999999" x14ac:dyDescent="0.2">
      <c r="A465" s="19" t="s">
        <v>1466</v>
      </c>
      <c r="B465" s="20" t="s">
        <v>1467</v>
      </c>
      <c r="C465" s="20">
        <v>10</v>
      </c>
      <c r="D465" s="20" t="s">
        <v>1468</v>
      </c>
      <c r="E465" s="20"/>
      <c r="F465" s="20">
        <v>4</v>
      </c>
      <c r="G465" s="20">
        <v>2</v>
      </c>
      <c r="H465" s="20">
        <v>0</v>
      </c>
      <c r="I465" s="20">
        <v>0</v>
      </c>
      <c r="J465" s="20">
        <v>6</v>
      </c>
      <c r="K465" s="20"/>
      <c r="L465" s="21">
        <v>34012205</v>
      </c>
      <c r="M465" s="22">
        <v>60</v>
      </c>
      <c r="N465" s="23">
        <v>0</v>
      </c>
      <c r="O465" s="24"/>
    </row>
    <row r="466" spans="1:15" ht="20.399999999999999" x14ac:dyDescent="0.2">
      <c r="A466" s="19" t="s">
        <v>1469</v>
      </c>
      <c r="B466" s="20" t="s">
        <v>1470</v>
      </c>
      <c r="C466" s="20">
        <v>8</v>
      </c>
      <c r="D466" s="20" t="s">
        <v>1468</v>
      </c>
      <c r="E466" s="20" t="s">
        <v>17</v>
      </c>
      <c r="F466" s="20">
        <v>8</v>
      </c>
      <c r="G466" s="20">
        <v>4</v>
      </c>
      <c r="H466" s="20">
        <v>2</v>
      </c>
      <c r="I466" s="20">
        <v>2</v>
      </c>
      <c r="J466" s="20">
        <v>16</v>
      </c>
      <c r="K466" s="20" t="s">
        <v>21</v>
      </c>
      <c r="L466" s="21">
        <v>34012205</v>
      </c>
      <c r="M466" s="22">
        <v>128</v>
      </c>
      <c r="N466" s="23">
        <v>0</v>
      </c>
      <c r="O466" s="24"/>
    </row>
    <row r="467" spans="1:15" ht="20.399999999999999" x14ac:dyDescent="0.2">
      <c r="A467" s="19" t="s">
        <v>1471</v>
      </c>
      <c r="B467" s="20" t="s">
        <v>1472</v>
      </c>
      <c r="C467" s="20">
        <v>11</v>
      </c>
      <c r="D467" s="20" t="s">
        <v>1364</v>
      </c>
      <c r="E467" s="20"/>
      <c r="F467" s="20">
        <v>33</v>
      </c>
      <c r="G467" s="20">
        <v>7</v>
      </c>
      <c r="H467" s="20">
        <v>0</v>
      </c>
      <c r="I467" s="20">
        <v>2</v>
      </c>
      <c r="J467" s="20">
        <v>42</v>
      </c>
      <c r="K467" s="20"/>
      <c r="L467" s="21">
        <v>3401220</v>
      </c>
      <c r="M467" s="22">
        <v>462</v>
      </c>
      <c r="N467" s="23">
        <v>0</v>
      </c>
      <c r="O467" s="24"/>
    </row>
    <row r="468" spans="1:15" ht="20.399999999999999" x14ac:dyDescent="0.2">
      <c r="A468" s="19" t="s">
        <v>1473</v>
      </c>
      <c r="B468" s="20" t="s">
        <v>1474</v>
      </c>
      <c r="C468" s="20">
        <v>2</v>
      </c>
      <c r="D468" s="20" t="s">
        <v>398</v>
      </c>
      <c r="E468" s="20" t="s">
        <v>466</v>
      </c>
      <c r="F468" s="20">
        <v>800</v>
      </c>
      <c r="G468" s="20">
        <v>80</v>
      </c>
      <c r="H468" s="20">
        <v>50</v>
      </c>
      <c r="I468" s="20">
        <v>0</v>
      </c>
      <c r="J468" s="20">
        <v>930</v>
      </c>
      <c r="K468" s="20" t="s">
        <v>18</v>
      </c>
      <c r="L468" s="21">
        <v>3401220</v>
      </c>
      <c r="M468" s="22">
        <v>1860</v>
      </c>
      <c r="N468" s="23">
        <v>0</v>
      </c>
      <c r="O468" s="24"/>
    </row>
    <row r="469" spans="1:15" ht="20.399999999999999" x14ac:dyDescent="0.2">
      <c r="A469" s="19" t="s">
        <v>1462</v>
      </c>
      <c r="B469" s="20" t="s">
        <v>719</v>
      </c>
      <c r="C469" s="20">
        <v>3</v>
      </c>
      <c r="D469" s="20" t="s">
        <v>788</v>
      </c>
      <c r="E469" s="20" t="s">
        <v>17</v>
      </c>
      <c r="F469" s="20">
        <v>24</v>
      </c>
      <c r="G469" s="20">
        <v>7</v>
      </c>
      <c r="H469" s="20">
        <v>4</v>
      </c>
      <c r="I469" s="20">
        <v>2</v>
      </c>
      <c r="J469" s="20">
        <v>37</v>
      </c>
      <c r="K469" s="20" t="s">
        <v>18</v>
      </c>
      <c r="L469" s="21">
        <v>3401220</v>
      </c>
      <c r="M469" s="22">
        <v>111</v>
      </c>
      <c r="N469" s="23">
        <v>0</v>
      </c>
      <c r="O469" s="24"/>
    </row>
    <row r="470" spans="1:15" ht="20.399999999999999" x14ac:dyDescent="0.2">
      <c r="A470" s="19" t="s">
        <v>1446</v>
      </c>
      <c r="B470" s="20" t="s">
        <v>1200</v>
      </c>
      <c r="C470" s="20">
        <v>3</v>
      </c>
      <c r="D470" s="20" t="s">
        <v>1475</v>
      </c>
      <c r="E470" s="20" t="s">
        <v>17</v>
      </c>
      <c r="F470" s="20">
        <v>33</v>
      </c>
      <c r="G470" s="20">
        <v>7</v>
      </c>
      <c r="H470" s="20">
        <v>4</v>
      </c>
      <c r="I470" s="20">
        <v>2</v>
      </c>
      <c r="J470" s="20">
        <v>46</v>
      </c>
      <c r="K470" s="20" t="s">
        <v>18</v>
      </c>
      <c r="L470" s="21">
        <v>3401220</v>
      </c>
      <c r="M470" s="22">
        <v>138</v>
      </c>
      <c r="N470" s="23">
        <v>0</v>
      </c>
      <c r="O470" s="24"/>
    </row>
    <row r="471" spans="1:15" ht="20.399999999999999" x14ac:dyDescent="0.2">
      <c r="A471" s="19" t="s">
        <v>1004</v>
      </c>
      <c r="B471" s="20" t="s">
        <v>1476</v>
      </c>
      <c r="C471" s="20">
        <v>8</v>
      </c>
      <c r="D471" s="20" t="s">
        <v>255</v>
      </c>
      <c r="E471" s="20"/>
      <c r="F471" s="20">
        <v>30</v>
      </c>
      <c r="G471" s="20">
        <v>7</v>
      </c>
      <c r="H471" s="20">
        <v>0</v>
      </c>
      <c r="I471" s="20">
        <v>2</v>
      </c>
      <c r="J471" s="20">
        <v>39</v>
      </c>
      <c r="K471" s="20"/>
      <c r="L471" s="21">
        <v>34012204</v>
      </c>
      <c r="M471" s="22">
        <v>312</v>
      </c>
      <c r="N471" s="23">
        <v>1329.3910000000001</v>
      </c>
      <c r="O471" s="24"/>
    </row>
    <row r="472" spans="1:15" ht="20.399999999999999" x14ac:dyDescent="0.2">
      <c r="A472" s="19" t="s">
        <v>1477</v>
      </c>
      <c r="B472" s="20" t="s">
        <v>1478</v>
      </c>
      <c r="C472" s="20">
        <v>3</v>
      </c>
      <c r="D472" s="20" t="s">
        <v>1440</v>
      </c>
      <c r="E472" s="20" t="s">
        <v>17</v>
      </c>
      <c r="F472" s="20">
        <v>25</v>
      </c>
      <c r="G472" s="20">
        <v>7</v>
      </c>
      <c r="H472" s="20">
        <v>4</v>
      </c>
      <c r="I472" s="20">
        <v>2</v>
      </c>
      <c r="J472" s="20">
        <v>38</v>
      </c>
      <c r="K472" s="20" t="s">
        <v>18</v>
      </c>
      <c r="L472" s="21">
        <v>3401220</v>
      </c>
      <c r="M472" s="22">
        <v>114</v>
      </c>
      <c r="N472" s="23">
        <v>0</v>
      </c>
      <c r="O472" s="24"/>
    </row>
    <row r="473" spans="1:15" ht="20.399999999999999" x14ac:dyDescent="0.2">
      <c r="A473" s="19" t="s">
        <v>1479</v>
      </c>
      <c r="B473" s="20" t="s">
        <v>1478</v>
      </c>
      <c r="C473" s="20">
        <v>3</v>
      </c>
      <c r="D473" s="20" t="s">
        <v>386</v>
      </c>
      <c r="E473" s="20" t="s">
        <v>17</v>
      </c>
      <c r="F473" s="20">
        <v>25</v>
      </c>
      <c r="G473" s="20">
        <v>7</v>
      </c>
      <c r="H473" s="20">
        <v>4</v>
      </c>
      <c r="I473" s="20">
        <v>0</v>
      </c>
      <c r="J473" s="20">
        <v>36</v>
      </c>
      <c r="K473" s="20" t="s">
        <v>18</v>
      </c>
      <c r="L473" s="21">
        <v>3401220</v>
      </c>
      <c r="M473" s="22">
        <v>108</v>
      </c>
      <c r="N473" s="23">
        <v>0</v>
      </c>
      <c r="O473" s="24"/>
    </row>
    <row r="474" spans="1:15" ht="20.399999999999999" x14ac:dyDescent="0.2">
      <c r="A474" s="19" t="s">
        <v>1480</v>
      </c>
      <c r="B474" s="20" t="s">
        <v>1481</v>
      </c>
      <c r="C474" s="20">
        <v>2</v>
      </c>
      <c r="D474" s="20" t="s">
        <v>397</v>
      </c>
      <c r="E474" s="20" t="s">
        <v>466</v>
      </c>
      <c r="F474" s="20">
        <v>800</v>
      </c>
      <c r="G474" s="20">
        <v>80</v>
      </c>
      <c r="H474" s="20">
        <v>50</v>
      </c>
      <c r="I474" s="20">
        <v>0</v>
      </c>
      <c r="J474" s="20">
        <v>930</v>
      </c>
      <c r="K474" s="20" t="s">
        <v>18</v>
      </c>
      <c r="L474" s="21">
        <v>3401220</v>
      </c>
      <c r="M474" s="22">
        <v>1860</v>
      </c>
      <c r="N474" s="23">
        <v>0</v>
      </c>
      <c r="O474" s="24"/>
    </row>
    <row r="475" spans="1:15" ht="20.399999999999999" x14ac:dyDescent="0.2">
      <c r="A475" s="19" t="s">
        <v>869</v>
      </c>
      <c r="B475" s="20" t="s">
        <v>618</v>
      </c>
      <c r="C475" s="20">
        <v>10</v>
      </c>
      <c r="D475" s="20" t="s">
        <v>871</v>
      </c>
      <c r="E475" s="20" t="s">
        <v>17</v>
      </c>
      <c r="F475" s="20">
        <v>12</v>
      </c>
      <c r="G475" s="20">
        <v>5</v>
      </c>
      <c r="H475" s="20">
        <v>2</v>
      </c>
      <c r="I475" s="20">
        <v>2</v>
      </c>
      <c r="J475" s="20">
        <v>21</v>
      </c>
      <c r="K475" s="20" t="s">
        <v>18</v>
      </c>
      <c r="L475" s="21">
        <v>34012204</v>
      </c>
      <c r="M475" s="22">
        <v>210</v>
      </c>
      <c r="N475" s="23">
        <v>6670.6665999999996</v>
      </c>
      <c r="O475" s="24"/>
    </row>
    <row r="476" spans="1:15" ht="20.399999999999999" x14ac:dyDescent="0.2">
      <c r="A476" s="19" t="s">
        <v>1482</v>
      </c>
      <c r="B476" s="20" t="s">
        <v>1483</v>
      </c>
      <c r="C476" s="20">
        <v>2</v>
      </c>
      <c r="D476" s="20" t="s">
        <v>367</v>
      </c>
      <c r="E476" s="20" t="s">
        <v>466</v>
      </c>
      <c r="F476" s="20">
        <v>800</v>
      </c>
      <c r="G476" s="20">
        <v>80</v>
      </c>
      <c r="H476" s="20">
        <v>50</v>
      </c>
      <c r="I476" s="20">
        <v>0</v>
      </c>
      <c r="J476" s="20">
        <v>930</v>
      </c>
      <c r="K476" s="20" t="s">
        <v>18</v>
      </c>
      <c r="L476" s="21">
        <v>3401220</v>
      </c>
      <c r="M476" s="22">
        <v>1860</v>
      </c>
      <c r="N476" s="23">
        <v>0</v>
      </c>
      <c r="O476" s="24"/>
    </row>
    <row r="477" spans="1:15" ht="20.399999999999999" x14ac:dyDescent="0.2">
      <c r="A477" s="19" t="s">
        <v>1484</v>
      </c>
      <c r="B477" s="20" t="s">
        <v>1483</v>
      </c>
      <c r="C477" s="20">
        <v>2</v>
      </c>
      <c r="D477" s="20" t="s">
        <v>464</v>
      </c>
      <c r="E477" s="20" t="s">
        <v>466</v>
      </c>
      <c r="F477" s="20">
        <v>25</v>
      </c>
      <c r="G477" s="20">
        <v>7</v>
      </c>
      <c r="H477" s="20">
        <v>4</v>
      </c>
      <c r="I477" s="20">
        <v>0</v>
      </c>
      <c r="J477" s="20">
        <v>36</v>
      </c>
      <c r="K477" s="20" t="s">
        <v>18</v>
      </c>
      <c r="L477" s="21">
        <v>3401220</v>
      </c>
      <c r="M477" s="22">
        <v>72</v>
      </c>
      <c r="N477" s="23">
        <v>0</v>
      </c>
      <c r="O477" s="24"/>
    </row>
    <row r="478" spans="1:15" ht="20.399999999999999" x14ac:dyDescent="0.2">
      <c r="A478" s="19" t="s">
        <v>1485</v>
      </c>
      <c r="B478" s="20" t="s">
        <v>1486</v>
      </c>
      <c r="C478" s="20">
        <v>2</v>
      </c>
      <c r="D478" s="20" t="s">
        <v>414</v>
      </c>
      <c r="E478" s="20" t="s">
        <v>17</v>
      </c>
      <c r="F478" s="20">
        <v>25</v>
      </c>
      <c r="G478" s="20">
        <v>7</v>
      </c>
      <c r="H478" s="20">
        <v>4</v>
      </c>
      <c r="I478" s="20">
        <v>0</v>
      </c>
      <c r="J478" s="20">
        <v>36</v>
      </c>
      <c r="K478" s="20" t="s">
        <v>18</v>
      </c>
      <c r="L478" s="21">
        <v>3401220</v>
      </c>
      <c r="M478" s="22">
        <v>72</v>
      </c>
      <c r="N478" s="23">
        <v>0</v>
      </c>
      <c r="O478" s="24"/>
    </row>
    <row r="479" spans="1:15" ht="20.399999999999999" x14ac:dyDescent="0.2">
      <c r="A479" s="19" t="s">
        <v>1487</v>
      </c>
      <c r="B479" s="20" t="s">
        <v>734</v>
      </c>
      <c r="C479" s="20">
        <v>2</v>
      </c>
      <c r="D479" s="20" t="s">
        <v>414</v>
      </c>
      <c r="E479" s="20" t="s">
        <v>17</v>
      </c>
      <c r="F479" s="20">
        <v>25</v>
      </c>
      <c r="G479" s="20">
        <v>7</v>
      </c>
      <c r="H479" s="20">
        <v>4</v>
      </c>
      <c r="I479" s="20">
        <v>0</v>
      </c>
      <c r="J479" s="20">
        <v>36</v>
      </c>
      <c r="K479" s="20" t="s">
        <v>18</v>
      </c>
      <c r="L479" s="21">
        <v>3401220</v>
      </c>
      <c r="M479" s="22">
        <v>72</v>
      </c>
      <c r="N479" s="23">
        <v>0</v>
      </c>
      <c r="O479" s="24"/>
    </row>
    <row r="480" spans="1:15" ht="20.399999999999999" x14ac:dyDescent="0.2">
      <c r="A480" s="19" t="s">
        <v>1488</v>
      </c>
      <c r="B480" s="20" t="s">
        <v>1489</v>
      </c>
      <c r="C480" s="20">
        <v>8</v>
      </c>
      <c r="D480" s="20" t="s">
        <v>398</v>
      </c>
      <c r="E480" s="20"/>
      <c r="F480" s="20">
        <v>30</v>
      </c>
      <c r="G480" s="20">
        <v>7</v>
      </c>
      <c r="H480" s="20">
        <v>0</v>
      </c>
      <c r="I480" s="20">
        <v>2</v>
      </c>
      <c r="J480" s="20">
        <v>39</v>
      </c>
      <c r="K480" s="20"/>
      <c r="L480" s="21">
        <v>3401220</v>
      </c>
      <c r="M480" s="22">
        <v>312</v>
      </c>
      <c r="N480" s="23">
        <v>0</v>
      </c>
      <c r="O480" s="24"/>
    </row>
    <row r="481" spans="1:15" ht="20.399999999999999" x14ac:dyDescent="0.2">
      <c r="A481" s="19" t="s">
        <v>1490</v>
      </c>
      <c r="B481" s="20" t="s">
        <v>1491</v>
      </c>
      <c r="C481" s="20">
        <v>6</v>
      </c>
      <c r="D481" s="20" t="s">
        <v>1492</v>
      </c>
      <c r="E481" s="20" t="s">
        <v>17</v>
      </c>
      <c r="F481" s="20">
        <v>30</v>
      </c>
      <c r="G481" s="20">
        <v>7</v>
      </c>
      <c r="H481" s="20">
        <v>4</v>
      </c>
      <c r="I481" s="20">
        <v>2</v>
      </c>
      <c r="J481" s="20">
        <v>43</v>
      </c>
      <c r="K481" s="20" t="s">
        <v>18</v>
      </c>
      <c r="L481" s="21">
        <v>3401220</v>
      </c>
      <c r="M481" s="22">
        <v>258</v>
      </c>
      <c r="N481" s="23">
        <v>8711.31</v>
      </c>
      <c r="O481" s="24"/>
    </row>
    <row r="482" spans="1:15" ht="20.399999999999999" x14ac:dyDescent="0.2">
      <c r="A482" s="19" t="s">
        <v>1493</v>
      </c>
      <c r="B482" s="20" t="s">
        <v>1494</v>
      </c>
      <c r="C482" s="20">
        <v>3</v>
      </c>
      <c r="D482" s="20" t="s">
        <v>404</v>
      </c>
      <c r="E482" s="20" t="s">
        <v>346</v>
      </c>
      <c r="F482" s="20">
        <v>450</v>
      </c>
      <c r="G482" s="20">
        <v>20</v>
      </c>
      <c r="H482" s="20">
        <v>50</v>
      </c>
      <c r="I482" s="20">
        <v>0</v>
      </c>
      <c r="J482" s="20">
        <v>520</v>
      </c>
      <c r="K482" s="20" t="s">
        <v>18</v>
      </c>
      <c r="L482" s="21">
        <v>3401220</v>
      </c>
      <c r="M482" s="22">
        <v>1560</v>
      </c>
      <c r="N482" s="23">
        <v>128.20509999999999</v>
      </c>
      <c r="O482" s="24"/>
    </row>
    <row r="483" spans="1:15" ht="20.399999999999999" x14ac:dyDescent="0.2">
      <c r="A483" s="19" t="s">
        <v>1430</v>
      </c>
      <c r="B483" s="20" t="s">
        <v>832</v>
      </c>
      <c r="C483" s="20">
        <v>3</v>
      </c>
      <c r="D483" s="20" t="s">
        <v>454</v>
      </c>
      <c r="E483" s="20" t="s">
        <v>17</v>
      </c>
      <c r="F483" s="20">
        <v>25</v>
      </c>
      <c r="G483" s="20">
        <v>7</v>
      </c>
      <c r="H483" s="20">
        <v>4</v>
      </c>
      <c r="I483" s="20">
        <v>2</v>
      </c>
      <c r="J483" s="20">
        <v>38</v>
      </c>
      <c r="K483" s="20" t="s">
        <v>18</v>
      </c>
      <c r="L483" s="21">
        <v>3401220</v>
      </c>
      <c r="M483" s="22">
        <v>114</v>
      </c>
      <c r="N483" s="23">
        <v>0</v>
      </c>
      <c r="O483" s="24"/>
    </row>
    <row r="484" spans="1:15" ht="20.399999999999999" x14ac:dyDescent="0.2">
      <c r="A484" s="19" t="s">
        <v>1495</v>
      </c>
      <c r="B484" s="20" t="s">
        <v>742</v>
      </c>
      <c r="C484" s="20">
        <v>2</v>
      </c>
      <c r="D484" s="20" t="s">
        <v>879</v>
      </c>
      <c r="E484" s="20" t="s">
        <v>466</v>
      </c>
      <c r="F484" s="20">
        <v>600</v>
      </c>
      <c r="G484" s="20">
        <v>60</v>
      </c>
      <c r="H484" s="20">
        <v>40</v>
      </c>
      <c r="I484" s="20">
        <v>0</v>
      </c>
      <c r="J484" s="20">
        <v>700</v>
      </c>
      <c r="K484" s="20" t="s">
        <v>18</v>
      </c>
      <c r="L484" s="21">
        <v>3401220</v>
      </c>
      <c r="M484" s="22">
        <v>1400</v>
      </c>
      <c r="N484" s="23">
        <v>0</v>
      </c>
      <c r="O484" s="24"/>
    </row>
    <row r="485" spans="1:15" ht="20.399999999999999" x14ac:dyDescent="0.2">
      <c r="A485" s="19" t="s">
        <v>1496</v>
      </c>
      <c r="B485" s="20" t="s">
        <v>1497</v>
      </c>
      <c r="C485" s="20">
        <v>10</v>
      </c>
      <c r="D485" s="20" t="s">
        <v>393</v>
      </c>
      <c r="E485" s="20"/>
      <c r="F485" s="20">
        <v>30</v>
      </c>
      <c r="G485" s="20">
        <v>7</v>
      </c>
      <c r="H485" s="20">
        <v>0</v>
      </c>
      <c r="I485" s="20">
        <v>2</v>
      </c>
      <c r="J485" s="20">
        <v>39</v>
      </c>
      <c r="K485" s="20"/>
      <c r="L485" s="21">
        <v>3401220</v>
      </c>
      <c r="M485" s="22">
        <v>390</v>
      </c>
      <c r="N485" s="23">
        <v>0</v>
      </c>
      <c r="O485" s="24"/>
    </row>
    <row r="486" spans="1:15" ht="20.399999999999999" x14ac:dyDescent="0.2">
      <c r="A486" s="19" t="s">
        <v>1446</v>
      </c>
      <c r="B486" s="20" t="s">
        <v>1498</v>
      </c>
      <c r="C486" s="20">
        <v>3</v>
      </c>
      <c r="D486" s="20" t="s">
        <v>393</v>
      </c>
      <c r="E486" s="20" t="s">
        <v>17</v>
      </c>
      <c r="F486" s="20">
        <v>33</v>
      </c>
      <c r="G486" s="20">
        <v>6</v>
      </c>
      <c r="H486" s="20">
        <v>4</v>
      </c>
      <c r="I486" s="20">
        <v>2</v>
      </c>
      <c r="J486" s="20">
        <v>45</v>
      </c>
      <c r="K486" s="20" t="s">
        <v>18</v>
      </c>
      <c r="L486" s="21">
        <v>3401220</v>
      </c>
      <c r="M486" s="22">
        <v>135</v>
      </c>
      <c r="N486" s="23">
        <v>0</v>
      </c>
      <c r="O486" s="24"/>
    </row>
    <row r="487" spans="1:15" s="25" customFormat="1" ht="13.2" x14ac:dyDescent="0.25">
      <c r="A487" s="92" t="s">
        <v>70</v>
      </c>
      <c r="B487" s="93"/>
      <c r="C487" s="93"/>
      <c r="D487" s="93" t="s">
        <v>1499</v>
      </c>
      <c r="E487" s="93"/>
      <c r="F487" s="93"/>
      <c r="G487" s="93"/>
      <c r="H487" s="93"/>
      <c r="I487" s="93"/>
      <c r="J487" s="93"/>
      <c r="K487" s="93"/>
      <c r="L487" s="94"/>
      <c r="M487" s="95"/>
      <c r="N487" s="96" t="s">
        <v>20</v>
      </c>
      <c r="O487" s="97">
        <v>8944944</v>
      </c>
    </row>
    <row r="489" spans="1:15" ht="13.2" x14ac:dyDescent="0.25">
      <c r="D489" s="25" t="s">
        <v>201</v>
      </c>
    </row>
    <row r="490" spans="1:15" ht="30.6" x14ac:dyDescent="0.2">
      <c r="A490" s="19" t="s">
        <v>1500</v>
      </c>
      <c r="B490" s="20" t="s">
        <v>1501</v>
      </c>
      <c r="C490" s="20">
        <v>3</v>
      </c>
      <c r="D490" s="20" t="s">
        <v>386</v>
      </c>
      <c r="E490" s="20" t="s">
        <v>17</v>
      </c>
      <c r="F490" s="20">
        <v>50</v>
      </c>
      <c r="G490" s="20">
        <v>10</v>
      </c>
      <c r="H490" s="20">
        <v>5</v>
      </c>
      <c r="I490" s="20">
        <v>0</v>
      </c>
      <c r="J490" s="20">
        <v>65</v>
      </c>
      <c r="K490" s="20" t="s">
        <v>18</v>
      </c>
      <c r="L490" s="21">
        <v>3401220</v>
      </c>
      <c r="M490" s="22">
        <v>195</v>
      </c>
      <c r="N490" s="23">
        <v>0</v>
      </c>
      <c r="O490" s="24"/>
    </row>
    <row r="491" spans="1:15" ht="20.399999999999999" x14ac:dyDescent="0.2">
      <c r="A491" s="19" t="s">
        <v>1502</v>
      </c>
      <c r="B491" s="20" t="s">
        <v>537</v>
      </c>
      <c r="C491" s="20">
        <v>3</v>
      </c>
      <c r="D491" s="20" t="s">
        <v>458</v>
      </c>
      <c r="E491" s="20" t="s">
        <v>17</v>
      </c>
      <c r="F491" s="20">
        <v>60</v>
      </c>
      <c r="G491" s="20">
        <v>10</v>
      </c>
      <c r="H491" s="20">
        <v>5</v>
      </c>
      <c r="I491" s="20">
        <v>0</v>
      </c>
      <c r="J491" s="20">
        <v>75</v>
      </c>
      <c r="K491" s="20" t="s">
        <v>18</v>
      </c>
      <c r="L491" s="21">
        <v>3401220</v>
      </c>
      <c r="M491" s="22">
        <v>225</v>
      </c>
      <c r="N491" s="23">
        <v>0</v>
      </c>
      <c r="O491" s="24"/>
    </row>
    <row r="492" spans="1:15" ht="20.399999999999999" x14ac:dyDescent="0.2">
      <c r="A492" s="19" t="s">
        <v>1503</v>
      </c>
      <c r="B492" s="20" t="s">
        <v>1504</v>
      </c>
      <c r="C492" s="20">
        <v>3</v>
      </c>
      <c r="D492" s="20" t="s">
        <v>1076</v>
      </c>
      <c r="E492" s="20" t="s">
        <v>17</v>
      </c>
      <c r="F492" s="20">
        <v>40</v>
      </c>
      <c r="G492" s="20">
        <v>8</v>
      </c>
      <c r="H492" s="20">
        <v>3</v>
      </c>
      <c r="I492" s="20">
        <v>0</v>
      </c>
      <c r="J492" s="20">
        <v>51</v>
      </c>
      <c r="K492" s="20" t="s">
        <v>18</v>
      </c>
      <c r="L492" s="21">
        <v>3401220</v>
      </c>
      <c r="M492" s="22">
        <v>153</v>
      </c>
      <c r="N492" s="23">
        <v>0</v>
      </c>
      <c r="O492" s="24"/>
    </row>
    <row r="493" spans="1:15" ht="20.399999999999999" x14ac:dyDescent="0.2">
      <c r="A493" s="19" t="s">
        <v>1505</v>
      </c>
      <c r="B493" s="20" t="s">
        <v>1506</v>
      </c>
      <c r="C493" s="20">
        <v>4</v>
      </c>
      <c r="D493" s="20" t="s">
        <v>371</v>
      </c>
      <c r="E493" s="20" t="s">
        <v>347</v>
      </c>
      <c r="F493" s="20">
        <v>250</v>
      </c>
      <c r="G493" s="20">
        <v>25</v>
      </c>
      <c r="H493" s="20">
        <v>25</v>
      </c>
      <c r="I493" s="20">
        <v>0</v>
      </c>
      <c r="J493" s="20">
        <v>300</v>
      </c>
      <c r="K493" s="20" t="s">
        <v>21</v>
      </c>
      <c r="L493" s="21">
        <v>3401220</v>
      </c>
      <c r="M493" s="22">
        <v>1200</v>
      </c>
      <c r="N493" s="23">
        <v>0</v>
      </c>
      <c r="O493" s="24"/>
    </row>
    <row r="494" spans="1:15" ht="20.399999999999999" x14ac:dyDescent="0.2">
      <c r="A494" s="19" t="s">
        <v>1507</v>
      </c>
      <c r="B494" s="20" t="s">
        <v>1508</v>
      </c>
      <c r="C494" s="20">
        <v>4</v>
      </c>
      <c r="D494" s="20" t="s">
        <v>493</v>
      </c>
      <c r="E494" s="20" t="s">
        <v>346</v>
      </c>
      <c r="F494" s="20">
        <v>250</v>
      </c>
      <c r="G494" s="20">
        <v>50</v>
      </c>
      <c r="H494" s="20">
        <v>45</v>
      </c>
      <c r="I494" s="20">
        <v>0</v>
      </c>
      <c r="J494" s="20">
        <v>345</v>
      </c>
      <c r="K494" s="20" t="s">
        <v>18</v>
      </c>
      <c r="L494" s="21">
        <v>3401220</v>
      </c>
      <c r="M494" s="22">
        <v>1380</v>
      </c>
      <c r="N494" s="23">
        <v>144.92750000000001</v>
      </c>
      <c r="O494" s="24"/>
    </row>
    <row r="495" spans="1:15" ht="20.399999999999999" x14ac:dyDescent="0.2">
      <c r="A495" s="19" t="s">
        <v>1509</v>
      </c>
      <c r="B495" s="20" t="s">
        <v>1508</v>
      </c>
      <c r="C495" s="20">
        <v>4</v>
      </c>
      <c r="D495" s="20" t="s">
        <v>534</v>
      </c>
      <c r="E495" s="20" t="s">
        <v>347</v>
      </c>
      <c r="F495" s="20">
        <v>250</v>
      </c>
      <c r="G495" s="20">
        <v>25</v>
      </c>
      <c r="H495" s="20">
        <v>25</v>
      </c>
      <c r="I495" s="20">
        <v>0</v>
      </c>
      <c r="J495" s="20">
        <v>300</v>
      </c>
      <c r="K495" s="20" t="s">
        <v>21</v>
      </c>
      <c r="L495" s="21">
        <v>3401220</v>
      </c>
      <c r="M495" s="22">
        <v>1200</v>
      </c>
      <c r="N495" s="23">
        <v>0</v>
      </c>
      <c r="O495" s="24"/>
    </row>
    <row r="496" spans="1:15" ht="20.399999999999999" x14ac:dyDescent="0.2">
      <c r="A496" s="19" t="s">
        <v>1510</v>
      </c>
      <c r="B496" s="20" t="s">
        <v>1511</v>
      </c>
      <c r="C496" s="20">
        <v>20</v>
      </c>
      <c r="D496" s="20" t="s">
        <v>125</v>
      </c>
      <c r="E496" s="20"/>
      <c r="F496" s="20">
        <v>12</v>
      </c>
      <c r="G496" s="20">
        <v>5</v>
      </c>
      <c r="H496" s="20">
        <v>0</v>
      </c>
      <c r="I496" s="20">
        <v>0</v>
      </c>
      <c r="J496" s="20">
        <v>17</v>
      </c>
      <c r="K496" s="20"/>
      <c r="L496" s="21">
        <v>34012204</v>
      </c>
      <c r="M496" s="22">
        <v>340</v>
      </c>
      <c r="N496" s="23">
        <v>0</v>
      </c>
      <c r="O496" s="24"/>
    </row>
    <row r="497" spans="1:15" ht="20.399999999999999" x14ac:dyDescent="0.2">
      <c r="A497" s="19" t="s">
        <v>1505</v>
      </c>
      <c r="B497" s="20" t="s">
        <v>760</v>
      </c>
      <c r="C497" s="20">
        <v>3</v>
      </c>
      <c r="D497" s="20" t="s">
        <v>352</v>
      </c>
      <c r="E497" s="20" t="s">
        <v>347</v>
      </c>
      <c r="F497" s="20">
        <v>250</v>
      </c>
      <c r="G497" s="20">
        <v>25</v>
      </c>
      <c r="H497" s="20">
        <v>25</v>
      </c>
      <c r="I497" s="20">
        <v>0</v>
      </c>
      <c r="J497" s="20">
        <v>300</v>
      </c>
      <c r="K497" s="20" t="s">
        <v>21</v>
      </c>
      <c r="L497" s="21">
        <v>3401220</v>
      </c>
      <c r="M497" s="22">
        <v>900</v>
      </c>
      <c r="N497" s="23">
        <v>0</v>
      </c>
      <c r="O497" s="24"/>
    </row>
    <row r="498" spans="1:15" ht="20.399999999999999" x14ac:dyDescent="0.2">
      <c r="A498" s="19" t="s">
        <v>1512</v>
      </c>
      <c r="B498" s="20" t="s">
        <v>1513</v>
      </c>
      <c r="C498" s="20">
        <v>7</v>
      </c>
      <c r="D498" s="20" t="s">
        <v>102</v>
      </c>
      <c r="E498" s="20" t="s">
        <v>17</v>
      </c>
      <c r="F498" s="20">
        <v>23</v>
      </c>
      <c r="G498" s="20">
        <v>6</v>
      </c>
      <c r="H498" s="20">
        <v>2</v>
      </c>
      <c r="I498" s="20">
        <v>0</v>
      </c>
      <c r="J498" s="20">
        <v>31</v>
      </c>
      <c r="K498" s="20" t="s">
        <v>18</v>
      </c>
      <c r="L498" s="21">
        <v>3401220</v>
      </c>
      <c r="M498" s="22">
        <v>217</v>
      </c>
      <c r="N498" s="23">
        <v>3686.6359000000002</v>
      </c>
      <c r="O498" s="24"/>
    </row>
    <row r="499" spans="1:15" ht="20.399999999999999" x14ac:dyDescent="0.2">
      <c r="A499" s="19" t="s">
        <v>1514</v>
      </c>
      <c r="B499" s="20" t="s">
        <v>1515</v>
      </c>
      <c r="C499" s="20">
        <v>4</v>
      </c>
      <c r="D499" s="20" t="s">
        <v>1346</v>
      </c>
      <c r="E499" s="20" t="s">
        <v>346</v>
      </c>
      <c r="F499" s="20">
        <v>999</v>
      </c>
      <c r="G499" s="20">
        <v>100</v>
      </c>
      <c r="H499" s="20">
        <v>50</v>
      </c>
      <c r="I499" s="20">
        <v>0</v>
      </c>
      <c r="J499" s="20">
        <v>1149</v>
      </c>
      <c r="K499" s="20" t="s">
        <v>18</v>
      </c>
      <c r="L499" s="21">
        <v>3401220</v>
      </c>
      <c r="M499" s="22">
        <v>4596</v>
      </c>
      <c r="N499" s="23">
        <v>0</v>
      </c>
      <c r="O499" s="24"/>
    </row>
    <row r="500" spans="1:15" ht="20.399999999999999" x14ac:dyDescent="0.2">
      <c r="A500" s="19" t="s">
        <v>1516</v>
      </c>
      <c r="B500" s="20" t="s">
        <v>905</v>
      </c>
      <c r="C500" s="20">
        <v>3</v>
      </c>
      <c r="D500" s="20" t="s">
        <v>393</v>
      </c>
      <c r="E500" s="20" t="s">
        <v>17</v>
      </c>
      <c r="F500" s="20">
        <v>45</v>
      </c>
      <c r="G500" s="20">
        <v>7</v>
      </c>
      <c r="H500" s="20">
        <v>0</v>
      </c>
      <c r="I500" s="20">
        <v>0</v>
      </c>
      <c r="J500" s="20">
        <v>52</v>
      </c>
      <c r="K500" s="20" t="s">
        <v>18</v>
      </c>
      <c r="L500" s="21">
        <v>3401220</v>
      </c>
      <c r="M500" s="22">
        <v>156</v>
      </c>
      <c r="N500" s="23">
        <v>0</v>
      </c>
      <c r="O500" s="24"/>
    </row>
    <row r="501" spans="1:15" ht="30.6" x14ac:dyDescent="0.2">
      <c r="A501" s="19" t="s">
        <v>1510</v>
      </c>
      <c r="B501" s="20" t="s">
        <v>1517</v>
      </c>
      <c r="C501" s="20">
        <v>13</v>
      </c>
      <c r="D501" s="20" t="s">
        <v>82</v>
      </c>
      <c r="E501" s="20"/>
      <c r="F501" s="20">
        <v>15</v>
      </c>
      <c r="G501" s="20">
        <v>5</v>
      </c>
      <c r="H501" s="20">
        <v>0</v>
      </c>
      <c r="I501" s="20">
        <v>0</v>
      </c>
      <c r="J501" s="20">
        <v>20</v>
      </c>
      <c r="K501" s="20"/>
      <c r="L501" s="21">
        <v>34012204</v>
      </c>
      <c r="M501" s="22">
        <v>260</v>
      </c>
      <c r="N501" s="23">
        <v>1230.0615</v>
      </c>
      <c r="O501" s="24"/>
    </row>
    <row r="502" spans="1:15" ht="30.6" x14ac:dyDescent="0.2">
      <c r="A502" s="19" t="s">
        <v>1518</v>
      </c>
      <c r="B502" s="20" t="s">
        <v>1519</v>
      </c>
      <c r="C502" s="20">
        <v>4</v>
      </c>
      <c r="D502" s="20" t="s">
        <v>1492</v>
      </c>
      <c r="E502" s="20" t="s">
        <v>17</v>
      </c>
      <c r="F502" s="20">
        <v>50</v>
      </c>
      <c r="G502" s="20">
        <v>5</v>
      </c>
      <c r="H502" s="20">
        <v>3</v>
      </c>
      <c r="I502" s="20">
        <v>0</v>
      </c>
      <c r="J502" s="20">
        <v>58</v>
      </c>
      <c r="K502" s="20" t="s">
        <v>18</v>
      </c>
      <c r="L502" s="21">
        <v>3401220</v>
      </c>
      <c r="M502" s="22">
        <v>232</v>
      </c>
      <c r="N502" s="23">
        <v>5172.4137000000001</v>
      </c>
      <c r="O502" s="24"/>
    </row>
    <row r="503" spans="1:15" ht="30.6" x14ac:dyDescent="0.2">
      <c r="A503" s="19" t="s">
        <v>1520</v>
      </c>
      <c r="B503" s="20" t="s">
        <v>1521</v>
      </c>
      <c r="C503" s="20">
        <v>16</v>
      </c>
      <c r="D503" s="20" t="s">
        <v>82</v>
      </c>
      <c r="E503" s="20"/>
      <c r="F503" s="20">
        <v>80</v>
      </c>
      <c r="G503" s="20">
        <v>10</v>
      </c>
      <c r="H503" s="20">
        <v>0</v>
      </c>
      <c r="I503" s="20">
        <v>0</v>
      </c>
      <c r="J503" s="20">
        <v>90</v>
      </c>
      <c r="K503" s="20"/>
      <c r="L503" s="21">
        <v>3401220</v>
      </c>
      <c r="M503" s="22">
        <v>1440</v>
      </c>
      <c r="N503" s="23">
        <v>138.8888</v>
      </c>
      <c r="O503" s="24"/>
    </row>
    <row r="504" spans="1:15" ht="30.6" x14ac:dyDescent="0.2">
      <c r="A504" s="19" t="s">
        <v>1522</v>
      </c>
      <c r="B504" s="20" t="s">
        <v>1521</v>
      </c>
      <c r="C504" s="20">
        <v>16</v>
      </c>
      <c r="D504" s="20" t="s">
        <v>1081</v>
      </c>
      <c r="E504" s="20"/>
      <c r="F504" s="20">
        <v>60</v>
      </c>
      <c r="G504" s="20">
        <v>7</v>
      </c>
      <c r="H504" s="20">
        <v>0</v>
      </c>
      <c r="I504" s="20">
        <v>0</v>
      </c>
      <c r="J504" s="20">
        <v>67</v>
      </c>
      <c r="K504" s="20"/>
      <c r="L504" s="21">
        <v>3401220</v>
      </c>
      <c r="M504" s="22">
        <v>1072</v>
      </c>
      <c r="N504" s="23">
        <v>0</v>
      </c>
      <c r="O504" s="24"/>
    </row>
    <row r="505" spans="1:15" ht="20.399999999999999" x14ac:dyDescent="0.2">
      <c r="A505" s="19" t="s">
        <v>1523</v>
      </c>
      <c r="B505" s="20" t="s">
        <v>1521</v>
      </c>
      <c r="C505" s="20">
        <v>16</v>
      </c>
      <c r="D505" s="20" t="s">
        <v>912</v>
      </c>
      <c r="E505" s="20"/>
      <c r="F505" s="20">
        <v>24</v>
      </c>
      <c r="G505" s="20">
        <v>7</v>
      </c>
      <c r="H505" s="20">
        <v>0</v>
      </c>
      <c r="I505" s="20">
        <v>0</v>
      </c>
      <c r="J505" s="20">
        <v>31</v>
      </c>
      <c r="K505" s="20"/>
      <c r="L505" s="21">
        <v>3401220</v>
      </c>
      <c r="M505" s="22">
        <v>496</v>
      </c>
      <c r="N505" s="23">
        <v>0</v>
      </c>
      <c r="O505" s="24"/>
    </row>
    <row r="506" spans="1:15" ht="20.399999999999999" x14ac:dyDescent="0.2">
      <c r="A506" s="19" t="s">
        <v>1524</v>
      </c>
      <c r="B506" s="20" t="s">
        <v>1525</v>
      </c>
      <c r="C506" s="20">
        <v>10</v>
      </c>
      <c r="D506" s="20" t="s">
        <v>102</v>
      </c>
      <c r="E506" s="20" t="s">
        <v>17</v>
      </c>
      <c r="F506" s="20">
        <v>50</v>
      </c>
      <c r="G506" s="20">
        <v>10</v>
      </c>
      <c r="H506" s="20">
        <v>5</v>
      </c>
      <c r="I506" s="20">
        <v>0</v>
      </c>
      <c r="J506" s="20">
        <v>65</v>
      </c>
      <c r="K506" s="20" t="s">
        <v>18</v>
      </c>
      <c r="L506" s="21">
        <v>3401220</v>
      </c>
      <c r="M506" s="22">
        <v>650</v>
      </c>
      <c r="N506" s="23">
        <v>2615.3845999999999</v>
      </c>
      <c r="O506" s="24"/>
    </row>
    <row r="507" spans="1:15" ht="20.399999999999999" x14ac:dyDescent="0.2">
      <c r="A507" s="19" t="s">
        <v>1516</v>
      </c>
      <c r="B507" s="20" t="s">
        <v>1526</v>
      </c>
      <c r="C507" s="20">
        <v>5</v>
      </c>
      <c r="D507" s="20" t="s">
        <v>980</v>
      </c>
      <c r="E507" s="20" t="s">
        <v>17</v>
      </c>
      <c r="F507" s="20">
        <v>45</v>
      </c>
      <c r="G507" s="20">
        <v>7</v>
      </c>
      <c r="H507" s="20">
        <v>0</v>
      </c>
      <c r="I507" s="20">
        <v>0</v>
      </c>
      <c r="J507" s="20">
        <v>52</v>
      </c>
      <c r="K507" s="20" t="s">
        <v>18</v>
      </c>
      <c r="L507" s="21">
        <v>3401220</v>
      </c>
      <c r="M507" s="22">
        <v>260</v>
      </c>
      <c r="N507" s="23">
        <v>0</v>
      </c>
      <c r="O507" s="24"/>
    </row>
    <row r="508" spans="1:15" ht="20.399999999999999" x14ac:dyDescent="0.2">
      <c r="A508" s="19" t="s">
        <v>1516</v>
      </c>
      <c r="B508" s="20" t="s">
        <v>1200</v>
      </c>
      <c r="C508" s="20">
        <v>3</v>
      </c>
      <c r="D508" s="20" t="s">
        <v>462</v>
      </c>
      <c r="E508" s="20" t="s">
        <v>17</v>
      </c>
      <c r="F508" s="20">
        <v>45</v>
      </c>
      <c r="G508" s="20">
        <v>7</v>
      </c>
      <c r="H508" s="20">
        <v>0</v>
      </c>
      <c r="I508" s="20">
        <v>0</v>
      </c>
      <c r="J508" s="20">
        <v>52</v>
      </c>
      <c r="K508" s="20" t="s">
        <v>18</v>
      </c>
      <c r="L508" s="21">
        <v>3401220</v>
      </c>
      <c r="M508" s="22">
        <v>156</v>
      </c>
      <c r="N508" s="23">
        <v>0</v>
      </c>
      <c r="O508" s="24"/>
    </row>
    <row r="509" spans="1:15" ht="20.399999999999999" x14ac:dyDescent="0.2">
      <c r="A509" s="19" t="s">
        <v>869</v>
      </c>
      <c r="B509" s="20" t="s">
        <v>618</v>
      </c>
      <c r="C509" s="20">
        <v>10</v>
      </c>
      <c r="D509" s="20" t="s">
        <v>871</v>
      </c>
      <c r="E509" s="20" t="s">
        <v>17</v>
      </c>
      <c r="F509" s="20">
        <v>12</v>
      </c>
      <c r="G509" s="20">
        <v>5</v>
      </c>
      <c r="H509" s="20">
        <v>0</v>
      </c>
      <c r="I509" s="20">
        <v>0</v>
      </c>
      <c r="J509" s="20">
        <v>17</v>
      </c>
      <c r="K509" s="20" t="s">
        <v>18</v>
      </c>
      <c r="L509" s="21">
        <v>34012204</v>
      </c>
      <c r="M509" s="22">
        <v>170</v>
      </c>
      <c r="N509" s="23">
        <v>6592.1881999999996</v>
      </c>
      <c r="O509" s="24"/>
    </row>
    <row r="510" spans="1:15" ht="20.399999999999999" x14ac:dyDescent="0.2">
      <c r="A510" s="19" t="s">
        <v>1527</v>
      </c>
      <c r="B510" s="20" t="s">
        <v>1528</v>
      </c>
      <c r="C510" s="20">
        <v>4</v>
      </c>
      <c r="D510" s="20" t="s">
        <v>210</v>
      </c>
      <c r="E510" s="20" t="s">
        <v>347</v>
      </c>
      <c r="F510" s="20">
        <v>450</v>
      </c>
      <c r="G510" s="20">
        <v>50</v>
      </c>
      <c r="H510" s="20">
        <v>45</v>
      </c>
      <c r="I510" s="20">
        <v>0</v>
      </c>
      <c r="J510" s="20">
        <v>545</v>
      </c>
      <c r="K510" s="20" t="s">
        <v>18</v>
      </c>
      <c r="L510" s="21">
        <v>3401220</v>
      </c>
      <c r="M510" s="22">
        <v>2180</v>
      </c>
      <c r="N510" s="23">
        <v>0</v>
      </c>
      <c r="O510" s="24"/>
    </row>
    <row r="511" spans="1:15" ht="20.399999999999999" x14ac:dyDescent="0.2">
      <c r="A511" s="19" t="s">
        <v>1529</v>
      </c>
      <c r="B511" s="20" t="s">
        <v>1528</v>
      </c>
      <c r="C511" s="20">
        <v>4</v>
      </c>
      <c r="D511" s="20" t="s">
        <v>210</v>
      </c>
      <c r="E511" s="20" t="s">
        <v>347</v>
      </c>
      <c r="F511" s="20">
        <v>250</v>
      </c>
      <c r="G511" s="20">
        <v>25</v>
      </c>
      <c r="H511" s="20">
        <v>25</v>
      </c>
      <c r="I511" s="20">
        <v>0</v>
      </c>
      <c r="J511" s="20">
        <v>300</v>
      </c>
      <c r="K511" s="20" t="s">
        <v>21</v>
      </c>
      <c r="L511" s="21">
        <v>3401220</v>
      </c>
      <c r="M511" s="22">
        <v>1200</v>
      </c>
      <c r="N511" s="23">
        <v>0</v>
      </c>
      <c r="O511" s="24"/>
    </row>
    <row r="512" spans="1:15" ht="30.6" x14ac:dyDescent="0.2">
      <c r="A512" s="19" t="s">
        <v>1530</v>
      </c>
      <c r="B512" s="20" t="s">
        <v>1531</v>
      </c>
      <c r="C512" s="20">
        <v>15</v>
      </c>
      <c r="D512" s="20" t="s">
        <v>82</v>
      </c>
      <c r="E512" s="20"/>
      <c r="F512" s="20">
        <v>60</v>
      </c>
      <c r="G512" s="20">
        <v>10</v>
      </c>
      <c r="H512" s="20">
        <v>0</v>
      </c>
      <c r="I512" s="20">
        <v>0</v>
      </c>
      <c r="J512" s="20">
        <v>70</v>
      </c>
      <c r="K512" s="20"/>
      <c r="L512" s="21">
        <v>3401220</v>
      </c>
      <c r="M512" s="22">
        <v>1050</v>
      </c>
      <c r="N512" s="23">
        <v>380.95229999999998</v>
      </c>
      <c r="O512" s="24"/>
    </row>
    <row r="513" spans="1:15" ht="20.399999999999999" x14ac:dyDescent="0.2">
      <c r="A513" s="19" t="s">
        <v>1516</v>
      </c>
      <c r="B513" s="20" t="s">
        <v>830</v>
      </c>
      <c r="C513" s="20">
        <v>3</v>
      </c>
      <c r="D513" s="20" t="s">
        <v>485</v>
      </c>
      <c r="E513" s="20" t="s">
        <v>17</v>
      </c>
      <c r="F513" s="20">
        <v>45</v>
      </c>
      <c r="G513" s="20">
        <v>7</v>
      </c>
      <c r="H513" s="20">
        <v>4</v>
      </c>
      <c r="I513" s="20">
        <v>0</v>
      </c>
      <c r="J513" s="20">
        <v>56</v>
      </c>
      <c r="K513" s="20" t="s">
        <v>18</v>
      </c>
      <c r="L513" s="21">
        <v>3401220</v>
      </c>
      <c r="M513" s="22">
        <v>168</v>
      </c>
      <c r="N513" s="23">
        <v>0</v>
      </c>
      <c r="O513" s="24"/>
    </row>
    <row r="514" spans="1:15" ht="20.399999999999999" x14ac:dyDescent="0.2">
      <c r="A514" s="19" t="s">
        <v>1532</v>
      </c>
      <c r="B514" s="20" t="s">
        <v>989</v>
      </c>
      <c r="C514" s="20">
        <v>4</v>
      </c>
      <c r="D514" s="20" t="s">
        <v>408</v>
      </c>
      <c r="E514" s="20" t="s">
        <v>346</v>
      </c>
      <c r="F514" s="20">
        <v>500</v>
      </c>
      <c r="G514" s="20">
        <v>50</v>
      </c>
      <c r="H514" s="20">
        <v>50</v>
      </c>
      <c r="I514" s="20">
        <v>0</v>
      </c>
      <c r="J514" s="20">
        <v>600</v>
      </c>
      <c r="K514" s="20" t="s">
        <v>18</v>
      </c>
      <c r="L514" s="21">
        <v>3401220</v>
      </c>
      <c r="M514" s="22">
        <v>2400</v>
      </c>
      <c r="N514" s="23">
        <v>0</v>
      </c>
      <c r="O514" s="24"/>
    </row>
    <row r="515" spans="1:15" ht="20.399999999999999" x14ac:dyDescent="0.2">
      <c r="A515" s="19" t="s">
        <v>1490</v>
      </c>
      <c r="B515" s="20" t="s">
        <v>1533</v>
      </c>
      <c r="C515" s="20">
        <v>11</v>
      </c>
      <c r="D515" s="20" t="s">
        <v>1332</v>
      </c>
      <c r="E515" s="20" t="s">
        <v>17</v>
      </c>
      <c r="F515" s="20">
        <v>80</v>
      </c>
      <c r="G515" s="20">
        <v>10</v>
      </c>
      <c r="H515" s="20">
        <v>3</v>
      </c>
      <c r="I515" s="20">
        <v>0</v>
      </c>
      <c r="J515" s="20">
        <v>93</v>
      </c>
      <c r="K515" s="20" t="s">
        <v>18</v>
      </c>
      <c r="L515" s="21">
        <v>3401220</v>
      </c>
      <c r="M515" s="22">
        <v>1023</v>
      </c>
      <c r="N515" s="23">
        <v>1466.2755999999999</v>
      </c>
      <c r="O515" s="24"/>
    </row>
    <row r="516" spans="1:15" ht="20.399999999999999" x14ac:dyDescent="0.2">
      <c r="A516" s="19" t="s">
        <v>1505</v>
      </c>
      <c r="B516" s="20" t="s">
        <v>1534</v>
      </c>
      <c r="C516" s="20">
        <v>4</v>
      </c>
      <c r="D516" s="20" t="s">
        <v>210</v>
      </c>
      <c r="E516" s="20" t="s">
        <v>347</v>
      </c>
      <c r="F516" s="20">
        <v>250</v>
      </c>
      <c r="G516" s="20">
        <v>25</v>
      </c>
      <c r="H516" s="20">
        <v>25</v>
      </c>
      <c r="I516" s="20">
        <v>0</v>
      </c>
      <c r="J516" s="20">
        <v>300</v>
      </c>
      <c r="K516" s="20" t="s">
        <v>21</v>
      </c>
      <c r="L516" s="21">
        <v>3401220</v>
      </c>
      <c r="M516" s="22">
        <v>1200</v>
      </c>
      <c r="N516" s="23">
        <v>0</v>
      </c>
      <c r="O516" s="24"/>
    </row>
    <row r="517" spans="1:15" s="25" customFormat="1" ht="13.2" x14ac:dyDescent="0.25">
      <c r="A517" s="92" t="s">
        <v>201</v>
      </c>
      <c r="B517" s="93"/>
      <c r="C517" s="93"/>
      <c r="D517" s="93" t="s">
        <v>127</v>
      </c>
      <c r="E517" s="93"/>
      <c r="F517" s="93"/>
      <c r="G517" s="93"/>
      <c r="H517" s="93"/>
      <c r="I517" s="93"/>
      <c r="J517" s="93"/>
      <c r="K517" s="93"/>
      <c r="L517" s="94"/>
      <c r="M517" s="95"/>
      <c r="N517" s="96" t="s">
        <v>20</v>
      </c>
      <c r="O517" s="97">
        <v>7440488</v>
      </c>
    </row>
    <row r="519" spans="1:15" ht="13.2" x14ac:dyDescent="0.25">
      <c r="D519" s="25" t="s">
        <v>1535</v>
      </c>
    </row>
    <row r="520" spans="1:15" ht="20.399999999999999" x14ac:dyDescent="0.2">
      <c r="A520" s="19" t="s">
        <v>1536</v>
      </c>
      <c r="B520" s="20" t="s">
        <v>1537</v>
      </c>
      <c r="C520" s="20">
        <v>2</v>
      </c>
      <c r="D520" s="20" t="s">
        <v>407</v>
      </c>
      <c r="E520" s="20" t="s">
        <v>450</v>
      </c>
      <c r="F520" s="20">
        <v>5</v>
      </c>
      <c r="G520" s="20">
        <v>5</v>
      </c>
      <c r="H520" s="20">
        <v>0</v>
      </c>
      <c r="I520" s="20">
        <v>0</v>
      </c>
      <c r="J520" s="20">
        <v>10</v>
      </c>
      <c r="K520" s="20" t="s">
        <v>18</v>
      </c>
      <c r="L520" s="21">
        <v>3401220</v>
      </c>
      <c r="M520" s="22">
        <v>20</v>
      </c>
      <c r="N520" s="23">
        <v>0</v>
      </c>
      <c r="O520" s="24"/>
    </row>
    <row r="521" spans="1:15" ht="20.399999999999999" x14ac:dyDescent="0.2">
      <c r="A521" s="19" t="s">
        <v>1538</v>
      </c>
      <c r="B521" s="20" t="s">
        <v>1539</v>
      </c>
      <c r="C521" s="20">
        <v>2</v>
      </c>
      <c r="D521" s="20" t="s">
        <v>352</v>
      </c>
      <c r="E521" s="20" t="s">
        <v>450</v>
      </c>
      <c r="F521" s="20">
        <v>30</v>
      </c>
      <c r="G521" s="20">
        <v>10</v>
      </c>
      <c r="H521" s="20">
        <v>8</v>
      </c>
      <c r="I521" s="20">
        <v>0</v>
      </c>
      <c r="J521" s="20">
        <v>48</v>
      </c>
      <c r="K521" s="20" t="s">
        <v>18</v>
      </c>
      <c r="L521" s="21">
        <v>3401220</v>
      </c>
      <c r="M521" s="22">
        <v>96</v>
      </c>
      <c r="N521" s="23">
        <v>0</v>
      </c>
      <c r="O521" s="24"/>
    </row>
    <row r="522" spans="1:15" ht="20.399999999999999" x14ac:dyDescent="0.2">
      <c r="A522" s="19" t="s">
        <v>1536</v>
      </c>
      <c r="B522" s="20" t="s">
        <v>1540</v>
      </c>
      <c r="C522" s="20">
        <v>2</v>
      </c>
      <c r="D522" s="20" t="s">
        <v>414</v>
      </c>
      <c r="E522" s="20" t="s">
        <v>450</v>
      </c>
      <c r="F522" s="20">
        <v>5</v>
      </c>
      <c r="G522" s="20">
        <v>5</v>
      </c>
      <c r="H522" s="20">
        <v>0</v>
      </c>
      <c r="I522" s="20">
        <v>0</v>
      </c>
      <c r="J522" s="20">
        <v>10</v>
      </c>
      <c r="K522" s="20" t="s">
        <v>18</v>
      </c>
      <c r="L522" s="21">
        <v>3401220</v>
      </c>
      <c r="M522" s="22">
        <v>20</v>
      </c>
      <c r="N522" s="23">
        <v>0</v>
      </c>
      <c r="O522" s="24"/>
    </row>
    <row r="523" spans="1:15" ht="20.399999999999999" x14ac:dyDescent="0.2">
      <c r="A523" s="19" t="s">
        <v>1536</v>
      </c>
      <c r="B523" s="20" t="s">
        <v>1541</v>
      </c>
      <c r="C523" s="20">
        <v>2</v>
      </c>
      <c r="D523" s="20" t="s">
        <v>447</v>
      </c>
      <c r="E523" s="20" t="s">
        <v>450</v>
      </c>
      <c r="F523" s="20">
        <v>5</v>
      </c>
      <c r="G523" s="20">
        <v>5</v>
      </c>
      <c r="H523" s="20">
        <v>0</v>
      </c>
      <c r="I523" s="20">
        <v>0</v>
      </c>
      <c r="J523" s="20">
        <v>10</v>
      </c>
      <c r="K523" s="20" t="s">
        <v>18</v>
      </c>
      <c r="L523" s="21">
        <v>3401220</v>
      </c>
      <c r="M523" s="22">
        <v>20</v>
      </c>
      <c r="N523" s="23">
        <v>0</v>
      </c>
      <c r="O523" s="24"/>
    </row>
    <row r="524" spans="1:15" ht="20.399999999999999" x14ac:dyDescent="0.2">
      <c r="A524" s="19" t="s">
        <v>1538</v>
      </c>
      <c r="B524" s="20" t="s">
        <v>1542</v>
      </c>
      <c r="C524" s="20">
        <v>2</v>
      </c>
      <c r="D524" s="20" t="s">
        <v>442</v>
      </c>
      <c r="E524" s="20" t="s">
        <v>450</v>
      </c>
      <c r="F524" s="20">
        <v>30</v>
      </c>
      <c r="G524" s="20">
        <v>10</v>
      </c>
      <c r="H524" s="20">
        <v>8</v>
      </c>
      <c r="I524" s="20">
        <v>0</v>
      </c>
      <c r="J524" s="20">
        <v>48</v>
      </c>
      <c r="K524" s="20" t="s">
        <v>18</v>
      </c>
      <c r="L524" s="21">
        <v>3401220</v>
      </c>
      <c r="M524" s="22">
        <v>96</v>
      </c>
      <c r="N524" s="23">
        <v>0</v>
      </c>
      <c r="O524" s="24"/>
    </row>
    <row r="525" spans="1:15" ht="20.399999999999999" x14ac:dyDescent="0.2">
      <c r="A525" s="19" t="s">
        <v>1536</v>
      </c>
      <c r="B525" s="20" t="s">
        <v>1543</v>
      </c>
      <c r="C525" s="20">
        <v>2</v>
      </c>
      <c r="D525" s="20" t="s">
        <v>1212</v>
      </c>
      <c r="E525" s="20" t="s">
        <v>450</v>
      </c>
      <c r="F525" s="20">
        <v>5</v>
      </c>
      <c r="G525" s="20">
        <v>5</v>
      </c>
      <c r="H525" s="20">
        <v>0</v>
      </c>
      <c r="I525" s="20">
        <v>0</v>
      </c>
      <c r="J525" s="20">
        <v>10</v>
      </c>
      <c r="K525" s="20" t="s">
        <v>18</v>
      </c>
      <c r="L525" s="21">
        <v>3401220</v>
      </c>
      <c r="M525" s="22">
        <v>20</v>
      </c>
      <c r="N525" s="23">
        <v>0</v>
      </c>
      <c r="O525" s="24"/>
    </row>
    <row r="526" spans="1:15" ht="20.399999999999999" x14ac:dyDescent="0.2">
      <c r="A526" s="19" t="s">
        <v>1536</v>
      </c>
      <c r="B526" s="20" t="s">
        <v>1544</v>
      </c>
      <c r="C526" s="20">
        <v>2</v>
      </c>
      <c r="D526" s="20" t="s">
        <v>464</v>
      </c>
      <c r="E526" s="20" t="s">
        <v>450</v>
      </c>
      <c r="F526" s="20">
        <v>5</v>
      </c>
      <c r="G526" s="20">
        <v>5</v>
      </c>
      <c r="H526" s="20">
        <v>0</v>
      </c>
      <c r="I526" s="20">
        <v>0</v>
      </c>
      <c r="J526" s="20">
        <v>10</v>
      </c>
      <c r="K526" s="20" t="s">
        <v>18</v>
      </c>
      <c r="L526" s="21">
        <v>3401220</v>
      </c>
      <c r="M526" s="22">
        <v>20</v>
      </c>
      <c r="N526" s="23">
        <v>0</v>
      </c>
      <c r="O526" s="24"/>
    </row>
    <row r="527" spans="1:15" ht="20.399999999999999" x14ac:dyDescent="0.2">
      <c r="A527" s="19" t="s">
        <v>1545</v>
      </c>
      <c r="B527" s="20" t="s">
        <v>655</v>
      </c>
      <c r="C527" s="20">
        <v>2</v>
      </c>
      <c r="D527" s="20" t="s">
        <v>407</v>
      </c>
      <c r="E527" s="20" t="s">
        <v>450</v>
      </c>
      <c r="F527" s="20">
        <v>10</v>
      </c>
      <c r="G527" s="20">
        <v>5</v>
      </c>
      <c r="H527" s="20">
        <v>0</v>
      </c>
      <c r="I527" s="20">
        <v>0</v>
      </c>
      <c r="J527" s="20">
        <v>15</v>
      </c>
      <c r="K527" s="20" t="s">
        <v>18</v>
      </c>
      <c r="L527" s="21">
        <v>3401220</v>
      </c>
      <c r="M527" s="22">
        <v>30</v>
      </c>
      <c r="N527" s="23">
        <v>0</v>
      </c>
      <c r="O527" s="24"/>
    </row>
    <row r="528" spans="1:15" ht="20.399999999999999" x14ac:dyDescent="0.2">
      <c r="A528" s="19" t="s">
        <v>1546</v>
      </c>
      <c r="B528" s="20" t="s">
        <v>1547</v>
      </c>
      <c r="C528" s="20">
        <v>2</v>
      </c>
      <c r="D528" s="20" t="s">
        <v>1548</v>
      </c>
      <c r="E528" s="20" t="s">
        <v>450</v>
      </c>
      <c r="F528" s="20">
        <v>30</v>
      </c>
      <c r="G528" s="20">
        <v>10</v>
      </c>
      <c r="H528" s="20">
        <v>1</v>
      </c>
      <c r="I528" s="20">
        <v>0</v>
      </c>
      <c r="J528" s="20">
        <v>41</v>
      </c>
      <c r="K528" s="20" t="s">
        <v>18</v>
      </c>
      <c r="L528" s="21">
        <v>3401220</v>
      </c>
      <c r="M528" s="22">
        <v>82</v>
      </c>
      <c r="N528" s="23">
        <v>0</v>
      </c>
      <c r="O528" s="24"/>
    </row>
    <row r="529" spans="1:15" ht="20.399999999999999" x14ac:dyDescent="0.2">
      <c r="A529" s="19" t="s">
        <v>1549</v>
      </c>
      <c r="B529" s="20" t="s">
        <v>1504</v>
      </c>
      <c r="C529" s="20">
        <v>3</v>
      </c>
      <c r="D529" s="20" t="s">
        <v>393</v>
      </c>
      <c r="E529" s="20" t="s">
        <v>450</v>
      </c>
      <c r="F529" s="20">
        <v>5</v>
      </c>
      <c r="G529" s="20">
        <v>5</v>
      </c>
      <c r="H529" s="20">
        <v>0</v>
      </c>
      <c r="I529" s="20">
        <v>0</v>
      </c>
      <c r="J529" s="20">
        <v>10</v>
      </c>
      <c r="K529" s="20" t="s">
        <v>18</v>
      </c>
      <c r="L529" s="21">
        <v>3401220</v>
      </c>
      <c r="M529" s="22">
        <v>30</v>
      </c>
      <c r="N529" s="23">
        <v>0</v>
      </c>
      <c r="O529" s="24"/>
    </row>
    <row r="530" spans="1:15" ht="20.399999999999999" x14ac:dyDescent="0.2">
      <c r="A530" s="19" t="s">
        <v>1550</v>
      </c>
      <c r="B530" s="20" t="s">
        <v>955</v>
      </c>
      <c r="C530" s="20">
        <v>3</v>
      </c>
      <c r="D530" s="20" t="s">
        <v>447</v>
      </c>
      <c r="E530" s="20" t="s">
        <v>450</v>
      </c>
      <c r="F530" s="20">
        <v>5</v>
      </c>
      <c r="G530" s="20">
        <v>5</v>
      </c>
      <c r="H530" s="20">
        <v>0</v>
      </c>
      <c r="I530" s="20">
        <v>0</v>
      </c>
      <c r="J530" s="20">
        <v>10</v>
      </c>
      <c r="K530" s="20" t="s">
        <v>18</v>
      </c>
      <c r="L530" s="21">
        <v>3401220</v>
      </c>
      <c r="M530" s="22">
        <v>30</v>
      </c>
      <c r="N530" s="23">
        <v>0</v>
      </c>
      <c r="O530" s="24"/>
    </row>
    <row r="531" spans="1:15" ht="20.399999999999999" x14ac:dyDescent="0.2">
      <c r="A531" s="19" t="s">
        <v>1551</v>
      </c>
      <c r="B531" s="20" t="s">
        <v>955</v>
      </c>
      <c r="C531" s="20">
        <v>3</v>
      </c>
      <c r="D531" s="20" t="s">
        <v>412</v>
      </c>
      <c r="E531" s="20" t="s">
        <v>450</v>
      </c>
      <c r="F531" s="20">
        <v>100</v>
      </c>
      <c r="G531" s="20">
        <v>10</v>
      </c>
      <c r="H531" s="20">
        <v>10</v>
      </c>
      <c r="I531" s="20">
        <v>0</v>
      </c>
      <c r="J531" s="20">
        <v>120</v>
      </c>
      <c r="K531" s="20" t="s">
        <v>18</v>
      </c>
      <c r="L531" s="21">
        <v>3401220</v>
      </c>
      <c r="M531" s="22">
        <v>360</v>
      </c>
      <c r="N531" s="23">
        <v>0</v>
      </c>
      <c r="O531" s="24"/>
    </row>
    <row r="532" spans="1:15" ht="20.399999999999999" x14ac:dyDescent="0.2">
      <c r="A532" s="19" t="s">
        <v>1552</v>
      </c>
      <c r="B532" s="20" t="s">
        <v>659</v>
      </c>
      <c r="C532" s="20">
        <v>2</v>
      </c>
      <c r="D532" s="20" t="s">
        <v>393</v>
      </c>
      <c r="E532" s="20" t="s">
        <v>17</v>
      </c>
      <c r="F532" s="20">
        <v>6</v>
      </c>
      <c r="G532" s="20">
        <v>4</v>
      </c>
      <c r="H532" s="20">
        <v>0</v>
      </c>
      <c r="I532" s="20">
        <v>1</v>
      </c>
      <c r="J532" s="20">
        <v>11</v>
      </c>
      <c r="K532" s="20" t="s">
        <v>21</v>
      </c>
      <c r="L532" s="21">
        <v>3401220</v>
      </c>
      <c r="M532" s="22">
        <v>22</v>
      </c>
      <c r="N532" s="23">
        <v>0</v>
      </c>
      <c r="O532" s="24"/>
    </row>
    <row r="533" spans="1:15" ht="20.399999999999999" x14ac:dyDescent="0.2">
      <c r="A533" s="19" t="s">
        <v>1553</v>
      </c>
      <c r="B533" s="20" t="s">
        <v>546</v>
      </c>
      <c r="C533" s="20">
        <v>3</v>
      </c>
      <c r="D533" s="20" t="s">
        <v>1554</v>
      </c>
      <c r="E533" s="20" t="s">
        <v>450</v>
      </c>
      <c r="F533" s="20">
        <v>5</v>
      </c>
      <c r="G533" s="20">
        <v>5</v>
      </c>
      <c r="H533" s="20">
        <v>0</v>
      </c>
      <c r="I533" s="20">
        <v>0</v>
      </c>
      <c r="J533" s="20">
        <v>10</v>
      </c>
      <c r="K533" s="20" t="s">
        <v>18</v>
      </c>
      <c r="L533" s="21">
        <v>3401220</v>
      </c>
      <c r="M533" s="22">
        <v>30</v>
      </c>
      <c r="N533" s="23">
        <v>0</v>
      </c>
      <c r="O533" s="24"/>
    </row>
    <row r="534" spans="1:15" ht="20.399999999999999" x14ac:dyDescent="0.2">
      <c r="A534" s="19" t="s">
        <v>1538</v>
      </c>
      <c r="B534" s="20" t="s">
        <v>663</v>
      </c>
      <c r="C534" s="20">
        <v>2</v>
      </c>
      <c r="D534" s="20" t="s">
        <v>1555</v>
      </c>
      <c r="E534" s="20" t="s">
        <v>450</v>
      </c>
      <c r="F534" s="20">
        <v>30</v>
      </c>
      <c r="G534" s="20">
        <v>10</v>
      </c>
      <c r="H534" s="20">
        <v>8</v>
      </c>
      <c r="I534" s="20">
        <v>0</v>
      </c>
      <c r="J534" s="20">
        <v>48</v>
      </c>
      <c r="K534" s="20" t="s">
        <v>18</v>
      </c>
      <c r="L534" s="21">
        <v>3401220</v>
      </c>
      <c r="M534" s="22">
        <v>96</v>
      </c>
      <c r="N534" s="23">
        <v>0</v>
      </c>
      <c r="O534" s="24"/>
    </row>
    <row r="535" spans="1:15" ht="20.399999999999999" x14ac:dyDescent="0.2">
      <c r="A535" s="19" t="s">
        <v>1556</v>
      </c>
      <c r="B535" s="20" t="s">
        <v>663</v>
      </c>
      <c r="C535" s="20">
        <v>2</v>
      </c>
      <c r="D535" s="20" t="s">
        <v>412</v>
      </c>
      <c r="E535" s="20" t="s">
        <v>450</v>
      </c>
      <c r="F535" s="20">
        <v>60</v>
      </c>
      <c r="G535" s="20">
        <v>0</v>
      </c>
      <c r="H535" s="20">
        <v>30</v>
      </c>
      <c r="I535" s="20">
        <v>0</v>
      </c>
      <c r="J535" s="20">
        <v>90</v>
      </c>
      <c r="K535" s="20" t="s">
        <v>18</v>
      </c>
      <c r="L535" s="21">
        <v>3401220</v>
      </c>
      <c r="M535" s="22">
        <v>180</v>
      </c>
      <c r="N535" s="23">
        <v>0</v>
      </c>
      <c r="O535" s="24"/>
    </row>
    <row r="536" spans="1:15" ht="20.399999999999999" x14ac:dyDescent="0.2">
      <c r="A536" s="19" t="s">
        <v>1557</v>
      </c>
      <c r="B536" s="20" t="s">
        <v>663</v>
      </c>
      <c r="C536" s="20">
        <v>2</v>
      </c>
      <c r="D536" s="20" t="s">
        <v>408</v>
      </c>
      <c r="E536" s="20" t="s">
        <v>450</v>
      </c>
      <c r="F536" s="20">
        <v>100</v>
      </c>
      <c r="G536" s="20">
        <v>0</v>
      </c>
      <c r="H536" s="20">
        <v>30</v>
      </c>
      <c r="I536" s="20">
        <v>0</v>
      </c>
      <c r="J536" s="20">
        <v>130</v>
      </c>
      <c r="K536" s="20" t="s">
        <v>18</v>
      </c>
      <c r="L536" s="21">
        <v>3401220</v>
      </c>
      <c r="M536" s="22">
        <v>260</v>
      </c>
      <c r="N536" s="23">
        <v>0</v>
      </c>
      <c r="O536" s="24"/>
    </row>
    <row r="537" spans="1:15" ht="20.399999999999999" x14ac:dyDescent="0.2">
      <c r="A537" s="19" t="s">
        <v>1549</v>
      </c>
      <c r="B537" s="20" t="s">
        <v>666</v>
      </c>
      <c r="C537" s="20">
        <v>3</v>
      </c>
      <c r="D537" s="20" t="s">
        <v>485</v>
      </c>
      <c r="E537" s="20" t="s">
        <v>450</v>
      </c>
      <c r="F537" s="20">
        <v>5</v>
      </c>
      <c r="G537" s="20">
        <v>5</v>
      </c>
      <c r="H537" s="20">
        <v>0</v>
      </c>
      <c r="I537" s="20">
        <v>0</v>
      </c>
      <c r="J537" s="20">
        <v>10</v>
      </c>
      <c r="K537" s="20" t="s">
        <v>18</v>
      </c>
      <c r="L537" s="21">
        <v>3401220</v>
      </c>
      <c r="M537" s="22">
        <v>30</v>
      </c>
      <c r="N537" s="23">
        <v>0</v>
      </c>
      <c r="O537" s="24"/>
    </row>
    <row r="538" spans="1:15" ht="20.399999999999999" x14ac:dyDescent="0.2">
      <c r="A538" s="19" t="s">
        <v>1553</v>
      </c>
      <c r="B538" s="20" t="s">
        <v>666</v>
      </c>
      <c r="C538" s="20">
        <v>3</v>
      </c>
      <c r="D538" s="20" t="s">
        <v>1554</v>
      </c>
      <c r="E538" s="20" t="s">
        <v>450</v>
      </c>
      <c r="F538" s="20">
        <v>5</v>
      </c>
      <c r="G538" s="20">
        <v>5</v>
      </c>
      <c r="H538" s="20">
        <v>0</v>
      </c>
      <c r="I538" s="20">
        <v>0</v>
      </c>
      <c r="J538" s="20">
        <v>10</v>
      </c>
      <c r="K538" s="20" t="s">
        <v>18</v>
      </c>
      <c r="L538" s="21">
        <v>3401220</v>
      </c>
      <c r="M538" s="22">
        <v>30</v>
      </c>
      <c r="N538" s="23">
        <v>0</v>
      </c>
      <c r="O538" s="24"/>
    </row>
    <row r="539" spans="1:15" ht="20.399999999999999" x14ac:dyDescent="0.2">
      <c r="A539" s="19" t="s">
        <v>1558</v>
      </c>
      <c r="B539" s="20" t="s">
        <v>1559</v>
      </c>
      <c r="C539" s="20">
        <v>59</v>
      </c>
      <c r="D539" s="20" t="s">
        <v>1273</v>
      </c>
      <c r="E539" s="20" t="s">
        <v>346</v>
      </c>
      <c r="F539" s="20">
        <v>60</v>
      </c>
      <c r="G539" s="20">
        <v>6</v>
      </c>
      <c r="H539" s="20">
        <v>1</v>
      </c>
      <c r="I539" s="20">
        <v>0</v>
      </c>
      <c r="J539" s="20">
        <v>67</v>
      </c>
      <c r="K539" s="20" t="s">
        <v>22</v>
      </c>
      <c r="L539" s="21">
        <v>3401220</v>
      </c>
      <c r="M539" s="22">
        <v>3953</v>
      </c>
      <c r="N539" s="23">
        <v>0</v>
      </c>
      <c r="O539" s="24"/>
    </row>
    <row r="540" spans="1:15" ht="20.399999999999999" x14ac:dyDescent="0.2">
      <c r="A540" s="19" t="s">
        <v>1552</v>
      </c>
      <c r="B540" s="20" t="s">
        <v>811</v>
      </c>
      <c r="C540" s="20">
        <v>2</v>
      </c>
      <c r="D540" s="20" t="s">
        <v>454</v>
      </c>
      <c r="E540" s="20" t="s">
        <v>17</v>
      </c>
      <c r="F540" s="20">
        <v>6</v>
      </c>
      <c r="G540" s="20">
        <v>4</v>
      </c>
      <c r="H540" s="20">
        <v>0</v>
      </c>
      <c r="I540" s="20">
        <v>1</v>
      </c>
      <c r="J540" s="20">
        <v>11</v>
      </c>
      <c r="K540" s="20" t="s">
        <v>21</v>
      </c>
      <c r="L540" s="21">
        <v>3401220</v>
      </c>
      <c r="M540" s="22">
        <v>22</v>
      </c>
      <c r="N540" s="23">
        <v>0</v>
      </c>
      <c r="O540" s="24"/>
    </row>
    <row r="541" spans="1:15" ht="20.399999999999999" x14ac:dyDescent="0.2">
      <c r="A541" s="19" t="s">
        <v>1560</v>
      </c>
      <c r="B541" s="20" t="s">
        <v>811</v>
      </c>
      <c r="C541" s="20">
        <v>2</v>
      </c>
      <c r="D541" s="20" t="s">
        <v>378</v>
      </c>
      <c r="E541" s="20" t="s">
        <v>450</v>
      </c>
      <c r="F541" s="20">
        <v>60</v>
      </c>
      <c r="G541" s="20">
        <v>0</v>
      </c>
      <c r="H541" s="20">
        <v>30</v>
      </c>
      <c r="I541" s="20">
        <v>0</v>
      </c>
      <c r="J541" s="20">
        <v>90</v>
      </c>
      <c r="K541" s="20" t="s">
        <v>18</v>
      </c>
      <c r="L541" s="21">
        <v>3401220</v>
      </c>
      <c r="M541" s="22">
        <v>180</v>
      </c>
      <c r="N541" s="23">
        <v>0</v>
      </c>
      <c r="O541" s="24"/>
    </row>
    <row r="542" spans="1:15" ht="20.399999999999999" x14ac:dyDescent="0.2">
      <c r="A542" s="19" t="s">
        <v>1561</v>
      </c>
      <c r="B542" s="20" t="s">
        <v>811</v>
      </c>
      <c r="C542" s="20">
        <v>2</v>
      </c>
      <c r="D542" s="20" t="s">
        <v>818</v>
      </c>
      <c r="E542" s="20" t="s">
        <v>450</v>
      </c>
      <c r="F542" s="20">
        <v>100</v>
      </c>
      <c r="G542" s="20">
        <v>0</v>
      </c>
      <c r="H542" s="20">
        <v>30</v>
      </c>
      <c r="I542" s="20">
        <v>0</v>
      </c>
      <c r="J542" s="20">
        <v>130</v>
      </c>
      <c r="K542" s="20" t="s">
        <v>21</v>
      </c>
      <c r="L542" s="21">
        <v>3401220</v>
      </c>
      <c r="M542" s="22">
        <v>260</v>
      </c>
      <c r="N542" s="23">
        <v>0</v>
      </c>
      <c r="O542" s="24"/>
    </row>
    <row r="543" spans="1:15" ht="20.399999999999999" x14ac:dyDescent="0.2">
      <c r="A543" s="19" t="s">
        <v>1553</v>
      </c>
      <c r="B543" s="20" t="s">
        <v>1562</v>
      </c>
      <c r="C543" s="20">
        <v>2</v>
      </c>
      <c r="D543" s="20" t="s">
        <v>519</v>
      </c>
      <c r="E543" s="20" t="s">
        <v>450</v>
      </c>
      <c r="F543" s="20">
        <v>5</v>
      </c>
      <c r="G543" s="20">
        <v>5</v>
      </c>
      <c r="H543" s="20">
        <v>0</v>
      </c>
      <c r="I543" s="20">
        <v>0</v>
      </c>
      <c r="J543" s="20">
        <v>10</v>
      </c>
      <c r="K543" s="20" t="s">
        <v>18</v>
      </c>
      <c r="L543" s="21">
        <v>3401220</v>
      </c>
      <c r="M543" s="22">
        <v>20</v>
      </c>
      <c r="N543" s="23">
        <v>0</v>
      </c>
      <c r="O543" s="24"/>
    </row>
    <row r="544" spans="1:15" ht="20.399999999999999" x14ac:dyDescent="0.2">
      <c r="A544" s="19" t="s">
        <v>1563</v>
      </c>
      <c r="B544" s="20" t="s">
        <v>1459</v>
      </c>
      <c r="C544" s="20">
        <v>2</v>
      </c>
      <c r="D544" s="20" t="s">
        <v>378</v>
      </c>
      <c r="E544" s="20" t="s">
        <v>450</v>
      </c>
      <c r="F544" s="20">
        <v>100</v>
      </c>
      <c r="G544" s="20">
        <v>0</v>
      </c>
      <c r="H544" s="20">
        <v>30</v>
      </c>
      <c r="I544" s="20">
        <v>0</v>
      </c>
      <c r="J544" s="20">
        <v>130</v>
      </c>
      <c r="K544" s="20" t="s">
        <v>18</v>
      </c>
      <c r="L544" s="21">
        <v>3401220</v>
      </c>
      <c r="M544" s="22">
        <v>260</v>
      </c>
      <c r="N544" s="23">
        <v>0</v>
      </c>
      <c r="O544" s="24"/>
    </row>
    <row r="545" spans="1:15" ht="20.399999999999999" x14ac:dyDescent="0.2">
      <c r="A545" s="19" t="s">
        <v>1564</v>
      </c>
      <c r="B545" s="20" t="s">
        <v>1565</v>
      </c>
      <c r="C545" s="20">
        <v>2</v>
      </c>
      <c r="D545" s="20" t="s">
        <v>352</v>
      </c>
      <c r="E545" s="20" t="s">
        <v>450</v>
      </c>
      <c r="F545" s="20">
        <v>60</v>
      </c>
      <c r="G545" s="20">
        <v>0</v>
      </c>
      <c r="H545" s="20">
        <v>30</v>
      </c>
      <c r="I545" s="20">
        <v>0</v>
      </c>
      <c r="J545" s="20">
        <v>90</v>
      </c>
      <c r="K545" s="20" t="s">
        <v>21</v>
      </c>
      <c r="L545" s="21">
        <v>3401220</v>
      </c>
      <c r="M545" s="22">
        <v>180</v>
      </c>
      <c r="N545" s="23">
        <v>0</v>
      </c>
      <c r="O545" s="24"/>
    </row>
    <row r="546" spans="1:15" ht="20.399999999999999" x14ac:dyDescent="0.2">
      <c r="A546" s="19" t="s">
        <v>1538</v>
      </c>
      <c r="B546" s="20" t="s">
        <v>1566</v>
      </c>
      <c r="C546" s="20">
        <v>3</v>
      </c>
      <c r="D546" s="20" t="s">
        <v>1330</v>
      </c>
      <c r="E546" s="20" t="s">
        <v>450</v>
      </c>
      <c r="F546" s="20">
        <v>30</v>
      </c>
      <c r="G546" s="20">
        <v>10</v>
      </c>
      <c r="H546" s="20">
        <v>8</v>
      </c>
      <c r="I546" s="20">
        <v>0</v>
      </c>
      <c r="J546" s="20">
        <v>48</v>
      </c>
      <c r="K546" s="20" t="s">
        <v>18</v>
      </c>
      <c r="L546" s="21">
        <v>3401220</v>
      </c>
      <c r="M546" s="22">
        <v>144</v>
      </c>
      <c r="N546" s="23">
        <v>0</v>
      </c>
      <c r="O546" s="24"/>
    </row>
    <row r="547" spans="1:15" ht="20.399999999999999" x14ac:dyDescent="0.2">
      <c r="A547" s="19" t="s">
        <v>1549</v>
      </c>
      <c r="B547" s="20" t="s">
        <v>1567</v>
      </c>
      <c r="C547" s="20">
        <v>2</v>
      </c>
      <c r="D547" s="20" t="s">
        <v>1300</v>
      </c>
      <c r="E547" s="20" t="s">
        <v>450</v>
      </c>
      <c r="F547" s="20">
        <v>5</v>
      </c>
      <c r="G547" s="20">
        <v>5</v>
      </c>
      <c r="H547" s="20">
        <v>0</v>
      </c>
      <c r="I547" s="20">
        <v>0</v>
      </c>
      <c r="J547" s="20">
        <v>10</v>
      </c>
      <c r="K547" s="20" t="s">
        <v>18</v>
      </c>
      <c r="L547" s="21">
        <v>3401220</v>
      </c>
      <c r="M547" s="22">
        <v>20</v>
      </c>
      <c r="N547" s="23">
        <v>0</v>
      </c>
      <c r="O547" s="24"/>
    </row>
    <row r="548" spans="1:15" ht="20.399999999999999" x14ac:dyDescent="0.2">
      <c r="A548" s="19" t="s">
        <v>1553</v>
      </c>
      <c r="B548" s="20" t="s">
        <v>1567</v>
      </c>
      <c r="C548" s="20">
        <v>2</v>
      </c>
      <c r="D548" s="20" t="s">
        <v>485</v>
      </c>
      <c r="E548" s="20" t="s">
        <v>450</v>
      </c>
      <c r="F548" s="20">
        <v>5</v>
      </c>
      <c r="G548" s="20">
        <v>5</v>
      </c>
      <c r="H548" s="20">
        <v>0</v>
      </c>
      <c r="I548" s="20">
        <v>0</v>
      </c>
      <c r="J548" s="20">
        <v>10</v>
      </c>
      <c r="K548" s="20" t="s">
        <v>18</v>
      </c>
      <c r="L548" s="21">
        <v>3401220</v>
      </c>
      <c r="M548" s="22">
        <v>20</v>
      </c>
      <c r="N548" s="23">
        <v>0</v>
      </c>
      <c r="O548" s="24"/>
    </row>
    <row r="549" spans="1:15" ht="20.399999999999999" x14ac:dyDescent="0.2">
      <c r="A549" s="19" t="s">
        <v>1549</v>
      </c>
      <c r="B549" s="20" t="s">
        <v>1568</v>
      </c>
      <c r="C549" s="20">
        <v>2</v>
      </c>
      <c r="D549" s="20" t="s">
        <v>1300</v>
      </c>
      <c r="E549" s="20" t="s">
        <v>450</v>
      </c>
      <c r="F549" s="20">
        <v>5</v>
      </c>
      <c r="G549" s="20">
        <v>5</v>
      </c>
      <c r="H549" s="20">
        <v>0</v>
      </c>
      <c r="I549" s="20">
        <v>0</v>
      </c>
      <c r="J549" s="20">
        <v>10</v>
      </c>
      <c r="K549" s="20" t="s">
        <v>18</v>
      </c>
      <c r="L549" s="21">
        <v>3401220</v>
      </c>
      <c r="M549" s="22">
        <v>20</v>
      </c>
      <c r="N549" s="23">
        <v>0</v>
      </c>
      <c r="O549" s="24"/>
    </row>
    <row r="550" spans="1:15" ht="20.399999999999999" x14ac:dyDescent="0.2">
      <c r="A550" s="19" t="s">
        <v>1569</v>
      </c>
      <c r="B550" s="20" t="s">
        <v>1568</v>
      </c>
      <c r="C550" s="20">
        <v>2</v>
      </c>
      <c r="D550" s="20" t="s">
        <v>584</v>
      </c>
      <c r="E550" s="20" t="s">
        <v>17</v>
      </c>
      <c r="F550" s="20">
        <v>4</v>
      </c>
      <c r="G550" s="20">
        <v>4</v>
      </c>
      <c r="H550" s="20">
        <v>0</v>
      </c>
      <c r="I550" s="20">
        <v>2</v>
      </c>
      <c r="J550" s="20">
        <v>10</v>
      </c>
      <c r="K550" s="20" t="s">
        <v>18</v>
      </c>
      <c r="L550" s="21">
        <v>3401220</v>
      </c>
      <c r="M550" s="22">
        <v>20</v>
      </c>
      <c r="N550" s="23">
        <v>0</v>
      </c>
      <c r="O550" s="24"/>
    </row>
    <row r="551" spans="1:15" ht="20.399999999999999" x14ac:dyDescent="0.2">
      <c r="A551" s="19" t="s">
        <v>1570</v>
      </c>
      <c r="B551" s="20" t="s">
        <v>1461</v>
      </c>
      <c r="C551" s="20">
        <v>2</v>
      </c>
      <c r="D551" s="20" t="s">
        <v>210</v>
      </c>
      <c r="E551" s="20" t="s">
        <v>450</v>
      </c>
      <c r="F551" s="20">
        <v>60</v>
      </c>
      <c r="G551" s="20">
        <v>0</v>
      </c>
      <c r="H551" s="20">
        <v>30</v>
      </c>
      <c r="I551" s="20">
        <v>0</v>
      </c>
      <c r="J551" s="20">
        <v>90</v>
      </c>
      <c r="K551" s="20" t="s">
        <v>18</v>
      </c>
      <c r="L551" s="21">
        <v>3401220</v>
      </c>
      <c r="M551" s="22">
        <v>180</v>
      </c>
      <c r="N551" s="23">
        <v>0</v>
      </c>
      <c r="O551" s="24"/>
    </row>
    <row r="552" spans="1:15" ht="20.399999999999999" x14ac:dyDescent="0.2">
      <c r="A552" s="19" t="s">
        <v>1571</v>
      </c>
      <c r="B552" s="20" t="s">
        <v>689</v>
      </c>
      <c r="C552" s="20">
        <v>3</v>
      </c>
      <c r="D552" s="20" t="s">
        <v>210</v>
      </c>
      <c r="E552" s="20" t="s">
        <v>450</v>
      </c>
      <c r="F552" s="20">
        <v>60</v>
      </c>
      <c r="G552" s="20">
        <v>0</v>
      </c>
      <c r="H552" s="20">
        <v>30</v>
      </c>
      <c r="I552" s="20">
        <v>0</v>
      </c>
      <c r="J552" s="20">
        <v>90</v>
      </c>
      <c r="K552" s="20" t="s">
        <v>21</v>
      </c>
      <c r="L552" s="21">
        <v>3401220</v>
      </c>
      <c r="M552" s="22">
        <v>270</v>
      </c>
      <c r="N552" s="23">
        <v>0</v>
      </c>
      <c r="O552" s="24"/>
    </row>
    <row r="553" spans="1:15" ht="20.399999999999999" x14ac:dyDescent="0.2">
      <c r="A553" s="19" t="s">
        <v>1550</v>
      </c>
      <c r="B553" s="20" t="s">
        <v>777</v>
      </c>
      <c r="C553" s="20">
        <v>3</v>
      </c>
      <c r="D553" s="20" t="s">
        <v>462</v>
      </c>
      <c r="E553" s="20" t="s">
        <v>450</v>
      </c>
      <c r="F553" s="20">
        <v>5</v>
      </c>
      <c r="G553" s="20">
        <v>5</v>
      </c>
      <c r="H553" s="20">
        <v>0</v>
      </c>
      <c r="I553" s="20">
        <v>0</v>
      </c>
      <c r="J553" s="20">
        <v>10</v>
      </c>
      <c r="K553" s="20" t="s">
        <v>18</v>
      </c>
      <c r="L553" s="21">
        <v>3401220</v>
      </c>
      <c r="M553" s="22">
        <v>30</v>
      </c>
      <c r="N553" s="23">
        <v>0</v>
      </c>
      <c r="O553" s="24"/>
    </row>
    <row r="554" spans="1:15" ht="20.399999999999999" x14ac:dyDescent="0.2">
      <c r="A554" s="19" t="s">
        <v>1572</v>
      </c>
      <c r="B554" s="20" t="s">
        <v>1573</v>
      </c>
      <c r="C554" s="20">
        <v>2</v>
      </c>
      <c r="D554" s="20" t="s">
        <v>464</v>
      </c>
      <c r="E554" s="20" t="s">
        <v>17</v>
      </c>
      <c r="F554" s="20">
        <v>4</v>
      </c>
      <c r="G554" s="20">
        <v>4</v>
      </c>
      <c r="H554" s="20">
        <v>0</v>
      </c>
      <c r="I554" s="20">
        <v>2</v>
      </c>
      <c r="J554" s="20">
        <v>10</v>
      </c>
      <c r="K554" s="20" t="s">
        <v>18</v>
      </c>
      <c r="L554" s="21">
        <v>3401220</v>
      </c>
      <c r="M554" s="22">
        <v>20</v>
      </c>
      <c r="N554" s="23">
        <v>0</v>
      </c>
      <c r="O554" s="24"/>
    </row>
    <row r="555" spans="1:15" ht="20.399999999999999" x14ac:dyDescent="0.2">
      <c r="A555" s="19" t="s">
        <v>1574</v>
      </c>
      <c r="B555" s="20" t="s">
        <v>1575</v>
      </c>
      <c r="C555" s="20">
        <v>2</v>
      </c>
      <c r="D555" s="20" t="s">
        <v>367</v>
      </c>
      <c r="E555" s="20" t="s">
        <v>450</v>
      </c>
      <c r="F555" s="20">
        <v>150</v>
      </c>
      <c r="G555" s="20">
        <v>10</v>
      </c>
      <c r="H555" s="20">
        <v>30</v>
      </c>
      <c r="I555" s="20">
        <v>0</v>
      </c>
      <c r="J555" s="20">
        <v>190</v>
      </c>
      <c r="K555" s="20" t="s">
        <v>18</v>
      </c>
      <c r="L555" s="21">
        <v>3401220</v>
      </c>
      <c r="M555" s="22">
        <v>380</v>
      </c>
      <c r="N555" s="23">
        <v>0</v>
      </c>
      <c r="O555" s="24"/>
    </row>
    <row r="556" spans="1:15" ht="20.399999999999999" x14ac:dyDescent="0.2">
      <c r="A556" s="19" t="s">
        <v>1576</v>
      </c>
      <c r="B556" s="20" t="s">
        <v>1420</v>
      </c>
      <c r="C556" s="20">
        <v>2</v>
      </c>
      <c r="D556" s="20" t="s">
        <v>378</v>
      </c>
      <c r="E556" s="20" t="s">
        <v>450</v>
      </c>
      <c r="F556" s="20">
        <v>60</v>
      </c>
      <c r="G556" s="20">
        <v>0</v>
      </c>
      <c r="H556" s="20">
        <v>30</v>
      </c>
      <c r="I556" s="20">
        <v>0</v>
      </c>
      <c r="J556" s="20">
        <v>90</v>
      </c>
      <c r="K556" s="20" t="s">
        <v>21</v>
      </c>
      <c r="L556" s="21">
        <v>3401220</v>
      </c>
      <c r="M556" s="22">
        <v>180</v>
      </c>
      <c r="N556" s="23">
        <v>0</v>
      </c>
      <c r="O556" s="24"/>
    </row>
    <row r="557" spans="1:15" ht="20.399999999999999" x14ac:dyDescent="0.2">
      <c r="A557" s="19" t="s">
        <v>1549</v>
      </c>
      <c r="B557" s="20" t="s">
        <v>1465</v>
      </c>
      <c r="C557" s="20">
        <v>3</v>
      </c>
      <c r="D557" s="20" t="s">
        <v>1577</v>
      </c>
      <c r="E557" s="20" t="s">
        <v>450</v>
      </c>
      <c r="F557" s="20">
        <v>5</v>
      </c>
      <c r="G557" s="20">
        <v>5</v>
      </c>
      <c r="H557" s="20">
        <v>0</v>
      </c>
      <c r="I557" s="20">
        <v>0</v>
      </c>
      <c r="J557" s="20">
        <v>10</v>
      </c>
      <c r="K557" s="20" t="s">
        <v>18</v>
      </c>
      <c r="L557" s="21">
        <v>3401220</v>
      </c>
      <c r="M557" s="22">
        <v>30</v>
      </c>
      <c r="N557" s="23">
        <v>0</v>
      </c>
      <c r="O557" s="24"/>
    </row>
    <row r="558" spans="1:15" ht="20.399999999999999" x14ac:dyDescent="0.2">
      <c r="A558" s="19" t="s">
        <v>1553</v>
      </c>
      <c r="B558" s="20" t="s">
        <v>1465</v>
      </c>
      <c r="C558" s="20">
        <v>3</v>
      </c>
      <c r="D558" s="20" t="s">
        <v>445</v>
      </c>
      <c r="E558" s="20" t="s">
        <v>450</v>
      </c>
      <c r="F558" s="20">
        <v>5</v>
      </c>
      <c r="G558" s="20">
        <v>5</v>
      </c>
      <c r="H558" s="20">
        <v>0</v>
      </c>
      <c r="I558" s="20">
        <v>0</v>
      </c>
      <c r="J558" s="20">
        <v>10</v>
      </c>
      <c r="K558" s="20" t="s">
        <v>18</v>
      </c>
      <c r="L558" s="21">
        <v>3401220</v>
      </c>
      <c r="M558" s="22">
        <v>30</v>
      </c>
      <c r="N558" s="23">
        <v>0</v>
      </c>
      <c r="O558" s="24"/>
    </row>
    <row r="559" spans="1:15" ht="20.399999999999999" x14ac:dyDescent="0.2">
      <c r="A559" s="19" t="s">
        <v>1578</v>
      </c>
      <c r="B559" s="20" t="s">
        <v>1579</v>
      </c>
      <c r="C559" s="20">
        <v>2</v>
      </c>
      <c r="D559" s="20" t="s">
        <v>371</v>
      </c>
      <c r="E559" s="20" t="s">
        <v>450</v>
      </c>
      <c r="F559" s="20">
        <v>60</v>
      </c>
      <c r="G559" s="20">
        <v>0</v>
      </c>
      <c r="H559" s="20">
        <v>30</v>
      </c>
      <c r="I559" s="20">
        <v>0</v>
      </c>
      <c r="J559" s="20">
        <v>90</v>
      </c>
      <c r="K559" s="20" t="s">
        <v>21</v>
      </c>
      <c r="L559" s="21">
        <v>3401220</v>
      </c>
      <c r="M559" s="22">
        <v>180</v>
      </c>
      <c r="N559" s="23">
        <v>0</v>
      </c>
      <c r="O559" s="24"/>
    </row>
    <row r="560" spans="1:15" ht="20.399999999999999" x14ac:dyDescent="0.2">
      <c r="A560" s="19" t="s">
        <v>1571</v>
      </c>
      <c r="B560" s="20" t="s">
        <v>1173</v>
      </c>
      <c r="C560" s="20">
        <v>3</v>
      </c>
      <c r="D560" s="20" t="s">
        <v>378</v>
      </c>
      <c r="E560" s="20" t="s">
        <v>450</v>
      </c>
      <c r="F560" s="20">
        <v>60</v>
      </c>
      <c r="G560" s="20">
        <v>0</v>
      </c>
      <c r="H560" s="20">
        <v>30</v>
      </c>
      <c r="I560" s="20">
        <v>0</v>
      </c>
      <c r="J560" s="20">
        <v>90</v>
      </c>
      <c r="K560" s="20" t="s">
        <v>21</v>
      </c>
      <c r="L560" s="21">
        <v>3401220</v>
      </c>
      <c r="M560" s="22">
        <v>270</v>
      </c>
      <c r="N560" s="23">
        <v>0</v>
      </c>
      <c r="O560" s="24"/>
    </row>
    <row r="561" spans="1:15" ht="20.399999999999999" x14ac:dyDescent="0.2">
      <c r="A561" s="19" t="s">
        <v>1570</v>
      </c>
      <c r="B561" s="20" t="s">
        <v>1580</v>
      </c>
      <c r="C561" s="20">
        <v>3</v>
      </c>
      <c r="D561" s="20" t="s">
        <v>210</v>
      </c>
      <c r="E561" s="20" t="s">
        <v>450</v>
      </c>
      <c r="F561" s="20">
        <v>60</v>
      </c>
      <c r="G561" s="20">
        <v>0</v>
      </c>
      <c r="H561" s="20">
        <v>30</v>
      </c>
      <c r="I561" s="20">
        <v>0</v>
      </c>
      <c r="J561" s="20">
        <v>90</v>
      </c>
      <c r="K561" s="20" t="s">
        <v>18</v>
      </c>
      <c r="L561" s="21">
        <v>3401220</v>
      </c>
      <c r="M561" s="22">
        <v>270</v>
      </c>
      <c r="N561" s="23">
        <v>0</v>
      </c>
      <c r="O561" s="24"/>
    </row>
    <row r="562" spans="1:15" ht="20.399999999999999" x14ac:dyDescent="0.2">
      <c r="A562" s="19" t="s">
        <v>1581</v>
      </c>
      <c r="B562" s="20" t="s">
        <v>1582</v>
      </c>
      <c r="C562" s="20">
        <v>2</v>
      </c>
      <c r="D562" s="20" t="s">
        <v>1300</v>
      </c>
      <c r="E562" s="20" t="s">
        <v>450</v>
      </c>
      <c r="F562" s="20">
        <v>5</v>
      </c>
      <c r="G562" s="20">
        <v>5</v>
      </c>
      <c r="H562" s="20">
        <v>0</v>
      </c>
      <c r="I562" s="20">
        <v>0</v>
      </c>
      <c r="J562" s="20">
        <v>10</v>
      </c>
      <c r="K562" s="20" t="s">
        <v>18</v>
      </c>
      <c r="L562" s="21">
        <v>3401220</v>
      </c>
      <c r="M562" s="22">
        <v>20</v>
      </c>
      <c r="N562" s="23">
        <v>0</v>
      </c>
      <c r="O562" s="24"/>
    </row>
    <row r="563" spans="1:15" ht="20.399999999999999" x14ac:dyDescent="0.2">
      <c r="A563" s="19" t="s">
        <v>1572</v>
      </c>
      <c r="B563" s="20" t="s">
        <v>1583</v>
      </c>
      <c r="C563" s="20">
        <v>3</v>
      </c>
      <c r="D563" s="20" t="s">
        <v>1300</v>
      </c>
      <c r="E563" s="20" t="s">
        <v>17</v>
      </c>
      <c r="F563" s="20">
        <v>4</v>
      </c>
      <c r="G563" s="20">
        <v>4</v>
      </c>
      <c r="H563" s="20">
        <v>0</v>
      </c>
      <c r="I563" s="20">
        <v>2</v>
      </c>
      <c r="J563" s="20">
        <v>10</v>
      </c>
      <c r="K563" s="20" t="s">
        <v>18</v>
      </c>
      <c r="L563" s="21">
        <v>3401220</v>
      </c>
      <c r="M563" s="22">
        <v>30</v>
      </c>
      <c r="N563" s="23">
        <v>0</v>
      </c>
      <c r="O563" s="24"/>
    </row>
    <row r="564" spans="1:15" ht="20.399999999999999" x14ac:dyDescent="0.2">
      <c r="A564" s="19" t="s">
        <v>1546</v>
      </c>
      <c r="B564" s="20" t="s">
        <v>857</v>
      </c>
      <c r="C564" s="20">
        <v>3</v>
      </c>
      <c r="D564" s="20" t="s">
        <v>1548</v>
      </c>
      <c r="E564" s="20" t="s">
        <v>450</v>
      </c>
      <c r="F564" s="20">
        <v>30</v>
      </c>
      <c r="G564" s="20">
        <v>10</v>
      </c>
      <c r="H564" s="20">
        <v>1</v>
      </c>
      <c r="I564" s="20">
        <v>0</v>
      </c>
      <c r="J564" s="20">
        <v>41</v>
      </c>
      <c r="K564" s="20" t="s">
        <v>21</v>
      </c>
      <c r="L564" s="21">
        <v>3401220</v>
      </c>
      <c r="M564" s="22">
        <v>123</v>
      </c>
      <c r="N564" s="23">
        <v>0</v>
      </c>
      <c r="O564" s="24"/>
    </row>
    <row r="565" spans="1:15" ht="20.399999999999999" x14ac:dyDescent="0.2">
      <c r="A565" s="19" t="s">
        <v>1584</v>
      </c>
      <c r="B565" s="20" t="s">
        <v>1585</v>
      </c>
      <c r="C565" s="20">
        <v>5</v>
      </c>
      <c r="D565" s="20" t="s">
        <v>464</v>
      </c>
      <c r="E565" s="20" t="s">
        <v>17</v>
      </c>
      <c r="F565" s="20">
        <v>4</v>
      </c>
      <c r="G565" s="20">
        <v>4</v>
      </c>
      <c r="H565" s="20">
        <v>0</v>
      </c>
      <c r="I565" s="20">
        <v>2</v>
      </c>
      <c r="J565" s="20">
        <v>10</v>
      </c>
      <c r="K565" s="20" t="s">
        <v>18</v>
      </c>
      <c r="L565" s="21">
        <v>3401220</v>
      </c>
      <c r="M565" s="22">
        <v>50</v>
      </c>
      <c r="N565" s="23">
        <v>0</v>
      </c>
      <c r="O565" s="24"/>
    </row>
    <row r="566" spans="1:15" ht="20.399999999999999" x14ac:dyDescent="0.2">
      <c r="A566" s="19" t="s">
        <v>1586</v>
      </c>
      <c r="B566" s="20" t="s">
        <v>705</v>
      </c>
      <c r="C566" s="20">
        <v>3</v>
      </c>
      <c r="D566" s="20" t="s">
        <v>378</v>
      </c>
      <c r="E566" s="20" t="s">
        <v>450</v>
      </c>
      <c r="F566" s="20">
        <v>60</v>
      </c>
      <c r="G566" s="20">
        <v>0</v>
      </c>
      <c r="H566" s="20">
        <v>30</v>
      </c>
      <c r="I566" s="20">
        <v>0</v>
      </c>
      <c r="J566" s="20">
        <v>90</v>
      </c>
      <c r="K566" s="20" t="s">
        <v>18</v>
      </c>
      <c r="L566" s="21">
        <v>3401220</v>
      </c>
      <c r="M566" s="22">
        <v>270</v>
      </c>
      <c r="N566" s="23">
        <v>0</v>
      </c>
      <c r="O566" s="24"/>
    </row>
    <row r="567" spans="1:15" ht="20.399999999999999" x14ac:dyDescent="0.2">
      <c r="A567" s="19" t="s">
        <v>1571</v>
      </c>
      <c r="B567" s="20" t="s">
        <v>705</v>
      </c>
      <c r="C567" s="20">
        <v>3</v>
      </c>
      <c r="D567" s="20" t="s">
        <v>378</v>
      </c>
      <c r="E567" s="20" t="s">
        <v>450</v>
      </c>
      <c r="F567" s="20">
        <v>60</v>
      </c>
      <c r="G567" s="20">
        <v>0</v>
      </c>
      <c r="H567" s="20">
        <v>30</v>
      </c>
      <c r="I567" s="20">
        <v>0</v>
      </c>
      <c r="J567" s="20">
        <v>90</v>
      </c>
      <c r="K567" s="20" t="s">
        <v>21</v>
      </c>
      <c r="L567" s="21">
        <v>3401220</v>
      </c>
      <c r="M567" s="22">
        <v>270</v>
      </c>
      <c r="N567" s="23">
        <v>0</v>
      </c>
      <c r="O567" s="24"/>
    </row>
    <row r="568" spans="1:15" ht="20.399999999999999" x14ac:dyDescent="0.2">
      <c r="A568" s="19" t="s">
        <v>1587</v>
      </c>
      <c r="B568" s="20" t="s">
        <v>1588</v>
      </c>
      <c r="C568" s="20">
        <v>2</v>
      </c>
      <c r="D568" s="20" t="s">
        <v>521</v>
      </c>
      <c r="E568" s="20" t="s">
        <v>17</v>
      </c>
      <c r="F568" s="20">
        <v>4</v>
      </c>
      <c r="G568" s="20">
        <v>4</v>
      </c>
      <c r="H568" s="20">
        <v>0</v>
      </c>
      <c r="I568" s="20">
        <v>2</v>
      </c>
      <c r="J568" s="20">
        <v>10</v>
      </c>
      <c r="K568" s="20" t="s">
        <v>18</v>
      </c>
      <c r="L568" s="21">
        <v>3401220</v>
      </c>
      <c r="M568" s="22">
        <v>20</v>
      </c>
      <c r="N568" s="23">
        <v>0</v>
      </c>
      <c r="O568" s="24"/>
    </row>
    <row r="569" spans="1:15" ht="20.399999999999999" x14ac:dyDescent="0.2">
      <c r="A569" s="19" t="s">
        <v>1589</v>
      </c>
      <c r="B569" s="20" t="s">
        <v>1588</v>
      </c>
      <c r="C569" s="20">
        <v>2</v>
      </c>
      <c r="D569" s="20" t="s">
        <v>352</v>
      </c>
      <c r="E569" s="20" t="s">
        <v>450</v>
      </c>
      <c r="F569" s="20">
        <v>150</v>
      </c>
      <c r="G569" s="20">
        <v>10</v>
      </c>
      <c r="H569" s="20">
        <v>30</v>
      </c>
      <c r="I569" s="20">
        <v>0</v>
      </c>
      <c r="J569" s="20">
        <v>190</v>
      </c>
      <c r="K569" s="20" t="s">
        <v>18</v>
      </c>
      <c r="L569" s="21">
        <v>3401220</v>
      </c>
      <c r="M569" s="22">
        <v>380</v>
      </c>
      <c r="N569" s="23">
        <v>0</v>
      </c>
      <c r="O569" s="24"/>
    </row>
    <row r="570" spans="1:15" ht="20.399999999999999" x14ac:dyDescent="0.2">
      <c r="A570" s="19" t="s">
        <v>1590</v>
      </c>
      <c r="B570" s="20" t="s">
        <v>1591</v>
      </c>
      <c r="C570" s="20">
        <v>49</v>
      </c>
      <c r="D570" s="20" t="s">
        <v>1273</v>
      </c>
      <c r="E570" s="20" t="s">
        <v>346</v>
      </c>
      <c r="F570" s="20">
        <v>60</v>
      </c>
      <c r="G570" s="20">
        <v>6</v>
      </c>
      <c r="H570" s="20">
        <v>1</v>
      </c>
      <c r="I570" s="20">
        <v>0</v>
      </c>
      <c r="J570" s="20">
        <v>67</v>
      </c>
      <c r="K570" s="20" t="s">
        <v>22</v>
      </c>
      <c r="L570" s="21">
        <v>3401220</v>
      </c>
      <c r="M570" s="22">
        <v>3283</v>
      </c>
      <c r="N570" s="23">
        <v>0</v>
      </c>
      <c r="O570" s="24"/>
    </row>
    <row r="571" spans="1:15" ht="20.399999999999999" x14ac:dyDescent="0.2">
      <c r="A571" s="19" t="s">
        <v>1551</v>
      </c>
      <c r="B571" s="20" t="s">
        <v>1592</v>
      </c>
      <c r="C571" s="20">
        <v>3</v>
      </c>
      <c r="D571" s="20" t="s">
        <v>412</v>
      </c>
      <c r="E571" s="20" t="s">
        <v>450</v>
      </c>
      <c r="F571" s="20">
        <v>100</v>
      </c>
      <c r="G571" s="20">
        <v>10</v>
      </c>
      <c r="H571" s="20">
        <v>10</v>
      </c>
      <c r="I571" s="20">
        <v>0</v>
      </c>
      <c r="J571" s="20">
        <v>120</v>
      </c>
      <c r="K571" s="20" t="s">
        <v>18</v>
      </c>
      <c r="L571" s="21">
        <v>3401220</v>
      </c>
      <c r="M571" s="22">
        <v>360</v>
      </c>
      <c r="N571" s="23">
        <v>0</v>
      </c>
      <c r="O571" s="24"/>
    </row>
    <row r="572" spans="1:15" ht="20.399999999999999" x14ac:dyDescent="0.2">
      <c r="A572" s="19" t="s">
        <v>1552</v>
      </c>
      <c r="B572" s="20" t="s">
        <v>1593</v>
      </c>
      <c r="C572" s="20">
        <v>2</v>
      </c>
      <c r="D572" s="20" t="s">
        <v>1261</v>
      </c>
      <c r="E572" s="20" t="s">
        <v>17</v>
      </c>
      <c r="F572" s="20">
        <v>6</v>
      </c>
      <c r="G572" s="20">
        <v>4</v>
      </c>
      <c r="H572" s="20">
        <v>0</v>
      </c>
      <c r="I572" s="20">
        <v>1</v>
      </c>
      <c r="J572" s="20">
        <v>11</v>
      </c>
      <c r="K572" s="20" t="s">
        <v>21</v>
      </c>
      <c r="L572" s="21">
        <v>3401220</v>
      </c>
      <c r="M572" s="22">
        <v>22</v>
      </c>
      <c r="N572" s="23">
        <v>0</v>
      </c>
      <c r="O572" s="24"/>
    </row>
    <row r="573" spans="1:15" ht="20.399999999999999" x14ac:dyDescent="0.2">
      <c r="A573" s="19" t="s">
        <v>1594</v>
      </c>
      <c r="B573" s="20" t="s">
        <v>1474</v>
      </c>
      <c r="C573" s="20">
        <v>2</v>
      </c>
      <c r="D573" s="20" t="s">
        <v>408</v>
      </c>
      <c r="E573" s="20" t="s">
        <v>450</v>
      </c>
      <c r="F573" s="20">
        <v>100</v>
      </c>
      <c r="G573" s="20">
        <v>1</v>
      </c>
      <c r="H573" s="20">
        <v>30</v>
      </c>
      <c r="I573" s="20">
        <v>0</v>
      </c>
      <c r="J573" s="20">
        <v>131</v>
      </c>
      <c r="K573" s="20" t="s">
        <v>18</v>
      </c>
      <c r="L573" s="21">
        <v>3401220</v>
      </c>
      <c r="M573" s="22">
        <v>262</v>
      </c>
      <c r="N573" s="23">
        <v>0</v>
      </c>
      <c r="O573" s="24"/>
    </row>
    <row r="574" spans="1:15" ht="20.399999999999999" x14ac:dyDescent="0.2">
      <c r="A574" s="19" t="s">
        <v>1553</v>
      </c>
      <c r="B574" s="20" t="s">
        <v>603</v>
      </c>
      <c r="C574" s="20">
        <v>3</v>
      </c>
      <c r="D574" s="20" t="s">
        <v>584</v>
      </c>
      <c r="E574" s="20" t="s">
        <v>450</v>
      </c>
      <c r="F574" s="20">
        <v>5</v>
      </c>
      <c r="G574" s="20">
        <v>5</v>
      </c>
      <c r="H574" s="20">
        <v>0</v>
      </c>
      <c r="I574" s="20">
        <v>0</v>
      </c>
      <c r="J574" s="20">
        <v>10</v>
      </c>
      <c r="K574" s="20" t="s">
        <v>18</v>
      </c>
      <c r="L574" s="21">
        <v>3401220</v>
      </c>
      <c r="M574" s="22">
        <v>30</v>
      </c>
      <c r="N574" s="23">
        <v>0</v>
      </c>
      <c r="O574" s="24"/>
    </row>
    <row r="575" spans="1:15" ht="20.399999999999999" x14ac:dyDescent="0.2">
      <c r="A575" s="19" t="s">
        <v>1571</v>
      </c>
      <c r="B575" s="20" t="s">
        <v>603</v>
      </c>
      <c r="C575" s="20">
        <v>3</v>
      </c>
      <c r="D575" s="20" t="s">
        <v>210</v>
      </c>
      <c r="E575" s="20" t="s">
        <v>450</v>
      </c>
      <c r="F575" s="20">
        <v>60</v>
      </c>
      <c r="G575" s="20">
        <v>0</v>
      </c>
      <c r="H575" s="20">
        <v>30</v>
      </c>
      <c r="I575" s="20">
        <v>0</v>
      </c>
      <c r="J575" s="20">
        <v>90</v>
      </c>
      <c r="K575" s="20" t="s">
        <v>21</v>
      </c>
      <c r="L575" s="21">
        <v>3401220</v>
      </c>
      <c r="M575" s="22">
        <v>270</v>
      </c>
      <c r="N575" s="23">
        <v>0</v>
      </c>
      <c r="O575" s="24"/>
    </row>
    <row r="576" spans="1:15" ht="20.399999999999999" x14ac:dyDescent="0.2">
      <c r="A576" s="19" t="s">
        <v>1553</v>
      </c>
      <c r="B576" s="20" t="s">
        <v>719</v>
      </c>
      <c r="C576" s="20">
        <v>3</v>
      </c>
      <c r="D576" s="20" t="s">
        <v>447</v>
      </c>
      <c r="E576" s="20" t="s">
        <v>450</v>
      </c>
      <c r="F576" s="20">
        <v>5</v>
      </c>
      <c r="G576" s="20">
        <v>5</v>
      </c>
      <c r="H576" s="20">
        <v>0</v>
      </c>
      <c r="I576" s="20">
        <v>0</v>
      </c>
      <c r="J576" s="20">
        <v>10</v>
      </c>
      <c r="K576" s="20" t="s">
        <v>18</v>
      </c>
      <c r="L576" s="21">
        <v>3401220</v>
      </c>
      <c r="M576" s="22">
        <v>30</v>
      </c>
      <c r="N576" s="23">
        <v>0</v>
      </c>
      <c r="O576" s="24"/>
    </row>
    <row r="577" spans="1:15" ht="20.399999999999999" x14ac:dyDescent="0.2">
      <c r="A577" s="19" t="s">
        <v>1595</v>
      </c>
      <c r="B577" s="20" t="s">
        <v>1596</v>
      </c>
      <c r="C577" s="20">
        <v>2</v>
      </c>
      <c r="D577" s="20" t="s">
        <v>378</v>
      </c>
      <c r="E577" s="20" t="s">
        <v>450</v>
      </c>
      <c r="F577" s="20">
        <v>60</v>
      </c>
      <c r="G577" s="20">
        <v>0</v>
      </c>
      <c r="H577" s="20">
        <v>30</v>
      </c>
      <c r="I577" s="20">
        <v>0</v>
      </c>
      <c r="J577" s="20">
        <v>90</v>
      </c>
      <c r="K577" s="20" t="s">
        <v>21</v>
      </c>
      <c r="L577" s="21">
        <v>3401220</v>
      </c>
      <c r="M577" s="22">
        <v>180</v>
      </c>
      <c r="N577" s="23">
        <v>0</v>
      </c>
      <c r="O577" s="24"/>
    </row>
    <row r="578" spans="1:15" ht="20.399999999999999" x14ac:dyDescent="0.2">
      <c r="A578" s="19" t="s">
        <v>1578</v>
      </c>
      <c r="B578" s="20" t="s">
        <v>1597</v>
      </c>
      <c r="C578" s="20">
        <v>2</v>
      </c>
      <c r="D578" s="20" t="s">
        <v>398</v>
      </c>
      <c r="E578" s="20" t="s">
        <v>450</v>
      </c>
      <c r="F578" s="20">
        <v>60</v>
      </c>
      <c r="G578" s="20">
        <v>0</v>
      </c>
      <c r="H578" s="20">
        <v>30</v>
      </c>
      <c r="I578" s="20">
        <v>0</v>
      </c>
      <c r="J578" s="20">
        <v>90</v>
      </c>
      <c r="K578" s="20" t="s">
        <v>21</v>
      </c>
      <c r="L578" s="21">
        <v>3401220</v>
      </c>
      <c r="M578" s="22">
        <v>180</v>
      </c>
      <c r="N578" s="23">
        <v>0</v>
      </c>
      <c r="O578" s="24"/>
    </row>
    <row r="579" spans="1:15" ht="20.399999999999999" x14ac:dyDescent="0.2">
      <c r="A579" s="19" t="s">
        <v>1550</v>
      </c>
      <c r="B579" s="20" t="s">
        <v>610</v>
      </c>
      <c r="C579" s="20">
        <v>4</v>
      </c>
      <c r="D579" s="20" t="s">
        <v>447</v>
      </c>
      <c r="E579" s="20" t="s">
        <v>450</v>
      </c>
      <c r="F579" s="20">
        <v>5</v>
      </c>
      <c r="G579" s="20">
        <v>5</v>
      </c>
      <c r="H579" s="20">
        <v>0</v>
      </c>
      <c r="I579" s="20">
        <v>0</v>
      </c>
      <c r="J579" s="20">
        <v>10</v>
      </c>
      <c r="K579" s="20" t="s">
        <v>18</v>
      </c>
      <c r="L579" s="21">
        <v>3401220</v>
      </c>
      <c r="M579" s="22">
        <v>40</v>
      </c>
      <c r="N579" s="23">
        <v>0</v>
      </c>
      <c r="O579" s="24"/>
    </row>
    <row r="580" spans="1:15" ht="20.399999999999999" x14ac:dyDescent="0.2">
      <c r="A580" s="19" t="s">
        <v>1546</v>
      </c>
      <c r="B580" s="20" t="s">
        <v>931</v>
      </c>
      <c r="C580" s="20">
        <v>3</v>
      </c>
      <c r="D580" s="20" t="s">
        <v>442</v>
      </c>
      <c r="E580" s="20" t="s">
        <v>450</v>
      </c>
      <c r="F580" s="20">
        <v>30</v>
      </c>
      <c r="G580" s="20">
        <v>10</v>
      </c>
      <c r="H580" s="20">
        <v>1</v>
      </c>
      <c r="I580" s="20">
        <v>0</v>
      </c>
      <c r="J580" s="20">
        <v>41</v>
      </c>
      <c r="K580" s="20" t="s">
        <v>21</v>
      </c>
      <c r="L580" s="21">
        <v>3401220</v>
      </c>
      <c r="M580" s="22">
        <v>123</v>
      </c>
      <c r="N580" s="23">
        <v>0</v>
      </c>
      <c r="O580" s="24"/>
    </row>
    <row r="581" spans="1:15" ht="20.399999999999999" x14ac:dyDescent="0.2">
      <c r="A581" s="19" t="s">
        <v>1552</v>
      </c>
      <c r="B581" s="20" t="s">
        <v>1598</v>
      </c>
      <c r="C581" s="20">
        <v>2</v>
      </c>
      <c r="D581" s="20" t="s">
        <v>464</v>
      </c>
      <c r="E581" s="20" t="s">
        <v>17</v>
      </c>
      <c r="F581" s="20">
        <v>6</v>
      </c>
      <c r="G581" s="20">
        <v>4</v>
      </c>
      <c r="H581" s="20">
        <v>0</v>
      </c>
      <c r="I581" s="20">
        <v>1</v>
      </c>
      <c r="J581" s="20">
        <v>11</v>
      </c>
      <c r="K581" s="20" t="s">
        <v>21</v>
      </c>
      <c r="L581" s="21">
        <v>3401220</v>
      </c>
      <c r="M581" s="22">
        <v>22</v>
      </c>
      <c r="N581" s="23">
        <v>0</v>
      </c>
      <c r="O581" s="24"/>
    </row>
    <row r="582" spans="1:15" ht="20.399999999999999" x14ac:dyDescent="0.2">
      <c r="A582" s="19" t="s">
        <v>1570</v>
      </c>
      <c r="B582" s="20" t="s">
        <v>1598</v>
      </c>
      <c r="C582" s="20">
        <v>2</v>
      </c>
      <c r="D582" s="20" t="s">
        <v>467</v>
      </c>
      <c r="E582" s="20" t="s">
        <v>450</v>
      </c>
      <c r="F582" s="20">
        <v>60</v>
      </c>
      <c r="G582" s="20">
        <v>0</v>
      </c>
      <c r="H582" s="20">
        <v>30</v>
      </c>
      <c r="I582" s="20">
        <v>0</v>
      </c>
      <c r="J582" s="20">
        <v>90</v>
      </c>
      <c r="K582" s="20" t="s">
        <v>18</v>
      </c>
      <c r="L582" s="21">
        <v>3401220</v>
      </c>
      <c r="M582" s="22">
        <v>180</v>
      </c>
      <c r="N582" s="23">
        <v>0</v>
      </c>
      <c r="O582" s="24"/>
    </row>
    <row r="583" spans="1:15" ht="20.399999999999999" x14ac:dyDescent="0.2">
      <c r="A583" s="19" t="s">
        <v>1578</v>
      </c>
      <c r="B583" s="20" t="s">
        <v>1598</v>
      </c>
      <c r="C583" s="20">
        <v>2</v>
      </c>
      <c r="D583" s="20" t="s">
        <v>398</v>
      </c>
      <c r="E583" s="20" t="s">
        <v>450</v>
      </c>
      <c r="F583" s="20">
        <v>60</v>
      </c>
      <c r="G583" s="20">
        <v>0</v>
      </c>
      <c r="H583" s="20">
        <v>30</v>
      </c>
      <c r="I583" s="20">
        <v>0</v>
      </c>
      <c r="J583" s="20">
        <v>90</v>
      </c>
      <c r="K583" s="20" t="s">
        <v>21</v>
      </c>
      <c r="L583" s="21">
        <v>3401220</v>
      </c>
      <c r="M583" s="22">
        <v>180</v>
      </c>
      <c r="N583" s="23">
        <v>0</v>
      </c>
      <c r="O583" s="24"/>
    </row>
    <row r="584" spans="1:15" ht="20.399999999999999" x14ac:dyDescent="0.2">
      <c r="A584" s="19" t="s">
        <v>1552</v>
      </c>
      <c r="B584" s="20" t="s">
        <v>720</v>
      </c>
      <c r="C584" s="20">
        <v>2</v>
      </c>
      <c r="D584" s="20" t="s">
        <v>464</v>
      </c>
      <c r="E584" s="20" t="s">
        <v>17</v>
      </c>
      <c r="F584" s="20">
        <v>6</v>
      </c>
      <c r="G584" s="20">
        <v>4</v>
      </c>
      <c r="H584" s="20">
        <v>0</v>
      </c>
      <c r="I584" s="20">
        <v>1</v>
      </c>
      <c r="J584" s="20">
        <v>11</v>
      </c>
      <c r="K584" s="20" t="s">
        <v>21</v>
      </c>
      <c r="L584" s="21">
        <v>3401220</v>
      </c>
      <c r="M584" s="22">
        <v>22</v>
      </c>
      <c r="N584" s="23">
        <v>0</v>
      </c>
      <c r="O584" s="24"/>
    </row>
    <row r="585" spans="1:15" ht="20.399999999999999" x14ac:dyDescent="0.2">
      <c r="A585" s="19" t="s">
        <v>1570</v>
      </c>
      <c r="B585" s="20" t="s">
        <v>720</v>
      </c>
      <c r="C585" s="20">
        <v>2</v>
      </c>
      <c r="D585" s="20" t="s">
        <v>467</v>
      </c>
      <c r="E585" s="20" t="s">
        <v>450</v>
      </c>
      <c r="F585" s="20">
        <v>60</v>
      </c>
      <c r="G585" s="20">
        <v>0</v>
      </c>
      <c r="H585" s="20">
        <v>30</v>
      </c>
      <c r="I585" s="20">
        <v>0</v>
      </c>
      <c r="J585" s="20">
        <v>90</v>
      </c>
      <c r="K585" s="20" t="s">
        <v>18</v>
      </c>
      <c r="L585" s="21">
        <v>3401220</v>
      </c>
      <c r="M585" s="22">
        <v>180</v>
      </c>
      <c r="N585" s="23">
        <v>0</v>
      </c>
      <c r="O585" s="24"/>
    </row>
    <row r="586" spans="1:15" ht="20.399999999999999" x14ac:dyDescent="0.2">
      <c r="A586" s="19" t="s">
        <v>1578</v>
      </c>
      <c r="B586" s="20" t="s">
        <v>720</v>
      </c>
      <c r="C586" s="20">
        <v>2</v>
      </c>
      <c r="D586" s="20" t="s">
        <v>398</v>
      </c>
      <c r="E586" s="20" t="s">
        <v>450</v>
      </c>
      <c r="F586" s="20">
        <v>60</v>
      </c>
      <c r="G586" s="20">
        <v>0</v>
      </c>
      <c r="H586" s="20">
        <v>30</v>
      </c>
      <c r="I586" s="20">
        <v>0</v>
      </c>
      <c r="J586" s="20">
        <v>90</v>
      </c>
      <c r="K586" s="20" t="s">
        <v>21</v>
      </c>
      <c r="L586" s="21">
        <v>3401220</v>
      </c>
      <c r="M586" s="22">
        <v>180</v>
      </c>
      <c r="N586" s="23">
        <v>0</v>
      </c>
      <c r="O586" s="24"/>
    </row>
    <row r="587" spans="1:15" ht="20.399999999999999" x14ac:dyDescent="0.2">
      <c r="A587" s="19" t="s">
        <v>1553</v>
      </c>
      <c r="B587" s="20" t="s">
        <v>726</v>
      </c>
      <c r="C587" s="20">
        <v>2</v>
      </c>
      <c r="D587" s="20" t="s">
        <v>485</v>
      </c>
      <c r="E587" s="20" t="s">
        <v>450</v>
      </c>
      <c r="F587" s="20">
        <v>5</v>
      </c>
      <c r="G587" s="20">
        <v>5</v>
      </c>
      <c r="H587" s="20">
        <v>0</v>
      </c>
      <c r="I587" s="20">
        <v>0</v>
      </c>
      <c r="J587" s="20">
        <v>10</v>
      </c>
      <c r="K587" s="20" t="s">
        <v>18</v>
      </c>
      <c r="L587" s="21">
        <v>3401220</v>
      </c>
      <c r="M587" s="22">
        <v>20</v>
      </c>
      <c r="N587" s="23">
        <v>0</v>
      </c>
      <c r="O587" s="24"/>
    </row>
    <row r="588" spans="1:15" ht="20.399999999999999" x14ac:dyDescent="0.2">
      <c r="A588" s="19" t="s">
        <v>1549</v>
      </c>
      <c r="B588" s="20" t="s">
        <v>1599</v>
      </c>
      <c r="C588" s="20">
        <v>2</v>
      </c>
      <c r="D588" s="20" t="s">
        <v>454</v>
      </c>
      <c r="E588" s="20" t="s">
        <v>450</v>
      </c>
      <c r="F588" s="20">
        <v>5</v>
      </c>
      <c r="G588" s="20">
        <v>5</v>
      </c>
      <c r="H588" s="20">
        <v>0</v>
      </c>
      <c r="I588" s="20">
        <v>0</v>
      </c>
      <c r="J588" s="20">
        <v>10</v>
      </c>
      <c r="K588" s="20" t="s">
        <v>18</v>
      </c>
      <c r="L588" s="21">
        <v>3401220</v>
      </c>
      <c r="M588" s="22">
        <v>20</v>
      </c>
      <c r="N588" s="23">
        <v>0</v>
      </c>
      <c r="O588" s="24"/>
    </row>
    <row r="589" spans="1:15" ht="20.399999999999999" x14ac:dyDescent="0.2">
      <c r="A589" s="19" t="s">
        <v>1553</v>
      </c>
      <c r="B589" s="20" t="s">
        <v>1599</v>
      </c>
      <c r="C589" s="20">
        <v>2</v>
      </c>
      <c r="D589" s="20" t="s">
        <v>454</v>
      </c>
      <c r="E589" s="20" t="s">
        <v>450</v>
      </c>
      <c r="F589" s="20">
        <v>5</v>
      </c>
      <c r="G589" s="20">
        <v>5</v>
      </c>
      <c r="H589" s="20">
        <v>0</v>
      </c>
      <c r="I589" s="20">
        <v>0</v>
      </c>
      <c r="J589" s="20">
        <v>10</v>
      </c>
      <c r="K589" s="20" t="s">
        <v>18</v>
      </c>
      <c r="L589" s="21">
        <v>3401220</v>
      </c>
      <c r="M589" s="22">
        <v>20</v>
      </c>
      <c r="N589" s="23">
        <v>0</v>
      </c>
      <c r="O589" s="24"/>
    </row>
    <row r="590" spans="1:15" ht="20.399999999999999" x14ac:dyDescent="0.2">
      <c r="A590" s="19" t="s">
        <v>1570</v>
      </c>
      <c r="B590" s="20" t="s">
        <v>1600</v>
      </c>
      <c r="C590" s="20">
        <v>2</v>
      </c>
      <c r="D590" s="20" t="s">
        <v>210</v>
      </c>
      <c r="E590" s="20" t="s">
        <v>450</v>
      </c>
      <c r="F590" s="20">
        <v>60</v>
      </c>
      <c r="G590" s="20">
        <v>0</v>
      </c>
      <c r="H590" s="20">
        <v>30</v>
      </c>
      <c r="I590" s="20">
        <v>0</v>
      </c>
      <c r="J590" s="20">
        <v>90</v>
      </c>
      <c r="K590" s="20" t="s">
        <v>18</v>
      </c>
      <c r="L590" s="21">
        <v>3401220</v>
      </c>
      <c r="M590" s="22">
        <v>180</v>
      </c>
      <c r="N590" s="23">
        <v>0</v>
      </c>
      <c r="O590" s="24"/>
    </row>
    <row r="591" spans="1:15" ht="20.399999999999999" x14ac:dyDescent="0.2">
      <c r="A591" s="19" t="s">
        <v>1553</v>
      </c>
      <c r="B591" s="20" t="s">
        <v>1600</v>
      </c>
      <c r="C591" s="20">
        <v>2</v>
      </c>
      <c r="D591" s="20" t="s">
        <v>454</v>
      </c>
      <c r="E591" s="20" t="s">
        <v>450</v>
      </c>
      <c r="F591" s="20">
        <v>5</v>
      </c>
      <c r="G591" s="20">
        <v>5</v>
      </c>
      <c r="H591" s="20">
        <v>0</v>
      </c>
      <c r="I591" s="20">
        <v>0</v>
      </c>
      <c r="J591" s="20">
        <v>10</v>
      </c>
      <c r="K591" s="20" t="s">
        <v>18</v>
      </c>
      <c r="L591" s="21">
        <v>3401220</v>
      </c>
      <c r="M591" s="22">
        <v>20</v>
      </c>
      <c r="N591" s="23">
        <v>0</v>
      </c>
      <c r="O591" s="24"/>
    </row>
    <row r="592" spans="1:15" ht="20.399999999999999" x14ac:dyDescent="0.2">
      <c r="A592" s="19" t="s">
        <v>1549</v>
      </c>
      <c r="B592" s="20" t="s">
        <v>1481</v>
      </c>
      <c r="C592" s="20">
        <v>2</v>
      </c>
      <c r="D592" s="20" t="s">
        <v>454</v>
      </c>
      <c r="E592" s="20" t="s">
        <v>450</v>
      </c>
      <c r="F592" s="20">
        <v>5</v>
      </c>
      <c r="G592" s="20">
        <v>5</v>
      </c>
      <c r="H592" s="20">
        <v>0</v>
      </c>
      <c r="I592" s="20">
        <v>0</v>
      </c>
      <c r="J592" s="20">
        <v>10</v>
      </c>
      <c r="K592" s="20" t="s">
        <v>18</v>
      </c>
      <c r="L592" s="21">
        <v>3401220</v>
      </c>
      <c r="M592" s="22">
        <v>20</v>
      </c>
      <c r="N592" s="23">
        <v>0</v>
      </c>
      <c r="O592" s="24"/>
    </row>
    <row r="593" spans="1:15" ht="20.399999999999999" x14ac:dyDescent="0.2">
      <c r="A593" s="19" t="s">
        <v>1570</v>
      </c>
      <c r="B593" s="20" t="s">
        <v>1601</v>
      </c>
      <c r="C593" s="20">
        <v>1</v>
      </c>
      <c r="D593" s="20" t="s">
        <v>210</v>
      </c>
      <c r="E593" s="20" t="s">
        <v>450</v>
      </c>
      <c r="F593" s="20">
        <v>60</v>
      </c>
      <c r="G593" s="20">
        <v>0</v>
      </c>
      <c r="H593" s="20">
        <v>30</v>
      </c>
      <c r="I593" s="20">
        <v>0</v>
      </c>
      <c r="J593" s="20">
        <v>90</v>
      </c>
      <c r="K593" s="20" t="s">
        <v>18</v>
      </c>
      <c r="L593" s="21">
        <v>3401220</v>
      </c>
      <c r="M593" s="22">
        <v>90</v>
      </c>
      <c r="N593" s="23">
        <v>0</v>
      </c>
      <c r="O593" s="24"/>
    </row>
    <row r="594" spans="1:15" ht="20.399999999999999" x14ac:dyDescent="0.2">
      <c r="A594" s="19" t="s">
        <v>1553</v>
      </c>
      <c r="B594" s="20" t="s">
        <v>1601</v>
      </c>
      <c r="C594" s="20">
        <v>1</v>
      </c>
      <c r="D594" s="20" t="s">
        <v>454</v>
      </c>
      <c r="E594" s="20" t="s">
        <v>450</v>
      </c>
      <c r="F594" s="20">
        <v>5</v>
      </c>
      <c r="G594" s="20">
        <v>5</v>
      </c>
      <c r="H594" s="20">
        <v>0</v>
      </c>
      <c r="I594" s="20">
        <v>0</v>
      </c>
      <c r="J594" s="20">
        <v>10</v>
      </c>
      <c r="K594" s="20" t="s">
        <v>18</v>
      </c>
      <c r="L594" s="21">
        <v>3401220</v>
      </c>
      <c r="M594" s="22">
        <v>10</v>
      </c>
      <c r="N594" s="23">
        <v>0</v>
      </c>
      <c r="O594" s="24"/>
    </row>
    <row r="595" spans="1:15" ht="20.399999999999999" x14ac:dyDescent="0.2">
      <c r="A595" s="19" t="s">
        <v>1549</v>
      </c>
      <c r="B595" s="20" t="s">
        <v>1206</v>
      </c>
      <c r="C595" s="20">
        <v>3</v>
      </c>
      <c r="D595" s="20" t="s">
        <v>454</v>
      </c>
      <c r="E595" s="20" t="s">
        <v>450</v>
      </c>
      <c r="F595" s="20">
        <v>5</v>
      </c>
      <c r="G595" s="20">
        <v>5</v>
      </c>
      <c r="H595" s="20">
        <v>0</v>
      </c>
      <c r="I595" s="20">
        <v>0</v>
      </c>
      <c r="J595" s="20">
        <v>10</v>
      </c>
      <c r="K595" s="20" t="s">
        <v>18</v>
      </c>
      <c r="L595" s="21">
        <v>3401220</v>
      </c>
      <c r="M595" s="22">
        <v>30</v>
      </c>
      <c r="N595" s="23">
        <v>0</v>
      </c>
      <c r="O595" s="24"/>
    </row>
    <row r="596" spans="1:15" ht="20.399999999999999" x14ac:dyDescent="0.2">
      <c r="A596" s="19" t="s">
        <v>1602</v>
      </c>
      <c r="B596" s="20" t="s">
        <v>1146</v>
      </c>
      <c r="C596" s="20">
        <v>3</v>
      </c>
      <c r="D596" s="20" t="s">
        <v>342</v>
      </c>
      <c r="E596" s="20" t="s">
        <v>450</v>
      </c>
      <c r="F596" s="20">
        <v>100</v>
      </c>
      <c r="G596" s="20">
        <v>10</v>
      </c>
      <c r="H596" s="20">
        <v>10</v>
      </c>
      <c r="I596" s="20">
        <v>0</v>
      </c>
      <c r="J596" s="20">
        <v>120</v>
      </c>
      <c r="K596" s="20" t="s">
        <v>18</v>
      </c>
      <c r="L596" s="21">
        <v>3401220</v>
      </c>
      <c r="M596" s="22">
        <v>360</v>
      </c>
      <c r="N596" s="23">
        <v>301.2833</v>
      </c>
      <c r="O596" s="24"/>
    </row>
    <row r="597" spans="1:15" ht="20.399999999999999" x14ac:dyDescent="0.2">
      <c r="A597" s="19" t="s">
        <v>1538</v>
      </c>
      <c r="B597" s="20" t="s">
        <v>737</v>
      </c>
      <c r="C597" s="20">
        <v>2</v>
      </c>
      <c r="D597" s="20" t="s">
        <v>1555</v>
      </c>
      <c r="E597" s="20" t="s">
        <v>450</v>
      </c>
      <c r="F597" s="20">
        <v>30</v>
      </c>
      <c r="G597" s="20">
        <v>10</v>
      </c>
      <c r="H597" s="20">
        <v>8</v>
      </c>
      <c r="I597" s="20">
        <v>0</v>
      </c>
      <c r="J597" s="20">
        <v>48</v>
      </c>
      <c r="K597" s="20" t="s">
        <v>18</v>
      </c>
      <c r="L597" s="21">
        <v>3401220</v>
      </c>
      <c r="M597" s="22">
        <v>96</v>
      </c>
      <c r="N597" s="23">
        <v>0</v>
      </c>
      <c r="O597" s="24"/>
    </row>
    <row r="598" spans="1:15" ht="20.399999999999999" x14ac:dyDescent="0.2">
      <c r="A598" s="19" t="s">
        <v>1546</v>
      </c>
      <c r="B598" s="20" t="s">
        <v>1603</v>
      </c>
      <c r="C598" s="20">
        <v>3</v>
      </c>
      <c r="D598" s="20" t="s">
        <v>1548</v>
      </c>
      <c r="E598" s="20" t="s">
        <v>450</v>
      </c>
      <c r="F598" s="20">
        <v>30</v>
      </c>
      <c r="G598" s="20">
        <v>10</v>
      </c>
      <c r="H598" s="20">
        <v>1</v>
      </c>
      <c r="I598" s="20">
        <v>0</v>
      </c>
      <c r="J598" s="20">
        <v>41</v>
      </c>
      <c r="K598" s="20" t="s">
        <v>21</v>
      </c>
      <c r="L598" s="21">
        <v>3401220</v>
      </c>
      <c r="M598" s="22">
        <v>123</v>
      </c>
      <c r="N598" s="23">
        <v>0</v>
      </c>
      <c r="O598" s="24"/>
    </row>
    <row r="599" spans="1:15" ht="20.399999999999999" x14ac:dyDescent="0.2">
      <c r="A599" s="19" t="s">
        <v>1536</v>
      </c>
      <c r="B599" s="20" t="s">
        <v>1604</v>
      </c>
      <c r="C599" s="20">
        <v>1</v>
      </c>
      <c r="D599" s="20" t="s">
        <v>464</v>
      </c>
      <c r="E599" s="20" t="s">
        <v>450</v>
      </c>
      <c r="F599" s="20">
        <v>5</v>
      </c>
      <c r="G599" s="20">
        <v>5</v>
      </c>
      <c r="H599" s="20">
        <v>0</v>
      </c>
      <c r="I599" s="20">
        <v>0</v>
      </c>
      <c r="J599" s="20">
        <v>10</v>
      </c>
      <c r="K599" s="20" t="s">
        <v>18</v>
      </c>
      <c r="L599" s="21">
        <v>3401220</v>
      </c>
      <c r="M599" s="22">
        <v>10</v>
      </c>
      <c r="N599" s="23">
        <v>0</v>
      </c>
      <c r="O599" s="24"/>
    </row>
    <row r="600" spans="1:15" ht="20.399999999999999" x14ac:dyDescent="0.2">
      <c r="A600" s="19" t="s">
        <v>1538</v>
      </c>
      <c r="B600" s="20" t="s">
        <v>1017</v>
      </c>
      <c r="C600" s="20">
        <v>2</v>
      </c>
      <c r="D600" s="20" t="s">
        <v>442</v>
      </c>
      <c r="E600" s="20" t="s">
        <v>450</v>
      </c>
      <c r="F600" s="20">
        <v>30</v>
      </c>
      <c r="G600" s="20">
        <v>10</v>
      </c>
      <c r="H600" s="20">
        <v>8</v>
      </c>
      <c r="I600" s="20">
        <v>0</v>
      </c>
      <c r="J600" s="20">
        <v>48</v>
      </c>
      <c r="K600" s="20" t="s">
        <v>18</v>
      </c>
      <c r="L600" s="21">
        <v>3401220</v>
      </c>
      <c r="M600" s="22">
        <v>96</v>
      </c>
      <c r="N600" s="23">
        <v>0</v>
      </c>
      <c r="O600" s="24"/>
    </row>
    <row r="601" spans="1:15" ht="20.399999999999999" x14ac:dyDescent="0.2">
      <c r="A601" s="19" t="s">
        <v>1545</v>
      </c>
      <c r="B601" s="20" t="s">
        <v>1605</v>
      </c>
      <c r="C601" s="20">
        <v>2</v>
      </c>
      <c r="D601" s="20" t="s">
        <v>1300</v>
      </c>
      <c r="E601" s="20" t="s">
        <v>450</v>
      </c>
      <c r="F601" s="20">
        <v>10</v>
      </c>
      <c r="G601" s="20">
        <v>5</v>
      </c>
      <c r="H601" s="20">
        <v>0</v>
      </c>
      <c r="I601" s="20">
        <v>0</v>
      </c>
      <c r="J601" s="20">
        <v>15</v>
      </c>
      <c r="K601" s="20" t="s">
        <v>18</v>
      </c>
      <c r="L601" s="21">
        <v>3401220</v>
      </c>
      <c r="M601" s="22">
        <v>30</v>
      </c>
      <c r="N601" s="23">
        <v>0</v>
      </c>
      <c r="O601" s="24"/>
    </row>
    <row r="602" spans="1:15" s="25" customFormat="1" ht="13.2" x14ac:dyDescent="0.25">
      <c r="A602" s="92" t="s">
        <v>1535</v>
      </c>
      <c r="B602" s="93"/>
      <c r="C602" s="93"/>
      <c r="D602" s="93" t="s">
        <v>1606</v>
      </c>
      <c r="E602" s="93"/>
      <c r="F602" s="93"/>
      <c r="G602" s="93"/>
      <c r="H602" s="93"/>
      <c r="I602" s="93"/>
      <c r="J602" s="93"/>
      <c r="K602" s="93"/>
      <c r="L602" s="94"/>
      <c r="M602" s="95"/>
      <c r="N602" s="96" t="s">
        <v>20</v>
      </c>
      <c r="O602" s="97">
        <v>108462</v>
      </c>
    </row>
    <row r="604" spans="1:15" ht="13.2" x14ac:dyDescent="0.25">
      <c r="D604" s="25" t="s">
        <v>1607</v>
      </c>
    </row>
    <row r="605" spans="1:15" ht="20.399999999999999" x14ac:dyDescent="0.2">
      <c r="A605" s="19" t="s">
        <v>1320</v>
      </c>
      <c r="B605" s="20" t="s">
        <v>1321</v>
      </c>
      <c r="C605" s="20">
        <v>28</v>
      </c>
      <c r="D605" s="20" t="s">
        <v>407</v>
      </c>
      <c r="E605" s="20"/>
      <c r="F605" s="20">
        <v>12</v>
      </c>
      <c r="G605" s="20">
        <v>4</v>
      </c>
      <c r="H605" s="20">
        <v>0</v>
      </c>
      <c r="I605" s="20">
        <v>0</v>
      </c>
      <c r="J605" s="20">
        <v>16</v>
      </c>
      <c r="K605" s="20"/>
      <c r="L605" s="21">
        <v>3401220</v>
      </c>
      <c r="M605" s="22">
        <v>448</v>
      </c>
      <c r="N605" s="23">
        <v>0</v>
      </c>
      <c r="O605" s="24"/>
    </row>
    <row r="606" spans="1:15" ht="30.6" x14ac:dyDescent="0.2">
      <c r="A606" s="19" t="s">
        <v>1608</v>
      </c>
      <c r="B606" s="20" t="s">
        <v>1609</v>
      </c>
      <c r="C606" s="20">
        <v>13</v>
      </c>
      <c r="D606" s="20" t="s">
        <v>1081</v>
      </c>
      <c r="E606" s="20"/>
      <c r="F606" s="20">
        <v>80</v>
      </c>
      <c r="G606" s="20">
        <v>20</v>
      </c>
      <c r="H606" s="20">
        <v>0</v>
      </c>
      <c r="I606" s="20">
        <v>0</v>
      </c>
      <c r="J606" s="20">
        <v>100</v>
      </c>
      <c r="K606" s="20"/>
      <c r="L606" s="21">
        <v>3401220</v>
      </c>
      <c r="M606" s="22">
        <v>1300</v>
      </c>
      <c r="N606" s="23">
        <v>0</v>
      </c>
      <c r="O606" s="24"/>
    </row>
    <row r="607" spans="1:15" ht="20.399999999999999" x14ac:dyDescent="0.2">
      <c r="A607" s="19" t="s">
        <v>1610</v>
      </c>
      <c r="B607" s="20" t="s">
        <v>1437</v>
      </c>
      <c r="C607" s="20">
        <v>3</v>
      </c>
      <c r="D607" s="20" t="s">
        <v>879</v>
      </c>
      <c r="E607" s="20" t="s">
        <v>347</v>
      </c>
      <c r="F607" s="20">
        <v>420</v>
      </c>
      <c r="G607" s="20">
        <v>20</v>
      </c>
      <c r="H607" s="20">
        <v>62</v>
      </c>
      <c r="I607" s="20">
        <v>0</v>
      </c>
      <c r="J607" s="20">
        <v>502</v>
      </c>
      <c r="K607" s="20" t="s">
        <v>18</v>
      </c>
      <c r="L607" s="21">
        <v>3401220</v>
      </c>
      <c r="M607" s="22">
        <v>1506</v>
      </c>
      <c r="N607" s="23">
        <v>0</v>
      </c>
      <c r="O607" s="24"/>
    </row>
    <row r="608" spans="1:15" ht="20.399999999999999" x14ac:dyDescent="0.2">
      <c r="A608" s="19" t="s">
        <v>1611</v>
      </c>
      <c r="B608" s="20" t="s">
        <v>1324</v>
      </c>
      <c r="C608" s="20">
        <v>28</v>
      </c>
      <c r="D608" s="20" t="s">
        <v>407</v>
      </c>
      <c r="E608" s="20"/>
      <c r="F608" s="20">
        <v>12</v>
      </c>
      <c r="G608" s="20">
        <v>4</v>
      </c>
      <c r="H608" s="20">
        <v>0</v>
      </c>
      <c r="I608" s="20">
        <v>0</v>
      </c>
      <c r="J608" s="20">
        <v>16</v>
      </c>
      <c r="K608" s="20"/>
      <c r="L608" s="21">
        <v>3401220</v>
      </c>
      <c r="M608" s="22">
        <v>448</v>
      </c>
      <c r="N608" s="23">
        <v>0</v>
      </c>
      <c r="O608" s="24"/>
    </row>
    <row r="609" spans="1:15" ht="20.399999999999999" x14ac:dyDescent="0.2">
      <c r="A609" s="19" t="s">
        <v>1325</v>
      </c>
      <c r="B609" s="20" t="s">
        <v>1326</v>
      </c>
      <c r="C609" s="20">
        <v>3</v>
      </c>
      <c r="D609" s="20" t="s">
        <v>561</v>
      </c>
      <c r="E609" s="20" t="s">
        <v>17</v>
      </c>
      <c r="F609" s="20">
        <v>25</v>
      </c>
      <c r="G609" s="20">
        <v>4</v>
      </c>
      <c r="H609" s="20">
        <v>1</v>
      </c>
      <c r="I609" s="20">
        <v>0</v>
      </c>
      <c r="J609" s="20">
        <v>30</v>
      </c>
      <c r="K609" s="20" t="s">
        <v>18</v>
      </c>
      <c r="L609" s="21">
        <v>3401220</v>
      </c>
      <c r="M609" s="22">
        <v>90</v>
      </c>
      <c r="N609" s="23">
        <v>0</v>
      </c>
      <c r="O609" s="24"/>
    </row>
    <row r="610" spans="1:15" ht="20.399999999999999" x14ac:dyDescent="0.2">
      <c r="A610" s="19" t="s">
        <v>1353</v>
      </c>
      <c r="B610" s="20" t="s">
        <v>1612</v>
      </c>
      <c r="C610" s="20">
        <v>4</v>
      </c>
      <c r="D610" s="20" t="s">
        <v>298</v>
      </c>
      <c r="E610" s="20" t="s">
        <v>17</v>
      </c>
      <c r="F610" s="20">
        <v>62</v>
      </c>
      <c r="G610" s="20">
        <v>15</v>
      </c>
      <c r="H610" s="20">
        <v>0</v>
      </c>
      <c r="I610" s="20">
        <v>0</v>
      </c>
      <c r="J610" s="20">
        <v>77</v>
      </c>
      <c r="K610" s="20" t="s">
        <v>18</v>
      </c>
      <c r="L610" s="21">
        <v>3401220</v>
      </c>
      <c r="M610" s="22">
        <v>308</v>
      </c>
      <c r="N610" s="23">
        <v>5519.4804999999997</v>
      </c>
      <c r="O610" s="24"/>
    </row>
    <row r="611" spans="1:15" ht="30.6" x14ac:dyDescent="0.2">
      <c r="A611" s="19" t="s">
        <v>1613</v>
      </c>
      <c r="B611" s="20" t="s">
        <v>202</v>
      </c>
      <c r="C611" s="20">
        <v>20</v>
      </c>
      <c r="D611" s="20" t="s">
        <v>82</v>
      </c>
      <c r="E611" s="20"/>
      <c r="F611" s="20">
        <v>80</v>
      </c>
      <c r="G611" s="20">
        <v>20</v>
      </c>
      <c r="H611" s="20">
        <v>0</v>
      </c>
      <c r="I611" s="20">
        <v>0</v>
      </c>
      <c r="J611" s="20">
        <v>100</v>
      </c>
      <c r="K611" s="20"/>
      <c r="L611" s="21">
        <v>3401220</v>
      </c>
      <c r="M611" s="22">
        <v>2000</v>
      </c>
      <c r="N611" s="23">
        <v>0</v>
      </c>
      <c r="O611" s="24"/>
    </row>
    <row r="612" spans="1:15" ht="20.399999999999999" x14ac:dyDescent="0.2">
      <c r="A612" s="19" t="s">
        <v>1328</v>
      </c>
      <c r="B612" s="20" t="s">
        <v>1329</v>
      </c>
      <c r="C612" s="20">
        <v>3</v>
      </c>
      <c r="D612" s="20" t="s">
        <v>1330</v>
      </c>
      <c r="E612" s="20" t="s">
        <v>346</v>
      </c>
      <c r="F612" s="20">
        <v>200</v>
      </c>
      <c r="G612" s="20">
        <v>12</v>
      </c>
      <c r="H612" s="20">
        <v>62</v>
      </c>
      <c r="I612" s="20">
        <v>0</v>
      </c>
      <c r="J612" s="20">
        <v>274</v>
      </c>
      <c r="K612" s="20" t="s">
        <v>18</v>
      </c>
      <c r="L612" s="21">
        <v>3401220</v>
      </c>
      <c r="M612" s="22">
        <v>822</v>
      </c>
      <c r="N612" s="23">
        <v>0</v>
      </c>
      <c r="O612" s="24"/>
    </row>
    <row r="613" spans="1:15" ht="20.399999999999999" x14ac:dyDescent="0.2">
      <c r="A613" s="19" t="s">
        <v>1614</v>
      </c>
      <c r="B613" s="20" t="s">
        <v>1032</v>
      </c>
      <c r="C613" s="20">
        <v>3</v>
      </c>
      <c r="D613" s="20" t="s">
        <v>454</v>
      </c>
      <c r="E613" s="20" t="s">
        <v>17</v>
      </c>
      <c r="F613" s="20">
        <v>28</v>
      </c>
      <c r="G613" s="20">
        <v>5</v>
      </c>
      <c r="H613" s="20">
        <v>0</v>
      </c>
      <c r="I613" s="20">
        <v>0</v>
      </c>
      <c r="J613" s="20">
        <v>33</v>
      </c>
      <c r="K613" s="20" t="s">
        <v>18</v>
      </c>
      <c r="L613" s="21">
        <v>3401220</v>
      </c>
      <c r="M613" s="22">
        <v>99</v>
      </c>
      <c r="N613" s="23">
        <v>0</v>
      </c>
      <c r="O613" s="24"/>
    </row>
    <row r="614" spans="1:15" ht="20.399999999999999" x14ac:dyDescent="0.2">
      <c r="A614" s="19" t="s">
        <v>1335</v>
      </c>
      <c r="B614" s="20" t="s">
        <v>1334</v>
      </c>
      <c r="C614" s="20">
        <v>4</v>
      </c>
      <c r="D614" s="20" t="s">
        <v>342</v>
      </c>
      <c r="E614" s="20" t="s">
        <v>346</v>
      </c>
      <c r="F614" s="20">
        <v>265</v>
      </c>
      <c r="G614" s="20">
        <v>12</v>
      </c>
      <c r="H614" s="20">
        <v>62</v>
      </c>
      <c r="I614" s="20">
        <v>0</v>
      </c>
      <c r="J614" s="20">
        <v>339</v>
      </c>
      <c r="K614" s="20" t="s">
        <v>18</v>
      </c>
      <c r="L614" s="21">
        <v>3401220</v>
      </c>
      <c r="M614" s="22">
        <v>1356</v>
      </c>
      <c r="N614" s="23">
        <v>0</v>
      </c>
      <c r="O614" s="24"/>
    </row>
    <row r="615" spans="1:15" ht="20.399999999999999" x14ac:dyDescent="0.2">
      <c r="A615" s="19" t="s">
        <v>1333</v>
      </c>
      <c r="B615" s="20" t="s">
        <v>1334</v>
      </c>
      <c r="C615" s="20">
        <v>4</v>
      </c>
      <c r="D615" s="20" t="s">
        <v>342</v>
      </c>
      <c r="E615" s="20" t="s">
        <v>346</v>
      </c>
      <c r="F615" s="20">
        <v>200</v>
      </c>
      <c r="G615" s="20">
        <v>12</v>
      </c>
      <c r="H615" s="20">
        <v>62</v>
      </c>
      <c r="I615" s="20">
        <v>0</v>
      </c>
      <c r="J615" s="20">
        <v>274</v>
      </c>
      <c r="K615" s="20" t="s">
        <v>18</v>
      </c>
      <c r="L615" s="21">
        <v>3401220</v>
      </c>
      <c r="M615" s="22">
        <v>1096</v>
      </c>
      <c r="N615" s="23">
        <v>137.0127</v>
      </c>
      <c r="O615" s="24"/>
    </row>
    <row r="616" spans="1:15" ht="20.399999999999999" x14ac:dyDescent="0.2">
      <c r="A616" s="19" t="s">
        <v>1328</v>
      </c>
      <c r="B616" s="20" t="s">
        <v>668</v>
      </c>
      <c r="C616" s="20">
        <v>3</v>
      </c>
      <c r="D616" s="20" t="s">
        <v>412</v>
      </c>
      <c r="E616" s="20" t="s">
        <v>346</v>
      </c>
      <c r="F616" s="20">
        <v>200</v>
      </c>
      <c r="G616" s="20">
        <v>12</v>
      </c>
      <c r="H616" s="20">
        <v>62</v>
      </c>
      <c r="I616" s="20">
        <v>0</v>
      </c>
      <c r="J616" s="20">
        <v>274</v>
      </c>
      <c r="K616" s="20" t="s">
        <v>18</v>
      </c>
      <c r="L616" s="21">
        <v>3401220</v>
      </c>
      <c r="M616" s="22">
        <v>822</v>
      </c>
      <c r="N616" s="23">
        <v>0</v>
      </c>
      <c r="O616" s="24"/>
    </row>
    <row r="617" spans="1:15" ht="30.6" x14ac:dyDescent="0.2">
      <c r="A617" s="19" t="s">
        <v>1613</v>
      </c>
      <c r="B617" s="20" t="s">
        <v>1336</v>
      </c>
      <c r="C617" s="20">
        <v>15</v>
      </c>
      <c r="D617" s="20" t="s">
        <v>398</v>
      </c>
      <c r="E617" s="20"/>
      <c r="F617" s="20">
        <v>80</v>
      </c>
      <c r="G617" s="20">
        <v>20</v>
      </c>
      <c r="H617" s="20">
        <v>0</v>
      </c>
      <c r="I617" s="20">
        <v>0</v>
      </c>
      <c r="J617" s="20">
        <v>100</v>
      </c>
      <c r="K617" s="20"/>
      <c r="L617" s="21">
        <v>3401220</v>
      </c>
      <c r="M617" s="22">
        <v>1500</v>
      </c>
      <c r="N617" s="23">
        <v>0</v>
      </c>
      <c r="O617" s="24"/>
    </row>
    <row r="618" spans="1:15" ht="30.6" x14ac:dyDescent="0.2">
      <c r="A618" s="19" t="s">
        <v>1337</v>
      </c>
      <c r="B618" s="20" t="s">
        <v>1338</v>
      </c>
      <c r="C618" s="20">
        <v>4</v>
      </c>
      <c r="D618" s="20" t="s">
        <v>342</v>
      </c>
      <c r="E618" s="20" t="s">
        <v>346</v>
      </c>
      <c r="F618" s="20">
        <v>265</v>
      </c>
      <c r="G618" s="20">
        <v>12</v>
      </c>
      <c r="H618" s="20">
        <v>62</v>
      </c>
      <c r="I618" s="20">
        <v>0</v>
      </c>
      <c r="J618" s="20">
        <v>339</v>
      </c>
      <c r="K618" s="20" t="s">
        <v>18</v>
      </c>
      <c r="L618" s="21">
        <v>3401220</v>
      </c>
      <c r="M618" s="22">
        <v>1356</v>
      </c>
      <c r="N618" s="23">
        <v>0</v>
      </c>
      <c r="O618" s="24"/>
    </row>
    <row r="619" spans="1:15" ht="30.6" x14ac:dyDescent="0.2">
      <c r="A619" s="19" t="s">
        <v>1615</v>
      </c>
      <c r="B619" s="20" t="s">
        <v>1055</v>
      </c>
      <c r="C619" s="20">
        <v>4</v>
      </c>
      <c r="D619" s="20" t="s">
        <v>314</v>
      </c>
      <c r="E619" s="20" t="s">
        <v>17</v>
      </c>
      <c r="F619" s="20">
        <v>62</v>
      </c>
      <c r="G619" s="20">
        <v>15</v>
      </c>
      <c r="H619" s="20">
        <v>0</v>
      </c>
      <c r="I619" s="20">
        <v>0</v>
      </c>
      <c r="J619" s="20">
        <v>77</v>
      </c>
      <c r="K619" s="20" t="s">
        <v>18</v>
      </c>
      <c r="L619" s="21">
        <v>3401220</v>
      </c>
      <c r="M619" s="22">
        <v>308</v>
      </c>
      <c r="N619" s="23">
        <v>4870.1297999999997</v>
      </c>
      <c r="O619" s="24"/>
    </row>
    <row r="620" spans="1:15" ht="20.399999999999999" x14ac:dyDescent="0.2">
      <c r="A620" s="19" t="s">
        <v>1328</v>
      </c>
      <c r="B620" s="20" t="s">
        <v>1288</v>
      </c>
      <c r="C620" s="20">
        <v>4</v>
      </c>
      <c r="D620" s="20" t="s">
        <v>397</v>
      </c>
      <c r="E620" s="20" t="s">
        <v>346</v>
      </c>
      <c r="F620" s="20">
        <v>200</v>
      </c>
      <c r="G620" s="20">
        <v>12</v>
      </c>
      <c r="H620" s="20">
        <v>62</v>
      </c>
      <c r="I620" s="20">
        <v>0</v>
      </c>
      <c r="J620" s="20">
        <v>274</v>
      </c>
      <c r="K620" s="20" t="s">
        <v>18</v>
      </c>
      <c r="L620" s="21">
        <v>3401220</v>
      </c>
      <c r="M620" s="22">
        <v>1096</v>
      </c>
      <c r="N620" s="23">
        <v>0</v>
      </c>
      <c r="O620" s="24"/>
    </row>
    <row r="621" spans="1:15" ht="20.399999999999999" x14ac:dyDescent="0.2">
      <c r="A621" s="19" t="s">
        <v>1611</v>
      </c>
      <c r="B621" s="20" t="s">
        <v>1340</v>
      </c>
      <c r="C621" s="20">
        <v>28</v>
      </c>
      <c r="D621" s="20" t="s">
        <v>407</v>
      </c>
      <c r="E621" s="20"/>
      <c r="F621" s="20">
        <v>12</v>
      </c>
      <c r="G621" s="20">
        <v>4</v>
      </c>
      <c r="H621" s="20">
        <v>0</v>
      </c>
      <c r="I621" s="20">
        <v>0</v>
      </c>
      <c r="J621" s="20">
        <v>16</v>
      </c>
      <c r="K621" s="20"/>
      <c r="L621" s="21">
        <v>3401220</v>
      </c>
      <c r="M621" s="22">
        <v>448</v>
      </c>
      <c r="N621" s="23">
        <v>0</v>
      </c>
      <c r="O621" s="24"/>
    </row>
    <row r="622" spans="1:15" ht="30.6" x14ac:dyDescent="0.2">
      <c r="A622" s="19" t="s">
        <v>1341</v>
      </c>
      <c r="B622" s="20" t="s">
        <v>1342</v>
      </c>
      <c r="C622" s="20">
        <v>20</v>
      </c>
      <c r="D622" s="20" t="s">
        <v>82</v>
      </c>
      <c r="E622" s="20"/>
      <c r="F622" s="20">
        <v>20</v>
      </c>
      <c r="G622" s="20">
        <v>5</v>
      </c>
      <c r="H622" s="20">
        <v>0</v>
      </c>
      <c r="I622" s="20">
        <v>0</v>
      </c>
      <c r="J622" s="20">
        <v>25</v>
      </c>
      <c r="K622" s="20"/>
      <c r="L622" s="21">
        <v>34012204</v>
      </c>
      <c r="M622" s="22">
        <v>500</v>
      </c>
      <c r="N622" s="23">
        <v>0</v>
      </c>
      <c r="O622" s="24"/>
    </row>
    <row r="623" spans="1:15" ht="20.399999999999999" x14ac:dyDescent="0.2">
      <c r="A623" s="19" t="s">
        <v>1611</v>
      </c>
      <c r="B623" s="20" t="s">
        <v>1343</v>
      </c>
      <c r="C623" s="20">
        <v>28</v>
      </c>
      <c r="D623" s="20" t="s">
        <v>407</v>
      </c>
      <c r="E623" s="20"/>
      <c r="F623" s="20">
        <v>12</v>
      </c>
      <c r="G623" s="20">
        <v>4</v>
      </c>
      <c r="H623" s="20">
        <v>0</v>
      </c>
      <c r="I623" s="20">
        <v>0</v>
      </c>
      <c r="J623" s="20">
        <v>16</v>
      </c>
      <c r="K623" s="20"/>
      <c r="L623" s="21">
        <v>3401220</v>
      </c>
      <c r="M623" s="22">
        <v>448</v>
      </c>
      <c r="N623" s="23">
        <v>0</v>
      </c>
      <c r="O623" s="24"/>
    </row>
    <row r="624" spans="1:15" ht="20.399999999999999" x14ac:dyDescent="0.2">
      <c r="A624" s="19" t="s">
        <v>1611</v>
      </c>
      <c r="B624" s="20" t="s">
        <v>1344</v>
      </c>
      <c r="C624" s="20">
        <v>28</v>
      </c>
      <c r="D624" s="20" t="s">
        <v>407</v>
      </c>
      <c r="E624" s="20"/>
      <c r="F624" s="20">
        <v>12</v>
      </c>
      <c r="G624" s="20">
        <v>4</v>
      </c>
      <c r="H624" s="20">
        <v>0</v>
      </c>
      <c r="I624" s="20">
        <v>0</v>
      </c>
      <c r="J624" s="20">
        <v>16</v>
      </c>
      <c r="K624" s="20"/>
      <c r="L624" s="21">
        <v>3401220</v>
      </c>
      <c r="M624" s="22">
        <v>448</v>
      </c>
      <c r="N624" s="23">
        <v>0</v>
      </c>
      <c r="O624" s="24"/>
    </row>
    <row r="625" spans="1:15" ht="20.399999999999999" x14ac:dyDescent="0.2">
      <c r="A625" s="19" t="s">
        <v>1134</v>
      </c>
      <c r="B625" s="20" t="s">
        <v>604</v>
      </c>
      <c r="C625" s="20">
        <v>4</v>
      </c>
      <c r="D625" s="20" t="s">
        <v>1346</v>
      </c>
      <c r="E625" s="20" t="s">
        <v>346</v>
      </c>
      <c r="F625" s="20">
        <v>265</v>
      </c>
      <c r="G625" s="20">
        <v>12</v>
      </c>
      <c r="H625" s="20">
        <v>62</v>
      </c>
      <c r="I625" s="20">
        <v>0</v>
      </c>
      <c r="J625" s="20">
        <v>339</v>
      </c>
      <c r="K625" s="20" t="s">
        <v>18</v>
      </c>
      <c r="L625" s="21">
        <v>3401220</v>
      </c>
      <c r="M625" s="22">
        <v>1356</v>
      </c>
      <c r="N625" s="23">
        <v>147.49260000000001</v>
      </c>
      <c r="O625" s="24"/>
    </row>
    <row r="626" spans="1:15" ht="30.6" x14ac:dyDescent="0.2">
      <c r="A626" s="19" t="s">
        <v>1341</v>
      </c>
      <c r="B626" s="20" t="s">
        <v>1347</v>
      </c>
      <c r="C626" s="20">
        <v>16</v>
      </c>
      <c r="D626" s="20" t="s">
        <v>82</v>
      </c>
      <c r="E626" s="20"/>
      <c r="F626" s="20">
        <v>40</v>
      </c>
      <c r="G626" s="20">
        <v>8</v>
      </c>
      <c r="H626" s="20">
        <v>0</v>
      </c>
      <c r="I626" s="20">
        <v>0</v>
      </c>
      <c r="J626" s="20">
        <v>48</v>
      </c>
      <c r="K626" s="20"/>
      <c r="L626" s="21">
        <v>34012204</v>
      </c>
      <c r="M626" s="22">
        <v>768</v>
      </c>
      <c r="N626" s="23">
        <v>540.06510000000003</v>
      </c>
      <c r="O626" s="24"/>
    </row>
    <row r="627" spans="1:15" ht="20.399999999999999" x14ac:dyDescent="0.2">
      <c r="A627" s="19" t="s">
        <v>1328</v>
      </c>
      <c r="B627" s="20" t="s">
        <v>1348</v>
      </c>
      <c r="C627" s="20">
        <v>3</v>
      </c>
      <c r="D627" s="20" t="s">
        <v>210</v>
      </c>
      <c r="E627" s="20" t="s">
        <v>346</v>
      </c>
      <c r="F627" s="20">
        <v>200</v>
      </c>
      <c r="G627" s="20">
        <v>12</v>
      </c>
      <c r="H627" s="20">
        <v>62</v>
      </c>
      <c r="I627" s="20">
        <v>0</v>
      </c>
      <c r="J627" s="20">
        <v>274</v>
      </c>
      <c r="K627" s="20" t="s">
        <v>18</v>
      </c>
      <c r="L627" s="21">
        <v>3401220</v>
      </c>
      <c r="M627" s="22">
        <v>822</v>
      </c>
      <c r="N627" s="23">
        <v>0</v>
      </c>
      <c r="O627" s="24"/>
    </row>
    <row r="628" spans="1:15" ht="20.399999999999999" x14ac:dyDescent="0.2">
      <c r="A628" s="19" t="s">
        <v>869</v>
      </c>
      <c r="B628" s="20" t="s">
        <v>618</v>
      </c>
      <c r="C628" s="20">
        <v>10</v>
      </c>
      <c r="D628" s="20" t="s">
        <v>871</v>
      </c>
      <c r="E628" s="20" t="s">
        <v>17</v>
      </c>
      <c r="F628" s="20">
        <v>10</v>
      </c>
      <c r="G628" s="20">
        <v>4</v>
      </c>
      <c r="H628" s="20">
        <v>0</v>
      </c>
      <c r="I628" s="20">
        <v>0</v>
      </c>
      <c r="J628" s="20">
        <v>14</v>
      </c>
      <c r="K628" s="20" t="s">
        <v>18</v>
      </c>
      <c r="L628" s="21">
        <v>34012204</v>
      </c>
      <c r="M628" s="22">
        <v>140</v>
      </c>
      <c r="N628" s="23">
        <v>10006</v>
      </c>
      <c r="O628" s="24"/>
    </row>
    <row r="629" spans="1:15" ht="20.399999999999999" x14ac:dyDescent="0.2">
      <c r="A629" s="19" t="s">
        <v>1614</v>
      </c>
      <c r="B629" s="20" t="s">
        <v>620</v>
      </c>
      <c r="C629" s="20">
        <v>4</v>
      </c>
      <c r="D629" s="20" t="s">
        <v>298</v>
      </c>
      <c r="E629" s="20" t="s">
        <v>17</v>
      </c>
      <c r="F629" s="20">
        <v>80</v>
      </c>
      <c r="G629" s="20">
        <v>15</v>
      </c>
      <c r="H629" s="20">
        <v>0</v>
      </c>
      <c r="I629" s="20">
        <v>0</v>
      </c>
      <c r="J629" s="20">
        <v>95</v>
      </c>
      <c r="K629" s="20" t="s">
        <v>18</v>
      </c>
      <c r="L629" s="21">
        <v>3401220</v>
      </c>
      <c r="M629" s="22">
        <v>380</v>
      </c>
      <c r="N629" s="23">
        <v>5263.1578</v>
      </c>
      <c r="O629" s="24"/>
    </row>
    <row r="630" spans="1:15" ht="20.399999999999999" x14ac:dyDescent="0.2">
      <c r="A630" s="19" t="s">
        <v>1328</v>
      </c>
      <c r="B630" s="20" t="s">
        <v>620</v>
      </c>
      <c r="C630" s="20">
        <v>4</v>
      </c>
      <c r="D630" s="20" t="s">
        <v>879</v>
      </c>
      <c r="E630" s="20" t="s">
        <v>346</v>
      </c>
      <c r="F630" s="20">
        <v>200</v>
      </c>
      <c r="G630" s="20">
        <v>12</v>
      </c>
      <c r="H630" s="20">
        <v>62</v>
      </c>
      <c r="I630" s="20">
        <v>0</v>
      </c>
      <c r="J630" s="20">
        <v>274</v>
      </c>
      <c r="K630" s="20" t="s">
        <v>18</v>
      </c>
      <c r="L630" s="21">
        <v>3401220</v>
      </c>
      <c r="M630" s="22">
        <v>1096</v>
      </c>
      <c r="N630" s="23">
        <v>0</v>
      </c>
      <c r="O630" s="24"/>
    </row>
    <row r="631" spans="1:15" ht="30.6" x14ac:dyDescent="0.2">
      <c r="A631" s="19" t="s">
        <v>1351</v>
      </c>
      <c r="B631" s="20" t="s">
        <v>1352</v>
      </c>
      <c r="C631" s="20">
        <v>18</v>
      </c>
      <c r="D631" s="20" t="s">
        <v>82</v>
      </c>
      <c r="E631" s="20"/>
      <c r="F631" s="20">
        <v>25</v>
      </c>
      <c r="G631" s="20">
        <v>5</v>
      </c>
      <c r="H631" s="20">
        <v>0</v>
      </c>
      <c r="I631" s="20">
        <v>0</v>
      </c>
      <c r="J631" s="20">
        <v>30</v>
      </c>
      <c r="K631" s="20"/>
      <c r="L631" s="21">
        <v>3401220</v>
      </c>
      <c r="M631" s="22">
        <v>540</v>
      </c>
      <c r="N631" s="23">
        <v>925.92589999999996</v>
      </c>
      <c r="O631" s="24"/>
    </row>
    <row r="632" spans="1:15" ht="20.399999999999999" x14ac:dyDescent="0.2">
      <c r="A632" s="19" t="s">
        <v>1355</v>
      </c>
      <c r="B632" s="20" t="s">
        <v>1356</v>
      </c>
      <c r="C632" s="20">
        <v>4</v>
      </c>
      <c r="D632" s="20" t="s">
        <v>1492</v>
      </c>
      <c r="E632" s="20" t="s">
        <v>17</v>
      </c>
      <c r="F632" s="20">
        <v>25</v>
      </c>
      <c r="G632" s="20">
        <v>4</v>
      </c>
      <c r="H632" s="20">
        <v>1</v>
      </c>
      <c r="I632" s="20">
        <v>0</v>
      </c>
      <c r="J632" s="20">
        <v>30</v>
      </c>
      <c r="K632" s="20" t="s">
        <v>18</v>
      </c>
      <c r="L632" s="21">
        <v>3401220</v>
      </c>
      <c r="M632" s="22">
        <v>120</v>
      </c>
      <c r="N632" s="23">
        <v>1925</v>
      </c>
      <c r="O632" s="24"/>
    </row>
    <row r="633" spans="1:15" ht="30.6" x14ac:dyDescent="0.2">
      <c r="A633" s="19" t="s">
        <v>1357</v>
      </c>
      <c r="B633" s="20" t="s">
        <v>1358</v>
      </c>
      <c r="C633" s="20">
        <v>17</v>
      </c>
      <c r="D633" s="20" t="s">
        <v>82</v>
      </c>
      <c r="E633" s="20"/>
      <c r="F633" s="20">
        <v>25</v>
      </c>
      <c r="G633" s="20">
        <v>5</v>
      </c>
      <c r="H633" s="20">
        <v>0</v>
      </c>
      <c r="I633" s="20">
        <v>0</v>
      </c>
      <c r="J633" s="20">
        <v>30</v>
      </c>
      <c r="K633" s="20"/>
      <c r="L633" s="21">
        <v>3401220</v>
      </c>
      <c r="M633" s="22">
        <v>510</v>
      </c>
      <c r="N633" s="23">
        <v>392.15679999999998</v>
      </c>
      <c r="O633" s="24"/>
    </row>
    <row r="634" spans="1:15" s="25" customFormat="1" ht="13.2" x14ac:dyDescent="0.25">
      <c r="A634" s="92" t="s">
        <v>1607</v>
      </c>
      <c r="B634" s="93"/>
      <c r="C634" s="93"/>
      <c r="D634" s="93" t="s">
        <v>1359</v>
      </c>
      <c r="E634" s="93"/>
      <c r="F634" s="93"/>
      <c r="G634" s="93"/>
      <c r="H634" s="93"/>
      <c r="I634" s="93"/>
      <c r="J634" s="93"/>
      <c r="K634" s="93"/>
      <c r="L634" s="94"/>
      <c r="M634" s="95"/>
      <c r="N634" s="96" t="s">
        <v>20</v>
      </c>
      <c r="O634" s="97">
        <v>8296776</v>
      </c>
    </row>
    <row r="636" spans="1:15" ht="13.2" x14ac:dyDescent="0.25">
      <c r="D636" s="25" t="s">
        <v>1616</v>
      </c>
    </row>
    <row r="637" spans="1:15" ht="30.6" x14ac:dyDescent="0.2">
      <c r="A637" s="19" t="s">
        <v>1617</v>
      </c>
      <c r="B637" s="20" t="s">
        <v>1618</v>
      </c>
      <c r="C637" s="20">
        <v>5</v>
      </c>
      <c r="D637" s="20" t="s">
        <v>464</v>
      </c>
      <c r="E637" s="20"/>
      <c r="F637" s="20">
        <v>15</v>
      </c>
      <c r="G637" s="20">
        <v>0</v>
      </c>
      <c r="H637" s="20">
        <v>0</v>
      </c>
      <c r="I637" s="20">
        <v>0</v>
      </c>
      <c r="J637" s="20">
        <v>15</v>
      </c>
      <c r="K637" s="20"/>
      <c r="L637" s="21">
        <v>3401220</v>
      </c>
      <c r="M637" s="22">
        <v>75</v>
      </c>
      <c r="N637" s="23">
        <v>0</v>
      </c>
      <c r="O637" s="24"/>
    </row>
    <row r="638" spans="1:15" ht="40.799999999999997" x14ac:dyDescent="0.2">
      <c r="A638" s="19" t="s">
        <v>1619</v>
      </c>
      <c r="B638" s="20" t="s">
        <v>1620</v>
      </c>
      <c r="C638" s="20">
        <v>11</v>
      </c>
      <c r="D638" s="20" t="s">
        <v>961</v>
      </c>
      <c r="E638" s="20"/>
      <c r="F638" s="20">
        <v>20</v>
      </c>
      <c r="G638" s="20">
        <v>0</v>
      </c>
      <c r="H638" s="20">
        <v>0</v>
      </c>
      <c r="I638" s="20">
        <v>0</v>
      </c>
      <c r="J638" s="20">
        <v>20</v>
      </c>
      <c r="K638" s="20"/>
      <c r="L638" s="21">
        <v>3401220</v>
      </c>
      <c r="M638" s="22">
        <v>220</v>
      </c>
      <c r="N638" s="23">
        <v>0</v>
      </c>
      <c r="O638" s="24"/>
    </row>
    <row r="639" spans="1:15" ht="30.6" x14ac:dyDescent="0.2">
      <c r="A639" s="19" t="s">
        <v>1617</v>
      </c>
      <c r="B639" s="20" t="s">
        <v>1621</v>
      </c>
      <c r="C639" s="20">
        <v>7</v>
      </c>
      <c r="D639" s="20" t="s">
        <v>961</v>
      </c>
      <c r="E639" s="20"/>
      <c r="F639" s="20">
        <v>15</v>
      </c>
      <c r="G639" s="20">
        <v>0</v>
      </c>
      <c r="H639" s="20">
        <v>0</v>
      </c>
      <c r="I639" s="20">
        <v>0</v>
      </c>
      <c r="J639" s="20">
        <v>15</v>
      </c>
      <c r="K639" s="20"/>
      <c r="L639" s="21">
        <v>3401220</v>
      </c>
      <c r="M639" s="22">
        <v>105</v>
      </c>
      <c r="N639" s="23">
        <v>0</v>
      </c>
      <c r="O639" s="24"/>
    </row>
    <row r="640" spans="1:15" ht="20.399999999999999" x14ac:dyDescent="0.2">
      <c r="A640" s="19" t="s">
        <v>1622</v>
      </c>
      <c r="B640" s="20" t="s">
        <v>546</v>
      </c>
      <c r="C640" s="20">
        <v>3</v>
      </c>
      <c r="D640" s="20" t="s">
        <v>1623</v>
      </c>
      <c r="E640" s="20" t="s">
        <v>17</v>
      </c>
      <c r="F640" s="20">
        <v>8</v>
      </c>
      <c r="G640" s="20">
        <v>0</v>
      </c>
      <c r="H640" s="20">
        <v>0</v>
      </c>
      <c r="I640" s="20">
        <v>0</v>
      </c>
      <c r="J640" s="20">
        <v>8</v>
      </c>
      <c r="K640" s="20" t="s">
        <v>21</v>
      </c>
      <c r="L640" s="21">
        <v>3401220</v>
      </c>
      <c r="M640" s="22">
        <v>24</v>
      </c>
      <c r="N640" s="23">
        <v>15244.5</v>
      </c>
      <c r="O640" s="24"/>
    </row>
    <row r="641" spans="1:15" ht="30.6" x14ac:dyDescent="0.2">
      <c r="A641" s="19" t="s">
        <v>1617</v>
      </c>
      <c r="B641" s="20" t="s">
        <v>1624</v>
      </c>
      <c r="C641" s="20">
        <v>3</v>
      </c>
      <c r="D641" s="20" t="s">
        <v>464</v>
      </c>
      <c r="E641" s="20"/>
      <c r="F641" s="20">
        <v>15</v>
      </c>
      <c r="G641" s="20">
        <v>0</v>
      </c>
      <c r="H641" s="20">
        <v>0</v>
      </c>
      <c r="I641" s="20">
        <v>0</v>
      </c>
      <c r="J641" s="20">
        <v>15</v>
      </c>
      <c r="K641" s="20"/>
      <c r="L641" s="21">
        <v>3401220</v>
      </c>
      <c r="M641" s="22">
        <v>45</v>
      </c>
      <c r="N641" s="23">
        <v>0</v>
      </c>
      <c r="O641" s="24"/>
    </row>
    <row r="642" spans="1:15" ht="30.6" x14ac:dyDescent="0.2">
      <c r="A642" s="19" t="s">
        <v>1617</v>
      </c>
      <c r="B642" s="20" t="s">
        <v>1131</v>
      </c>
      <c r="C642" s="20">
        <v>5</v>
      </c>
      <c r="D642" s="20" t="s">
        <v>464</v>
      </c>
      <c r="E642" s="20"/>
      <c r="F642" s="20">
        <v>15</v>
      </c>
      <c r="G642" s="20">
        <v>0</v>
      </c>
      <c r="H642" s="20">
        <v>0</v>
      </c>
      <c r="I642" s="20">
        <v>0</v>
      </c>
      <c r="J642" s="20">
        <v>15</v>
      </c>
      <c r="K642" s="20"/>
      <c r="L642" s="21">
        <v>3401220</v>
      </c>
      <c r="M642" s="22">
        <v>75</v>
      </c>
      <c r="N642" s="23">
        <v>0</v>
      </c>
      <c r="O642" s="24"/>
    </row>
    <row r="643" spans="1:15" ht="30.6" x14ac:dyDescent="0.2">
      <c r="A643" s="19" t="s">
        <v>1617</v>
      </c>
      <c r="B643" s="20" t="s">
        <v>586</v>
      </c>
      <c r="C643" s="20">
        <v>4</v>
      </c>
      <c r="D643" s="20" t="s">
        <v>464</v>
      </c>
      <c r="E643" s="20"/>
      <c r="F643" s="20">
        <v>15</v>
      </c>
      <c r="G643" s="20">
        <v>0</v>
      </c>
      <c r="H643" s="20">
        <v>0</v>
      </c>
      <c r="I643" s="20">
        <v>0</v>
      </c>
      <c r="J643" s="20">
        <v>15</v>
      </c>
      <c r="K643" s="20"/>
      <c r="L643" s="21">
        <v>3401220</v>
      </c>
      <c r="M643" s="22">
        <v>60</v>
      </c>
      <c r="N643" s="23">
        <v>0</v>
      </c>
      <c r="O643" s="24"/>
    </row>
    <row r="644" spans="1:15" ht="20.399999999999999" x14ac:dyDescent="0.2">
      <c r="A644" s="19" t="s">
        <v>1625</v>
      </c>
      <c r="B644" s="20" t="s">
        <v>819</v>
      </c>
      <c r="C644" s="20">
        <v>3</v>
      </c>
      <c r="D644" s="20" t="s">
        <v>464</v>
      </c>
      <c r="E644" s="20" t="s">
        <v>466</v>
      </c>
      <c r="F644" s="20">
        <v>30</v>
      </c>
      <c r="G644" s="20">
        <v>0</v>
      </c>
      <c r="H644" s="20">
        <v>5</v>
      </c>
      <c r="I644" s="20">
        <v>0</v>
      </c>
      <c r="J644" s="20">
        <v>35</v>
      </c>
      <c r="K644" s="20" t="s">
        <v>22</v>
      </c>
      <c r="L644" s="21">
        <v>3401220</v>
      </c>
      <c r="M644" s="22">
        <v>105</v>
      </c>
      <c r="N644" s="23">
        <v>0</v>
      </c>
      <c r="O644" s="24"/>
    </row>
    <row r="645" spans="1:15" ht="30.6" x14ac:dyDescent="0.2">
      <c r="A645" s="19" t="s">
        <v>1626</v>
      </c>
      <c r="B645" s="20" t="s">
        <v>1627</v>
      </c>
      <c r="C645" s="20">
        <v>8</v>
      </c>
      <c r="D645" s="20" t="s">
        <v>771</v>
      </c>
      <c r="E645" s="20"/>
      <c r="F645" s="20">
        <v>6</v>
      </c>
      <c r="G645" s="20">
        <v>0</v>
      </c>
      <c r="H645" s="20">
        <v>0</v>
      </c>
      <c r="I645" s="20">
        <v>0</v>
      </c>
      <c r="J645" s="20">
        <v>6</v>
      </c>
      <c r="K645" s="20"/>
      <c r="L645" s="21">
        <v>3401220</v>
      </c>
      <c r="M645" s="22">
        <v>48</v>
      </c>
      <c r="N645" s="23">
        <v>0</v>
      </c>
      <c r="O645" s="24"/>
    </row>
    <row r="646" spans="1:15" ht="30.6" x14ac:dyDescent="0.2">
      <c r="A646" s="19" t="s">
        <v>1628</v>
      </c>
      <c r="B646" s="20" t="s">
        <v>1629</v>
      </c>
      <c r="C646" s="20">
        <v>13</v>
      </c>
      <c r="D646" s="20" t="s">
        <v>447</v>
      </c>
      <c r="E646" s="20" t="s">
        <v>17</v>
      </c>
      <c r="F646" s="20">
        <v>12</v>
      </c>
      <c r="G646" s="20">
        <v>0</v>
      </c>
      <c r="H646" s="20">
        <v>0</v>
      </c>
      <c r="I646" s="20">
        <v>0</v>
      </c>
      <c r="J646" s="20">
        <v>12</v>
      </c>
      <c r="K646" s="20" t="s">
        <v>21</v>
      </c>
      <c r="L646" s="21">
        <v>3401220</v>
      </c>
      <c r="M646" s="22">
        <v>156</v>
      </c>
      <c r="N646" s="23">
        <v>0</v>
      </c>
      <c r="O646" s="24"/>
    </row>
    <row r="647" spans="1:15" ht="20.399999999999999" x14ac:dyDescent="0.2">
      <c r="A647" s="19" t="s">
        <v>1630</v>
      </c>
      <c r="B647" s="20" t="s">
        <v>1631</v>
      </c>
      <c r="C647" s="20">
        <v>5</v>
      </c>
      <c r="D647" s="20" t="s">
        <v>300</v>
      </c>
      <c r="E647" s="20" t="s">
        <v>17</v>
      </c>
      <c r="F647" s="20">
        <v>8</v>
      </c>
      <c r="G647" s="20">
        <v>0</v>
      </c>
      <c r="H647" s="20">
        <v>0</v>
      </c>
      <c r="I647" s="20">
        <v>0</v>
      </c>
      <c r="J647" s="20">
        <v>8</v>
      </c>
      <c r="K647" s="20" t="s">
        <v>22</v>
      </c>
      <c r="L647" s="21">
        <v>3401220</v>
      </c>
      <c r="M647" s="22">
        <v>40</v>
      </c>
      <c r="N647" s="23">
        <v>2500</v>
      </c>
      <c r="O647" s="24"/>
    </row>
    <row r="648" spans="1:15" ht="20.399999999999999" x14ac:dyDescent="0.2">
      <c r="A648" s="19" t="s">
        <v>1632</v>
      </c>
      <c r="B648" s="20" t="s">
        <v>1631</v>
      </c>
      <c r="C648" s="20">
        <v>5</v>
      </c>
      <c r="D648" s="20" t="s">
        <v>300</v>
      </c>
      <c r="E648" s="20" t="s">
        <v>17</v>
      </c>
      <c r="F648" s="20">
        <v>6</v>
      </c>
      <c r="G648" s="20">
        <v>0</v>
      </c>
      <c r="H648" s="20">
        <v>0</v>
      </c>
      <c r="I648" s="20">
        <v>0</v>
      </c>
      <c r="J648" s="20">
        <v>6</v>
      </c>
      <c r="K648" s="20" t="s">
        <v>22</v>
      </c>
      <c r="L648" s="21">
        <v>3401220</v>
      </c>
      <c r="M648" s="22">
        <v>30</v>
      </c>
      <c r="N648" s="23">
        <v>3333.3332999999998</v>
      </c>
      <c r="O648" s="24"/>
    </row>
    <row r="649" spans="1:15" ht="20.399999999999999" x14ac:dyDescent="0.2">
      <c r="A649" s="19" t="s">
        <v>1633</v>
      </c>
      <c r="B649" s="20" t="s">
        <v>1634</v>
      </c>
      <c r="C649" s="20">
        <v>5</v>
      </c>
      <c r="D649" s="20" t="s">
        <v>397</v>
      </c>
      <c r="E649" s="20" t="s">
        <v>466</v>
      </c>
      <c r="F649" s="20">
        <v>15</v>
      </c>
      <c r="G649" s="20">
        <v>0</v>
      </c>
      <c r="H649" s="20">
        <v>15</v>
      </c>
      <c r="I649" s="20">
        <v>0</v>
      </c>
      <c r="J649" s="20">
        <v>30</v>
      </c>
      <c r="K649" s="20" t="s">
        <v>18</v>
      </c>
      <c r="L649" s="21">
        <v>3401220</v>
      </c>
      <c r="M649" s="22">
        <v>150</v>
      </c>
      <c r="N649" s="23">
        <v>0</v>
      </c>
      <c r="O649" s="24"/>
    </row>
    <row r="650" spans="1:15" ht="20.399999999999999" x14ac:dyDescent="0.2">
      <c r="A650" s="19" t="s">
        <v>1635</v>
      </c>
      <c r="B650" s="20" t="s">
        <v>1636</v>
      </c>
      <c r="C650" s="20">
        <v>3</v>
      </c>
      <c r="D650" s="20" t="s">
        <v>462</v>
      </c>
      <c r="E650" s="20" t="s">
        <v>17</v>
      </c>
      <c r="F650" s="20">
        <v>15</v>
      </c>
      <c r="G650" s="20">
        <v>0</v>
      </c>
      <c r="H650" s="20">
        <v>0</v>
      </c>
      <c r="I650" s="20">
        <v>0</v>
      </c>
      <c r="J650" s="20">
        <v>15</v>
      </c>
      <c r="K650" s="20" t="s">
        <v>22</v>
      </c>
      <c r="L650" s="21">
        <v>3401220</v>
      </c>
      <c r="M650" s="22">
        <v>45</v>
      </c>
      <c r="N650" s="23">
        <v>0</v>
      </c>
      <c r="O650" s="24"/>
    </row>
    <row r="651" spans="1:15" ht="40.799999999999997" x14ac:dyDescent="0.2">
      <c r="A651" s="19" t="s">
        <v>1637</v>
      </c>
      <c r="B651" s="20" t="s">
        <v>1638</v>
      </c>
      <c r="C651" s="20">
        <v>4</v>
      </c>
      <c r="D651" s="20" t="s">
        <v>1163</v>
      </c>
      <c r="E651" s="20"/>
      <c r="F651" s="20">
        <v>15</v>
      </c>
      <c r="G651" s="20">
        <v>0</v>
      </c>
      <c r="H651" s="20">
        <v>0</v>
      </c>
      <c r="I651" s="20">
        <v>0</v>
      </c>
      <c r="J651" s="20">
        <v>15</v>
      </c>
      <c r="K651" s="20"/>
      <c r="L651" s="21">
        <v>3401220</v>
      </c>
      <c r="M651" s="22">
        <v>60</v>
      </c>
      <c r="N651" s="23">
        <v>0</v>
      </c>
      <c r="O651" s="24"/>
    </row>
    <row r="652" spans="1:15" ht="30.6" x14ac:dyDescent="0.2">
      <c r="A652" s="19" t="s">
        <v>1639</v>
      </c>
      <c r="B652" s="20" t="s">
        <v>1640</v>
      </c>
      <c r="C652" s="20">
        <v>5</v>
      </c>
      <c r="D652" s="20" t="s">
        <v>1163</v>
      </c>
      <c r="E652" s="20" t="s">
        <v>17</v>
      </c>
      <c r="F652" s="20">
        <v>15</v>
      </c>
      <c r="G652" s="20">
        <v>0</v>
      </c>
      <c r="H652" s="20">
        <v>0</v>
      </c>
      <c r="I652" s="20">
        <v>0</v>
      </c>
      <c r="J652" s="20">
        <v>15</v>
      </c>
      <c r="K652" s="20" t="s">
        <v>21</v>
      </c>
      <c r="L652" s="21">
        <v>3401220</v>
      </c>
      <c r="M652" s="22">
        <v>75</v>
      </c>
      <c r="N652" s="23">
        <v>0</v>
      </c>
      <c r="O652" s="24"/>
    </row>
    <row r="653" spans="1:15" ht="30.6" x14ac:dyDescent="0.2">
      <c r="A653" s="19" t="s">
        <v>1641</v>
      </c>
      <c r="B653" s="20" t="s">
        <v>1642</v>
      </c>
      <c r="C653" s="20">
        <v>13</v>
      </c>
      <c r="D653" s="20" t="s">
        <v>1163</v>
      </c>
      <c r="E653" s="20"/>
      <c r="F653" s="20">
        <v>3</v>
      </c>
      <c r="G653" s="20">
        <v>1</v>
      </c>
      <c r="H653" s="20">
        <v>0</v>
      </c>
      <c r="I653" s="20">
        <v>0</v>
      </c>
      <c r="J653" s="20">
        <v>4</v>
      </c>
      <c r="K653" s="20"/>
      <c r="L653" s="21">
        <v>3401220</v>
      </c>
      <c r="M653" s="22">
        <v>52</v>
      </c>
      <c r="N653" s="23">
        <v>0</v>
      </c>
      <c r="O653" s="24"/>
    </row>
    <row r="654" spans="1:15" ht="20.399999999999999" x14ac:dyDescent="0.2">
      <c r="A654" s="19" t="s">
        <v>1643</v>
      </c>
      <c r="B654" s="20" t="s">
        <v>1644</v>
      </c>
      <c r="C654" s="20">
        <v>6</v>
      </c>
      <c r="D654" s="20" t="s">
        <v>1163</v>
      </c>
      <c r="E654" s="20" t="s">
        <v>17</v>
      </c>
      <c r="F654" s="20">
        <v>3</v>
      </c>
      <c r="G654" s="20">
        <v>1</v>
      </c>
      <c r="H654" s="20">
        <v>0</v>
      </c>
      <c r="I654" s="20">
        <v>0</v>
      </c>
      <c r="J654" s="20">
        <v>4</v>
      </c>
      <c r="K654" s="20" t="s">
        <v>18</v>
      </c>
      <c r="L654" s="21">
        <v>3401220</v>
      </c>
      <c r="M654" s="22">
        <v>24</v>
      </c>
      <c r="N654" s="23">
        <v>0</v>
      </c>
      <c r="O654" s="24"/>
    </row>
    <row r="655" spans="1:15" s="25" customFormat="1" ht="13.2" x14ac:dyDescent="0.25">
      <c r="A655" s="92" t="s">
        <v>1616</v>
      </c>
      <c r="B655" s="93"/>
      <c r="C655" s="93"/>
      <c r="D655" s="93" t="s">
        <v>1645</v>
      </c>
      <c r="E655" s="93"/>
      <c r="F655" s="93"/>
      <c r="G655" s="93"/>
      <c r="H655" s="93"/>
      <c r="I655" s="93"/>
      <c r="J655" s="93"/>
      <c r="K655" s="93"/>
      <c r="L655" s="94"/>
      <c r="M655" s="95"/>
      <c r="N655" s="96" t="s">
        <v>20</v>
      </c>
      <c r="O655" s="97">
        <v>565868</v>
      </c>
    </row>
    <row r="657" spans="1:15" ht="13.2" x14ac:dyDescent="0.25">
      <c r="D657" s="25" t="s">
        <v>1646</v>
      </c>
    </row>
    <row r="658" spans="1:15" ht="20.399999999999999" x14ac:dyDescent="0.2">
      <c r="A658" s="19" t="s">
        <v>1647</v>
      </c>
      <c r="B658" s="20" t="s">
        <v>1648</v>
      </c>
      <c r="C658" s="20">
        <v>7</v>
      </c>
      <c r="D658" s="20" t="s">
        <v>1649</v>
      </c>
      <c r="E658" s="20" t="s">
        <v>366</v>
      </c>
      <c r="F658" s="20">
        <v>350</v>
      </c>
      <c r="G658" s="20">
        <v>60</v>
      </c>
      <c r="H658" s="20">
        <v>50</v>
      </c>
      <c r="I658" s="20">
        <v>0</v>
      </c>
      <c r="J658" s="20">
        <v>460</v>
      </c>
      <c r="K658" s="20" t="s">
        <v>18</v>
      </c>
      <c r="L658" s="21">
        <v>3401220</v>
      </c>
      <c r="M658" s="22">
        <v>3220</v>
      </c>
      <c r="N658" s="23">
        <v>93.167699999999996</v>
      </c>
      <c r="O658" s="24"/>
    </row>
    <row r="659" spans="1:15" ht="20.399999999999999" x14ac:dyDescent="0.2">
      <c r="A659" s="19" t="s">
        <v>1650</v>
      </c>
      <c r="B659" s="20" t="s">
        <v>1651</v>
      </c>
      <c r="C659" s="20">
        <v>5</v>
      </c>
      <c r="D659" s="20" t="s">
        <v>493</v>
      </c>
      <c r="E659" s="20" t="s">
        <v>366</v>
      </c>
      <c r="F659" s="20">
        <v>250</v>
      </c>
      <c r="G659" s="20">
        <v>60</v>
      </c>
      <c r="H659" s="20">
        <v>50</v>
      </c>
      <c r="I659" s="20">
        <v>0</v>
      </c>
      <c r="J659" s="20">
        <v>360</v>
      </c>
      <c r="K659" s="20" t="s">
        <v>18</v>
      </c>
      <c r="L659" s="21">
        <v>3401220</v>
      </c>
      <c r="M659" s="22">
        <v>1800</v>
      </c>
      <c r="N659" s="23">
        <v>138.8888</v>
      </c>
      <c r="O659" s="24"/>
    </row>
    <row r="660" spans="1:15" ht="30.6" x14ac:dyDescent="0.2">
      <c r="A660" s="19" t="s">
        <v>1652</v>
      </c>
      <c r="B660" s="20" t="s">
        <v>1653</v>
      </c>
      <c r="C660" s="20">
        <v>5</v>
      </c>
      <c r="D660" s="20" t="s">
        <v>493</v>
      </c>
      <c r="E660" s="20" t="s">
        <v>346</v>
      </c>
      <c r="F660" s="20">
        <v>300</v>
      </c>
      <c r="G660" s="20">
        <v>60</v>
      </c>
      <c r="H660" s="20">
        <v>50</v>
      </c>
      <c r="I660" s="20">
        <v>0</v>
      </c>
      <c r="J660" s="20">
        <v>410</v>
      </c>
      <c r="K660" s="20" t="s">
        <v>18</v>
      </c>
      <c r="L660" s="21">
        <v>3401220</v>
      </c>
      <c r="M660" s="22">
        <v>2050</v>
      </c>
      <c r="N660" s="23">
        <v>121.9512</v>
      </c>
      <c r="O660" s="24"/>
    </row>
    <row r="661" spans="1:15" ht="20.399999999999999" x14ac:dyDescent="0.2">
      <c r="A661" s="19" t="s">
        <v>1654</v>
      </c>
      <c r="B661" s="20" t="s">
        <v>1655</v>
      </c>
      <c r="C661" s="20">
        <v>14</v>
      </c>
      <c r="D661" s="20" t="s">
        <v>1649</v>
      </c>
      <c r="E661" s="20"/>
      <c r="F661" s="20">
        <v>30</v>
      </c>
      <c r="G661" s="20">
        <v>6</v>
      </c>
      <c r="H661" s="20">
        <v>0</v>
      </c>
      <c r="I661" s="20">
        <v>1</v>
      </c>
      <c r="J661" s="20">
        <v>37</v>
      </c>
      <c r="K661" s="20"/>
      <c r="L661" s="21">
        <v>3401220</v>
      </c>
      <c r="M661" s="22">
        <v>518</v>
      </c>
      <c r="N661" s="23">
        <v>772.20069999999998</v>
      </c>
      <c r="O661" s="24"/>
    </row>
    <row r="662" spans="1:15" ht="20.399999999999999" x14ac:dyDescent="0.2">
      <c r="A662" s="19" t="s">
        <v>1656</v>
      </c>
      <c r="B662" s="20" t="s">
        <v>1657</v>
      </c>
      <c r="C662" s="20">
        <v>4</v>
      </c>
      <c r="D662" s="20" t="s">
        <v>1658</v>
      </c>
      <c r="E662" s="20" t="s">
        <v>17</v>
      </c>
      <c r="F662" s="20">
        <v>16</v>
      </c>
      <c r="G662" s="20">
        <v>5</v>
      </c>
      <c r="H662" s="20">
        <v>1</v>
      </c>
      <c r="I662" s="20">
        <v>1</v>
      </c>
      <c r="J662" s="20">
        <v>23</v>
      </c>
      <c r="K662" s="20" t="s">
        <v>21</v>
      </c>
      <c r="L662" s="21">
        <v>3401220</v>
      </c>
      <c r="M662" s="22">
        <v>92</v>
      </c>
      <c r="N662" s="23">
        <v>10869.565199999999</v>
      </c>
      <c r="O662" s="24"/>
    </row>
    <row r="663" spans="1:15" ht="30.6" x14ac:dyDescent="0.2">
      <c r="A663" s="19" t="s">
        <v>1659</v>
      </c>
      <c r="B663" s="20" t="s">
        <v>1660</v>
      </c>
      <c r="C663" s="20">
        <v>12</v>
      </c>
      <c r="D663" s="20" t="s">
        <v>255</v>
      </c>
      <c r="E663" s="20" t="s">
        <v>346</v>
      </c>
      <c r="F663" s="20">
        <v>575</v>
      </c>
      <c r="G663" s="20">
        <v>90</v>
      </c>
      <c r="H663" s="20">
        <v>55</v>
      </c>
      <c r="I663" s="20">
        <v>0</v>
      </c>
      <c r="J663" s="20">
        <v>720</v>
      </c>
      <c r="K663" s="20" t="s">
        <v>18</v>
      </c>
      <c r="L663" s="21">
        <v>3401220</v>
      </c>
      <c r="M663" s="22">
        <v>8640</v>
      </c>
      <c r="N663" s="23">
        <v>40.5092</v>
      </c>
      <c r="O663" s="24"/>
    </row>
    <row r="664" spans="1:15" ht="20.399999999999999" x14ac:dyDescent="0.2">
      <c r="A664" s="19" t="s">
        <v>1661</v>
      </c>
      <c r="B664" s="20" t="s">
        <v>1662</v>
      </c>
      <c r="C664" s="20">
        <v>28</v>
      </c>
      <c r="D664" s="20" t="s">
        <v>125</v>
      </c>
      <c r="E664" s="20"/>
      <c r="F664" s="20">
        <v>16</v>
      </c>
      <c r="G664" s="20">
        <v>6</v>
      </c>
      <c r="H664" s="20">
        <v>0</v>
      </c>
      <c r="I664" s="20">
        <v>1</v>
      </c>
      <c r="J664" s="20">
        <v>23</v>
      </c>
      <c r="K664" s="20"/>
      <c r="L664" s="21">
        <v>3401220</v>
      </c>
      <c r="M664" s="22">
        <v>644</v>
      </c>
      <c r="N664" s="23">
        <v>621.11800000000005</v>
      </c>
      <c r="O664" s="24"/>
    </row>
    <row r="665" spans="1:15" ht="20.399999999999999" x14ac:dyDescent="0.2">
      <c r="A665" s="19" t="s">
        <v>1661</v>
      </c>
      <c r="B665" s="20" t="s">
        <v>1662</v>
      </c>
      <c r="C665" s="20">
        <v>28</v>
      </c>
      <c r="D665" s="20" t="s">
        <v>1649</v>
      </c>
      <c r="E665" s="20"/>
      <c r="F665" s="20">
        <v>36</v>
      </c>
      <c r="G665" s="20">
        <v>10</v>
      </c>
      <c r="H665" s="20">
        <v>0</v>
      </c>
      <c r="I665" s="20">
        <v>1</v>
      </c>
      <c r="J665" s="20">
        <v>47</v>
      </c>
      <c r="K665" s="20"/>
      <c r="L665" s="21">
        <v>3401220</v>
      </c>
      <c r="M665" s="22">
        <v>1316</v>
      </c>
      <c r="N665" s="23">
        <v>417.93310000000002</v>
      </c>
      <c r="O665" s="24"/>
    </row>
    <row r="666" spans="1:15" ht="20.399999999999999" x14ac:dyDescent="0.2">
      <c r="A666" s="19" t="s">
        <v>1663</v>
      </c>
      <c r="B666" s="20" t="s">
        <v>1664</v>
      </c>
      <c r="C666" s="20">
        <v>24</v>
      </c>
      <c r="D666" s="20" t="s">
        <v>1649</v>
      </c>
      <c r="E666" s="20"/>
      <c r="F666" s="20">
        <v>16</v>
      </c>
      <c r="G666" s="20">
        <v>6</v>
      </c>
      <c r="H666" s="20">
        <v>0</v>
      </c>
      <c r="I666" s="20">
        <v>1</v>
      </c>
      <c r="J666" s="20">
        <v>23</v>
      </c>
      <c r="K666" s="20"/>
      <c r="L666" s="21">
        <v>3401220</v>
      </c>
      <c r="M666" s="22">
        <v>552</v>
      </c>
      <c r="N666" s="23">
        <v>634.05790000000002</v>
      </c>
      <c r="O666" s="24"/>
    </row>
    <row r="667" spans="1:15" ht="20.399999999999999" x14ac:dyDescent="0.2">
      <c r="A667" s="19" t="s">
        <v>1665</v>
      </c>
      <c r="B667" s="20" t="s">
        <v>1666</v>
      </c>
      <c r="C667" s="20">
        <v>24</v>
      </c>
      <c r="D667" s="20" t="s">
        <v>1649</v>
      </c>
      <c r="E667" s="20"/>
      <c r="F667" s="20">
        <v>52</v>
      </c>
      <c r="G667" s="20">
        <v>15</v>
      </c>
      <c r="H667" s="20">
        <v>0</v>
      </c>
      <c r="I667" s="20">
        <v>1</v>
      </c>
      <c r="J667" s="20">
        <v>68</v>
      </c>
      <c r="K667" s="20"/>
      <c r="L667" s="21">
        <v>3401220</v>
      </c>
      <c r="M667" s="22">
        <v>1632</v>
      </c>
      <c r="N667" s="23">
        <v>306.3725</v>
      </c>
      <c r="O667" s="24"/>
    </row>
    <row r="668" spans="1:15" ht="20.399999999999999" x14ac:dyDescent="0.2">
      <c r="A668" s="19" t="s">
        <v>1667</v>
      </c>
      <c r="B668" s="20" t="s">
        <v>1668</v>
      </c>
      <c r="C668" s="20">
        <v>28</v>
      </c>
      <c r="D668" s="20" t="s">
        <v>1649</v>
      </c>
      <c r="E668" s="20"/>
      <c r="F668" s="20">
        <v>52</v>
      </c>
      <c r="G668" s="20">
        <v>15</v>
      </c>
      <c r="H668" s="20">
        <v>0</v>
      </c>
      <c r="I668" s="20">
        <v>1</v>
      </c>
      <c r="J668" s="20">
        <v>68</v>
      </c>
      <c r="K668" s="20"/>
      <c r="L668" s="21">
        <v>3401220</v>
      </c>
      <c r="M668" s="22">
        <v>1904</v>
      </c>
      <c r="N668" s="23">
        <v>210.084</v>
      </c>
      <c r="O668" s="24"/>
    </row>
    <row r="669" spans="1:15" ht="20.399999999999999" x14ac:dyDescent="0.2">
      <c r="A669" s="19" t="s">
        <v>1669</v>
      </c>
      <c r="B669" s="20" t="s">
        <v>1670</v>
      </c>
      <c r="C669" s="20">
        <v>9</v>
      </c>
      <c r="D669" s="20" t="s">
        <v>1671</v>
      </c>
      <c r="E669" s="20" t="s">
        <v>17</v>
      </c>
      <c r="F669" s="20">
        <v>52</v>
      </c>
      <c r="G669" s="20">
        <v>20</v>
      </c>
      <c r="H669" s="20">
        <v>3</v>
      </c>
      <c r="I669" s="20">
        <v>0</v>
      </c>
      <c r="J669" s="20">
        <v>75</v>
      </c>
      <c r="K669" s="20" t="s">
        <v>18</v>
      </c>
      <c r="L669" s="21">
        <v>3401220</v>
      </c>
      <c r="M669" s="22">
        <v>675</v>
      </c>
      <c r="N669" s="23">
        <v>1481.4813999999999</v>
      </c>
      <c r="O669" s="24"/>
    </row>
    <row r="670" spans="1:15" ht="20.399999999999999" x14ac:dyDescent="0.2">
      <c r="A670" s="19" t="s">
        <v>1663</v>
      </c>
      <c r="B670" s="20" t="s">
        <v>1672</v>
      </c>
      <c r="C670" s="20">
        <v>28</v>
      </c>
      <c r="D670" s="20" t="s">
        <v>125</v>
      </c>
      <c r="E670" s="20"/>
      <c r="F670" s="20">
        <v>16</v>
      </c>
      <c r="G670" s="20">
        <v>6</v>
      </c>
      <c r="H670" s="20">
        <v>0</v>
      </c>
      <c r="I670" s="20">
        <v>1</v>
      </c>
      <c r="J670" s="20">
        <v>23</v>
      </c>
      <c r="K670" s="20"/>
      <c r="L670" s="21">
        <v>3401220</v>
      </c>
      <c r="M670" s="22">
        <v>644</v>
      </c>
      <c r="N670" s="23">
        <v>0</v>
      </c>
      <c r="O670" s="24"/>
    </row>
    <row r="671" spans="1:15" ht="20.399999999999999" x14ac:dyDescent="0.2">
      <c r="A671" s="19" t="s">
        <v>1673</v>
      </c>
      <c r="B671" s="20" t="s">
        <v>1674</v>
      </c>
      <c r="C671" s="20">
        <v>7</v>
      </c>
      <c r="D671" s="20" t="s">
        <v>1675</v>
      </c>
      <c r="E671" s="20" t="s">
        <v>17</v>
      </c>
      <c r="F671" s="20">
        <v>52</v>
      </c>
      <c r="G671" s="20">
        <v>20</v>
      </c>
      <c r="H671" s="20">
        <v>3</v>
      </c>
      <c r="I671" s="20">
        <v>0</v>
      </c>
      <c r="J671" s="20">
        <v>75</v>
      </c>
      <c r="K671" s="20" t="s">
        <v>18</v>
      </c>
      <c r="L671" s="21">
        <v>3401220</v>
      </c>
      <c r="M671" s="22">
        <v>525</v>
      </c>
      <c r="N671" s="23">
        <v>2857.1428000000001</v>
      </c>
      <c r="O671" s="24"/>
    </row>
    <row r="672" spans="1:15" ht="20.399999999999999" x14ac:dyDescent="0.2">
      <c r="A672" s="19" t="s">
        <v>1676</v>
      </c>
      <c r="B672" s="20" t="s">
        <v>1677</v>
      </c>
      <c r="C672" s="20">
        <v>7</v>
      </c>
      <c r="D672" s="20" t="s">
        <v>1675</v>
      </c>
      <c r="E672" s="20" t="s">
        <v>17</v>
      </c>
      <c r="F672" s="20">
        <v>52</v>
      </c>
      <c r="G672" s="20">
        <v>20</v>
      </c>
      <c r="H672" s="20">
        <v>3</v>
      </c>
      <c r="I672" s="20">
        <v>0</v>
      </c>
      <c r="J672" s="20">
        <v>75</v>
      </c>
      <c r="K672" s="20" t="s">
        <v>18</v>
      </c>
      <c r="L672" s="21">
        <v>3401220</v>
      </c>
      <c r="M672" s="22">
        <v>525</v>
      </c>
      <c r="N672" s="23">
        <v>2476.1904</v>
      </c>
      <c r="O672" s="24"/>
    </row>
    <row r="673" spans="1:15" ht="20.399999999999999" x14ac:dyDescent="0.2">
      <c r="A673" s="19" t="s">
        <v>1678</v>
      </c>
      <c r="B673" s="20" t="s">
        <v>1679</v>
      </c>
      <c r="C673" s="20">
        <v>9</v>
      </c>
      <c r="D673" s="20" t="s">
        <v>890</v>
      </c>
      <c r="E673" s="20" t="s">
        <v>17</v>
      </c>
      <c r="F673" s="20">
        <v>16</v>
      </c>
      <c r="G673" s="20">
        <v>8</v>
      </c>
      <c r="H673" s="20">
        <v>1</v>
      </c>
      <c r="I673" s="20">
        <v>0</v>
      </c>
      <c r="J673" s="20">
        <v>25</v>
      </c>
      <c r="K673" s="20" t="s">
        <v>18</v>
      </c>
      <c r="L673" s="21">
        <v>3401220</v>
      </c>
      <c r="M673" s="22">
        <v>225</v>
      </c>
      <c r="N673" s="23">
        <v>4444.4444000000003</v>
      </c>
      <c r="O673" s="24"/>
    </row>
    <row r="674" spans="1:15" ht="30.6" x14ac:dyDescent="0.2">
      <c r="A674" s="19" t="s">
        <v>1680</v>
      </c>
      <c r="B674" s="20" t="s">
        <v>1681</v>
      </c>
      <c r="C674" s="20">
        <v>28</v>
      </c>
      <c r="D674" s="20" t="s">
        <v>1649</v>
      </c>
      <c r="E674" s="20"/>
      <c r="F674" s="20">
        <v>102</v>
      </c>
      <c r="G674" s="20">
        <v>20</v>
      </c>
      <c r="H674" s="20">
        <v>0</v>
      </c>
      <c r="I674" s="20">
        <v>0</v>
      </c>
      <c r="J674" s="20">
        <v>122</v>
      </c>
      <c r="K674" s="20"/>
      <c r="L674" s="21">
        <v>3401220</v>
      </c>
      <c r="M674" s="22">
        <v>3416</v>
      </c>
      <c r="N674" s="23">
        <v>146.37</v>
      </c>
      <c r="O674" s="24"/>
    </row>
    <row r="675" spans="1:15" ht="30.6" x14ac:dyDescent="0.2">
      <c r="A675" s="19" t="s">
        <v>1682</v>
      </c>
      <c r="B675" s="20" t="s">
        <v>1683</v>
      </c>
      <c r="C675" s="20">
        <v>28</v>
      </c>
      <c r="D675" s="20" t="s">
        <v>125</v>
      </c>
      <c r="E675" s="20"/>
      <c r="F675" s="20">
        <v>72</v>
      </c>
      <c r="G675" s="20">
        <v>20</v>
      </c>
      <c r="H675" s="20">
        <v>0</v>
      </c>
      <c r="I675" s="20">
        <v>1</v>
      </c>
      <c r="J675" s="20">
        <v>93</v>
      </c>
      <c r="K675" s="20"/>
      <c r="L675" s="21">
        <v>3401220</v>
      </c>
      <c r="M675" s="22">
        <v>2604</v>
      </c>
      <c r="N675" s="23">
        <v>192.01220000000001</v>
      </c>
      <c r="O675" s="24"/>
    </row>
    <row r="676" spans="1:15" ht="30.6" x14ac:dyDescent="0.2">
      <c r="A676" s="19" t="s">
        <v>1684</v>
      </c>
      <c r="B676" s="20" t="s">
        <v>1685</v>
      </c>
      <c r="C676" s="20">
        <v>11</v>
      </c>
      <c r="D676" s="20" t="s">
        <v>265</v>
      </c>
      <c r="E676" s="20" t="s">
        <v>17</v>
      </c>
      <c r="F676" s="20">
        <v>104</v>
      </c>
      <c r="G676" s="20">
        <v>30</v>
      </c>
      <c r="H676" s="20">
        <v>4</v>
      </c>
      <c r="I676" s="20">
        <v>0</v>
      </c>
      <c r="J676" s="20">
        <v>138</v>
      </c>
      <c r="K676" s="20" t="s">
        <v>18</v>
      </c>
      <c r="L676" s="21">
        <v>3401220</v>
      </c>
      <c r="M676" s="22">
        <v>1518</v>
      </c>
      <c r="N676" s="23">
        <v>658.76149999999996</v>
      </c>
      <c r="O676" s="24"/>
    </row>
    <row r="677" spans="1:15" ht="20.399999999999999" x14ac:dyDescent="0.2">
      <c r="A677" s="19" t="s">
        <v>1686</v>
      </c>
      <c r="B677" s="20" t="s">
        <v>1687</v>
      </c>
      <c r="C677" s="20">
        <v>15</v>
      </c>
      <c r="D677" s="20" t="s">
        <v>868</v>
      </c>
      <c r="E677" s="20"/>
      <c r="F677" s="20">
        <v>30</v>
      </c>
      <c r="G677" s="20">
        <v>10</v>
      </c>
      <c r="H677" s="20">
        <v>0</v>
      </c>
      <c r="I677" s="20">
        <v>1</v>
      </c>
      <c r="J677" s="20">
        <v>41</v>
      </c>
      <c r="K677" s="20"/>
      <c r="L677" s="21">
        <v>3401220</v>
      </c>
      <c r="M677" s="22">
        <v>615</v>
      </c>
      <c r="N677" s="23">
        <v>0</v>
      </c>
      <c r="O677" s="24"/>
    </row>
    <row r="678" spans="1:15" ht="30.6" x14ac:dyDescent="0.2">
      <c r="A678" s="19" t="s">
        <v>1688</v>
      </c>
      <c r="B678" s="20" t="s">
        <v>1689</v>
      </c>
      <c r="C678" s="20">
        <v>13</v>
      </c>
      <c r="D678" s="20" t="s">
        <v>314</v>
      </c>
      <c r="E678" s="20" t="s">
        <v>17</v>
      </c>
      <c r="F678" s="20">
        <v>72</v>
      </c>
      <c r="G678" s="20">
        <v>22</v>
      </c>
      <c r="H678" s="20">
        <v>2</v>
      </c>
      <c r="I678" s="20">
        <v>0</v>
      </c>
      <c r="J678" s="20">
        <v>96</v>
      </c>
      <c r="K678" s="20" t="s">
        <v>18</v>
      </c>
      <c r="L678" s="21">
        <v>3401220</v>
      </c>
      <c r="M678" s="22">
        <v>1248</v>
      </c>
      <c r="N678" s="23">
        <v>801.28200000000004</v>
      </c>
      <c r="O678" s="24"/>
    </row>
    <row r="679" spans="1:15" ht="20.399999999999999" x14ac:dyDescent="0.2">
      <c r="A679" s="19" t="s">
        <v>1690</v>
      </c>
      <c r="B679" s="20" t="s">
        <v>1691</v>
      </c>
      <c r="C679" s="20">
        <v>25</v>
      </c>
      <c r="D679" s="20" t="s">
        <v>125</v>
      </c>
      <c r="E679" s="20"/>
      <c r="F679" s="20">
        <v>52</v>
      </c>
      <c r="G679" s="20">
        <v>7</v>
      </c>
      <c r="H679" s="20">
        <v>0</v>
      </c>
      <c r="I679" s="20">
        <v>1</v>
      </c>
      <c r="J679" s="20">
        <v>60</v>
      </c>
      <c r="K679" s="20"/>
      <c r="L679" s="21">
        <v>3401220</v>
      </c>
      <c r="M679" s="22">
        <v>1500</v>
      </c>
      <c r="N679" s="23">
        <v>233.33330000000001</v>
      </c>
      <c r="O679" s="24"/>
    </row>
    <row r="680" spans="1:15" ht="20.399999999999999" x14ac:dyDescent="0.2">
      <c r="A680" s="19" t="s">
        <v>1692</v>
      </c>
      <c r="B680" s="20" t="s">
        <v>1693</v>
      </c>
      <c r="C680" s="20">
        <v>28</v>
      </c>
      <c r="D680" s="20" t="s">
        <v>125</v>
      </c>
      <c r="E680" s="20"/>
      <c r="F680" s="20">
        <v>50</v>
      </c>
      <c r="G680" s="20">
        <v>7</v>
      </c>
      <c r="H680" s="20">
        <v>0</v>
      </c>
      <c r="I680" s="20">
        <v>1</v>
      </c>
      <c r="J680" s="20">
        <v>58</v>
      </c>
      <c r="K680" s="20"/>
      <c r="L680" s="21">
        <v>3401220</v>
      </c>
      <c r="M680" s="22">
        <v>1624</v>
      </c>
      <c r="N680" s="23">
        <v>246.30539999999999</v>
      </c>
      <c r="O680" s="24"/>
    </row>
    <row r="681" spans="1:15" ht="20.399999999999999" x14ac:dyDescent="0.2">
      <c r="A681" s="19" t="s">
        <v>1694</v>
      </c>
      <c r="B681" s="20" t="s">
        <v>1695</v>
      </c>
      <c r="C681" s="20">
        <v>5</v>
      </c>
      <c r="D681" s="20" t="s">
        <v>1658</v>
      </c>
      <c r="E681" s="20" t="s">
        <v>17</v>
      </c>
      <c r="F681" s="20">
        <v>30</v>
      </c>
      <c r="G681" s="20">
        <v>5</v>
      </c>
      <c r="H681" s="20">
        <v>1</v>
      </c>
      <c r="I681" s="20">
        <v>1</v>
      </c>
      <c r="J681" s="20">
        <v>37</v>
      </c>
      <c r="K681" s="20" t="s">
        <v>21</v>
      </c>
      <c r="L681" s="21">
        <v>3401220</v>
      </c>
      <c r="M681" s="22">
        <v>185</v>
      </c>
      <c r="N681" s="23">
        <v>5405.4053999999996</v>
      </c>
      <c r="O681" s="24"/>
    </row>
    <row r="682" spans="1:15" ht="20.399999999999999" x14ac:dyDescent="0.2">
      <c r="A682" s="19" t="s">
        <v>1696</v>
      </c>
      <c r="B682" s="20" t="s">
        <v>1697</v>
      </c>
      <c r="C682" s="20">
        <v>10</v>
      </c>
      <c r="D682" s="20" t="s">
        <v>1492</v>
      </c>
      <c r="E682" s="20" t="s">
        <v>17</v>
      </c>
      <c r="F682" s="20">
        <v>36</v>
      </c>
      <c r="G682" s="20">
        <v>12</v>
      </c>
      <c r="H682" s="20">
        <v>2</v>
      </c>
      <c r="I682" s="20">
        <v>0</v>
      </c>
      <c r="J682" s="20">
        <v>50</v>
      </c>
      <c r="K682" s="20" t="s">
        <v>18</v>
      </c>
      <c r="L682" s="21">
        <v>3401220</v>
      </c>
      <c r="M682" s="22">
        <v>500</v>
      </c>
      <c r="N682" s="23">
        <v>1600</v>
      </c>
      <c r="O682" s="24"/>
    </row>
    <row r="683" spans="1:15" ht="20.399999999999999" x14ac:dyDescent="0.2">
      <c r="A683" s="19" t="s">
        <v>1698</v>
      </c>
      <c r="B683" s="20" t="s">
        <v>1699</v>
      </c>
      <c r="C683" s="20">
        <v>28</v>
      </c>
      <c r="D683" s="20" t="s">
        <v>125</v>
      </c>
      <c r="E683" s="20"/>
      <c r="F683" s="20">
        <v>16</v>
      </c>
      <c r="G683" s="20">
        <v>7</v>
      </c>
      <c r="H683" s="20">
        <v>0</v>
      </c>
      <c r="I683" s="20">
        <v>1</v>
      </c>
      <c r="J683" s="20">
        <v>24</v>
      </c>
      <c r="K683" s="20"/>
      <c r="L683" s="21">
        <v>3401220</v>
      </c>
      <c r="M683" s="22">
        <v>672</v>
      </c>
      <c r="N683" s="23">
        <v>595.23800000000006</v>
      </c>
      <c r="O683" s="24"/>
    </row>
    <row r="684" spans="1:15" ht="20.399999999999999" x14ac:dyDescent="0.2">
      <c r="A684" s="19" t="s">
        <v>1700</v>
      </c>
      <c r="B684" s="20" t="s">
        <v>1701</v>
      </c>
      <c r="C684" s="20">
        <v>28</v>
      </c>
      <c r="D684" s="20" t="s">
        <v>125</v>
      </c>
      <c r="E684" s="20"/>
      <c r="F684" s="20">
        <v>16</v>
      </c>
      <c r="G684" s="20">
        <v>6</v>
      </c>
      <c r="H684" s="20">
        <v>0</v>
      </c>
      <c r="I684" s="20">
        <v>1</v>
      </c>
      <c r="J684" s="20">
        <v>23</v>
      </c>
      <c r="K684" s="20"/>
      <c r="L684" s="21">
        <v>3401220</v>
      </c>
      <c r="M684" s="22">
        <v>644</v>
      </c>
      <c r="N684" s="23">
        <v>621.11800000000005</v>
      </c>
      <c r="O684" s="24"/>
    </row>
    <row r="685" spans="1:15" ht="20.399999999999999" x14ac:dyDescent="0.2">
      <c r="A685" s="19" t="s">
        <v>1702</v>
      </c>
      <c r="B685" s="20" t="s">
        <v>1703</v>
      </c>
      <c r="C685" s="20">
        <v>6</v>
      </c>
      <c r="D685" s="20" t="s">
        <v>953</v>
      </c>
      <c r="E685" s="20" t="s">
        <v>346</v>
      </c>
      <c r="F685" s="20">
        <v>350</v>
      </c>
      <c r="G685" s="20">
        <v>75</v>
      </c>
      <c r="H685" s="20">
        <v>50</v>
      </c>
      <c r="I685" s="20">
        <v>0</v>
      </c>
      <c r="J685" s="20">
        <v>475</v>
      </c>
      <c r="K685" s="20" t="s">
        <v>18</v>
      </c>
      <c r="L685" s="21">
        <v>3401220</v>
      </c>
      <c r="M685" s="22">
        <v>2850</v>
      </c>
      <c r="N685" s="23">
        <v>0</v>
      </c>
      <c r="O685" s="24"/>
    </row>
    <row r="686" spans="1:15" ht="20.399999999999999" x14ac:dyDescent="0.2">
      <c r="A686" s="19" t="s">
        <v>1490</v>
      </c>
      <c r="B686" s="20" t="s">
        <v>1704</v>
      </c>
      <c r="C686" s="20">
        <v>9</v>
      </c>
      <c r="D686" s="20" t="s">
        <v>1705</v>
      </c>
      <c r="E686" s="20" t="s">
        <v>17</v>
      </c>
      <c r="F686" s="20">
        <v>24</v>
      </c>
      <c r="G686" s="20">
        <v>8</v>
      </c>
      <c r="H686" s="20">
        <v>2</v>
      </c>
      <c r="I686" s="20">
        <v>0</v>
      </c>
      <c r="J686" s="20">
        <v>34</v>
      </c>
      <c r="K686" s="20" t="s">
        <v>18</v>
      </c>
      <c r="L686" s="21">
        <v>3401220</v>
      </c>
      <c r="M686" s="22">
        <v>306</v>
      </c>
      <c r="N686" s="23">
        <v>3267.9738000000002</v>
      </c>
      <c r="O686" s="24"/>
    </row>
    <row r="687" spans="1:15" ht="20.399999999999999" x14ac:dyDescent="0.2">
      <c r="A687" s="19" t="s">
        <v>1706</v>
      </c>
      <c r="B687" s="20" t="s">
        <v>1707</v>
      </c>
      <c r="C687" s="20">
        <v>8</v>
      </c>
      <c r="D687" s="20" t="s">
        <v>1649</v>
      </c>
      <c r="E687" s="20" t="s">
        <v>366</v>
      </c>
      <c r="F687" s="20">
        <v>280</v>
      </c>
      <c r="G687" s="20">
        <v>75</v>
      </c>
      <c r="H687" s="20">
        <v>50</v>
      </c>
      <c r="I687" s="20">
        <v>0</v>
      </c>
      <c r="J687" s="20">
        <v>405</v>
      </c>
      <c r="K687" s="20" t="s">
        <v>18</v>
      </c>
      <c r="L687" s="21">
        <v>3401220</v>
      </c>
      <c r="M687" s="22">
        <v>3240</v>
      </c>
      <c r="N687" s="23">
        <v>0</v>
      </c>
      <c r="O687" s="24"/>
    </row>
    <row r="688" spans="1:15" ht="20.399999999999999" x14ac:dyDescent="0.2">
      <c r="A688" s="19" t="s">
        <v>1708</v>
      </c>
      <c r="B688" s="20" t="s">
        <v>1709</v>
      </c>
      <c r="C688" s="20">
        <v>7</v>
      </c>
      <c r="D688" s="20" t="s">
        <v>1649</v>
      </c>
      <c r="E688" s="20" t="s">
        <v>366</v>
      </c>
      <c r="F688" s="20">
        <v>350</v>
      </c>
      <c r="G688" s="20">
        <v>60</v>
      </c>
      <c r="H688" s="20">
        <v>50</v>
      </c>
      <c r="I688" s="20">
        <v>0</v>
      </c>
      <c r="J688" s="20">
        <v>460</v>
      </c>
      <c r="K688" s="20" t="s">
        <v>18</v>
      </c>
      <c r="L688" s="21">
        <v>3401220</v>
      </c>
      <c r="M688" s="22">
        <v>3220</v>
      </c>
      <c r="N688" s="23">
        <v>0</v>
      </c>
      <c r="O688" s="24"/>
    </row>
    <row r="689" spans="1:15" ht="20.399999999999999" x14ac:dyDescent="0.2">
      <c r="A689" s="19" t="s">
        <v>1710</v>
      </c>
      <c r="B689" s="20" t="s">
        <v>1711</v>
      </c>
      <c r="C689" s="20">
        <v>6</v>
      </c>
      <c r="D689" s="20" t="s">
        <v>1649</v>
      </c>
      <c r="E689" s="20" t="s">
        <v>366</v>
      </c>
      <c r="F689" s="20">
        <v>280</v>
      </c>
      <c r="G689" s="20">
        <v>75</v>
      </c>
      <c r="H689" s="20">
        <v>50</v>
      </c>
      <c r="I689" s="20">
        <v>0</v>
      </c>
      <c r="J689" s="20">
        <v>405</v>
      </c>
      <c r="K689" s="20" t="s">
        <v>18</v>
      </c>
      <c r="L689" s="21">
        <v>3401220</v>
      </c>
      <c r="M689" s="22">
        <v>2430</v>
      </c>
      <c r="N689" s="23">
        <v>0</v>
      </c>
      <c r="O689" s="24"/>
    </row>
    <row r="690" spans="1:15" ht="20.399999999999999" x14ac:dyDescent="0.2">
      <c r="A690" s="19" t="s">
        <v>1712</v>
      </c>
      <c r="B690" s="20" t="s">
        <v>1713</v>
      </c>
      <c r="C690" s="20">
        <v>8</v>
      </c>
      <c r="D690" s="20" t="s">
        <v>286</v>
      </c>
      <c r="E690" s="20" t="s">
        <v>17</v>
      </c>
      <c r="F690" s="20">
        <v>16</v>
      </c>
      <c r="G690" s="20">
        <v>8</v>
      </c>
      <c r="H690" s="20">
        <v>2</v>
      </c>
      <c r="I690" s="20">
        <v>0</v>
      </c>
      <c r="J690" s="20">
        <v>26</v>
      </c>
      <c r="K690" s="20" t="s">
        <v>18</v>
      </c>
      <c r="L690" s="21">
        <v>3401220</v>
      </c>
      <c r="M690" s="22">
        <v>208</v>
      </c>
      <c r="N690" s="23">
        <v>3846.1538</v>
      </c>
      <c r="O690" s="24"/>
    </row>
    <row r="691" spans="1:15" ht="20.399999999999999" x14ac:dyDescent="0.2">
      <c r="A691" s="19" t="s">
        <v>1686</v>
      </c>
      <c r="B691" s="20" t="s">
        <v>1714</v>
      </c>
      <c r="C691" s="20">
        <v>14</v>
      </c>
      <c r="D691" s="20" t="s">
        <v>125</v>
      </c>
      <c r="E691" s="20"/>
      <c r="F691" s="20">
        <v>30</v>
      </c>
      <c r="G691" s="20">
        <v>7</v>
      </c>
      <c r="H691" s="20">
        <v>0</v>
      </c>
      <c r="I691" s="20">
        <v>1</v>
      </c>
      <c r="J691" s="20">
        <v>38</v>
      </c>
      <c r="K691" s="20"/>
      <c r="L691" s="21">
        <v>3401220</v>
      </c>
      <c r="M691" s="22">
        <v>532</v>
      </c>
      <c r="N691" s="23">
        <v>0</v>
      </c>
      <c r="O691" s="24"/>
    </row>
    <row r="692" spans="1:15" s="25" customFormat="1" ht="13.2" x14ac:dyDescent="0.25">
      <c r="A692" s="92" t="s">
        <v>1646</v>
      </c>
      <c r="B692" s="93"/>
      <c r="C692" s="93"/>
      <c r="D692" s="93" t="s">
        <v>1715</v>
      </c>
      <c r="E692" s="93"/>
      <c r="F692" s="93"/>
      <c r="G692" s="93"/>
      <c r="H692" s="93"/>
      <c r="I692" s="93"/>
      <c r="J692" s="93"/>
      <c r="K692" s="93"/>
      <c r="L692" s="94"/>
      <c r="M692" s="95"/>
      <c r="N692" s="96" t="s">
        <v>20</v>
      </c>
      <c r="O692" s="97">
        <v>17700000</v>
      </c>
    </row>
    <row r="694" spans="1:15" ht="13.2" x14ac:dyDescent="0.25">
      <c r="D694" s="25" t="s">
        <v>1716</v>
      </c>
    </row>
    <row r="695" spans="1:15" ht="20.399999999999999" x14ac:dyDescent="0.2">
      <c r="A695" s="19" t="s">
        <v>1717</v>
      </c>
      <c r="B695" s="20" t="s">
        <v>1718</v>
      </c>
      <c r="C695" s="20">
        <v>14</v>
      </c>
      <c r="D695" s="20" t="s">
        <v>210</v>
      </c>
      <c r="E695" s="20"/>
      <c r="F695" s="20">
        <v>20</v>
      </c>
      <c r="G695" s="20">
        <v>2</v>
      </c>
      <c r="H695" s="20">
        <v>0</v>
      </c>
      <c r="I695" s="20">
        <v>0</v>
      </c>
      <c r="J695" s="20">
        <v>22</v>
      </c>
      <c r="K695" s="20"/>
      <c r="L695" s="21">
        <v>3401220</v>
      </c>
      <c r="M695" s="22">
        <v>308</v>
      </c>
      <c r="N695" s="23">
        <v>0</v>
      </c>
      <c r="O695" s="24"/>
    </row>
    <row r="696" spans="1:15" ht="20.399999999999999" x14ac:dyDescent="0.2">
      <c r="A696" s="19" t="s">
        <v>1719</v>
      </c>
      <c r="B696" s="20" t="s">
        <v>1720</v>
      </c>
      <c r="C696" s="20">
        <v>5</v>
      </c>
      <c r="D696" s="20" t="s">
        <v>1721</v>
      </c>
      <c r="E696" s="20" t="s">
        <v>17</v>
      </c>
      <c r="F696" s="20">
        <v>15</v>
      </c>
      <c r="G696" s="20">
        <v>2</v>
      </c>
      <c r="H696" s="20">
        <v>0</v>
      </c>
      <c r="I696" s="20">
        <v>0</v>
      </c>
      <c r="J696" s="20">
        <v>17</v>
      </c>
      <c r="K696" s="20" t="s">
        <v>22</v>
      </c>
      <c r="L696" s="21">
        <v>3401220</v>
      </c>
      <c r="M696" s="22">
        <v>85</v>
      </c>
      <c r="N696" s="23">
        <v>1623.8705</v>
      </c>
      <c r="O696" s="24"/>
    </row>
    <row r="697" spans="1:15" ht="20.399999999999999" x14ac:dyDescent="0.2">
      <c r="A697" s="19" t="s">
        <v>1722</v>
      </c>
      <c r="B697" s="20" t="s">
        <v>1565</v>
      </c>
      <c r="C697" s="20">
        <v>2</v>
      </c>
      <c r="D697" s="20" t="s">
        <v>210</v>
      </c>
      <c r="E697" s="20" t="s">
        <v>347</v>
      </c>
      <c r="F697" s="20">
        <v>250</v>
      </c>
      <c r="G697" s="20">
        <v>25</v>
      </c>
      <c r="H697" s="20">
        <v>5</v>
      </c>
      <c r="I697" s="20">
        <v>0</v>
      </c>
      <c r="J697" s="20">
        <v>280</v>
      </c>
      <c r="K697" s="20" t="s">
        <v>22</v>
      </c>
      <c r="L697" s="21">
        <v>3401220</v>
      </c>
      <c r="M697" s="22">
        <v>560</v>
      </c>
      <c r="N697" s="23">
        <v>0</v>
      </c>
      <c r="O697" s="24"/>
    </row>
    <row r="698" spans="1:15" ht="20.399999999999999" x14ac:dyDescent="0.2">
      <c r="A698" s="19" t="s">
        <v>1723</v>
      </c>
      <c r="B698" s="20" t="s">
        <v>1724</v>
      </c>
      <c r="C698" s="20">
        <v>2</v>
      </c>
      <c r="D698" s="20" t="s">
        <v>210</v>
      </c>
      <c r="E698" s="20" t="s">
        <v>17</v>
      </c>
      <c r="F698" s="20">
        <v>250</v>
      </c>
      <c r="G698" s="20">
        <v>25</v>
      </c>
      <c r="H698" s="20">
        <v>5</v>
      </c>
      <c r="I698" s="20">
        <v>0</v>
      </c>
      <c r="J698" s="20">
        <v>280</v>
      </c>
      <c r="K698" s="20" t="s">
        <v>22</v>
      </c>
      <c r="L698" s="21">
        <v>3401220</v>
      </c>
      <c r="M698" s="22">
        <v>560</v>
      </c>
      <c r="N698" s="23">
        <v>0</v>
      </c>
      <c r="O698" s="24"/>
    </row>
    <row r="699" spans="1:15" ht="20.399999999999999" x14ac:dyDescent="0.2">
      <c r="A699" s="19" t="s">
        <v>1725</v>
      </c>
      <c r="B699" s="20" t="s">
        <v>1726</v>
      </c>
      <c r="C699" s="20">
        <v>2</v>
      </c>
      <c r="D699" s="20" t="s">
        <v>210</v>
      </c>
      <c r="E699" s="20" t="s">
        <v>347</v>
      </c>
      <c r="F699" s="20">
        <v>250</v>
      </c>
      <c r="G699" s="20">
        <v>2</v>
      </c>
      <c r="H699" s="20">
        <v>5</v>
      </c>
      <c r="I699" s="20">
        <v>0</v>
      </c>
      <c r="J699" s="20">
        <v>257</v>
      </c>
      <c r="K699" s="20" t="s">
        <v>22</v>
      </c>
      <c r="L699" s="21">
        <v>3401220</v>
      </c>
      <c r="M699" s="22">
        <v>514</v>
      </c>
      <c r="N699" s="23">
        <v>0</v>
      </c>
      <c r="O699" s="24"/>
    </row>
    <row r="700" spans="1:15" ht="20.399999999999999" x14ac:dyDescent="0.2">
      <c r="A700" s="19" t="s">
        <v>1717</v>
      </c>
      <c r="B700" s="20" t="s">
        <v>1727</v>
      </c>
      <c r="C700" s="20">
        <v>20</v>
      </c>
      <c r="D700" s="20" t="s">
        <v>210</v>
      </c>
      <c r="E700" s="20"/>
      <c r="F700" s="20">
        <v>20</v>
      </c>
      <c r="G700" s="20">
        <v>2</v>
      </c>
      <c r="H700" s="20">
        <v>0</v>
      </c>
      <c r="I700" s="20">
        <v>0</v>
      </c>
      <c r="J700" s="20">
        <v>22</v>
      </c>
      <c r="K700" s="20"/>
      <c r="L700" s="21">
        <v>3401220</v>
      </c>
      <c r="M700" s="22">
        <v>440</v>
      </c>
      <c r="N700" s="23">
        <v>0</v>
      </c>
      <c r="O700" s="24"/>
    </row>
    <row r="701" spans="1:15" s="25" customFormat="1" ht="13.2" x14ac:dyDescent="0.25">
      <c r="A701" s="92" t="s">
        <v>1716</v>
      </c>
      <c r="B701" s="93"/>
      <c r="C701" s="93"/>
      <c r="D701" s="93" t="s">
        <v>251</v>
      </c>
      <c r="E701" s="93"/>
      <c r="F701" s="93"/>
      <c r="G701" s="93"/>
      <c r="H701" s="93"/>
      <c r="I701" s="93"/>
      <c r="J701" s="93"/>
      <c r="K701" s="93"/>
      <c r="L701" s="94"/>
      <c r="M701" s="95"/>
      <c r="N701" s="96" t="s">
        <v>20</v>
      </c>
      <c r="O701" s="97">
        <v>138029</v>
      </c>
    </row>
    <row r="703" spans="1:15" ht="13.2" x14ac:dyDescent="0.25">
      <c r="D703" s="25" t="s">
        <v>1728</v>
      </c>
    </row>
    <row r="704" spans="1:15" ht="30.6" x14ac:dyDescent="0.2">
      <c r="A704" s="19" t="s">
        <v>1729</v>
      </c>
      <c r="B704" s="20" t="s">
        <v>1730</v>
      </c>
      <c r="C704" s="20">
        <v>5</v>
      </c>
      <c r="D704" s="20" t="s">
        <v>210</v>
      </c>
      <c r="E704" s="20" t="s">
        <v>346</v>
      </c>
      <c r="F704" s="20">
        <v>30</v>
      </c>
      <c r="G704" s="20">
        <v>15</v>
      </c>
      <c r="H704" s="20">
        <v>15</v>
      </c>
      <c r="I704" s="20">
        <v>0</v>
      </c>
      <c r="J704" s="20">
        <v>60</v>
      </c>
      <c r="K704" s="20" t="s">
        <v>18</v>
      </c>
      <c r="L704" s="21">
        <v>3401220</v>
      </c>
      <c r="M704" s="22">
        <v>300</v>
      </c>
      <c r="N704" s="23">
        <v>0</v>
      </c>
      <c r="O704" s="24"/>
    </row>
    <row r="705" spans="1:15" ht="20.399999999999999" x14ac:dyDescent="0.2">
      <c r="A705" s="19" t="s">
        <v>1731</v>
      </c>
      <c r="B705" s="20" t="s">
        <v>544</v>
      </c>
      <c r="C705" s="20">
        <v>5</v>
      </c>
      <c r="D705" s="20" t="s">
        <v>360</v>
      </c>
      <c r="E705" s="20" t="s">
        <v>346</v>
      </c>
      <c r="F705" s="20">
        <v>80</v>
      </c>
      <c r="G705" s="20">
        <v>15</v>
      </c>
      <c r="H705" s="20">
        <v>15</v>
      </c>
      <c r="I705" s="20">
        <v>0</v>
      </c>
      <c r="J705" s="20">
        <v>110</v>
      </c>
      <c r="K705" s="20" t="s">
        <v>18</v>
      </c>
      <c r="L705" s="21">
        <v>3401220</v>
      </c>
      <c r="M705" s="22">
        <v>550</v>
      </c>
      <c r="N705" s="23">
        <v>0</v>
      </c>
      <c r="O705" s="24"/>
    </row>
    <row r="706" spans="1:15" ht="20.399999999999999" x14ac:dyDescent="0.2">
      <c r="A706" s="19" t="s">
        <v>1732</v>
      </c>
      <c r="B706" s="20" t="s">
        <v>548</v>
      </c>
      <c r="C706" s="20">
        <v>5</v>
      </c>
      <c r="D706" s="20" t="s">
        <v>360</v>
      </c>
      <c r="E706" s="20" t="s">
        <v>346</v>
      </c>
      <c r="F706" s="20">
        <v>150</v>
      </c>
      <c r="G706" s="20">
        <v>15</v>
      </c>
      <c r="H706" s="20">
        <v>15</v>
      </c>
      <c r="I706" s="20">
        <v>0</v>
      </c>
      <c r="J706" s="20">
        <v>180</v>
      </c>
      <c r="K706" s="20" t="s">
        <v>18</v>
      </c>
      <c r="L706" s="21">
        <v>3401220</v>
      </c>
      <c r="M706" s="22">
        <v>900</v>
      </c>
      <c r="N706" s="23">
        <v>0</v>
      </c>
      <c r="O706" s="24"/>
    </row>
    <row r="707" spans="1:15" ht="20.399999999999999" x14ac:dyDescent="0.2">
      <c r="A707" s="19" t="s">
        <v>1733</v>
      </c>
      <c r="B707" s="20" t="s">
        <v>1734</v>
      </c>
      <c r="C707" s="20">
        <v>5</v>
      </c>
      <c r="D707" s="20" t="s">
        <v>210</v>
      </c>
      <c r="E707" s="20" t="s">
        <v>346</v>
      </c>
      <c r="F707" s="20">
        <v>80</v>
      </c>
      <c r="G707" s="20">
        <v>15</v>
      </c>
      <c r="H707" s="20">
        <v>15</v>
      </c>
      <c r="I707" s="20">
        <v>0</v>
      </c>
      <c r="J707" s="20">
        <v>110</v>
      </c>
      <c r="K707" s="20" t="s">
        <v>18</v>
      </c>
      <c r="L707" s="21">
        <v>3401220</v>
      </c>
      <c r="M707" s="22">
        <v>550</v>
      </c>
      <c r="N707" s="23">
        <v>0</v>
      </c>
      <c r="O707" s="24"/>
    </row>
    <row r="708" spans="1:15" ht="20.399999999999999" x14ac:dyDescent="0.2">
      <c r="A708" s="19" t="s">
        <v>1735</v>
      </c>
      <c r="B708" s="20" t="s">
        <v>1736</v>
      </c>
      <c r="C708" s="20">
        <v>5</v>
      </c>
      <c r="D708" s="20" t="s">
        <v>352</v>
      </c>
      <c r="E708" s="20" t="s">
        <v>346</v>
      </c>
      <c r="F708" s="20">
        <v>50</v>
      </c>
      <c r="G708" s="20">
        <v>15</v>
      </c>
      <c r="H708" s="20">
        <v>15</v>
      </c>
      <c r="I708" s="20">
        <v>0</v>
      </c>
      <c r="J708" s="20">
        <v>80</v>
      </c>
      <c r="K708" s="20" t="s">
        <v>18</v>
      </c>
      <c r="L708" s="21">
        <v>3401220</v>
      </c>
      <c r="M708" s="22">
        <v>400</v>
      </c>
      <c r="N708" s="23">
        <v>0</v>
      </c>
      <c r="O708" s="24"/>
    </row>
    <row r="709" spans="1:15" ht="20.399999999999999" x14ac:dyDescent="0.2">
      <c r="A709" s="19" t="s">
        <v>1737</v>
      </c>
      <c r="B709" s="20" t="s">
        <v>1738</v>
      </c>
      <c r="C709" s="20">
        <v>5</v>
      </c>
      <c r="D709" s="20" t="s">
        <v>367</v>
      </c>
      <c r="E709" s="20" t="s">
        <v>346</v>
      </c>
      <c r="F709" s="20">
        <v>50</v>
      </c>
      <c r="G709" s="20">
        <v>15</v>
      </c>
      <c r="H709" s="20">
        <v>15</v>
      </c>
      <c r="I709" s="20">
        <v>0</v>
      </c>
      <c r="J709" s="20">
        <v>80</v>
      </c>
      <c r="K709" s="20" t="s">
        <v>18</v>
      </c>
      <c r="L709" s="21">
        <v>3401220</v>
      </c>
      <c r="M709" s="22">
        <v>400</v>
      </c>
      <c r="N709" s="23">
        <v>0</v>
      </c>
      <c r="O709" s="24"/>
    </row>
    <row r="710" spans="1:15" ht="20.399999999999999" x14ac:dyDescent="0.2">
      <c r="A710" s="19" t="s">
        <v>1739</v>
      </c>
      <c r="B710" s="20" t="s">
        <v>1404</v>
      </c>
      <c r="C710" s="20">
        <v>6</v>
      </c>
      <c r="D710" s="20" t="s">
        <v>398</v>
      </c>
      <c r="E710" s="20" t="s">
        <v>346</v>
      </c>
      <c r="F710" s="20">
        <v>70</v>
      </c>
      <c r="G710" s="20">
        <v>15</v>
      </c>
      <c r="H710" s="20">
        <v>15</v>
      </c>
      <c r="I710" s="20">
        <v>0</v>
      </c>
      <c r="J710" s="20">
        <v>100</v>
      </c>
      <c r="K710" s="20" t="s">
        <v>18</v>
      </c>
      <c r="L710" s="21">
        <v>3401220</v>
      </c>
      <c r="M710" s="22">
        <v>600</v>
      </c>
      <c r="N710" s="23">
        <v>0</v>
      </c>
      <c r="O710" s="24"/>
    </row>
    <row r="711" spans="1:15" ht="20.399999999999999" x14ac:dyDescent="0.2">
      <c r="A711" s="19" t="s">
        <v>1740</v>
      </c>
      <c r="B711" s="20" t="s">
        <v>1741</v>
      </c>
      <c r="C711" s="20">
        <v>10</v>
      </c>
      <c r="D711" s="20" t="s">
        <v>1742</v>
      </c>
      <c r="E711" s="20" t="s">
        <v>17</v>
      </c>
      <c r="F711" s="20">
        <v>8</v>
      </c>
      <c r="G711" s="20">
        <v>3</v>
      </c>
      <c r="H711" s="20">
        <v>0</v>
      </c>
      <c r="I711" s="20">
        <v>2</v>
      </c>
      <c r="J711" s="20">
        <v>13</v>
      </c>
      <c r="K711" s="20" t="s">
        <v>18</v>
      </c>
      <c r="L711" s="21">
        <v>3401220</v>
      </c>
      <c r="M711" s="22">
        <v>130</v>
      </c>
      <c r="N711" s="23">
        <v>1384.6152999999999</v>
      </c>
      <c r="O711" s="24"/>
    </row>
    <row r="712" spans="1:15" ht="20.399999999999999" x14ac:dyDescent="0.2">
      <c r="A712" s="19" t="s">
        <v>1743</v>
      </c>
      <c r="B712" s="20" t="s">
        <v>1744</v>
      </c>
      <c r="C712" s="20">
        <v>6</v>
      </c>
      <c r="D712" s="20" t="s">
        <v>265</v>
      </c>
      <c r="E712" s="20" t="s">
        <v>17</v>
      </c>
      <c r="F712" s="20">
        <v>4</v>
      </c>
      <c r="G712" s="20">
        <v>2</v>
      </c>
      <c r="H712" s="20">
        <v>0</v>
      </c>
      <c r="I712" s="20">
        <v>1</v>
      </c>
      <c r="J712" s="20">
        <v>7</v>
      </c>
      <c r="K712" s="20" t="s">
        <v>18</v>
      </c>
      <c r="L712" s="21">
        <v>3401220</v>
      </c>
      <c r="M712" s="22">
        <v>42</v>
      </c>
      <c r="N712" s="23">
        <v>1428.5714</v>
      </c>
      <c r="O712" s="24"/>
    </row>
    <row r="713" spans="1:15" ht="20.399999999999999" x14ac:dyDescent="0.2">
      <c r="A713" s="19" t="s">
        <v>1745</v>
      </c>
      <c r="B713" s="20" t="s">
        <v>1746</v>
      </c>
      <c r="C713" s="20">
        <v>5</v>
      </c>
      <c r="D713" s="20" t="s">
        <v>360</v>
      </c>
      <c r="E713" s="20" t="s">
        <v>346</v>
      </c>
      <c r="F713" s="20">
        <v>130</v>
      </c>
      <c r="G713" s="20">
        <v>15</v>
      </c>
      <c r="H713" s="20">
        <v>15</v>
      </c>
      <c r="I713" s="20">
        <v>0</v>
      </c>
      <c r="J713" s="20">
        <v>160</v>
      </c>
      <c r="K713" s="20" t="s">
        <v>18</v>
      </c>
      <c r="L713" s="21">
        <v>3401220</v>
      </c>
      <c r="M713" s="22">
        <v>800</v>
      </c>
      <c r="N713" s="23">
        <v>0</v>
      </c>
      <c r="O713" s="24"/>
    </row>
    <row r="714" spans="1:15" ht="20.399999999999999" x14ac:dyDescent="0.2">
      <c r="A714" s="19" t="s">
        <v>1747</v>
      </c>
      <c r="B714" s="20" t="s">
        <v>1748</v>
      </c>
      <c r="C714" s="20">
        <v>6</v>
      </c>
      <c r="D714" s="20" t="s">
        <v>265</v>
      </c>
      <c r="E714" s="20" t="s">
        <v>17</v>
      </c>
      <c r="F714" s="20">
        <v>8</v>
      </c>
      <c r="G714" s="20">
        <v>2</v>
      </c>
      <c r="H714" s="20">
        <v>0</v>
      </c>
      <c r="I714" s="20">
        <v>1</v>
      </c>
      <c r="J714" s="20">
        <v>11</v>
      </c>
      <c r="K714" s="20" t="s">
        <v>22</v>
      </c>
      <c r="L714" s="21">
        <v>3401220</v>
      </c>
      <c r="M714" s="22">
        <v>66</v>
      </c>
      <c r="N714" s="23">
        <v>0</v>
      </c>
      <c r="O714" s="24"/>
    </row>
    <row r="715" spans="1:15" ht="20.399999999999999" x14ac:dyDescent="0.2">
      <c r="A715" s="19" t="s">
        <v>1749</v>
      </c>
      <c r="B715" s="20" t="s">
        <v>1411</v>
      </c>
      <c r="C715" s="20">
        <v>6</v>
      </c>
      <c r="D715" s="20" t="s">
        <v>1750</v>
      </c>
      <c r="E715" s="20" t="s">
        <v>17</v>
      </c>
      <c r="F715" s="20">
        <v>5</v>
      </c>
      <c r="G715" s="20">
        <v>2</v>
      </c>
      <c r="H715" s="20">
        <v>0</v>
      </c>
      <c r="I715" s="20">
        <v>1</v>
      </c>
      <c r="J715" s="20">
        <v>8</v>
      </c>
      <c r="K715" s="20" t="s">
        <v>18</v>
      </c>
      <c r="L715" s="21">
        <v>3401220</v>
      </c>
      <c r="M715" s="22">
        <v>48</v>
      </c>
      <c r="N715" s="23">
        <v>1250</v>
      </c>
      <c r="O715" s="24"/>
    </row>
    <row r="716" spans="1:15" s="25" customFormat="1" ht="13.2" x14ac:dyDescent="0.25">
      <c r="A716" s="92" t="s">
        <v>1728</v>
      </c>
      <c r="B716" s="93"/>
      <c r="C716" s="93"/>
      <c r="D716" s="93" t="s">
        <v>1751</v>
      </c>
      <c r="E716" s="93"/>
      <c r="F716" s="93"/>
      <c r="G716" s="93"/>
      <c r="H716" s="93"/>
      <c r="I716" s="93"/>
      <c r="J716" s="93"/>
      <c r="K716" s="93"/>
      <c r="L716" s="94"/>
      <c r="M716" s="95"/>
      <c r="N716" s="96" t="s">
        <v>20</v>
      </c>
      <c r="O716" s="97">
        <v>300000</v>
      </c>
    </row>
    <row r="718" spans="1:15" ht="13.2" x14ac:dyDescent="0.25">
      <c r="D718" s="25" t="s">
        <v>1752</v>
      </c>
    </row>
    <row r="719" spans="1:15" ht="20.399999999999999" x14ac:dyDescent="0.2">
      <c r="A719" s="19" t="s">
        <v>1753</v>
      </c>
      <c r="B719" s="20" t="s">
        <v>1754</v>
      </c>
      <c r="C719" s="20">
        <v>4</v>
      </c>
      <c r="D719" s="20" t="s">
        <v>485</v>
      </c>
      <c r="E719" s="20" t="s">
        <v>17</v>
      </c>
      <c r="F719" s="20">
        <v>8</v>
      </c>
      <c r="G719" s="20">
        <v>2</v>
      </c>
      <c r="H719" s="20">
        <v>0</v>
      </c>
      <c r="I719" s="20">
        <v>0</v>
      </c>
      <c r="J719" s="20">
        <v>10</v>
      </c>
      <c r="K719" s="20" t="s">
        <v>18</v>
      </c>
      <c r="L719" s="21">
        <v>3401220</v>
      </c>
      <c r="M719" s="22">
        <v>40</v>
      </c>
      <c r="N719" s="23">
        <v>0</v>
      </c>
      <c r="O719" s="24"/>
    </row>
    <row r="720" spans="1:15" ht="20.399999999999999" x14ac:dyDescent="0.2">
      <c r="A720" s="19" t="s">
        <v>1755</v>
      </c>
      <c r="B720" s="20" t="s">
        <v>1756</v>
      </c>
      <c r="C720" s="20">
        <v>4</v>
      </c>
      <c r="D720" s="20" t="s">
        <v>352</v>
      </c>
      <c r="E720" s="20" t="s">
        <v>450</v>
      </c>
      <c r="F720" s="20">
        <v>45</v>
      </c>
      <c r="G720" s="20">
        <v>8</v>
      </c>
      <c r="H720" s="20">
        <v>22</v>
      </c>
      <c r="I720" s="20">
        <v>0</v>
      </c>
      <c r="J720" s="20">
        <v>75</v>
      </c>
      <c r="K720" s="20" t="s">
        <v>21</v>
      </c>
      <c r="L720" s="21">
        <v>3401220</v>
      </c>
      <c r="M720" s="22">
        <v>300</v>
      </c>
      <c r="N720" s="23">
        <v>0</v>
      </c>
      <c r="O720" s="24"/>
    </row>
    <row r="721" spans="1:15" ht="30.6" x14ac:dyDescent="0.2">
      <c r="A721" s="19" t="s">
        <v>1757</v>
      </c>
      <c r="B721" s="20" t="s">
        <v>1756</v>
      </c>
      <c r="C721" s="20">
        <v>4</v>
      </c>
      <c r="D721" s="20" t="s">
        <v>352</v>
      </c>
      <c r="E721" s="20" t="s">
        <v>450</v>
      </c>
      <c r="F721" s="20">
        <v>130</v>
      </c>
      <c r="G721" s="20">
        <v>15</v>
      </c>
      <c r="H721" s="20">
        <v>25</v>
      </c>
      <c r="I721" s="20">
        <v>0</v>
      </c>
      <c r="J721" s="20">
        <v>170</v>
      </c>
      <c r="K721" s="20" t="s">
        <v>18</v>
      </c>
      <c r="L721" s="21">
        <v>3401220</v>
      </c>
      <c r="M721" s="22">
        <v>680</v>
      </c>
      <c r="N721" s="23">
        <v>0</v>
      </c>
      <c r="O721" s="24"/>
    </row>
    <row r="722" spans="1:15" ht="20.399999999999999" x14ac:dyDescent="0.2">
      <c r="A722" s="19" t="s">
        <v>1758</v>
      </c>
      <c r="B722" s="20" t="s">
        <v>1756</v>
      </c>
      <c r="C722" s="20">
        <v>4</v>
      </c>
      <c r="D722" s="20" t="s">
        <v>352</v>
      </c>
      <c r="E722" s="20" t="s">
        <v>346</v>
      </c>
      <c r="F722" s="20">
        <v>70</v>
      </c>
      <c r="G722" s="20">
        <v>10</v>
      </c>
      <c r="H722" s="20">
        <v>20</v>
      </c>
      <c r="I722" s="20">
        <v>0</v>
      </c>
      <c r="J722" s="20">
        <v>100</v>
      </c>
      <c r="K722" s="20" t="s">
        <v>18</v>
      </c>
      <c r="L722" s="21">
        <v>3401220</v>
      </c>
      <c r="M722" s="22">
        <v>400</v>
      </c>
      <c r="N722" s="23">
        <v>0</v>
      </c>
      <c r="O722" s="24"/>
    </row>
    <row r="723" spans="1:15" ht="20.399999999999999" x14ac:dyDescent="0.2">
      <c r="A723" s="19" t="s">
        <v>1759</v>
      </c>
      <c r="B723" s="20" t="s">
        <v>1756</v>
      </c>
      <c r="C723" s="20">
        <v>4</v>
      </c>
      <c r="D723" s="20" t="s">
        <v>352</v>
      </c>
      <c r="E723" s="20" t="s">
        <v>346</v>
      </c>
      <c r="F723" s="20">
        <v>130</v>
      </c>
      <c r="G723" s="20">
        <v>15</v>
      </c>
      <c r="H723" s="20">
        <v>25</v>
      </c>
      <c r="I723" s="20">
        <v>0</v>
      </c>
      <c r="J723" s="20">
        <v>170</v>
      </c>
      <c r="K723" s="20" t="s">
        <v>18</v>
      </c>
      <c r="L723" s="21">
        <v>3401220</v>
      </c>
      <c r="M723" s="22">
        <v>680</v>
      </c>
      <c r="N723" s="23">
        <v>0</v>
      </c>
      <c r="O723" s="24"/>
    </row>
    <row r="724" spans="1:15" ht="30.6" x14ac:dyDescent="0.2">
      <c r="A724" s="19" t="s">
        <v>1760</v>
      </c>
      <c r="B724" s="20" t="s">
        <v>1761</v>
      </c>
      <c r="C724" s="20">
        <v>21</v>
      </c>
      <c r="D724" s="20" t="s">
        <v>1273</v>
      </c>
      <c r="E724" s="20"/>
      <c r="F724" s="20">
        <v>20</v>
      </c>
      <c r="G724" s="20">
        <v>4</v>
      </c>
      <c r="H724" s="20">
        <v>0</v>
      </c>
      <c r="I724" s="20">
        <v>0</v>
      </c>
      <c r="J724" s="20">
        <v>24</v>
      </c>
      <c r="K724" s="20"/>
      <c r="L724" s="21">
        <v>3401220</v>
      </c>
      <c r="M724" s="22">
        <v>504</v>
      </c>
      <c r="N724" s="23">
        <v>0</v>
      </c>
      <c r="O724" s="24"/>
    </row>
    <row r="725" spans="1:15" ht="20.399999999999999" x14ac:dyDescent="0.2">
      <c r="A725" s="19" t="s">
        <v>1762</v>
      </c>
      <c r="B725" s="20" t="s">
        <v>537</v>
      </c>
      <c r="C725" s="20">
        <v>3</v>
      </c>
      <c r="D725" s="20" t="s">
        <v>140</v>
      </c>
      <c r="E725" s="20" t="s">
        <v>17</v>
      </c>
      <c r="F725" s="20">
        <v>40</v>
      </c>
      <c r="G725" s="20">
        <v>4</v>
      </c>
      <c r="H725" s="20">
        <v>0</v>
      </c>
      <c r="I725" s="20">
        <v>0</v>
      </c>
      <c r="J725" s="20">
        <v>44</v>
      </c>
      <c r="K725" s="20" t="s">
        <v>18</v>
      </c>
      <c r="L725" s="21">
        <v>3401220</v>
      </c>
      <c r="M725" s="22">
        <v>132</v>
      </c>
      <c r="N725" s="23">
        <v>8586.8559999999998</v>
      </c>
      <c r="O725" s="24"/>
    </row>
    <row r="726" spans="1:15" ht="30.6" x14ac:dyDescent="0.2">
      <c r="A726" s="19" t="s">
        <v>1760</v>
      </c>
      <c r="B726" s="20" t="s">
        <v>1763</v>
      </c>
      <c r="C726" s="20">
        <v>20</v>
      </c>
      <c r="D726" s="20" t="s">
        <v>1273</v>
      </c>
      <c r="E726" s="20"/>
      <c r="F726" s="20">
        <v>20</v>
      </c>
      <c r="G726" s="20">
        <v>4</v>
      </c>
      <c r="H726" s="20">
        <v>0</v>
      </c>
      <c r="I726" s="20">
        <v>0</v>
      </c>
      <c r="J726" s="20">
        <v>24</v>
      </c>
      <c r="K726" s="20"/>
      <c r="L726" s="21">
        <v>3401220</v>
      </c>
      <c r="M726" s="22">
        <v>480</v>
      </c>
      <c r="N726" s="23">
        <v>0</v>
      </c>
      <c r="O726" s="24"/>
    </row>
    <row r="727" spans="1:15" ht="20.399999999999999" x14ac:dyDescent="0.2">
      <c r="A727" s="19" t="s">
        <v>1764</v>
      </c>
      <c r="B727" s="20" t="s">
        <v>1763</v>
      </c>
      <c r="C727" s="20">
        <v>20</v>
      </c>
      <c r="D727" s="20" t="s">
        <v>1273</v>
      </c>
      <c r="E727" s="20"/>
      <c r="F727" s="20">
        <v>16</v>
      </c>
      <c r="G727" s="20">
        <v>3</v>
      </c>
      <c r="H727" s="20">
        <v>0</v>
      </c>
      <c r="I727" s="20">
        <v>0</v>
      </c>
      <c r="J727" s="20">
        <v>19</v>
      </c>
      <c r="K727" s="20"/>
      <c r="L727" s="21">
        <v>3401220</v>
      </c>
      <c r="M727" s="22">
        <v>380</v>
      </c>
      <c r="N727" s="23">
        <v>0</v>
      </c>
      <c r="O727" s="24"/>
    </row>
    <row r="728" spans="1:15" ht="20.399999999999999" x14ac:dyDescent="0.2">
      <c r="A728" s="19" t="s">
        <v>1762</v>
      </c>
      <c r="B728" s="20" t="s">
        <v>1765</v>
      </c>
      <c r="C728" s="20">
        <v>5</v>
      </c>
      <c r="D728" s="20" t="s">
        <v>414</v>
      </c>
      <c r="E728" s="20" t="s">
        <v>17</v>
      </c>
      <c r="F728" s="20">
        <v>20</v>
      </c>
      <c r="G728" s="20">
        <v>4</v>
      </c>
      <c r="H728" s="20">
        <v>0</v>
      </c>
      <c r="I728" s="20">
        <v>0</v>
      </c>
      <c r="J728" s="20">
        <v>24</v>
      </c>
      <c r="K728" s="20" t="s">
        <v>18</v>
      </c>
      <c r="L728" s="21">
        <v>3401220</v>
      </c>
      <c r="M728" s="22">
        <v>120</v>
      </c>
      <c r="N728" s="23">
        <v>0</v>
      </c>
      <c r="O728" s="24"/>
    </row>
    <row r="729" spans="1:15" ht="30.6" x14ac:dyDescent="0.2">
      <c r="A729" s="19" t="s">
        <v>1760</v>
      </c>
      <c r="B729" s="20" t="s">
        <v>1766</v>
      </c>
      <c r="C729" s="20">
        <v>17</v>
      </c>
      <c r="D729" s="20" t="s">
        <v>1273</v>
      </c>
      <c r="E729" s="20"/>
      <c r="F729" s="20">
        <v>20</v>
      </c>
      <c r="G729" s="20">
        <v>4</v>
      </c>
      <c r="H729" s="20">
        <v>0</v>
      </c>
      <c r="I729" s="20">
        <v>0</v>
      </c>
      <c r="J729" s="20">
        <v>24</v>
      </c>
      <c r="K729" s="20"/>
      <c r="L729" s="21">
        <v>3401220</v>
      </c>
      <c r="M729" s="22">
        <v>408</v>
      </c>
      <c r="N729" s="23">
        <v>0</v>
      </c>
      <c r="O729" s="24"/>
    </row>
    <row r="730" spans="1:15" ht="20.399999999999999" x14ac:dyDescent="0.2">
      <c r="A730" s="19" t="s">
        <v>1764</v>
      </c>
      <c r="B730" s="20" t="s">
        <v>1766</v>
      </c>
      <c r="C730" s="20">
        <v>17</v>
      </c>
      <c r="D730" s="20" t="s">
        <v>1273</v>
      </c>
      <c r="E730" s="20"/>
      <c r="F730" s="20">
        <v>16</v>
      </c>
      <c r="G730" s="20">
        <v>3</v>
      </c>
      <c r="H730" s="20">
        <v>0</v>
      </c>
      <c r="I730" s="20">
        <v>0</v>
      </c>
      <c r="J730" s="20">
        <v>19</v>
      </c>
      <c r="K730" s="20"/>
      <c r="L730" s="21">
        <v>3401220</v>
      </c>
      <c r="M730" s="22">
        <v>323</v>
      </c>
      <c r="N730" s="23">
        <v>0</v>
      </c>
      <c r="O730" s="24"/>
    </row>
    <row r="731" spans="1:15" ht="20.399999999999999" x14ac:dyDescent="0.2">
      <c r="A731" s="19" t="s">
        <v>1767</v>
      </c>
      <c r="B731" s="20" t="s">
        <v>1768</v>
      </c>
      <c r="C731" s="20">
        <v>8</v>
      </c>
      <c r="D731" s="20" t="s">
        <v>1769</v>
      </c>
      <c r="E731" s="20"/>
      <c r="F731" s="20">
        <v>12</v>
      </c>
      <c r="G731" s="20">
        <v>3</v>
      </c>
      <c r="H731" s="20">
        <v>0</v>
      </c>
      <c r="I731" s="20">
        <v>0</v>
      </c>
      <c r="J731" s="20">
        <v>15</v>
      </c>
      <c r="K731" s="20"/>
      <c r="L731" s="21">
        <v>3401220</v>
      </c>
      <c r="M731" s="22">
        <v>120</v>
      </c>
      <c r="N731" s="23">
        <v>0</v>
      </c>
      <c r="O731" s="24"/>
    </row>
    <row r="732" spans="1:15" ht="20.399999999999999" x14ac:dyDescent="0.2">
      <c r="A732" s="19" t="s">
        <v>1762</v>
      </c>
      <c r="B732" s="20" t="s">
        <v>1045</v>
      </c>
      <c r="C732" s="20">
        <v>3</v>
      </c>
      <c r="D732" s="20" t="s">
        <v>970</v>
      </c>
      <c r="E732" s="20" t="s">
        <v>17</v>
      </c>
      <c r="F732" s="20">
        <v>20</v>
      </c>
      <c r="G732" s="20">
        <v>4</v>
      </c>
      <c r="H732" s="20">
        <v>0</v>
      </c>
      <c r="I732" s="20">
        <v>0</v>
      </c>
      <c r="J732" s="20">
        <v>24</v>
      </c>
      <c r="K732" s="20" t="s">
        <v>18</v>
      </c>
      <c r="L732" s="21">
        <v>3401220</v>
      </c>
      <c r="M732" s="22">
        <v>72</v>
      </c>
      <c r="N732" s="23">
        <v>0</v>
      </c>
      <c r="O732" s="24"/>
    </row>
    <row r="733" spans="1:15" ht="20.399999999999999" x14ac:dyDescent="0.2">
      <c r="A733" s="19" t="s">
        <v>1753</v>
      </c>
      <c r="B733" s="20" t="s">
        <v>1770</v>
      </c>
      <c r="C733" s="20">
        <v>5</v>
      </c>
      <c r="D733" s="20" t="s">
        <v>386</v>
      </c>
      <c r="E733" s="20" t="s">
        <v>17</v>
      </c>
      <c r="F733" s="20">
        <v>8</v>
      </c>
      <c r="G733" s="20">
        <v>2</v>
      </c>
      <c r="H733" s="20">
        <v>0</v>
      </c>
      <c r="I733" s="20">
        <v>0</v>
      </c>
      <c r="J733" s="20">
        <v>10</v>
      </c>
      <c r="K733" s="20" t="s">
        <v>18</v>
      </c>
      <c r="L733" s="21">
        <v>3401220</v>
      </c>
      <c r="M733" s="22">
        <v>50</v>
      </c>
      <c r="N733" s="23">
        <v>0</v>
      </c>
      <c r="O733" s="24"/>
    </row>
    <row r="734" spans="1:15" ht="20.399999999999999" x14ac:dyDescent="0.2">
      <c r="A734" s="19" t="s">
        <v>1771</v>
      </c>
      <c r="B734" s="20" t="s">
        <v>1772</v>
      </c>
      <c r="C734" s="20">
        <v>8</v>
      </c>
      <c r="D734" s="20" t="s">
        <v>1769</v>
      </c>
      <c r="E734" s="20" t="s">
        <v>17</v>
      </c>
      <c r="F734" s="20">
        <v>12</v>
      </c>
      <c r="G734" s="20">
        <v>3</v>
      </c>
      <c r="H734" s="20">
        <v>0</v>
      </c>
      <c r="I734" s="20">
        <v>0</v>
      </c>
      <c r="J734" s="20">
        <v>15</v>
      </c>
      <c r="K734" s="20" t="s">
        <v>18</v>
      </c>
      <c r="L734" s="21">
        <v>3401220</v>
      </c>
      <c r="M734" s="22">
        <v>120</v>
      </c>
      <c r="N734" s="23">
        <v>0</v>
      </c>
      <c r="O734" s="24"/>
    </row>
    <row r="735" spans="1:15" ht="20.399999999999999" x14ac:dyDescent="0.2">
      <c r="A735" s="19" t="s">
        <v>1762</v>
      </c>
      <c r="B735" s="20" t="s">
        <v>668</v>
      </c>
      <c r="C735" s="20">
        <v>3</v>
      </c>
      <c r="D735" s="20" t="s">
        <v>1163</v>
      </c>
      <c r="E735" s="20" t="s">
        <v>17</v>
      </c>
      <c r="F735" s="20">
        <v>20</v>
      </c>
      <c r="G735" s="20">
        <v>4</v>
      </c>
      <c r="H735" s="20">
        <v>0</v>
      </c>
      <c r="I735" s="20">
        <v>0</v>
      </c>
      <c r="J735" s="20">
        <v>24</v>
      </c>
      <c r="K735" s="20" t="s">
        <v>18</v>
      </c>
      <c r="L735" s="21">
        <v>3401220</v>
      </c>
      <c r="M735" s="22">
        <v>72</v>
      </c>
      <c r="N735" s="23">
        <v>0</v>
      </c>
      <c r="O735" s="24"/>
    </row>
    <row r="736" spans="1:15" ht="20.399999999999999" x14ac:dyDescent="0.2">
      <c r="A736" s="19" t="s">
        <v>1773</v>
      </c>
      <c r="B736" s="20" t="s">
        <v>1774</v>
      </c>
      <c r="C736" s="20">
        <v>5</v>
      </c>
      <c r="D736" s="20" t="s">
        <v>352</v>
      </c>
      <c r="E736" s="20" t="s">
        <v>346</v>
      </c>
      <c r="F736" s="20">
        <v>45</v>
      </c>
      <c r="G736" s="20">
        <v>8</v>
      </c>
      <c r="H736" s="20">
        <v>22</v>
      </c>
      <c r="I736" s="20">
        <v>0</v>
      </c>
      <c r="J736" s="20">
        <v>75</v>
      </c>
      <c r="K736" s="20" t="s">
        <v>21</v>
      </c>
      <c r="L736" s="21">
        <v>3401220</v>
      </c>
      <c r="M736" s="22">
        <v>375</v>
      </c>
      <c r="N736" s="23">
        <v>0</v>
      </c>
      <c r="O736" s="24"/>
    </row>
    <row r="737" spans="1:15" ht="20.399999999999999" x14ac:dyDescent="0.2">
      <c r="A737" s="19" t="s">
        <v>1775</v>
      </c>
      <c r="B737" s="20" t="s">
        <v>1774</v>
      </c>
      <c r="C737" s="20">
        <v>5</v>
      </c>
      <c r="D737" s="20" t="s">
        <v>352</v>
      </c>
      <c r="E737" s="20" t="s">
        <v>346</v>
      </c>
      <c r="F737" s="20">
        <v>130</v>
      </c>
      <c r="G737" s="20">
        <v>15</v>
      </c>
      <c r="H737" s="20">
        <v>25</v>
      </c>
      <c r="I737" s="20">
        <v>0</v>
      </c>
      <c r="J737" s="20">
        <v>170</v>
      </c>
      <c r="K737" s="20" t="s">
        <v>18</v>
      </c>
      <c r="L737" s="21">
        <v>3401220</v>
      </c>
      <c r="M737" s="22">
        <v>850</v>
      </c>
      <c r="N737" s="23">
        <v>0</v>
      </c>
      <c r="O737" s="24"/>
    </row>
    <row r="738" spans="1:15" ht="20.399999999999999" x14ac:dyDescent="0.2">
      <c r="A738" s="19" t="s">
        <v>1776</v>
      </c>
      <c r="B738" s="20" t="s">
        <v>1774</v>
      </c>
      <c r="C738" s="20">
        <v>5</v>
      </c>
      <c r="D738" s="20" t="s">
        <v>352</v>
      </c>
      <c r="E738" s="20" t="s">
        <v>346</v>
      </c>
      <c r="F738" s="20">
        <v>80</v>
      </c>
      <c r="G738" s="20">
        <v>15</v>
      </c>
      <c r="H738" s="20">
        <v>20</v>
      </c>
      <c r="I738" s="20">
        <v>0</v>
      </c>
      <c r="J738" s="20">
        <v>115</v>
      </c>
      <c r="K738" s="20" t="s">
        <v>18</v>
      </c>
      <c r="L738" s="21">
        <v>3401220</v>
      </c>
      <c r="M738" s="22">
        <v>575</v>
      </c>
      <c r="N738" s="23">
        <v>0</v>
      </c>
      <c r="O738" s="24"/>
    </row>
    <row r="739" spans="1:15" ht="30.6" x14ac:dyDescent="0.2">
      <c r="A739" s="19" t="s">
        <v>1777</v>
      </c>
      <c r="B739" s="20" t="s">
        <v>1778</v>
      </c>
      <c r="C739" s="20">
        <v>18</v>
      </c>
      <c r="D739" s="20" t="s">
        <v>1273</v>
      </c>
      <c r="E739" s="20"/>
      <c r="F739" s="20">
        <v>20</v>
      </c>
      <c r="G739" s="20">
        <v>4</v>
      </c>
      <c r="H739" s="20">
        <v>0</v>
      </c>
      <c r="I739" s="20">
        <v>0</v>
      </c>
      <c r="J739" s="20">
        <v>24</v>
      </c>
      <c r="K739" s="20"/>
      <c r="L739" s="21">
        <v>3401220</v>
      </c>
      <c r="M739" s="22">
        <v>432</v>
      </c>
      <c r="N739" s="23">
        <v>0</v>
      </c>
      <c r="O739" s="24"/>
    </row>
    <row r="740" spans="1:15" ht="20.399999999999999" x14ac:dyDescent="0.2">
      <c r="A740" s="19" t="s">
        <v>1779</v>
      </c>
      <c r="B740" s="20" t="s">
        <v>905</v>
      </c>
      <c r="C740" s="20">
        <v>3</v>
      </c>
      <c r="D740" s="20" t="s">
        <v>393</v>
      </c>
      <c r="E740" s="20" t="s">
        <v>17</v>
      </c>
      <c r="F740" s="20">
        <v>20</v>
      </c>
      <c r="G740" s="20">
        <v>4</v>
      </c>
      <c r="H740" s="20">
        <v>0</v>
      </c>
      <c r="I740" s="20">
        <v>0</v>
      </c>
      <c r="J740" s="20">
        <v>24</v>
      </c>
      <c r="K740" s="20" t="s">
        <v>18</v>
      </c>
      <c r="L740" s="21">
        <v>3401220</v>
      </c>
      <c r="M740" s="22">
        <v>72</v>
      </c>
      <c r="N740" s="23">
        <v>0</v>
      </c>
      <c r="O740" s="24"/>
    </row>
    <row r="741" spans="1:15" ht="20.399999999999999" x14ac:dyDescent="0.2">
      <c r="A741" s="19" t="s">
        <v>1780</v>
      </c>
      <c r="B741" s="20" t="s">
        <v>566</v>
      </c>
      <c r="C741" s="20">
        <v>3</v>
      </c>
      <c r="D741" s="20" t="s">
        <v>447</v>
      </c>
      <c r="E741" s="20" t="s">
        <v>17</v>
      </c>
      <c r="F741" s="20">
        <v>8</v>
      </c>
      <c r="G741" s="20">
        <v>1</v>
      </c>
      <c r="H741" s="20">
        <v>0</v>
      </c>
      <c r="I741" s="20">
        <v>0</v>
      </c>
      <c r="J741" s="20">
        <v>9</v>
      </c>
      <c r="K741" s="20" t="s">
        <v>18</v>
      </c>
      <c r="L741" s="21">
        <v>3401220</v>
      </c>
      <c r="M741" s="22">
        <v>27</v>
      </c>
      <c r="N741" s="23">
        <v>0</v>
      </c>
      <c r="O741" s="24"/>
    </row>
    <row r="742" spans="1:15" ht="20.399999999999999" x14ac:dyDescent="0.2">
      <c r="A742" s="19" t="s">
        <v>1781</v>
      </c>
      <c r="B742" s="20" t="s">
        <v>1782</v>
      </c>
      <c r="C742" s="20">
        <v>3</v>
      </c>
      <c r="D742" s="20" t="s">
        <v>407</v>
      </c>
      <c r="E742" s="20" t="s">
        <v>17</v>
      </c>
      <c r="F742" s="20">
        <v>8</v>
      </c>
      <c r="G742" s="20">
        <v>1</v>
      </c>
      <c r="H742" s="20">
        <v>0</v>
      </c>
      <c r="I742" s="20">
        <v>0</v>
      </c>
      <c r="J742" s="20">
        <v>9</v>
      </c>
      <c r="K742" s="20" t="s">
        <v>18</v>
      </c>
      <c r="L742" s="21">
        <v>3401220</v>
      </c>
      <c r="M742" s="22">
        <v>27</v>
      </c>
      <c r="N742" s="23">
        <v>0</v>
      </c>
      <c r="O742" s="24"/>
    </row>
    <row r="743" spans="1:15" ht="20.399999999999999" x14ac:dyDescent="0.2">
      <c r="A743" s="19" t="s">
        <v>1783</v>
      </c>
      <c r="B743" s="20" t="s">
        <v>689</v>
      </c>
      <c r="C743" s="20">
        <v>3</v>
      </c>
      <c r="D743" s="20" t="s">
        <v>584</v>
      </c>
      <c r="E743" s="20" t="s">
        <v>17</v>
      </c>
      <c r="F743" s="20">
        <v>8</v>
      </c>
      <c r="G743" s="20">
        <v>1</v>
      </c>
      <c r="H743" s="20">
        <v>0</v>
      </c>
      <c r="I743" s="20">
        <v>0</v>
      </c>
      <c r="J743" s="20">
        <v>9</v>
      </c>
      <c r="K743" s="20" t="s">
        <v>18</v>
      </c>
      <c r="L743" s="21">
        <v>3401220</v>
      </c>
      <c r="M743" s="22">
        <v>27</v>
      </c>
      <c r="N743" s="23">
        <v>0</v>
      </c>
      <c r="O743" s="24"/>
    </row>
    <row r="744" spans="1:15" ht="30.6" x14ac:dyDescent="0.2">
      <c r="A744" s="19" t="s">
        <v>1784</v>
      </c>
      <c r="B744" s="20" t="s">
        <v>1679</v>
      </c>
      <c r="C744" s="20">
        <v>9</v>
      </c>
      <c r="D744" s="20" t="s">
        <v>1096</v>
      </c>
      <c r="E744" s="20"/>
      <c r="F744" s="20">
        <v>16</v>
      </c>
      <c r="G744" s="20">
        <v>3</v>
      </c>
      <c r="H744" s="20">
        <v>0</v>
      </c>
      <c r="I744" s="20">
        <v>0</v>
      </c>
      <c r="J744" s="20">
        <v>19</v>
      </c>
      <c r="K744" s="20"/>
      <c r="L744" s="21">
        <v>3401220</v>
      </c>
      <c r="M744" s="22">
        <v>171</v>
      </c>
      <c r="N744" s="23">
        <v>0</v>
      </c>
      <c r="O744" s="24"/>
    </row>
    <row r="745" spans="1:15" ht="20.399999999999999" x14ac:dyDescent="0.2">
      <c r="A745" s="19" t="s">
        <v>1785</v>
      </c>
      <c r="B745" s="20" t="s">
        <v>1786</v>
      </c>
      <c r="C745" s="20">
        <v>6</v>
      </c>
      <c r="D745" s="20" t="s">
        <v>1096</v>
      </c>
      <c r="E745" s="20" t="s">
        <v>17</v>
      </c>
      <c r="F745" s="20">
        <v>16</v>
      </c>
      <c r="G745" s="20">
        <v>3</v>
      </c>
      <c r="H745" s="20">
        <v>0</v>
      </c>
      <c r="I745" s="20">
        <v>0</v>
      </c>
      <c r="J745" s="20">
        <v>19</v>
      </c>
      <c r="K745" s="20" t="s">
        <v>18</v>
      </c>
      <c r="L745" s="21">
        <v>3401220</v>
      </c>
      <c r="M745" s="22">
        <v>114</v>
      </c>
      <c r="N745" s="23">
        <v>0</v>
      </c>
      <c r="O745" s="24"/>
    </row>
    <row r="746" spans="1:15" ht="30.6" x14ac:dyDescent="0.2">
      <c r="A746" s="19" t="s">
        <v>1787</v>
      </c>
      <c r="B746" s="20" t="s">
        <v>1788</v>
      </c>
      <c r="C746" s="20">
        <v>21</v>
      </c>
      <c r="D746" s="20" t="s">
        <v>1273</v>
      </c>
      <c r="E746" s="20"/>
      <c r="F746" s="20">
        <v>20</v>
      </c>
      <c r="G746" s="20">
        <v>4</v>
      </c>
      <c r="H746" s="20">
        <v>0</v>
      </c>
      <c r="I746" s="20">
        <v>0</v>
      </c>
      <c r="J746" s="20">
        <v>24</v>
      </c>
      <c r="K746" s="20"/>
      <c r="L746" s="21">
        <v>3401220</v>
      </c>
      <c r="M746" s="22">
        <v>504</v>
      </c>
      <c r="N746" s="23">
        <v>0</v>
      </c>
      <c r="O746" s="24"/>
    </row>
    <row r="747" spans="1:15" ht="20.399999999999999" x14ac:dyDescent="0.2">
      <c r="A747" s="19" t="s">
        <v>1789</v>
      </c>
      <c r="B747" s="20" t="s">
        <v>1790</v>
      </c>
      <c r="C747" s="20">
        <v>8</v>
      </c>
      <c r="D747" s="20" t="s">
        <v>352</v>
      </c>
      <c r="E747" s="20" t="s">
        <v>346</v>
      </c>
      <c r="F747" s="20">
        <v>45</v>
      </c>
      <c r="G747" s="20">
        <v>5</v>
      </c>
      <c r="H747" s="20">
        <v>14</v>
      </c>
      <c r="I747" s="20">
        <v>0</v>
      </c>
      <c r="J747" s="20">
        <v>64</v>
      </c>
      <c r="K747" s="20" t="s">
        <v>21</v>
      </c>
      <c r="L747" s="21">
        <v>3401220</v>
      </c>
      <c r="M747" s="22">
        <v>512</v>
      </c>
      <c r="N747" s="23">
        <v>0</v>
      </c>
      <c r="O747" s="24"/>
    </row>
    <row r="748" spans="1:15" ht="20.399999999999999" x14ac:dyDescent="0.2">
      <c r="A748" s="19" t="s">
        <v>1791</v>
      </c>
      <c r="B748" s="20" t="s">
        <v>1792</v>
      </c>
      <c r="C748" s="20">
        <v>7</v>
      </c>
      <c r="D748" s="20" t="s">
        <v>414</v>
      </c>
      <c r="E748" s="20" t="s">
        <v>17</v>
      </c>
      <c r="F748" s="20">
        <v>20</v>
      </c>
      <c r="G748" s="20">
        <v>4</v>
      </c>
      <c r="H748" s="20">
        <v>0</v>
      </c>
      <c r="I748" s="20">
        <v>0</v>
      </c>
      <c r="J748" s="20">
        <v>24</v>
      </c>
      <c r="K748" s="20" t="s">
        <v>18</v>
      </c>
      <c r="L748" s="21">
        <v>3401220</v>
      </c>
      <c r="M748" s="22">
        <v>168</v>
      </c>
      <c r="N748" s="23">
        <v>0</v>
      </c>
      <c r="O748" s="24"/>
    </row>
    <row r="749" spans="1:15" ht="30.6" x14ac:dyDescent="0.2">
      <c r="A749" s="19" t="s">
        <v>1793</v>
      </c>
      <c r="B749" s="20" t="s">
        <v>1794</v>
      </c>
      <c r="C749" s="20">
        <v>18</v>
      </c>
      <c r="D749" s="20" t="s">
        <v>1273</v>
      </c>
      <c r="E749" s="20"/>
      <c r="F749" s="20">
        <v>20</v>
      </c>
      <c r="G749" s="20">
        <v>4</v>
      </c>
      <c r="H749" s="20">
        <v>0</v>
      </c>
      <c r="I749" s="20">
        <v>0</v>
      </c>
      <c r="J749" s="20">
        <v>24</v>
      </c>
      <c r="K749" s="20"/>
      <c r="L749" s="21">
        <v>3401220</v>
      </c>
      <c r="M749" s="22">
        <v>432</v>
      </c>
      <c r="N749" s="23">
        <v>0</v>
      </c>
      <c r="O749" s="24"/>
    </row>
    <row r="750" spans="1:15" ht="30.6" x14ac:dyDescent="0.2">
      <c r="A750" s="19" t="s">
        <v>1795</v>
      </c>
      <c r="B750" s="20" t="s">
        <v>1796</v>
      </c>
      <c r="C750" s="20">
        <v>2</v>
      </c>
      <c r="D750" s="20" t="s">
        <v>367</v>
      </c>
      <c r="E750" s="20" t="s">
        <v>346</v>
      </c>
      <c r="F750" s="20">
        <v>30</v>
      </c>
      <c r="G750" s="20">
        <v>10</v>
      </c>
      <c r="H750" s="20">
        <v>15</v>
      </c>
      <c r="I750" s="20">
        <v>0</v>
      </c>
      <c r="J750" s="20">
        <v>55</v>
      </c>
      <c r="K750" s="20" t="s">
        <v>21</v>
      </c>
      <c r="L750" s="21">
        <v>3401220</v>
      </c>
      <c r="M750" s="22">
        <v>110</v>
      </c>
      <c r="N750" s="23">
        <v>0</v>
      </c>
      <c r="O750" s="24"/>
    </row>
    <row r="751" spans="1:15" ht="20.399999999999999" x14ac:dyDescent="0.2">
      <c r="A751" s="19" t="s">
        <v>1797</v>
      </c>
      <c r="B751" s="20" t="s">
        <v>1798</v>
      </c>
      <c r="C751" s="20">
        <v>2</v>
      </c>
      <c r="D751" s="20" t="s">
        <v>352</v>
      </c>
      <c r="E751" s="20" t="s">
        <v>346</v>
      </c>
      <c r="F751" s="20">
        <v>50</v>
      </c>
      <c r="G751" s="20">
        <v>10</v>
      </c>
      <c r="H751" s="20">
        <v>15</v>
      </c>
      <c r="I751" s="20">
        <v>0</v>
      </c>
      <c r="J751" s="20">
        <v>75</v>
      </c>
      <c r="K751" s="20" t="s">
        <v>18</v>
      </c>
      <c r="L751" s="21">
        <v>3401220</v>
      </c>
      <c r="M751" s="22">
        <v>150</v>
      </c>
      <c r="N751" s="23">
        <v>0</v>
      </c>
      <c r="O751" s="24"/>
    </row>
    <row r="752" spans="1:15" ht="20.399999999999999" x14ac:dyDescent="0.2">
      <c r="A752" s="19" t="s">
        <v>1799</v>
      </c>
      <c r="B752" s="20" t="s">
        <v>1800</v>
      </c>
      <c r="C752" s="20">
        <v>21</v>
      </c>
      <c r="D752" s="20" t="s">
        <v>1273</v>
      </c>
      <c r="E752" s="20"/>
      <c r="F752" s="20">
        <v>20</v>
      </c>
      <c r="G752" s="20">
        <v>4</v>
      </c>
      <c r="H752" s="20">
        <v>0</v>
      </c>
      <c r="I752" s="20">
        <v>0</v>
      </c>
      <c r="J752" s="20">
        <v>24</v>
      </c>
      <c r="K752" s="20"/>
      <c r="L752" s="21">
        <v>3401220</v>
      </c>
      <c r="M752" s="22">
        <v>504</v>
      </c>
      <c r="N752" s="23">
        <v>0</v>
      </c>
      <c r="O752" s="24"/>
    </row>
    <row r="753" spans="1:15" ht="20.399999999999999" x14ac:dyDescent="0.2">
      <c r="A753" s="19" t="s">
        <v>1801</v>
      </c>
      <c r="B753" s="20" t="s">
        <v>1802</v>
      </c>
      <c r="C753" s="20">
        <v>9</v>
      </c>
      <c r="D753" s="20" t="s">
        <v>584</v>
      </c>
      <c r="E753" s="20" t="s">
        <v>17</v>
      </c>
      <c r="F753" s="20">
        <v>10</v>
      </c>
      <c r="G753" s="20">
        <v>2</v>
      </c>
      <c r="H753" s="20">
        <v>0</v>
      </c>
      <c r="I753" s="20">
        <v>0</v>
      </c>
      <c r="J753" s="20">
        <v>12</v>
      </c>
      <c r="K753" s="20" t="s">
        <v>18</v>
      </c>
      <c r="L753" s="21">
        <v>3401220</v>
      </c>
      <c r="M753" s="22">
        <v>108</v>
      </c>
      <c r="N753" s="23">
        <v>0</v>
      </c>
      <c r="O753" s="24"/>
    </row>
    <row r="754" spans="1:15" ht="30.6" x14ac:dyDescent="0.2">
      <c r="A754" s="19" t="s">
        <v>1803</v>
      </c>
      <c r="B754" s="20" t="s">
        <v>1804</v>
      </c>
      <c r="C754" s="20">
        <v>18</v>
      </c>
      <c r="D754" s="20" t="s">
        <v>1273</v>
      </c>
      <c r="E754" s="20"/>
      <c r="F754" s="20">
        <v>20</v>
      </c>
      <c r="G754" s="20">
        <v>4</v>
      </c>
      <c r="H754" s="20">
        <v>0</v>
      </c>
      <c r="I754" s="20">
        <v>0</v>
      </c>
      <c r="J754" s="20">
        <v>24</v>
      </c>
      <c r="K754" s="20"/>
      <c r="L754" s="21">
        <v>3401220</v>
      </c>
      <c r="M754" s="22">
        <v>432</v>
      </c>
      <c r="N754" s="23">
        <v>0</v>
      </c>
      <c r="O754" s="24"/>
    </row>
    <row r="755" spans="1:15" ht="30.6" x14ac:dyDescent="0.2">
      <c r="A755" s="19" t="s">
        <v>1805</v>
      </c>
      <c r="B755" s="20" t="s">
        <v>1806</v>
      </c>
      <c r="C755" s="20">
        <v>21</v>
      </c>
      <c r="D755" s="20" t="s">
        <v>1273</v>
      </c>
      <c r="E755" s="20"/>
      <c r="F755" s="20">
        <v>20</v>
      </c>
      <c r="G755" s="20">
        <v>4</v>
      </c>
      <c r="H755" s="20">
        <v>0</v>
      </c>
      <c r="I755" s="20">
        <v>0</v>
      </c>
      <c r="J755" s="20">
        <v>24</v>
      </c>
      <c r="K755" s="20"/>
      <c r="L755" s="21">
        <v>3401220</v>
      </c>
      <c r="M755" s="22">
        <v>504</v>
      </c>
      <c r="N755" s="23">
        <v>0</v>
      </c>
      <c r="O755" s="24"/>
    </row>
    <row r="756" spans="1:15" ht="30.6" x14ac:dyDescent="0.2">
      <c r="A756" s="19" t="s">
        <v>1807</v>
      </c>
      <c r="B756" s="20" t="s">
        <v>603</v>
      </c>
      <c r="C756" s="20">
        <v>3</v>
      </c>
      <c r="D756" s="20" t="s">
        <v>367</v>
      </c>
      <c r="E756" s="20" t="s">
        <v>346</v>
      </c>
      <c r="F756" s="20">
        <v>40</v>
      </c>
      <c r="G756" s="20">
        <v>15</v>
      </c>
      <c r="H756" s="20">
        <v>25</v>
      </c>
      <c r="I756" s="20">
        <v>0</v>
      </c>
      <c r="J756" s="20">
        <v>80</v>
      </c>
      <c r="K756" s="20" t="s">
        <v>21</v>
      </c>
      <c r="L756" s="21">
        <v>3401220</v>
      </c>
      <c r="M756" s="22">
        <v>240</v>
      </c>
      <c r="N756" s="23">
        <v>0</v>
      </c>
      <c r="O756" s="24"/>
    </row>
    <row r="757" spans="1:15" ht="20.399999999999999" x14ac:dyDescent="0.2">
      <c r="A757" s="19" t="s">
        <v>1808</v>
      </c>
      <c r="B757" s="20" t="s">
        <v>1809</v>
      </c>
      <c r="C757" s="20">
        <v>8</v>
      </c>
      <c r="D757" s="20" t="s">
        <v>978</v>
      </c>
      <c r="E757" s="20" t="s">
        <v>17</v>
      </c>
      <c r="F757" s="20">
        <v>20</v>
      </c>
      <c r="G757" s="20">
        <v>4</v>
      </c>
      <c r="H757" s="20">
        <v>0</v>
      </c>
      <c r="I757" s="20">
        <v>0</v>
      </c>
      <c r="J757" s="20">
        <v>24</v>
      </c>
      <c r="K757" s="20" t="s">
        <v>18</v>
      </c>
      <c r="L757" s="21">
        <v>3401220</v>
      </c>
      <c r="M757" s="22">
        <v>192</v>
      </c>
      <c r="N757" s="23">
        <v>0</v>
      </c>
      <c r="O757" s="24"/>
    </row>
    <row r="758" spans="1:15" ht="20.399999999999999" x14ac:dyDescent="0.2">
      <c r="A758" s="19" t="s">
        <v>1810</v>
      </c>
      <c r="B758" s="20" t="s">
        <v>1811</v>
      </c>
      <c r="C758" s="20">
        <v>4</v>
      </c>
      <c r="D758" s="20" t="s">
        <v>485</v>
      </c>
      <c r="E758" s="20" t="s">
        <v>17</v>
      </c>
      <c r="F758" s="20">
        <v>8</v>
      </c>
      <c r="G758" s="20">
        <v>2</v>
      </c>
      <c r="H758" s="20">
        <v>0</v>
      </c>
      <c r="I758" s="20">
        <v>0</v>
      </c>
      <c r="J758" s="20">
        <v>10</v>
      </c>
      <c r="K758" s="20" t="s">
        <v>18</v>
      </c>
      <c r="L758" s="21">
        <v>3401220</v>
      </c>
      <c r="M758" s="22">
        <v>40</v>
      </c>
      <c r="N758" s="23">
        <v>0</v>
      </c>
      <c r="O758" s="24"/>
    </row>
    <row r="759" spans="1:15" ht="30.6" x14ac:dyDescent="0.2">
      <c r="A759" s="19" t="s">
        <v>1812</v>
      </c>
      <c r="B759" s="20" t="s">
        <v>272</v>
      </c>
      <c r="C759" s="20">
        <v>21</v>
      </c>
      <c r="D759" s="20" t="s">
        <v>1273</v>
      </c>
      <c r="E759" s="20"/>
      <c r="F759" s="20">
        <v>12</v>
      </c>
      <c r="G759" s="20">
        <v>3</v>
      </c>
      <c r="H759" s="20">
        <v>0</v>
      </c>
      <c r="I759" s="20">
        <v>0</v>
      </c>
      <c r="J759" s="20">
        <v>15</v>
      </c>
      <c r="K759" s="20"/>
      <c r="L759" s="21">
        <v>3401220</v>
      </c>
      <c r="M759" s="22">
        <v>315</v>
      </c>
      <c r="N759" s="23">
        <v>0</v>
      </c>
      <c r="O759" s="24"/>
    </row>
    <row r="760" spans="1:15" ht="20.399999999999999" x14ac:dyDescent="0.2">
      <c r="A760" s="19" t="s">
        <v>1813</v>
      </c>
      <c r="B760" s="20" t="s">
        <v>1744</v>
      </c>
      <c r="C760" s="20">
        <v>6</v>
      </c>
      <c r="D760" s="20" t="s">
        <v>477</v>
      </c>
      <c r="E760" s="20" t="s">
        <v>17</v>
      </c>
      <c r="F760" s="20">
        <v>40</v>
      </c>
      <c r="G760" s="20">
        <v>6</v>
      </c>
      <c r="H760" s="20">
        <v>0</v>
      </c>
      <c r="I760" s="20">
        <v>0</v>
      </c>
      <c r="J760" s="20">
        <v>46</v>
      </c>
      <c r="K760" s="20" t="s">
        <v>18</v>
      </c>
      <c r="L760" s="21">
        <v>3401220</v>
      </c>
      <c r="M760" s="22">
        <v>276</v>
      </c>
      <c r="N760" s="23">
        <v>5006.0941999999995</v>
      </c>
      <c r="O760" s="24"/>
    </row>
    <row r="761" spans="1:15" ht="20.399999999999999" x14ac:dyDescent="0.2">
      <c r="A761" s="19" t="s">
        <v>1814</v>
      </c>
      <c r="B761" s="20" t="s">
        <v>1599</v>
      </c>
      <c r="C761" s="20">
        <v>2</v>
      </c>
      <c r="D761" s="20" t="s">
        <v>389</v>
      </c>
      <c r="E761" s="20" t="s">
        <v>17</v>
      </c>
      <c r="F761" s="20">
        <v>6</v>
      </c>
      <c r="G761" s="20">
        <v>2</v>
      </c>
      <c r="H761" s="20">
        <v>0</v>
      </c>
      <c r="I761" s="20">
        <v>0</v>
      </c>
      <c r="J761" s="20">
        <v>8</v>
      </c>
      <c r="K761" s="20" t="s">
        <v>18</v>
      </c>
      <c r="L761" s="21">
        <v>3401220</v>
      </c>
      <c r="M761" s="22">
        <v>16</v>
      </c>
      <c r="N761" s="23">
        <v>0</v>
      </c>
      <c r="O761" s="24"/>
    </row>
    <row r="762" spans="1:15" ht="20.399999999999999" x14ac:dyDescent="0.2">
      <c r="A762" s="19" t="s">
        <v>1815</v>
      </c>
      <c r="B762" s="20" t="s">
        <v>1816</v>
      </c>
      <c r="C762" s="20">
        <v>8</v>
      </c>
      <c r="D762" s="20" t="s">
        <v>389</v>
      </c>
      <c r="E762" s="20" t="s">
        <v>17</v>
      </c>
      <c r="F762" s="20">
        <v>6</v>
      </c>
      <c r="G762" s="20">
        <v>2</v>
      </c>
      <c r="H762" s="20">
        <v>0</v>
      </c>
      <c r="I762" s="20">
        <v>0</v>
      </c>
      <c r="J762" s="20">
        <v>8</v>
      </c>
      <c r="K762" s="20" t="s">
        <v>18</v>
      </c>
      <c r="L762" s="21">
        <v>3401220</v>
      </c>
      <c r="M762" s="22">
        <v>64</v>
      </c>
      <c r="N762" s="23">
        <v>0</v>
      </c>
      <c r="O762" s="24"/>
    </row>
    <row r="763" spans="1:15" ht="30.6" x14ac:dyDescent="0.2">
      <c r="A763" s="19" t="s">
        <v>1817</v>
      </c>
      <c r="B763" s="20" t="s">
        <v>1818</v>
      </c>
      <c r="C763" s="20">
        <v>18</v>
      </c>
      <c r="D763" s="20" t="s">
        <v>1273</v>
      </c>
      <c r="E763" s="20"/>
      <c r="F763" s="20">
        <v>20</v>
      </c>
      <c r="G763" s="20">
        <v>4</v>
      </c>
      <c r="H763" s="20">
        <v>0</v>
      </c>
      <c r="I763" s="20">
        <v>0</v>
      </c>
      <c r="J763" s="20">
        <v>24</v>
      </c>
      <c r="K763" s="20"/>
      <c r="L763" s="21">
        <v>3401220</v>
      </c>
      <c r="M763" s="22">
        <v>432</v>
      </c>
      <c r="N763" s="23">
        <v>0</v>
      </c>
      <c r="O763" s="24"/>
    </row>
    <row r="764" spans="1:15" ht="30.6" x14ac:dyDescent="0.2">
      <c r="A764" s="19" t="s">
        <v>1819</v>
      </c>
      <c r="B764" s="20" t="s">
        <v>1820</v>
      </c>
      <c r="C764" s="20">
        <v>18</v>
      </c>
      <c r="D764" s="20" t="s">
        <v>1273</v>
      </c>
      <c r="E764" s="20"/>
      <c r="F764" s="20">
        <v>20</v>
      </c>
      <c r="G764" s="20">
        <v>4</v>
      </c>
      <c r="H764" s="20">
        <v>0</v>
      </c>
      <c r="I764" s="20">
        <v>0</v>
      </c>
      <c r="J764" s="20">
        <v>24</v>
      </c>
      <c r="K764" s="20"/>
      <c r="L764" s="21">
        <v>3401220</v>
      </c>
      <c r="M764" s="22">
        <v>432</v>
      </c>
      <c r="N764" s="23">
        <v>0</v>
      </c>
      <c r="O764" s="24"/>
    </row>
    <row r="765" spans="1:15" ht="20.399999999999999" x14ac:dyDescent="0.2">
      <c r="A765" s="19" t="s">
        <v>1821</v>
      </c>
      <c r="B765" s="20" t="s">
        <v>1822</v>
      </c>
      <c r="C765" s="20">
        <v>6</v>
      </c>
      <c r="D765" s="20" t="s">
        <v>389</v>
      </c>
      <c r="E765" s="20" t="s">
        <v>17</v>
      </c>
      <c r="F765" s="20">
        <v>6</v>
      </c>
      <c r="G765" s="20">
        <v>1</v>
      </c>
      <c r="H765" s="20">
        <v>0</v>
      </c>
      <c r="I765" s="20">
        <v>0</v>
      </c>
      <c r="J765" s="20">
        <v>7</v>
      </c>
      <c r="K765" s="20" t="s">
        <v>18</v>
      </c>
      <c r="L765" s="21">
        <v>3401220</v>
      </c>
      <c r="M765" s="22">
        <v>42</v>
      </c>
      <c r="N765" s="23">
        <v>0</v>
      </c>
      <c r="O765" s="24"/>
    </row>
    <row r="766" spans="1:15" ht="20.399999999999999" x14ac:dyDescent="0.2">
      <c r="A766" s="19" t="s">
        <v>1823</v>
      </c>
      <c r="B766" s="20" t="s">
        <v>1824</v>
      </c>
      <c r="C766" s="20">
        <v>5</v>
      </c>
      <c r="D766" s="20" t="s">
        <v>1825</v>
      </c>
      <c r="E766" s="20" t="s">
        <v>17</v>
      </c>
      <c r="F766" s="20">
        <v>20</v>
      </c>
      <c r="G766" s="20">
        <v>4</v>
      </c>
      <c r="H766" s="20">
        <v>0</v>
      </c>
      <c r="I766" s="20">
        <v>0</v>
      </c>
      <c r="J766" s="20">
        <v>24</v>
      </c>
      <c r="K766" s="20" t="s">
        <v>18</v>
      </c>
      <c r="L766" s="21">
        <v>3401220</v>
      </c>
      <c r="M766" s="22">
        <v>120</v>
      </c>
      <c r="N766" s="23">
        <v>16540.441599999998</v>
      </c>
      <c r="O766" s="24"/>
    </row>
    <row r="767" spans="1:15" ht="20.399999999999999" x14ac:dyDescent="0.2">
      <c r="A767" s="19" t="s">
        <v>1826</v>
      </c>
      <c r="B767" s="20" t="s">
        <v>1827</v>
      </c>
      <c r="C767" s="20">
        <v>15</v>
      </c>
      <c r="D767" s="20" t="s">
        <v>371</v>
      </c>
      <c r="E767" s="20"/>
      <c r="F767" s="20">
        <v>30</v>
      </c>
      <c r="G767" s="20">
        <v>5</v>
      </c>
      <c r="H767" s="20">
        <v>0</v>
      </c>
      <c r="I767" s="20">
        <v>0</v>
      </c>
      <c r="J767" s="20">
        <v>35</v>
      </c>
      <c r="K767" s="20"/>
      <c r="L767" s="21">
        <v>3401220</v>
      </c>
      <c r="M767" s="22">
        <v>525</v>
      </c>
      <c r="N767" s="23">
        <v>0</v>
      </c>
      <c r="O767" s="24"/>
    </row>
    <row r="768" spans="1:15" ht="20.399999999999999" x14ac:dyDescent="0.2">
      <c r="A768" s="19" t="s">
        <v>1828</v>
      </c>
      <c r="B768" s="20" t="s">
        <v>1829</v>
      </c>
      <c r="C768" s="20">
        <v>2</v>
      </c>
      <c r="D768" s="20" t="s">
        <v>447</v>
      </c>
      <c r="E768" s="20" t="s">
        <v>17</v>
      </c>
      <c r="F768" s="20">
        <v>8</v>
      </c>
      <c r="G768" s="20">
        <v>2</v>
      </c>
      <c r="H768" s="20">
        <v>0</v>
      </c>
      <c r="I768" s="20">
        <v>0</v>
      </c>
      <c r="J768" s="20">
        <v>10</v>
      </c>
      <c r="K768" s="20" t="s">
        <v>18</v>
      </c>
      <c r="L768" s="21">
        <v>3401220</v>
      </c>
      <c r="M768" s="22">
        <v>20</v>
      </c>
      <c r="N768" s="23">
        <v>0</v>
      </c>
      <c r="O768" s="24"/>
    </row>
    <row r="769" spans="1:15" s="25" customFormat="1" ht="13.2" x14ac:dyDescent="0.25">
      <c r="A769" s="92" t="s">
        <v>1752</v>
      </c>
      <c r="B769" s="93"/>
      <c r="C769" s="93"/>
      <c r="D769" s="93" t="s">
        <v>1830</v>
      </c>
      <c r="E769" s="93"/>
      <c r="F769" s="93"/>
      <c r="G769" s="93"/>
      <c r="H769" s="93"/>
      <c r="I769" s="93"/>
      <c r="J769" s="93"/>
      <c r="K769" s="93"/>
      <c r="L769" s="94"/>
      <c r="M769" s="95"/>
      <c r="N769" s="96" t="s">
        <v>20</v>
      </c>
      <c r="O769" s="97">
        <v>4500000</v>
      </c>
    </row>
    <row r="771" spans="1:15" ht="13.2" x14ac:dyDescent="0.25">
      <c r="D771" s="25" t="s">
        <v>1831</v>
      </c>
    </row>
    <row r="772" spans="1:15" ht="20.399999999999999" x14ac:dyDescent="0.2">
      <c r="A772" s="19" t="s">
        <v>1832</v>
      </c>
      <c r="B772" s="20" t="s">
        <v>533</v>
      </c>
      <c r="C772" s="20">
        <v>3</v>
      </c>
      <c r="D772" s="20" t="s">
        <v>442</v>
      </c>
      <c r="E772" s="20" t="s">
        <v>346</v>
      </c>
      <c r="F772" s="20">
        <v>150</v>
      </c>
      <c r="G772" s="20">
        <v>25</v>
      </c>
      <c r="H772" s="20">
        <v>15</v>
      </c>
      <c r="I772" s="20">
        <v>0</v>
      </c>
      <c r="J772" s="20">
        <v>190</v>
      </c>
      <c r="K772" s="20" t="s">
        <v>18</v>
      </c>
      <c r="L772" s="21">
        <v>3401220</v>
      </c>
      <c r="M772" s="22">
        <v>570</v>
      </c>
      <c r="N772" s="23">
        <v>0</v>
      </c>
      <c r="O772" s="24"/>
    </row>
    <row r="773" spans="1:15" ht="20.399999999999999" x14ac:dyDescent="0.2">
      <c r="A773" s="19" t="s">
        <v>1833</v>
      </c>
      <c r="B773" s="20" t="s">
        <v>1504</v>
      </c>
      <c r="C773" s="20">
        <v>3</v>
      </c>
      <c r="D773" s="20" t="s">
        <v>367</v>
      </c>
      <c r="E773" s="20" t="s">
        <v>346</v>
      </c>
      <c r="F773" s="20">
        <v>200</v>
      </c>
      <c r="G773" s="20">
        <v>30</v>
      </c>
      <c r="H773" s="20">
        <v>20</v>
      </c>
      <c r="I773" s="20">
        <v>0</v>
      </c>
      <c r="J773" s="20">
        <v>250</v>
      </c>
      <c r="K773" s="20" t="s">
        <v>21</v>
      </c>
      <c r="L773" s="21">
        <v>3401220</v>
      </c>
      <c r="M773" s="22">
        <v>750</v>
      </c>
      <c r="N773" s="23">
        <v>0</v>
      </c>
      <c r="O773" s="24"/>
    </row>
    <row r="774" spans="1:15" ht="20.399999999999999" x14ac:dyDescent="0.2">
      <c r="A774" s="19" t="s">
        <v>1834</v>
      </c>
      <c r="B774" s="20" t="s">
        <v>1835</v>
      </c>
      <c r="C774" s="20">
        <v>14</v>
      </c>
      <c r="D774" s="20" t="s">
        <v>102</v>
      </c>
      <c r="E774" s="20"/>
      <c r="F774" s="20">
        <v>24</v>
      </c>
      <c r="G774" s="20">
        <v>6</v>
      </c>
      <c r="H774" s="20">
        <v>0</v>
      </c>
      <c r="I774" s="20">
        <v>0</v>
      </c>
      <c r="J774" s="20">
        <v>30</v>
      </c>
      <c r="K774" s="20"/>
      <c r="L774" s="21">
        <v>34012205</v>
      </c>
      <c r="M774" s="22">
        <v>420</v>
      </c>
      <c r="N774" s="23">
        <v>0</v>
      </c>
      <c r="O774" s="24"/>
    </row>
    <row r="775" spans="1:15" ht="20.399999999999999" x14ac:dyDescent="0.2">
      <c r="A775" s="19" t="s">
        <v>1836</v>
      </c>
      <c r="B775" s="20" t="s">
        <v>556</v>
      </c>
      <c r="C775" s="20">
        <v>3</v>
      </c>
      <c r="D775" s="20" t="s">
        <v>210</v>
      </c>
      <c r="E775" s="20" t="s">
        <v>346</v>
      </c>
      <c r="F775" s="20">
        <v>250</v>
      </c>
      <c r="G775" s="20">
        <v>35</v>
      </c>
      <c r="H775" s="20">
        <v>25</v>
      </c>
      <c r="I775" s="20">
        <v>0</v>
      </c>
      <c r="J775" s="20">
        <v>310</v>
      </c>
      <c r="K775" s="20" t="s">
        <v>18</v>
      </c>
      <c r="L775" s="21">
        <v>3401220</v>
      </c>
      <c r="M775" s="22">
        <v>930</v>
      </c>
      <c r="N775" s="23">
        <v>0</v>
      </c>
      <c r="O775" s="24"/>
    </row>
    <row r="776" spans="1:15" ht="20.399999999999999" x14ac:dyDescent="0.2">
      <c r="A776" s="19" t="s">
        <v>1837</v>
      </c>
      <c r="B776" s="20" t="s">
        <v>1565</v>
      </c>
      <c r="C776" s="20">
        <v>2</v>
      </c>
      <c r="D776" s="20" t="s">
        <v>837</v>
      </c>
      <c r="E776" s="20" t="s">
        <v>17</v>
      </c>
      <c r="F776" s="20">
        <v>24</v>
      </c>
      <c r="G776" s="20">
        <v>5</v>
      </c>
      <c r="H776" s="20">
        <v>1</v>
      </c>
      <c r="I776" s="20">
        <v>0</v>
      </c>
      <c r="J776" s="20">
        <v>30</v>
      </c>
      <c r="K776" s="20" t="s">
        <v>18</v>
      </c>
      <c r="L776" s="21">
        <v>3401220</v>
      </c>
      <c r="M776" s="22">
        <v>60</v>
      </c>
      <c r="N776" s="23">
        <v>0</v>
      </c>
      <c r="O776" s="24"/>
    </row>
    <row r="777" spans="1:15" ht="30.6" x14ac:dyDescent="0.2">
      <c r="A777" s="19" t="s">
        <v>1838</v>
      </c>
      <c r="B777" s="20" t="s">
        <v>1782</v>
      </c>
      <c r="C777" s="20">
        <v>3</v>
      </c>
      <c r="D777" s="20" t="s">
        <v>534</v>
      </c>
      <c r="E777" s="20" t="s">
        <v>346</v>
      </c>
      <c r="F777" s="20">
        <v>350</v>
      </c>
      <c r="G777" s="20">
        <v>50</v>
      </c>
      <c r="H777" s="20">
        <v>35</v>
      </c>
      <c r="I777" s="20">
        <v>0</v>
      </c>
      <c r="J777" s="20">
        <v>435</v>
      </c>
      <c r="K777" s="20" t="s">
        <v>18</v>
      </c>
      <c r="L777" s="21">
        <v>3401220</v>
      </c>
      <c r="M777" s="22">
        <v>1305</v>
      </c>
      <c r="N777" s="23">
        <v>0</v>
      </c>
      <c r="O777" s="24"/>
    </row>
    <row r="778" spans="1:15" ht="20.399999999999999" x14ac:dyDescent="0.2">
      <c r="A778" s="19" t="s">
        <v>1834</v>
      </c>
      <c r="B778" s="20" t="s">
        <v>1839</v>
      </c>
      <c r="C778" s="20">
        <v>14</v>
      </c>
      <c r="D778" s="20" t="s">
        <v>485</v>
      </c>
      <c r="E778" s="20"/>
      <c r="F778" s="20">
        <v>24</v>
      </c>
      <c r="G778" s="20">
        <v>6</v>
      </c>
      <c r="H778" s="20">
        <v>0</v>
      </c>
      <c r="I778" s="20">
        <v>0</v>
      </c>
      <c r="J778" s="20">
        <v>30</v>
      </c>
      <c r="K778" s="20"/>
      <c r="L778" s="21">
        <v>34012205</v>
      </c>
      <c r="M778" s="22">
        <v>420</v>
      </c>
      <c r="N778" s="23">
        <v>0</v>
      </c>
      <c r="O778" s="24"/>
    </row>
    <row r="779" spans="1:15" ht="20.399999999999999" x14ac:dyDescent="0.2">
      <c r="A779" s="19" t="s">
        <v>1840</v>
      </c>
      <c r="B779" s="20" t="s">
        <v>1168</v>
      </c>
      <c r="C779" s="20">
        <v>2</v>
      </c>
      <c r="D779" s="20" t="s">
        <v>485</v>
      </c>
      <c r="E779" s="20" t="s">
        <v>17</v>
      </c>
      <c r="F779" s="20">
        <v>24</v>
      </c>
      <c r="G779" s="20">
        <v>5</v>
      </c>
      <c r="H779" s="20">
        <v>1</v>
      </c>
      <c r="I779" s="20">
        <v>0</v>
      </c>
      <c r="J779" s="20">
        <v>30</v>
      </c>
      <c r="K779" s="20" t="s">
        <v>18</v>
      </c>
      <c r="L779" s="21">
        <v>3401220</v>
      </c>
      <c r="M779" s="22">
        <v>60</v>
      </c>
      <c r="N779" s="23">
        <v>0</v>
      </c>
      <c r="O779" s="24"/>
    </row>
    <row r="780" spans="1:15" ht="20.399999999999999" x14ac:dyDescent="0.2">
      <c r="A780" s="19" t="s">
        <v>1841</v>
      </c>
      <c r="B780" s="20" t="s">
        <v>1170</v>
      </c>
      <c r="C780" s="20">
        <v>3</v>
      </c>
      <c r="D780" s="20" t="s">
        <v>442</v>
      </c>
      <c r="E780" s="20" t="s">
        <v>346</v>
      </c>
      <c r="F780" s="20">
        <v>150</v>
      </c>
      <c r="G780" s="20">
        <v>25</v>
      </c>
      <c r="H780" s="20">
        <v>15</v>
      </c>
      <c r="I780" s="20">
        <v>0</v>
      </c>
      <c r="J780" s="20">
        <v>190</v>
      </c>
      <c r="K780" s="20" t="s">
        <v>18</v>
      </c>
      <c r="L780" s="21">
        <v>3401220</v>
      </c>
      <c r="M780" s="22">
        <v>570</v>
      </c>
      <c r="N780" s="23">
        <v>0</v>
      </c>
      <c r="O780" s="24"/>
    </row>
    <row r="781" spans="1:15" ht="20.399999999999999" x14ac:dyDescent="0.2">
      <c r="A781" s="19" t="s">
        <v>1842</v>
      </c>
      <c r="B781" s="20" t="s">
        <v>1579</v>
      </c>
      <c r="C781" s="20">
        <v>2</v>
      </c>
      <c r="D781" s="20" t="s">
        <v>374</v>
      </c>
      <c r="E781" s="20" t="s">
        <v>346</v>
      </c>
      <c r="F781" s="20">
        <v>160</v>
      </c>
      <c r="G781" s="20">
        <v>25</v>
      </c>
      <c r="H781" s="20">
        <v>15</v>
      </c>
      <c r="I781" s="20">
        <v>0</v>
      </c>
      <c r="J781" s="20">
        <v>200</v>
      </c>
      <c r="K781" s="20" t="s">
        <v>18</v>
      </c>
      <c r="L781" s="21">
        <v>3401220</v>
      </c>
      <c r="M781" s="22">
        <v>400</v>
      </c>
      <c r="N781" s="23">
        <v>0</v>
      </c>
      <c r="O781" s="24"/>
    </row>
    <row r="782" spans="1:15" ht="20.399999999999999" x14ac:dyDescent="0.2">
      <c r="A782" s="19" t="s">
        <v>1843</v>
      </c>
      <c r="B782" s="20" t="s">
        <v>817</v>
      </c>
      <c r="C782" s="20">
        <v>2</v>
      </c>
      <c r="D782" s="20" t="s">
        <v>447</v>
      </c>
      <c r="E782" s="20" t="s">
        <v>17</v>
      </c>
      <c r="F782" s="20">
        <v>24</v>
      </c>
      <c r="G782" s="20">
        <v>5</v>
      </c>
      <c r="H782" s="20">
        <v>1</v>
      </c>
      <c r="I782" s="20">
        <v>0</v>
      </c>
      <c r="J782" s="20">
        <v>30</v>
      </c>
      <c r="K782" s="20" t="s">
        <v>18</v>
      </c>
      <c r="L782" s="21">
        <v>3401220</v>
      </c>
      <c r="M782" s="22">
        <v>60</v>
      </c>
      <c r="N782" s="23">
        <v>0</v>
      </c>
      <c r="O782" s="24"/>
    </row>
    <row r="783" spans="1:15" ht="20.399999999999999" x14ac:dyDescent="0.2">
      <c r="A783" s="19" t="s">
        <v>1844</v>
      </c>
      <c r="B783" s="20" t="s">
        <v>1845</v>
      </c>
      <c r="C783" s="20">
        <v>5</v>
      </c>
      <c r="D783" s="20" t="s">
        <v>397</v>
      </c>
      <c r="E783" s="20" t="s">
        <v>347</v>
      </c>
      <c r="F783" s="20">
        <v>500</v>
      </c>
      <c r="G783" s="20">
        <v>70</v>
      </c>
      <c r="H783" s="20">
        <v>40</v>
      </c>
      <c r="I783" s="20">
        <v>40</v>
      </c>
      <c r="J783" s="20">
        <v>650</v>
      </c>
      <c r="K783" s="20" t="s">
        <v>18</v>
      </c>
      <c r="L783" s="21">
        <v>3401220</v>
      </c>
      <c r="M783" s="22">
        <v>3250</v>
      </c>
      <c r="N783" s="23">
        <v>0</v>
      </c>
      <c r="O783" s="24"/>
    </row>
    <row r="784" spans="1:15" ht="20.399999999999999" x14ac:dyDescent="0.2">
      <c r="A784" s="19" t="s">
        <v>1834</v>
      </c>
      <c r="B784" s="20" t="s">
        <v>1846</v>
      </c>
      <c r="C784" s="20">
        <v>14</v>
      </c>
      <c r="D784" s="20" t="s">
        <v>1332</v>
      </c>
      <c r="E784" s="20"/>
      <c r="F784" s="20">
        <v>24</v>
      </c>
      <c r="G784" s="20">
        <v>6</v>
      </c>
      <c r="H784" s="20">
        <v>0</v>
      </c>
      <c r="I784" s="20">
        <v>0</v>
      </c>
      <c r="J784" s="20">
        <v>30</v>
      </c>
      <c r="K784" s="20"/>
      <c r="L784" s="21">
        <v>3401220</v>
      </c>
      <c r="M784" s="22">
        <v>420</v>
      </c>
      <c r="N784" s="23">
        <v>0</v>
      </c>
      <c r="O784" s="24"/>
    </row>
    <row r="785" spans="1:15" ht="30.6" x14ac:dyDescent="0.2">
      <c r="A785" s="19" t="s">
        <v>1847</v>
      </c>
      <c r="B785" s="20" t="s">
        <v>857</v>
      </c>
      <c r="C785" s="20">
        <v>3</v>
      </c>
      <c r="D785" s="20" t="s">
        <v>352</v>
      </c>
      <c r="E785" s="20" t="s">
        <v>346</v>
      </c>
      <c r="F785" s="20">
        <v>200</v>
      </c>
      <c r="G785" s="20">
        <v>30</v>
      </c>
      <c r="H785" s="20">
        <v>20</v>
      </c>
      <c r="I785" s="20">
        <v>0</v>
      </c>
      <c r="J785" s="20">
        <v>250</v>
      </c>
      <c r="K785" s="20" t="s">
        <v>18</v>
      </c>
      <c r="L785" s="21">
        <v>3401220</v>
      </c>
      <c r="M785" s="22">
        <v>750</v>
      </c>
      <c r="N785" s="23">
        <v>0</v>
      </c>
      <c r="O785" s="24"/>
    </row>
    <row r="786" spans="1:15" ht="20.399999999999999" x14ac:dyDescent="0.2">
      <c r="A786" s="19" t="s">
        <v>1848</v>
      </c>
      <c r="B786" s="20" t="s">
        <v>1849</v>
      </c>
      <c r="C786" s="20">
        <v>2</v>
      </c>
      <c r="D786" s="20" t="s">
        <v>879</v>
      </c>
      <c r="E786" s="20" t="s">
        <v>346</v>
      </c>
      <c r="F786" s="20">
        <v>150</v>
      </c>
      <c r="G786" s="20">
        <v>25</v>
      </c>
      <c r="H786" s="20">
        <v>15</v>
      </c>
      <c r="I786" s="20">
        <v>0</v>
      </c>
      <c r="J786" s="20">
        <v>190</v>
      </c>
      <c r="K786" s="20" t="s">
        <v>18</v>
      </c>
      <c r="L786" s="21">
        <v>3401220</v>
      </c>
      <c r="M786" s="22">
        <v>380</v>
      </c>
      <c r="N786" s="23">
        <v>0</v>
      </c>
      <c r="O786" s="24"/>
    </row>
    <row r="787" spans="1:15" ht="20.399999999999999" x14ac:dyDescent="0.2">
      <c r="A787" s="19" t="s">
        <v>1469</v>
      </c>
      <c r="B787" s="20" t="s">
        <v>1470</v>
      </c>
      <c r="C787" s="20">
        <v>8</v>
      </c>
      <c r="D787" s="20" t="s">
        <v>1850</v>
      </c>
      <c r="E787" s="20" t="s">
        <v>17</v>
      </c>
      <c r="F787" s="20">
        <v>8</v>
      </c>
      <c r="G787" s="20">
        <v>4</v>
      </c>
      <c r="H787" s="20">
        <v>1</v>
      </c>
      <c r="I787" s="20">
        <v>0</v>
      </c>
      <c r="J787" s="20">
        <v>13</v>
      </c>
      <c r="K787" s="20" t="s">
        <v>21</v>
      </c>
      <c r="L787" s="21">
        <v>34012205</v>
      </c>
      <c r="M787" s="22">
        <v>104</v>
      </c>
      <c r="N787" s="23">
        <v>0</v>
      </c>
      <c r="O787" s="24"/>
    </row>
    <row r="788" spans="1:15" ht="20.399999999999999" x14ac:dyDescent="0.2">
      <c r="A788" s="19" t="s">
        <v>1851</v>
      </c>
      <c r="B788" s="20" t="s">
        <v>1188</v>
      </c>
      <c r="C788" s="20">
        <v>2</v>
      </c>
      <c r="D788" s="20" t="s">
        <v>415</v>
      </c>
      <c r="E788" s="20" t="s">
        <v>346</v>
      </c>
      <c r="F788" s="20">
        <v>125</v>
      </c>
      <c r="G788" s="20">
        <v>20</v>
      </c>
      <c r="H788" s="20">
        <v>10</v>
      </c>
      <c r="I788" s="20">
        <v>0</v>
      </c>
      <c r="J788" s="20">
        <v>155</v>
      </c>
      <c r="K788" s="20" t="s">
        <v>18</v>
      </c>
      <c r="L788" s="21">
        <v>3401220</v>
      </c>
      <c r="M788" s="22">
        <v>310</v>
      </c>
      <c r="N788" s="23">
        <v>0</v>
      </c>
      <c r="O788" s="24"/>
    </row>
    <row r="789" spans="1:15" ht="30.6" x14ac:dyDescent="0.2">
      <c r="A789" s="19" t="s">
        <v>1852</v>
      </c>
      <c r="B789" s="20" t="s">
        <v>1853</v>
      </c>
      <c r="C789" s="20">
        <v>2</v>
      </c>
      <c r="D789" s="20" t="s">
        <v>534</v>
      </c>
      <c r="E789" s="20" t="s">
        <v>346</v>
      </c>
      <c r="F789" s="20">
        <v>350</v>
      </c>
      <c r="G789" s="20">
        <v>50</v>
      </c>
      <c r="H789" s="20">
        <v>35</v>
      </c>
      <c r="I789" s="20">
        <v>0</v>
      </c>
      <c r="J789" s="20">
        <v>435</v>
      </c>
      <c r="K789" s="20" t="s">
        <v>18</v>
      </c>
      <c r="L789" s="21">
        <v>3401220</v>
      </c>
      <c r="M789" s="22">
        <v>870</v>
      </c>
      <c r="N789" s="23">
        <v>0</v>
      </c>
      <c r="O789" s="24"/>
    </row>
    <row r="790" spans="1:15" ht="20.399999999999999" x14ac:dyDescent="0.2">
      <c r="A790" s="19" t="s">
        <v>1854</v>
      </c>
      <c r="B790" s="20" t="s">
        <v>1855</v>
      </c>
      <c r="C790" s="20">
        <v>2</v>
      </c>
      <c r="D790" s="20" t="s">
        <v>561</v>
      </c>
      <c r="E790" s="20" t="s">
        <v>17</v>
      </c>
      <c r="F790" s="20">
        <v>24</v>
      </c>
      <c r="G790" s="20">
        <v>5</v>
      </c>
      <c r="H790" s="20">
        <v>1</v>
      </c>
      <c r="I790" s="20">
        <v>0</v>
      </c>
      <c r="J790" s="20">
        <v>30</v>
      </c>
      <c r="K790" s="20" t="s">
        <v>18</v>
      </c>
      <c r="L790" s="21">
        <v>3401220</v>
      </c>
      <c r="M790" s="22">
        <v>60</v>
      </c>
      <c r="N790" s="23">
        <v>0</v>
      </c>
      <c r="O790" s="24"/>
    </row>
    <row r="791" spans="1:15" ht="20.399999999999999" x14ac:dyDescent="0.2">
      <c r="A791" s="19" t="s">
        <v>1856</v>
      </c>
      <c r="B791" s="20" t="s">
        <v>1474</v>
      </c>
      <c r="C791" s="20">
        <v>2</v>
      </c>
      <c r="D791" s="20" t="s">
        <v>978</v>
      </c>
      <c r="E791" s="20" t="s">
        <v>17</v>
      </c>
      <c r="F791" s="20">
        <v>24</v>
      </c>
      <c r="G791" s="20">
        <v>5</v>
      </c>
      <c r="H791" s="20">
        <v>1</v>
      </c>
      <c r="I791" s="20">
        <v>0</v>
      </c>
      <c r="J791" s="20">
        <v>30</v>
      </c>
      <c r="K791" s="20" t="s">
        <v>18</v>
      </c>
      <c r="L791" s="21">
        <v>3401220</v>
      </c>
      <c r="M791" s="22">
        <v>60</v>
      </c>
      <c r="N791" s="23">
        <v>0</v>
      </c>
      <c r="O791" s="24"/>
    </row>
    <row r="792" spans="1:15" ht="20.399999999999999" x14ac:dyDescent="0.2">
      <c r="A792" s="19" t="s">
        <v>1857</v>
      </c>
      <c r="B792" s="20" t="s">
        <v>1858</v>
      </c>
      <c r="C792" s="20">
        <v>3</v>
      </c>
      <c r="D792" s="20" t="s">
        <v>818</v>
      </c>
      <c r="E792" s="20" t="s">
        <v>346</v>
      </c>
      <c r="F792" s="20">
        <v>150</v>
      </c>
      <c r="G792" s="20">
        <v>25</v>
      </c>
      <c r="H792" s="20">
        <v>15</v>
      </c>
      <c r="I792" s="20">
        <v>0</v>
      </c>
      <c r="J792" s="20">
        <v>190</v>
      </c>
      <c r="K792" s="20" t="s">
        <v>18</v>
      </c>
      <c r="L792" s="21">
        <v>3401220</v>
      </c>
      <c r="M792" s="22">
        <v>570</v>
      </c>
      <c r="N792" s="23">
        <v>0</v>
      </c>
      <c r="O792" s="24"/>
    </row>
    <row r="793" spans="1:15" ht="20.399999999999999" x14ac:dyDescent="0.2">
      <c r="A793" s="19" t="s">
        <v>1859</v>
      </c>
      <c r="B793" s="20" t="s">
        <v>1860</v>
      </c>
      <c r="C793" s="20">
        <v>2</v>
      </c>
      <c r="D793" s="20" t="s">
        <v>1107</v>
      </c>
      <c r="E793" s="20" t="s">
        <v>17</v>
      </c>
      <c r="F793" s="20">
        <v>24</v>
      </c>
      <c r="G793" s="20">
        <v>5</v>
      </c>
      <c r="H793" s="20">
        <v>1</v>
      </c>
      <c r="I793" s="20">
        <v>0</v>
      </c>
      <c r="J793" s="20">
        <v>30</v>
      </c>
      <c r="K793" s="20" t="s">
        <v>18</v>
      </c>
      <c r="L793" s="21">
        <v>3401220</v>
      </c>
      <c r="M793" s="22">
        <v>60</v>
      </c>
      <c r="N793" s="23">
        <v>0</v>
      </c>
      <c r="O793" s="24"/>
    </row>
    <row r="794" spans="1:15" ht="20.399999999999999" x14ac:dyDescent="0.2">
      <c r="A794" s="19" t="s">
        <v>1861</v>
      </c>
      <c r="B794" s="20" t="s">
        <v>1374</v>
      </c>
      <c r="C794" s="20">
        <v>2</v>
      </c>
      <c r="D794" s="20" t="s">
        <v>314</v>
      </c>
      <c r="E794" s="20" t="s">
        <v>17</v>
      </c>
      <c r="F794" s="20">
        <v>24</v>
      </c>
      <c r="G794" s="20">
        <v>5</v>
      </c>
      <c r="H794" s="20">
        <v>1</v>
      </c>
      <c r="I794" s="20">
        <v>0</v>
      </c>
      <c r="J794" s="20">
        <v>30</v>
      </c>
      <c r="K794" s="20" t="s">
        <v>18</v>
      </c>
      <c r="L794" s="21">
        <v>3401220</v>
      </c>
      <c r="M794" s="22">
        <v>60</v>
      </c>
      <c r="N794" s="23">
        <v>12375.2333</v>
      </c>
      <c r="O794" s="24"/>
    </row>
    <row r="795" spans="1:15" ht="20.399999999999999" x14ac:dyDescent="0.2">
      <c r="A795" s="19" t="s">
        <v>1862</v>
      </c>
      <c r="B795" s="20" t="s">
        <v>720</v>
      </c>
      <c r="C795" s="20">
        <v>2</v>
      </c>
      <c r="D795" s="20" t="s">
        <v>371</v>
      </c>
      <c r="E795" s="20" t="s">
        <v>346</v>
      </c>
      <c r="F795" s="20">
        <v>130</v>
      </c>
      <c r="G795" s="20">
        <v>20</v>
      </c>
      <c r="H795" s="20">
        <v>10</v>
      </c>
      <c r="I795" s="20">
        <v>0</v>
      </c>
      <c r="J795" s="20">
        <v>160</v>
      </c>
      <c r="K795" s="20" t="s">
        <v>18</v>
      </c>
      <c r="L795" s="21">
        <v>3401220</v>
      </c>
      <c r="M795" s="22">
        <v>320</v>
      </c>
      <c r="N795" s="23">
        <v>0</v>
      </c>
      <c r="O795" s="24"/>
    </row>
    <row r="796" spans="1:15" ht="20.399999999999999" x14ac:dyDescent="0.2">
      <c r="A796" s="19" t="s">
        <v>1863</v>
      </c>
      <c r="B796" s="20" t="s">
        <v>1864</v>
      </c>
      <c r="C796" s="20">
        <v>14</v>
      </c>
      <c r="D796" s="20" t="s">
        <v>442</v>
      </c>
      <c r="E796" s="20"/>
      <c r="F796" s="20">
        <v>24</v>
      </c>
      <c r="G796" s="20">
        <v>6</v>
      </c>
      <c r="H796" s="20">
        <v>0</v>
      </c>
      <c r="I796" s="20">
        <v>0</v>
      </c>
      <c r="J796" s="20">
        <v>30</v>
      </c>
      <c r="K796" s="20"/>
      <c r="L796" s="21">
        <v>3401220</v>
      </c>
      <c r="M796" s="22">
        <v>420</v>
      </c>
      <c r="N796" s="23">
        <v>0</v>
      </c>
      <c r="O796" s="24"/>
    </row>
    <row r="797" spans="1:15" s="25" customFormat="1" ht="13.2" x14ac:dyDescent="0.25">
      <c r="A797" s="92" t="s">
        <v>1831</v>
      </c>
      <c r="B797" s="93"/>
      <c r="C797" s="93"/>
      <c r="D797" s="93" t="s">
        <v>1865</v>
      </c>
      <c r="E797" s="93"/>
      <c r="F797" s="93"/>
      <c r="G797" s="93"/>
      <c r="H797" s="93"/>
      <c r="I797" s="93"/>
      <c r="J797" s="93"/>
      <c r="K797" s="93"/>
      <c r="L797" s="94"/>
      <c r="M797" s="95"/>
      <c r="N797" s="96" t="s">
        <v>20</v>
      </c>
      <c r="O797" s="97">
        <v>742514</v>
      </c>
    </row>
    <row r="799" spans="1:15" ht="13.2" x14ac:dyDescent="0.25">
      <c r="D799" s="25" t="s">
        <v>71</v>
      </c>
    </row>
    <row r="800" spans="1:15" ht="30.6" x14ac:dyDescent="0.2">
      <c r="A800" s="19" t="s">
        <v>1866</v>
      </c>
      <c r="B800" s="20" t="s">
        <v>1867</v>
      </c>
      <c r="C800" s="20">
        <v>18</v>
      </c>
      <c r="D800" s="20" t="s">
        <v>1364</v>
      </c>
      <c r="E800" s="20"/>
      <c r="F800" s="20">
        <v>20</v>
      </c>
      <c r="G800" s="20">
        <v>4</v>
      </c>
      <c r="H800" s="20">
        <v>0</v>
      </c>
      <c r="I800" s="20">
        <v>0</v>
      </c>
      <c r="J800" s="20">
        <v>24</v>
      </c>
      <c r="K800" s="20"/>
      <c r="L800" s="21">
        <v>3401220</v>
      </c>
      <c r="M800" s="22">
        <v>432</v>
      </c>
      <c r="N800" s="23">
        <v>0</v>
      </c>
      <c r="O800" s="24"/>
    </row>
    <row r="801" spans="1:15" ht="20.399999999999999" x14ac:dyDescent="0.2">
      <c r="A801" s="19" t="s">
        <v>1868</v>
      </c>
      <c r="B801" s="20" t="s">
        <v>1362</v>
      </c>
      <c r="C801" s="20">
        <v>3</v>
      </c>
      <c r="D801" s="20" t="s">
        <v>584</v>
      </c>
      <c r="E801" s="20" t="s">
        <v>17</v>
      </c>
      <c r="F801" s="20">
        <v>16</v>
      </c>
      <c r="G801" s="20">
        <v>4</v>
      </c>
      <c r="H801" s="20">
        <v>0</v>
      </c>
      <c r="I801" s="20">
        <v>0</v>
      </c>
      <c r="J801" s="20">
        <v>20</v>
      </c>
      <c r="K801" s="20" t="s">
        <v>22</v>
      </c>
      <c r="L801" s="21">
        <v>3401220</v>
      </c>
      <c r="M801" s="22">
        <v>60</v>
      </c>
      <c r="N801" s="23">
        <v>0</v>
      </c>
      <c r="O801" s="24"/>
    </row>
    <row r="802" spans="1:15" ht="20.399999999999999" x14ac:dyDescent="0.2">
      <c r="A802" s="19" t="s">
        <v>1869</v>
      </c>
      <c r="B802" s="20" t="s">
        <v>1870</v>
      </c>
      <c r="C802" s="20">
        <v>5</v>
      </c>
      <c r="D802" s="20" t="s">
        <v>210</v>
      </c>
      <c r="E802" s="20" t="s">
        <v>347</v>
      </c>
      <c r="F802" s="20">
        <v>160</v>
      </c>
      <c r="G802" s="20">
        <v>25</v>
      </c>
      <c r="H802" s="20">
        <v>15</v>
      </c>
      <c r="I802" s="20">
        <v>0</v>
      </c>
      <c r="J802" s="20">
        <v>200</v>
      </c>
      <c r="K802" s="20" t="s">
        <v>22</v>
      </c>
      <c r="L802" s="21">
        <v>3401220</v>
      </c>
      <c r="M802" s="22">
        <v>1000</v>
      </c>
      <c r="N802" s="23">
        <v>0</v>
      </c>
      <c r="O802" s="24"/>
    </row>
    <row r="803" spans="1:15" ht="30.6" x14ac:dyDescent="0.2">
      <c r="A803" s="19" t="s">
        <v>1871</v>
      </c>
      <c r="B803" s="20" t="s">
        <v>1872</v>
      </c>
      <c r="C803" s="20">
        <v>7</v>
      </c>
      <c r="D803" s="20" t="s">
        <v>464</v>
      </c>
      <c r="E803" s="20"/>
      <c r="F803" s="20">
        <v>15</v>
      </c>
      <c r="G803" s="20">
        <v>4</v>
      </c>
      <c r="H803" s="20">
        <v>0</v>
      </c>
      <c r="I803" s="20">
        <v>0</v>
      </c>
      <c r="J803" s="20">
        <v>19</v>
      </c>
      <c r="K803" s="20"/>
      <c r="L803" s="21">
        <v>3401220</v>
      </c>
      <c r="M803" s="22">
        <v>133</v>
      </c>
      <c r="N803" s="23">
        <v>0</v>
      </c>
      <c r="O803" s="24"/>
    </row>
    <row r="804" spans="1:15" ht="20.399999999999999" x14ac:dyDescent="0.2">
      <c r="A804" s="19" t="s">
        <v>1873</v>
      </c>
      <c r="B804" s="20" t="s">
        <v>1874</v>
      </c>
      <c r="C804" s="20">
        <v>8</v>
      </c>
      <c r="D804" s="20" t="s">
        <v>1332</v>
      </c>
      <c r="E804" s="20" t="s">
        <v>17</v>
      </c>
      <c r="F804" s="20">
        <v>24</v>
      </c>
      <c r="G804" s="20">
        <v>8</v>
      </c>
      <c r="H804" s="20">
        <v>0</v>
      </c>
      <c r="I804" s="20">
        <v>1</v>
      </c>
      <c r="J804" s="20">
        <v>33</v>
      </c>
      <c r="K804" s="20" t="s">
        <v>22</v>
      </c>
      <c r="L804" s="21">
        <v>3401220</v>
      </c>
      <c r="M804" s="22">
        <v>264</v>
      </c>
      <c r="N804" s="23">
        <v>4759.6287000000002</v>
      </c>
      <c r="O804" s="24"/>
    </row>
    <row r="805" spans="1:15" ht="30.6" x14ac:dyDescent="0.2">
      <c r="A805" s="19" t="s">
        <v>1875</v>
      </c>
      <c r="B805" s="20" t="s">
        <v>1876</v>
      </c>
      <c r="C805" s="20">
        <v>7</v>
      </c>
      <c r="D805" s="20" t="s">
        <v>464</v>
      </c>
      <c r="E805" s="20"/>
      <c r="F805" s="20">
        <v>16</v>
      </c>
      <c r="G805" s="20">
        <v>4</v>
      </c>
      <c r="H805" s="20">
        <v>0</v>
      </c>
      <c r="I805" s="20">
        <v>0</v>
      </c>
      <c r="J805" s="20">
        <v>20</v>
      </c>
      <c r="K805" s="20"/>
      <c r="L805" s="21">
        <v>3401220</v>
      </c>
      <c r="M805" s="22">
        <v>140</v>
      </c>
      <c r="N805" s="23">
        <v>0</v>
      </c>
      <c r="O805" s="24"/>
    </row>
    <row r="806" spans="1:15" ht="30.6" x14ac:dyDescent="0.2">
      <c r="A806" s="19" t="s">
        <v>1866</v>
      </c>
      <c r="B806" s="20" t="s">
        <v>1876</v>
      </c>
      <c r="C806" s="20">
        <v>7</v>
      </c>
      <c r="D806" s="20" t="s">
        <v>1364</v>
      </c>
      <c r="E806" s="20"/>
      <c r="F806" s="20">
        <v>20</v>
      </c>
      <c r="G806" s="20">
        <v>4</v>
      </c>
      <c r="H806" s="20">
        <v>0</v>
      </c>
      <c r="I806" s="20">
        <v>0</v>
      </c>
      <c r="J806" s="20">
        <v>24</v>
      </c>
      <c r="K806" s="20"/>
      <c r="L806" s="21">
        <v>3401220</v>
      </c>
      <c r="M806" s="22">
        <v>168</v>
      </c>
      <c r="N806" s="23">
        <v>0</v>
      </c>
      <c r="O806" s="24"/>
    </row>
    <row r="807" spans="1:15" ht="20.399999999999999" x14ac:dyDescent="0.2">
      <c r="A807" s="19" t="s">
        <v>1877</v>
      </c>
      <c r="B807" s="20" t="s">
        <v>907</v>
      </c>
      <c r="C807" s="20">
        <v>5</v>
      </c>
      <c r="D807" s="20" t="s">
        <v>210</v>
      </c>
      <c r="E807" s="20" t="s">
        <v>347</v>
      </c>
      <c r="F807" s="20">
        <v>160</v>
      </c>
      <c r="G807" s="20">
        <v>25</v>
      </c>
      <c r="H807" s="20">
        <v>15</v>
      </c>
      <c r="I807" s="20">
        <v>0</v>
      </c>
      <c r="J807" s="20">
        <v>200</v>
      </c>
      <c r="K807" s="20" t="s">
        <v>22</v>
      </c>
      <c r="L807" s="21">
        <v>3401220</v>
      </c>
      <c r="M807" s="22">
        <v>1000</v>
      </c>
      <c r="N807" s="23">
        <v>0</v>
      </c>
      <c r="O807" s="24"/>
    </row>
    <row r="808" spans="1:15" ht="20.399999999999999" x14ac:dyDescent="0.2">
      <c r="A808" s="19" t="s">
        <v>1878</v>
      </c>
      <c r="B808" s="20" t="s">
        <v>907</v>
      </c>
      <c r="C808" s="20">
        <v>5</v>
      </c>
      <c r="D808" s="20" t="s">
        <v>210</v>
      </c>
      <c r="E808" s="20" t="s">
        <v>347</v>
      </c>
      <c r="F808" s="20">
        <v>160</v>
      </c>
      <c r="G808" s="20">
        <v>25</v>
      </c>
      <c r="H808" s="20">
        <v>20</v>
      </c>
      <c r="I808" s="20">
        <v>0</v>
      </c>
      <c r="J808" s="20">
        <v>205</v>
      </c>
      <c r="K808" s="20" t="s">
        <v>22</v>
      </c>
      <c r="L808" s="21">
        <v>3401220</v>
      </c>
      <c r="M808" s="22">
        <v>1025</v>
      </c>
      <c r="N808" s="23">
        <v>0</v>
      </c>
      <c r="O808" s="24"/>
    </row>
    <row r="809" spans="1:15" ht="20.399999999999999" x14ac:dyDescent="0.2">
      <c r="A809" s="19" t="s">
        <v>1879</v>
      </c>
      <c r="B809" s="20" t="s">
        <v>1880</v>
      </c>
      <c r="C809" s="20">
        <v>5</v>
      </c>
      <c r="D809" s="20" t="s">
        <v>912</v>
      </c>
      <c r="E809" s="20" t="s">
        <v>17</v>
      </c>
      <c r="F809" s="20">
        <v>24</v>
      </c>
      <c r="G809" s="20">
        <v>8</v>
      </c>
      <c r="H809" s="20">
        <v>0</v>
      </c>
      <c r="I809" s="20">
        <v>0</v>
      </c>
      <c r="J809" s="20">
        <v>32</v>
      </c>
      <c r="K809" s="20" t="s">
        <v>22</v>
      </c>
      <c r="L809" s="21">
        <v>3401220</v>
      </c>
      <c r="M809" s="22">
        <v>160</v>
      </c>
      <c r="N809" s="23">
        <v>0</v>
      </c>
      <c r="O809" s="24"/>
    </row>
    <row r="810" spans="1:15" ht="20.399999999999999" x14ac:dyDescent="0.2">
      <c r="A810" s="19" t="s">
        <v>1881</v>
      </c>
      <c r="B810" s="20" t="s">
        <v>1882</v>
      </c>
      <c r="C810" s="20">
        <v>5</v>
      </c>
      <c r="D810" s="20" t="s">
        <v>210</v>
      </c>
      <c r="E810" s="20" t="s">
        <v>347</v>
      </c>
      <c r="F810" s="20">
        <v>160</v>
      </c>
      <c r="G810" s="20">
        <v>25</v>
      </c>
      <c r="H810" s="20">
        <v>20</v>
      </c>
      <c r="I810" s="20">
        <v>0</v>
      </c>
      <c r="J810" s="20">
        <v>205</v>
      </c>
      <c r="K810" s="20" t="s">
        <v>22</v>
      </c>
      <c r="L810" s="21">
        <v>3401220</v>
      </c>
      <c r="M810" s="22">
        <v>1025</v>
      </c>
      <c r="N810" s="23">
        <v>0</v>
      </c>
      <c r="O810" s="24"/>
    </row>
    <row r="811" spans="1:15" ht="20.399999999999999" x14ac:dyDescent="0.2">
      <c r="A811" s="19" t="s">
        <v>1883</v>
      </c>
      <c r="B811" s="20" t="s">
        <v>1882</v>
      </c>
      <c r="C811" s="20">
        <v>5</v>
      </c>
      <c r="D811" s="20" t="s">
        <v>210</v>
      </c>
      <c r="E811" s="20" t="s">
        <v>347</v>
      </c>
      <c r="F811" s="20">
        <v>160</v>
      </c>
      <c r="G811" s="20">
        <v>25</v>
      </c>
      <c r="H811" s="20">
        <v>20</v>
      </c>
      <c r="I811" s="20">
        <v>0</v>
      </c>
      <c r="J811" s="20">
        <v>205</v>
      </c>
      <c r="K811" s="20" t="s">
        <v>22</v>
      </c>
      <c r="L811" s="21">
        <v>3401220</v>
      </c>
      <c r="M811" s="22">
        <v>1025</v>
      </c>
      <c r="N811" s="23">
        <v>0</v>
      </c>
      <c r="O811" s="24"/>
    </row>
    <row r="812" spans="1:15" ht="30.6" x14ac:dyDescent="0.2">
      <c r="A812" s="19" t="s">
        <v>1866</v>
      </c>
      <c r="B812" s="20" t="s">
        <v>1884</v>
      </c>
      <c r="C812" s="20">
        <v>10</v>
      </c>
      <c r="D812" s="20" t="s">
        <v>1364</v>
      </c>
      <c r="E812" s="20"/>
      <c r="F812" s="20">
        <v>20</v>
      </c>
      <c r="G812" s="20">
        <v>4</v>
      </c>
      <c r="H812" s="20">
        <v>0</v>
      </c>
      <c r="I812" s="20">
        <v>0</v>
      </c>
      <c r="J812" s="20">
        <v>24</v>
      </c>
      <c r="K812" s="20"/>
      <c r="L812" s="21">
        <v>3401220</v>
      </c>
      <c r="M812" s="22">
        <v>240</v>
      </c>
      <c r="N812" s="23">
        <v>0</v>
      </c>
      <c r="O812" s="24"/>
    </row>
    <row r="813" spans="1:15" ht="30.6" x14ac:dyDescent="0.2">
      <c r="A813" s="19" t="s">
        <v>1875</v>
      </c>
      <c r="B813" s="20" t="s">
        <v>1123</v>
      </c>
      <c r="C813" s="20">
        <v>12</v>
      </c>
      <c r="D813" s="20" t="s">
        <v>912</v>
      </c>
      <c r="E813" s="20"/>
      <c r="F813" s="20">
        <v>16</v>
      </c>
      <c r="G813" s="20">
        <v>4</v>
      </c>
      <c r="H813" s="20">
        <v>0</v>
      </c>
      <c r="I813" s="20">
        <v>0</v>
      </c>
      <c r="J813" s="20">
        <v>20</v>
      </c>
      <c r="K813" s="20"/>
      <c r="L813" s="21">
        <v>3401220</v>
      </c>
      <c r="M813" s="22">
        <v>240</v>
      </c>
      <c r="N813" s="23">
        <v>0</v>
      </c>
      <c r="O813" s="24"/>
    </row>
    <row r="814" spans="1:15" ht="30.6" x14ac:dyDescent="0.2">
      <c r="A814" s="19" t="s">
        <v>1885</v>
      </c>
      <c r="B814" s="20" t="s">
        <v>1165</v>
      </c>
      <c r="C814" s="20">
        <v>3</v>
      </c>
      <c r="D814" s="20" t="s">
        <v>1548</v>
      </c>
      <c r="E814" s="20" t="s">
        <v>347</v>
      </c>
      <c r="F814" s="20">
        <v>160</v>
      </c>
      <c r="G814" s="20">
        <v>25</v>
      </c>
      <c r="H814" s="20">
        <v>15</v>
      </c>
      <c r="I814" s="20">
        <v>0</v>
      </c>
      <c r="J814" s="20">
        <v>200</v>
      </c>
      <c r="K814" s="20" t="s">
        <v>22</v>
      </c>
      <c r="L814" s="21">
        <v>3401220</v>
      </c>
      <c r="M814" s="22">
        <v>600</v>
      </c>
      <c r="N814" s="23">
        <v>0</v>
      </c>
      <c r="O814" s="24"/>
    </row>
    <row r="815" spans="1:15" ht="20.399999999999999" x14ac:dyDescent="0.2">
      <c r="A815" s="19" t="s">
        <v>1886</v>
      </c>
      <c r="B815" s="20" t="s">
        <v>1887</v>
      </c>
      <c r="C815" s="20">
        <v>5</v>
      </c>
      <c r="D815" s="20" t="s">
        <v>210</v>
      </c>
      <c r="E815" s="20" t="s">
        <v>347</v>
      </c>
      <c r="F815" s="20">
        <v>160</v>
      </c>
      <c r="G815" s="20">
        <v>25</v>
      </c>
      <c r="H815" s="20">
        <v>20</v>
      </c>
      <c r="I815" s="20">
        <v>0</v>
      </c>
      <c r="J815" s="20">
        <v>205</v>
      </c>
      <c r="K815" s="20" t="s">
        <v>22</v>
      </c>
      <c r="L815" s="21">
        <v>3401220</v>
      </c>
      <c r="M815" s="22">
        <v>1025</v>
      </c>
      <c r="N815" s="23">
        <v>0</v>
      </c>
      <c r="O815" s="24"/>
    </row>
    <row r="816" spans="1:15" ht="20.399999999999999" x14ac:dyDescent="0.2">
      <c r="A816" s="19" t="s">
        <v>1888</v>
      </c>
      <c r="B816" s="20" t="s">
        <v>1887</v>
      </c>
      <c r="C816" s="20">
        <v>5</v>
      </c>
      <c r="D816" s="20" t="s">
        <v>210</v>
      </c>
      <c r="E816" s="20" t="s">
        <v>347</v>
      </c>
      <c r="F816" s="20">
        <v>160</v>
      </c>
      <c r="G816" s="20">
        <v>25</v>
      </c>
      <c r="H816" s="20">
        <v>20</v>
      </c>
      <c r="I816" s="20">
        <v>0</v>
      </c>
      <c r="J816" s="20">
        <v>205</v>
      </c>
      <c r="K816" s="20" t="s">
        <v>22</v>
      </c>
      <c r="L816" s="21">
        <v>3401220</v>
      </c>
      <c r="M816" s="22">
        <v>1025</v>
      </c>
      <c r="N816" s="23">
        <v>0</v>
      </c>
      <c r="O816" s="24"/>
    </row>
    <row r="817" spans="1:15" ht="20.399999999999999" x14ac:dyDescent="0.2">
      <c r="A817" s="19" t="s">
        <v>1889</v>
      </c>
      <c r="B817" s="20" t="s">
        <v>1890</v>
      </c>
      <c r="C817" s="20">
        <v>4</v>
      </c>
      <c r="D817" s="20" t="s">
        <v>464</v>
      </c>
      <c r="E817" s="20" t="s">
        <v>17</v>
      </c>
      <c r="F817" s="20">
        <v>16</v>
      </c>
      <c r="G817" s="20">
        <v>4</v>
      </c>
      <c r="H817" s="20">
        <v>0</v>
      </c>
      <c r="I817" s="20">
        <v>0</v>
      </c>
      <c r="J817" s="20">
        <v>20</v>
      </c>
      <c r="K817" s="20" t="s">
        <v>22</v>
      </c>
      <c r="L817" s="21">
        <v>3401220</v>
      </c>
      <c r="M817" s="22">
        <v>80</v>
      </c>
      <c r="N817" s="23">
        <v>0</v>
      </c>
      <c r="O817" s="24"/>
    </row>
    <row r="818" spans="1:15" ht="30.6" x14ac:dyDescent="0.2">
      <c r="A818" s="19" t="s">
        <v>1875</v>
      </c>
      <c r="B818" s="20" t="s">
        <v>1891</v>
      </c>
      <c r="C818" s="20">
        <v>10</v>
      </c>
      <c r="D818" s="20" t="s">
        <v>837</v>
      </c>
      <c r="E818" s="20"/>
      <c r="F818" s="20">
        <v>14</v>
      </c>
      <c r="G818" s="20">
        <v>4</v>
      </c>
      <c r="H818" s="20">
        <v>0</v>
      </c>
      <c r="I818" s="20">
        <v>0</v>
      </c>
      <c r="J818" s="20">
        <v>18</v>
      </c>
      <c r="K818" s="20"/>
      <c r="L818" s="21">
        <v>3401220</v>
      </c>
      <c r="M818" s="22">
        <v>180</v>
      </c>
      <c r="N818" s="23">
        <v>0</v>
      </c>
      <c r="O818" s="24"/>
    </row>
    <row r="819" spans="1:15" ht="20.399999999999999" x14ac:dyDescent="0.2">
      <c r="A819" s="19" t="s">
        <v>1892</v>
      </c>
      <c r="B819" s="20" t="s">
        <v>851</v>
      </c>
      <c r="C819" s="20">
        <v>4</v>
      </c>
      <c r="D819" s="20" t="s">
        <v>912</v>
      </c>
      <c r="E819" s="20" t="s">
        <v>17</v>
      </c>
      <c r="F819" s="20">
        <v>16</v>
      </c>
      <c r="G819" s="20">
        <v>4</v>
      </c>
      <c r="H819" s="20">
        <v>0</v>
      </c>
      <c r="I819" s="20">
        <v>0</v>
      </c>
      <c r="J819" s="20">
        <v>20</v>
      </c>
      <c r="K819" s="20" t="s">
        <v>22</v>
      </c>
      <c r="L819" s="21">
        <v>3401220</v>
      </c>
      <c r="M819" s="22">
        <v>80</v>
      </c>
      <c r="N819" s="23">
        <v>0</v>
      </c>
      <c r="O819" s="24"/>
    </row>
    <row r="820" spans="1:15" ht="20.399999999999999" x14ac:dyDescent="0.2">
      <c r="A820" s="19" t="s">
        <v>1893</v>
      </c>
      <c r="B820" s="20" t="s">
        <v>1894</v>
      </c>
      <c r="C820" s="20">
        <v>6</v>
      </c>
      <c r="D820" s="20" t="s">
        <v>102</v>
      </c>
      <c r="E820" s="20" t="s">
        <v>17</v>
      </c>
      <c r="F820" s="20">
        <v>24</v>
      </c>
      <c r="G820" s="20">
        <v>8</v>
      </c>
      <c r="H820" s="20">
        <v>0</v>
      </c>
      <c r="I820" s="20">
        <v>1</v>
      </c>
      <c r="J820" s="20">
        <v>33</v>
      </c>
      <c r="K820" s="20" t="s">
        <v>22</v>
      </c>
      <c r="L820" s="21">
        <v>3401220</v>
      </c>
      <c r="M820" s="22">
        <v>198</v>
      </c>
      <c r="N820" s="23">
        <v>5042.8281999999999</v>
      </c>
      <c r="O820" s="24"/>
    </row>
    <row r="821" spans="1:15" ht="20.399999999999999" x14ac:dyDescent="0.2">
      <c r="A821" s="19" t="s">
        <v>1895</v>
      </c>
      <c r="B821" s="20" t="s">
        <v>1580</v>
      </c>
      <c r="C821" s="20">
        <v>3</v>
      </c>
      <c r="D821" s="20" t="s">
        <v>1364</v>
      </c>
      <c r="E821" s="20" t="s">
        <v>17</v>
      </c>
      <c r="F821" s="20">
        <v>16</v>
      </c>
      <c r="G821" s="20">
        <v>4</v>
      </c>
      <c r="H821" s="20">
        <v>0</v>
      </c>
      <c r="I821" s="20">
        <v>0</v>
      </c>
      <c r="J821" s="20">
        <v>20</v>
      </c>
      <c r="K821" s="20" t="s">
        <v>22</v>
      </c>
      <c r="L821" s="21">
        <v>3401220</v>
      </c>
      <c r="M821" s="22">
        <v>60</v>
      </c>
      <c r="N821" s="23">
        <v>0</v>
      </c>
      <c r="O821" s="24"/>
    </row>
    <row r="822" spans="1:15" ht="20.399999999999999" x14ac:dyDescent="0.2">
      <c r="A822" s="19" t="s">
        <v>1896</v>
      </c>
      <c r="B822" s="20" t="s">
        <v>1897</v>
      </c>
      <c r="C822" s="20">
        <v>6</v>
      </c>
      <c r="D822" s="20" t="s">
        <v>358</v>
      </c>
      <c r="E822" s="20" t="s">
        <v>347</v>
      </c>
      <c r="F822" s="20">
        <v>150</v>
      </c>
      <c r="G822" s="20">
        <v>15</v>
      </c>
      <c r="H822" s="20">
        <v>20</v>
      </c>
      <c r="I822" s="20">
        <v>1</v>
      </c>
      <c r="J822" s="20">
        <v>186</v>
      </c>
      <c r="K822" s="20" t="s">
        <v>22</v>
      </c>
      <c r="L822" s="21">
        <v>3401220</v>
      </c>
      <c r="M822" s="22">
        <v>1116</v>
      </c>
      <c r="N822" s="23">
        <v>0</v>
      </c>
      <c r="O822" s="24"/>
    </row>
    <row r="823" spans="1:15" ht="20.399999999999999" x14ac:dyDescent="0.2">
      <c r="A823" s="19" t="s">
        <v>1898</v>
      </c>
      <c r="B823" s="20" t="s">
        <v>1897</v>
      </c>
      <c r="C823" s="20">
        <v>6</v>
      </c>
      <c r="D823" s="20" t="s">
        <v>358</v>
      </c>
      <c r="E823" s="20" t="s">
        <v>347</v>
      </c>
      <c r="F823" s="20">
        <v>150</v>
      </c>
      <c r="G823" s="20">
        <v>15</v>
      </c>
      <c r="H823" s="20">
        <v>20</v>
      </c>
      <c r="I823" s="20">
        <v>0</v>
      </c>
      <c r="J823" s="20">
        <v>185</v>
      </c>
      <c r="K823" s="20" t="s">
        <v>22</v>
      </c>
      <c r="L823" s="21">
        <v>3401220</v>
      </c>
      <c r="M823" s="22">
        <v>1110</v>
      </c>
      <c r="N823" s="23">
        <v>0</v>
      </c>
      <c r="O823" s="24"/>
    </row>
    <row r="824" spans="1:15" ht="20.399999999999999" x14ac:dyDescent="0.2">
      <c r="A824" s="19" t="s">
        <v>1899</v>
      </c>
      <c r="B824" s="20" t="s">
        <v>1292</v>
      </c>
      <c r="C824" s="20">
        <v>5</v>
      </c>
      <c r="D824" s="20" t="s">
        <v>358</v>
      </c>
      <c r="E824" s="20" t="s">
        <v>347</v>
      </c>
      <c r="F824" s="20">
        <v>160</v>
      </c>
      <c r="G824" s="20">
        <v>15</v>
      </c>
      <c r="H824" s="20">
        <v>20</v>
      </c>
      <c r="I824" s="20">
        <v>0</v>
      </c>
      <c r="J824" s="20">
        <v>195</v>
      </c>
      <c r="K824" s="20" t="s">
        <v>22</v>
      </c>
      <c r="L824" s="21">
        <v>3401220</v>
      </c>
      <c r="M824" s="22">
        <v>975</v>
      </c>
      <c r="N824" s="23">
        <v>0</v>
      </c>
      <c r="O824" s="24"/>
    </row>
    <row r="825" spans="1:15" ht="40.799999999999997" x14ac:dyDescent="0.2">
      <c r="A825" s="19" t="s">
        <v>1900</v>
      </c>
      <c r="B825" s="20" t="s">
        <v>1901</v>
      </c>
      <c r="C825" s="20">
        <v>7</v>
      </c>
      <c r="D825" s="20" t="s">
        <v>210</v>
      </c>
      <c r="E825" s="20"/>
      <c r="F825" s="20">
        <v>26</v>
      </c>
      <c r="G825" s="20">
        <v>4</v>
      </c>
      <c r="H825" s="20">
        <v>0</v>
      </c>
      <c r="I825" s="20">
        <v>0</v>
      </c>
      <c r="J825" s="20">
        <v>30</v>
      </c>
      <c r="K825" s="20"/>
      <c r="L825" s="21">
        <v>34012205</v>
      </c>
      <c r="M825" s="22">
        <v>210</v>
      </c>
      <c r="N825" s="23">
        <v>0</v>
      </c>
      <c r="O825" s="24"/>
    </row>
    <row r="826" spans="1:15" ht="40.799999999999997" x14ac:dyDescent="0.2">
      <c r="A826" s="19" t="s">
        <v>1900</v>
      </c>
      <c r="B826" s="20" t="s">
        <v>1902</v>
      </c>
      <c r="C826" s="20">
        <v>7</v>
      </c>
      <c r="D826" s="20" t="s">
        <v>1468</v>
      </c>
      <c r="E826" s="20"/>
      <c r="F826" s="20">
        <v>24</v>
      </c>
      <c r="G826" s="20">
        <v>6</v>
      </c>
      <c r="H826" s="20">
        <v>0</v>
      </c>
      <c r="I826" s="20">
        <v>0</v>
      </c>
      <c r="J826" s="20">
        <v>30</v>
      </c>
      <c r="K826" s="20"/>
      <c r="L826" s="21">
        <v>34012205</v>
      </c>
      <c r="M826" s="22">
        <v>210</v>
      </c>
      <c r="N826" s="23">
        <v>0</v>
      </c>
      <c r="O826" s="24"/>
    </row>
    <row r="827" spans="1:15" ht="20.399999999999999" x14ac:dyDescent="0.2">
      <c r="A827" s="19" t="s">
        <v>1903</v>
      </c>
      <c r="B827" s="20" t="s">
        <v>1470</v>
      </c>
      <c r="C827" s="20">
        <v>8</v>
      </c>
      <c r="D827" s="20" t="s">
        <v>1468</v>
      </c>
      <c r="E827" s="20" t="s">
        <v>17</v>
      </c>
      <c r="F827" s="20">
        <v>24</v>
      </c>
      <c r="G827" s="20">
        <v>6</v>
      </c>
      <c r="H827" s="20">
        <v>0</v>
      </c>
      <c r="I827" s="20">
        <v>1</v>
      </c>
      <c r="J827" s="20">
        <v>31</v>
      </c>
      <c r="K827" s="20" t="s">
        <v>22</v>
      </c>
      <c r="L827" s="21">
        <v>34012205</v>
      </c>
      <c r="M827" s="22">
        <v>248</v>
      </c>
      <c r="N827" s="23">
        <v>0</v>
      </c>
      <c r="O827" s="24"/>
    </row>
    <row r="828" spans="1:15" ht="20.399999999999999" x14ac:dyDescent="0.2">
      <c r="A828" s="19" t="s">
        <v>1904</v>
      </c>
      <c r="B828" s="20" t="s">
        <v>1905</v>
      </c>
      <c r="C828" s="20">
        <v>4</v>
      </c>
      <c r="D828" s="20" t="s">
        <v>464</v>
      </c>
      <c r="E828" s="20" t="s">
        <v>17</v>
      </c>
      <c r="F828" s="20">
        <v>24</v>
      </c>
      <c r="G828" s="20">
        <v>8</v>
      </c>
      <c r="H828" s="20">
        <v>2</v>
      </c>
      <c r="I828" s="20">
        <v>0</v>
      </c>
      <c r="J828" s="20">
        <v>34</v>
      </c>
      <c r="K828" s="20" t="s">
        <v>22</v>
      </c>
      <c r="L828" s="21">
        <v>3401220</v>
      </c>
      <c r="M828" s="22">
        <v>136</v>
      </c>
      <c r="N828" s="23">
        <v>0</v>
      </c>
      <c r="O828" s="24"/>
    </row>
    <row r="829" spans="1:15" ht="20.399999999999999" x14ac:dyDescent="0.2">
      <c r="A829" s="19" t="s">
        <v>1906</v>
      </c>
      <c r="B829" s="20" t="s">
        <v>1907</v>
      </c>
      <c r="C829" s="20">
        <v>5</v>
      </c>
      <c r="D829" s="20" t="s">
        <v>210</v>
      </c>
      <c r="E829" s="20" t="s">
        <v>347</v>
      </c>
      <c r="F829" s="20">
        <v>160</v>
      </c>
      <c r="G829" s="20">
        <v>25</v>
      </c>
      <c r="H829" s="20">
        <v>15</v>
      </c>
      <c r="I829" s="20">
        <v>0</v>
      </c>
      <c r="J829" s="20">
        <v>200</v>
      </c>
      <c r="K829" s="20" t="s">
        <v>22</v>
      </c>
      <c r="L829" s="21">
        <v>3401220</v>
      </c>
      <c r="M829" s="22">
        <v>1000</v>
      </c>
      <c r="N829" s="23">
        <v>0</v>
      </c>
      <c r="O829" s="24"/>
    </row>
    <row r="830" spans="1:15" ht="20.399999999999999" x14ac:dyDescent="0.2">
      <c r="A830" s="19" t="s">
        <v>1908</v>
      </c>
      <c r="B830" s="20" t="s">
        <v>1909</v>
      </c>
      <c r="C830" s="20">
        <v>4</v>
      </c>
      <c r="D830" s="20" t="s">
        <v>367</v>
      </c>
      <c r="E830" s="20" t="s">
        <v>347</v>
      </c>
      <c r="F830" s="20">
        <v>160</v>
      </c>
      <c r="G830" s="20">
        <v>30</v>
      </c>
      <c r="H830" s="20">
        <v>15</v>
      </c>
      <c r="I830" s="20">
        <v>0</v>
      </c>
      <c r="J830" s="20">
        <v>205</v>
      </c>
      <c r="K830" s="20" t="s">
        <v>22</v>
      </c>
      <c r="L830" s="21">
        <v>3401220</v>
      </c>
      <c r="M830" s="22">
        <v>820</v>
      </c>
      <c r="N830" s="23">
        <v>0</v>
      </c>
      <c r="O830" s="24"/>
    </row>
    <row r="831" spans="1:15" s="25" customFormat="1" ht="13.2" x14ac:dyDescent="0.25">
      <c r="A831" s="92" t="s">
        <v>71</v>
      </c>
      <c r="B831" s="93"/>
      <c r="C831" s="93"/>
      <c r="D831" s="93" t="s">
        <v>1910</v>
      </c>
      <c r="E831" s="93"/>
      <c r="F831" s="93"/>
      <c r="G831" s="93"/>
      <c r="H831" s="93"/>
      <c r="I831" s="93"/>
      <c r="J831" s="93"/>
      <c r="K831" s="93"/>
      <c r="L831" s="94"/>
      <c r="M831" s="95"/>
      <c r="N831" s="96" t="s">
        <v>20</v>
      </c>
      <c r="O831" s="97">
        <v>2255022</v>
      </c>
    </row>
    <row r="833" spans="1:15" ht="13.2" x14ac:dyDescent="0.25">
      <c r="D833" s="25" t="s">
        <v>206</v>
      </c>
    </row>
    <row r="834" spans="1:15" ht="30.6" x14ac:dyDescent="0.2">
      <c r="A834" s="19" t="s">
        <v>1911</v>
      </c>
      <c r="B834" s="20" t="s">
        <v>1912</v>
      </c>
      <c r="C834" s="20">
        <v>8</v>
      </c>
      <c r="D834" s="20" t="s">
        <v>485</v>
      </c>
      <c r="E834" s="20"/>
      <c r="F834" s="20">
        <v>14</v>
      </c>
      <c r="G834" s="20">
        <v>4</v>
      </c>
      <c r="H834" s="20">
        <v>0</v>
      </c>
      <c r="I834" s="20">
        <v>1</v>
      </c>
      <c r="J834" s="20">
        <v>19</v>
      </c>
      <c r="K834" s="20"/>
      <c r="L834" s="21">
        <v>3401220</v>
      </c>
      <c r="M834" s="22">
        <v>152</v>
      </c>
      <c r="N834" s="23">
        <v>0</v>
      </c>
      <c r="O834" s="24"/>
    </row>
    <row r="835" spans="1:15" ht="20.399999999999999" x14ac:dyDescent="0.2">
      <c r="A835" s="19" t="s">
        <v>1913</v>
      </c>
      <c r="B835" s="20" t="s">
        <v>1914</v>
      </c>
      <c r="C835" s="20">
        <v>10</v>
      </c>
      <c r="D835" s="20" t="s">
        <v>485</v>
      </c>
      <c r="E835" s="20" t="s">
        <v>17</v>
      </c>
      <c r="F835" s="20">
        <v>12</v>
      </c>
      <c r="G835" s="20">
        <v>4</v>
      </c>
      <c r="H835" s="20">
        <v>2</v>
      </c>
      <c r="I835" s="20">
        <v>1</v>
      </c>
      <c r="J835" s="20">
        <v>19</v>
      </c>
      <c r="K835" s="20" t="s">
        <v>22</v>
      </c>
      <c r="L835" s="21">
        <v>3401220</v>
      </c>
      <c r="M835" s="22">
        <v>190</v>
      </c>
      <c r="N835" s="23">
        <v>0</v>
      </c>
      <c r="O835" s="24"/>
    </row>
    <row r="836" spans="1:15" ht="20.399999999999999" x14ac:dyDescent="0.2">
      <c r="A836" s="19" t="s">
        <v>1915</v>
      </c>
      <c r="B836" s="20" t="s">
        <v>1916</v>
      </c>
      <c r="C836" s="20">
        <v>2</v>
      </c>
      <c r="D836" s="20" t="s">
        <v>210</v>
      </c>
      <c r="E836" s="20" t="s">
        <v>347</v>
      </c>
      <c r="F836" s="20">
        <v>64</v>
      </c>
      <c r="G836" s="20">
        <v>8</v>
      </c>
      <c r="H836" s="20">
        <v>5</v>
      </c>
      <c r="I836" s="20">
        <v>0</v>
      </c>
      <c r="J836" s="20">
        <v>77</v>
      </c>
      <c r="K836" s="20" t="s">
        <v>22</v>
      </c>
      <c r="L836" s="21">
        <v>3401220</v>
      </c>
      <c r="M836" s="22">
        <v>154</v>
      </c>
      <c r="N836" s="23">
        <v>0</v>
      </c>
      <c r="O836" s="24"/>
    </row>
    <row r="837" spans="1:15" ht="20.399999999999999" x14ac:dyDescent="0.2">
      <c r="A837" s="19" t="s">
        <v>1917</v>
      </c>
      <c r="B837" s="20" t="s">
        <v>1918</v>
      </c>
      <c r="C837" s="20">
        <v>10</v>
      </c>
      <c r="D837" s="20" t="s">
        <v>454</v>
      </c>
      <c r="E837" s="20" t="s">
        <v>17</v>
      </c>
      <c r="F837" s="20">
        <v>60</v>
      </c>
      <c r="G837" s="20">
        <v>20</v>
      </c>
      <c r="H837" s="20">
        <v>2</v>
      </c>
      <c r="I837" s="20">
        <v>0</v>
      </c>
      <c r="J837" s="20">
        <v>82</v>
      </c>
      <c r="K837" s="20" t="s">
        <v>22</v>
      </c>
      <c r="L837" s="21">
        <v>3401220</v>
      </c>
      <c r="M837" s="22">
        <v>820</v>
      </c>
      <c r="N837" s="23">
        <v>0</v>
      </c>
      <c r="O837" s="24"/>
    </row>
    <row r="838" spans="1:15" ht="20.399999999999999" x14ac:dyDescent="0.2">
      <c r="A838" s="19" t="s">
        <v>1919</v>
      </c>
      <c r="B838" s="20" t="s">
        <v>1920</v>
      </c>
      <c r="C838" s="20">
        <v>13</v>
      </c>
      <c r="D838" s="20" t="s">
        <v>210</v>
      </c>
      <c r="E838" s="20" t="s">
        <v>347</v>
      </c>
      <c r="F838" s="20">
        <v>90</v>
      </c>
      <c r="G838" s="20">
        <v>12</v>
      </c>
      <c r="H838" s="20">
        <v>6</v>
      </c>
      <c r="I838" s="20">
        <v>0</v>
      </c>
      <c r="J838" s="20">
        <v>108</v>
      </c>
      <c r="K838" s="20" t="s">
        <v>22</v>
      </c>
      <c r="L838" s="21">
        <v>3401220</v>
      </c>
      <c r="M838" s="22">
        <v>1404</v>
      </c>
      <c r="N838" s="23">
        <v>0</v>
      </c>
      <c r="O838" s="24"/>
    </row>
    <row r="839" spans="1:15" ht="20.399999999999999" x14ac:dyDescent="0.2">
      <c r="A839" s="19" t="s">
        <v>1921</v>
      </c>
      <c r="B839" s="20" t="s">
        <v>1920</v>
      </c>
      <c r="C839" s="20">
        <v>13</v>
      </c>
      <c r="D839" s="20" t="s">
        <v>210</v>
      </c>
      <c r="E839" s="20" t="s">
        <v>347</v>
      </c>
      <c r="F839" s="20">
        <v>90</v>
      </c>
      <c r="G839" s="20">
        <v>12</v>
      </c>
      <c r="H839" s="20">
        <v>6</v>
      </c>
      <c r="I839" s="20">
        <v>0</v>
      </c>
      <c r="J839" s="20">
        <v>108</v>
      </c>
      <c r="K839" s="20" t="s">
        <v>22</v>
      </c>
      <c r="L839" s="21">
        <v>3401220</v>
      </c>
      <c r="M839" s="22">
        <v>1404</v>
      </c>
      <c r="N839" s="23">
        <v>0</v>
      </c>
      <c r="O839" s="24"/>
    </row>
    <row r="840" spans="1:15" ht="20.399999999999999" x14ac:dyDescent="0.2">
      <c r="A840" s="19" t="s">
        <v>1922</v>
      </c>
      <c r="B840" s="20" t="s">
        <v>1920</v>
      </c>
      <c r="C840" s="20">
        <v>13</v>
      </c>
      <c r="D840" s="20" t="s">
        <v>210</v>
      </c>
      <c r="E840" s="20" t="s">
        <v>347</v>
      </c>
      <c r="F840" s="20">
        <v>90</v>
      </c>
      <c r="G840" s="20">
        <v>12</v>
      </c>
      <c r="H840" s="20">
        <v>6</v>
      </c>
      <c r="I840" s="20">
        <v>0</v>
      </c>
      <c r="J840" s="20">
        <v>108</v>
      </c>
      <c r="K840" s="20" t="s">
        <v>22</v>
      </c>
      <c r="L840" s="21">
        <v>3401220</v>
      </c>
      <c r="M840" s="22">
        <v>1404</v>
      </c>
      <c r="N840" s="23">
        <v>0</v>
      </c>
      <c r="O840" s="24"/>
    </row>
    <row r="841" spans="1:15" ht="20.399999999999999" x14ac:dyDescent="0.2">
      <c r="A841" s="19" t="s">
        <v>1923</v>
      </c>
      <c r="B841" s="20" t="s">
        <v>583</v>
      </c>
      <c r="C841" s="20">
        <v>5</v>
      </c>
      <c r="D841" s="20" t="s">
        <v>140</v>
      </c>
      <c r="E841" s="20" t="s">
        <v>17</v>
      </c>
      <c r="F841" s="20">
        <v>12</v>
      </c>
      <c r="G841" s="20">
        <v>4</v>
      </c>
      <c r="H841" s="20">
        <v>2</v>
      </c>
      <c r="I841" s="20">
        <v>1</v>
      </c>
      <c r="J841" s="20">
        <v>19</v>
      </c>
      <c r="K841" s="20" t="s">
        <v>22</v>
      </c>
      <c r="L841" s="21">
        <v>3401220</v>
      </c>
      <c r="M841" s="22">
        <v>95</v>
      </c>
      <c r="N841" s="23">
        <v>9621.8736000000008</v>
      </c>
      <c r="O841" s="24"/>
    </row>
    <row r="842" spans="1:15" ht="20.399999999999999" x14ac:dyDescent="0.2">
      <c r="A842" s="19" t="s">
        <v>1924</v>
      </c>
      <c r="B842" s="20" t="s">
        <v>583</v>
      </c>
      <c r="C842" s="20">
        <v>5</v>
      </c>
      <c r="D842" s="20" t="s">
        <v>393</v>
      </c>
      <c r="E842" s="20" t="s">
        <v>17</v>
      </c>
      <c r="F842" s="20">
        <v>12</v>
      </c>
      <c r="G842" s="20">
        <v>4</v>
      </c>
      <c r="H842" s="20">
        <v>2</v>
      </c>
      <c r="I842" s="20">
        <v>1</v>
      </c>
      <c r="J842" s="20">
        <v>19</v>
      </c>
      <c r="K842" s="20" t="s">
        <v>22</v>
      </c>
      <c r="L842" s="21">
        <v>3401220</v>
      </c>
      <c r="M842" s="22">
        <v>95</v>
      </c>
      <c r="N842" s="23">
        <v>0</v>
      </c>
      <c r="O842" s="24"/>
    </row>
    <row r="843" spans="1:15" ht="20.399999999999999" x14ac:dyDescent="0.2">
      <c r="A843" s="19" t="s">
        <v>1925</v>
      </c>
      <c r="B843" s="20" t="s">
        <v>1926</v>
      </c>
      <c r="C843" s="20">
        <v>7</v>
      </c>
      <c r="D843" s="20" t="s">
        <v>125</v>
      </c>
      <c r="E843" s="20"/>
      <c r="F843" s="20">
        <v>36</v>
      </c>
      <c r="G843" s="20">
        <v>8</v>
      </c>
      <c r="H843" s="20">
        <v>0</v>
      </c>
      <c r="I843" s="20">
        <v>0</v>
      </c>
      <c r="J843" s="20">
        <v>44</v>
      </c>
      <c r="K843" s="20"/>
      <c r="L843" s="21">
        <v>3401220</v>
      </c>
      <c r="M843" s="22">
        <v>308</v>
      </c>
      <c r="N843" s="23">
        <v>1841.0324000000001</v>
      </c>
      <c r="O843" s="24"/>
    </row>
    <row r="844" spans="1:15" ht="20.399999999999999" x14ac:dyDescent="0.2">
      <c r="A844" s="19" t="s">
        <v>1927</v>
      </c>
      <c r="B844" s="20" t="s">
        <v>1926</v>
      </c>
      <c r="C844" s="20">
        <v>7</v>
      </c>
      <c r="D844" s="20" t="s">
        <v>210</v>
      </c>
      <c r="E844" s="20"/>
      <c r="F844" s="20">
        <v>18</v>
      </c>
      <c r="G844" s="20">
        <v>3</v>
      </c>
      <c r="H844" s="20">
        <v>0</v>
      </c>
      <c r="I844" s="20">
        <v>0</v>
      </c>
      <c r="J844" s="20">
        <v>21</v>
      </c>
      <c r="K844" s="20"/>
      <c r="L844" s="21">
        <v>3401220</v>
      </c>
      <c r="M844" s="22">
        <v>147</v>
      </c>
      <c r="N844" s="23">
        <v>0</v>
      </c>
      <c r="O844" s="24"/>
    </row>
    <row r="845" spans="1:15" ht="20.399999999999999" x14ac:dyDescent="0.2">
      <c r="A845" s="19" t="s">
        <v>1928</v>
      </c>
      <c r="B845" s="20" t="s">
        <v>586</v>
      </c>
      <c r="C845" s="20">
        <v>4</v>
      </c>
      <c r="D845" s="20" t="s">
        <v>397</v>
      </c>
      <c r="E845" s="20" t="s">
        <v>347</v>
      </c>
      <c r="F845" s="20">
        <v>72</v>
      </c>
      <c r="G845" s="20">
        <v>6</v>
      </c>
      <c r="H845" s="20">
        <v>8</v>
      </c>
      <c r="I845" s="20">
        <v>1</v>
      </c>
      <c r="J845" s="20">
        <v>87</v>
      </c>
      <c r="K845" s="20" t="s">
        <v>22</v>
      </c>
      <c r="L845" s="21">
        <v>3401220</v>
      </c>
      <c r="M845" s="22">
        <v>348</v>
      </c>
      <c r="N845" s="23">
        <v>0</v>
      </c>
      <c r="O845" s="24"/>
    </row>
    <row r="846" spans="1:15" ht="20.399999999999999" x14ac:dyDescent="0.2">
      <c r="A846" s="19" t="s">
        <v>1927</v>
      </c>
      <c r="B846" s="20" t="s">
        <v>1929</v>
      </c>
      <c r="C846" s="20">
        <v>8</v>
      </c>
      <c r="D846" s="20" t="s">
        <v>125</v>
      </c>
      <c r="E846" s="20"/>
      <c r="F846" s="20">
        <v>18</v>
      </c>
      <c r="G846" s="20">
        <v>4</v>
      </c>
      <c r="H846" s="20">
        <v>0</v>
      </c>
      <c r="I846" s="20">
        <v>0</v>
      </c>
      <c r="J846" s="20">
        <v>22</v>
      </c>
      <c r="K846" s="20"/>
      <c r="L846" s="21">
        <v>3401220</v>
      </c>
      <c r="M846" s="22">
        <v>176</v>
      </c>
      <c r="N846" s="23">
        <v>1692.9885999999999</v>
      </c>
      <c r="O846" s="24"/>
    </row>
    <row r="847" spans="1:15" ht="20.399999999999999" x14ac:dyDescent="0.2">
      <c r="A847" s="19" t="s">
        <v>1925</v>
      </c>
      <c r="B847" s="20" t="s">
        <v>1929</v>
      </c>
      <c r="C847" s="20">
        <v>8</v>
      </c>
      <c r="D847" s="20" t="s">
        <v>125</v>
      </c>
      <c r="E847" s="20"/>
      <c r="F847" s="20">
        <v>18</v>
      </c>
      <c r="G847" s="20">
        <v>4</v>
      </c>
      <c r="H847" s="20">
        <v>0</v>
      </c>
      <c r="I847" s="20">
        <v>0</v>
      </c>
      <c r="J847" s="20">
        <v>22</v>
      </c>
      <c r="K847" s="20"/>
      <c r="L847" s="21">
        <v>3401220</v>
      </c>
      <c r="M847" s="22">
        <v>176</v>
      </c>
      <c r="N847" s="23">
        <v>1422.4943000000001</v>
      </c>
      <c r="O847" s="24"/>
    </row>
    <row r="848" spans="1:15" ht="20.399999999999999" x14ac:dyDescent="0.2">
      <c r="A848" s="19" t="s">
        <v>1930</v>
      </c>
      <c r="B848" s="20" t="s">
        <v>1470</v>
      </c>
      <c r="C848" s="20">
        <v>8</v>
      </c>
      <c r="D848" s="20" t="s">
        <v>1931</v>
      </c>
      <c r="E848" s="20" t="s">
        <v>17</v>
      </c>
      <c r="F848" s="20">
        <v>12</v>
      </c>
      <c r="G848" s="20">
        <v>4</v>
      </c>
      <c r="H848" s="20">
        <v>2</v>
      </c>
      <c r="I848" s="20">
        <v>1</v>
      </c>
      <c r="J848" s="20">
        <v>19</v>
      </c>
      <c r="K848" s="20" t="s">
        <v>22</v>
      </c>
      <c r="L848" s="21">
        <v>34012205</v>
      </c>
      <c r="M848" s="22">
        <v>152</v>
      </c>
      <c r="N848" s="23">
        <v>0</v>
      </c>
      <c r="O848" s="24"/>
    </row>
    <row r="849" spans="1:15" ht="20.399999999999999" x14ac:dyDescent="0.2">
      <c r="A849" s="19" t="s">
        <v>1932</v>
      </c>
      <c r="B849" s="20" t="s">
        <v>1470</v>
      </c>
      <c r="C849" s="20">
        <v>8</v>
      </c>
      <c r="D849" s="20" t="s">
        <v>1931</v>
      </c>
      <c r="E849" s="20" t="s">
        <v>17</v>
      </c>
      <c r="F849" s="20">
        <v>12</v>
      </c>
      <c r="G849" s="20">
        <v>4</v>
      </c>
      <c r="H849" s="20">
        <v>2</v>
      </c>
      <c r="I849" s="20">
        <v>1</v>
      </c>
      <c r="J849" s="20">
        <v>19</v>
      </c>
      <c r="K849" s="20" t="s">
        <v>22</v>
      </c>
      <c r="L849" s="21">
        <v>34012205</v>
      </c>
      <c r="M849" s="22">
        <v>152</v>
      </c>
      <c r="N849" s="23">
        <v>0</v>
      </c>
      <c r="O849" s="24"/>
    </row>
    <row r="850" spans="1:15" ht="20.399999999999999" x14ac:dyDescent="0.2">
      <c r="A850" s="19" t="s">
        <v>1933</v>
      </c>
      <c r="B850" s="20" t="s">
        <v>1934</v>
      </c>
      <c r="C850" s="20">
        <v>5</v>
      </c>
      <c r="D850" s="20" t="s">
        <v>210</v>
      </c>
      <c r="E850" s="20" t="s">
        <v>347</v>
      </c>
      <c r="F850" s="20">
        <v>120</v>
      </c>
      <c r="G850" s="20">
        <v>16</v>
      </c>
      <c r="H850" s="20">
        <v>8</v>
      </c>
      <c r="I850" s="20">
        <v>1</v>
      </c>
      <c r="J850" s="20">
        <v>145</v>
      </c>
      <c r="K850" s="20" t="s">
        <v>22</v>
      </c>
      <c r="L850" s="21">
        <v>3401220</v>
      </c>
      <c r="M850" s="22">
        <v>725</v>
      </c>
      <c r="N850" s="23">
        <v>0</v>
      </c>
      <c r="O850" s="24"/>
    </row>
    <row r="851" spans="1:15" ht="20.399999999999999" x14ac:dyDescent="0.2">
      <c r="A851" s="19" t="s">
        <v>1935</v>
      </c>
      <c r="B851" s="20" t="s">
        <v>1631</v>
      </c>
      <c r="C851" s="20">
        <v>5</v>
      </c>
      <c r="D851" s="20" t="s">
        <v>140</v>
      </c>
      <c r="E851" s="20" t="s">
        <v>17</v>
      </c>
      <c r="F851" s="20">
        <v>12</v>
      </c>
      <c r="G851" s="20">
        <v>4</v>
      </c>
      <c r="H851" s="20">
        <v>2</v>
      </c>
      <c r="I851" s="20">
        <v>1</v>
      </c>
      <c r="J851" s="20">
        <v>19</v>
      </c>
      <c r="K851" s="20" t="s">
        <v>22</v>
      </c>
      <c r="L851" s="21">
        <v>3401220</v>
      </c>
      <c r="M851" s="22">
        <v>95</v>
      </c>
      <c r="N851" s="23">
        <v>9621.8842000000004</v>
      </c>
      <c r="O851" s="24"/>
    </row>
    <row r="852" spans="1:15" ht="20.399999999999999" x14ac:dyDescent="0.2">
      <c r="A852" s="19" t="s">
        <v>1936</v>
      </c>
      <c r="B852" s="20" t="s">
        <v>1634</v>
      </c>
      <c r="C852" s="20">
        <v>5</v>
      </c>
      <c r="D852" s="20" t="s">
        <v>140</v>
      </c>
      <c r="E852" s="20" t="s">
        <v>17</v>
      </c>
      <c r="F852" s="20">
        <v>12</v>
      </c>
      <c r="G852" s="20">
        <v>4</v>
      </c>
      <c r="H852" s="20">
        <v>2</v>
      </c>
      <c r="I852" s="20">
        <v>1</v>
      </c>
      <c r="J852" s="20">
        <v>19</v>
      </c>
      <c r="K852" s="20" t="s">
        <v>22</v>
      </c>
      <c r="L852" s="21">
        <v>3401220</v>
      </c>
      <c r="M852" s="22">
        <v>95</v>
      </c>
      <c r="N852" s="23">
        <v>9621.8842000000004</v>
      </c>
      <c r="O852" s="24"/>
    </row>
    <row r="853" spans="1:15" ht="20.399999999999999" x14ac:dyDescent="0.2">
      <c r="A853" s="19" t="s">
        <v>1937</v>
      </c>
      <c r="B853" s="20" t="s">
        <v>1308</v>
      </c>
      <c r="C853" s="20">
        <v>8</v>
      </c>
      <c r="D853" s="20" t="s">
        <v>485</v>
      </c>
      <c r="E853" s="20"/>
      <c r="F853" s="20">
        <v>12</v>
      </c>
      <c r="G853" s="20">
        <v>4</v>
      </c>
      <c r="H853" s="20">
        <v>0</v>
      </c>
      <c r="I853" s="20">
        <v>1</v>
      </c>
      <c r="J853" s="20">
        <v>17</v>
      </c>
      <c r="K853" s="20"/>
      <c r="L853" s="21">
        <v>3401220</v>
      </c>
      <c r="M853" s="22">
        <v>136</v>
      </c>
      <c r="N853" s="23">
        <v>0</v>
      </c>
      <c r="O853" s="24"/>
    </row>
    <row r="854" spans="1:15" ht="20.399999999999999" x14ac:dyDescent="0.2">
      <c r="A854" s="19" t="s">
        <v>1938</v>
      </c>
      <c r="B854" s="20" t="s">
        <v>1939</v>
      </c>
      <c r="C854" s="20">
        <v>8</v>
      </c>
      <c r="D854" s="20" t="s">
        <v>389</v>
      </c>
      <c r="E854" s="20" t="s">
        <v>17</v>
      </c>
      <c r="F854" s="20">
        <v>12</v>
      </c>
      <c r="G854" s="20">
        <v>4</v>
      </c>
      <c r="H854" s="20">
        <v>2</v>
      </c>
      <c r="I854" s="20">
        <v>1</v>
      </c>
      <c r="J854" s="20">
        <v>19</v>
      </c>
      <c r="K854" s="20" t="s">
        <v>22</v>
      </c>
      <c r="L854" s="21">
        <v>3401220</v>
      </c>
      <c r="M854" s="22">
        <v>152</v>
      </c>
      <c r="N854" s="23">
        <v>0</v>
      </c>
      <c r="O854" s="24"/>
    </row>
    <row r="855" spans="1:15" s="25" customFormat="1" ht="13.2" x14ac:dyDescent="0.25">
      <c r="A855" s="92" t="s">
        <v>206</v>
      </c>
      <c r="B855" s="93"/>
      <c r="C855" s="93"/>
      <c r="D855" s="93" t="s">
        <v>1940</v>
      </c>
      <c r="E855" s="93"/>
      <c r="F855" s="93"/>
      <c r="G855" s="93"/>
      <c r="H855" s="93"/>
      <c r="I855" s="93"/>
      <c r="J855" s="93"/>
      <c r="K855" s="93"/>
      <c r="L855" s="94"/>
      <c r="M855" s="95"/>
      <c r="N855" s="96" t="s">
        <v>20</v>
      </c>
      <c r="O855" s="97">
        <v>3857599</v>
      </c>
    </row>
    <row r="857" spans="1:15" ht="13.2" x14ac:dyDescent="0.25">
      <c r="D857" s="25" t="s">
        <v>1941</v>
      </c>
    </row>
    <row r="858" spans="1:15" ht="20.399999999999999" x14ac:dyDescent="0.2">
      <c r="A858" s="19" t="s">
        <v>1942</v>
      </c>
      <c r="B858" s="20" t="s">
        <v>1943</v>
      </c>
      <c r="C858" s="20">
        <v>2</v>
      </c>
      <c r="D858" s="20" t="s">
        <v>360</v>
      </c>
      <c r="E858" s="20" t="s">
        <v>347</v>
      </c>
      <c r="F858" s="20">
        <v>120</v>
      </c>
      <c r="G858" s="20">
        <v>10</v>
      </c>
      <c r="H858" s="20">
        <v>10</v>
      </c>
      <c r="I858" s="20">
        <v>2</v>
      </c>
      <c r="J858" s="20">
        <v>142</v>
      </c>
      <c r="K858" s="20" t="s">
        <v>22</v>
      </c>
      <c r="L858" s="21">
        <v>3401220</v>
      </c>
      <c r="M858" s="22">
        <v>284</v>
      </c>
      <c r="N858" s="23">
        <v>0</v>
      </c>
      <c r="O858" s="24"/>
    </row>
    <row r="859" spans="1:15" ht="20.399999999999999" x14ac:dyDescent="0.2">
      <c r="A859" s="19" t="s">
        <v>1944</v>
      </c>
      <c r="B859" s="20" t="s">
        <v>1945</v>
      </c>
      <c r="C859" s="20">
        <v>6</v>
      </c>
      <c r="D859" s="20" t="s">
        <v>360</v>
      </c>
      <c r="E859" s="20"/>
      <c r="F859" s="20">
        <v>26</v>
      </c>
      <c r="G859" s="20">
        <v>3</v>
      </c>
      <c r="H859" s="20">
        <v>0</v>
      </c>
      <c r="I859" s="20">
        <v>2</v>
      </c>
      <c r="J859" s="20">
        <v>31</v>
      </c>
      <c r="K859" s="20"/>
      <c r="L859" s="21">
        <v>3401220</v>
      </c>
      <c r="M859" s="22">
        <v>186</v>
      </c>
      <c r="N859" s="23">
        <v>0</v>
      </c>
      <c r="O859" s="24"/>
    </row>
    <row r="860" spans="1:15" ht="20.399999999999999" x14ac:dyDescent="0.2">
      <c r="A860" s="19" t="s">
        <v>1946</v>
      </c>
      <c r="B860" s="20" t="s">
        <v>1947</v>
      </c>
      <c r="C860" s="20">
        <v>5</v>
      </c>
      <c r="D860" s="20" t="s">
        <v>360</v>
      </c>
      <c r="E860" s="20"/>
      <c r="F860" s="20">
        <v>26</v>
      </c>
      <c r="G860" s="20">
        <v>3</v>
      </c>
      <c r="H860" s="20">
        <v>0</v>
      </c>
      <c r="I860" s="20">
        <v>2</v>
      </c>
      <c r="J860" s="20">
        <v>31</v>
      </c>
      <c r="K860" s="20"/>
      <c r="L860" s="21">
        <v>3401220</v>
      </c>
      <c r="M860" s="22">
        <v>155</v>
      </c>
      <c r="N860" s="23">
        <v>0</v>
      </c>
      <c r="O860" s="24"/>
    </row>
    <row r="861" spans="1:15" ht="20.399999999999999" x14ac:dyDescent="0.2">
      <c r="A861" s="19" t="s">
        <v>1948</v>
      </c>
      <c r="B861" s="20" t="s">
        <v>1562</v>
      </c>
      <c r="C861" s="20">
        <v>2</v>
      </c>
      <c r="D861" s="20" t="s">
        <v>398</v>
      </c>
      <c r="E861" s="20" t="s">
        <v>347</v>
      </c>
      <c r="F861" s="20">
        <v>120</v>
      </c>
      <c r="G861" s="20">
        <v>12</v>
      </c>
      <c r="H861" s="20">
        <v>12</v>
      </c>
      <c r="I861" s="20">
        <v>2</v>
      </c>
      <c r="J861" s="20">
        <v>146</v>
      </c>
      <c r="K861" s="20" t="s">
        <v>22</v>
      </c>
      <c r="L861" s="21">
        <v>3401220</v>
      </c>
      <c r="M861" s="22">
        <v>292</v>
      </c>
      <c r="N861" s="23">
        <v>0</v>
      </c>
      <c r="O861" s="24"/>
    </row>
    <row r="862" spans="1:15" ht="20.399999999999999" x14ac:dyDescent="0.2">
      <c r="A862" s="19" t="s">
        <v>1949</v>
      </c>
      <c r="B862" s="20" t="s">
        <v>1562</v>
      </c>
      <c r="C862" s="20">
        <v>2</v>
      </c>
      <c r="D862" s="20" t="s">
        <v>398</v>
      </c>
      <c r="E862" s="20" t="s">
        <v>347</v>
      </c>
      <c r="F862" s="20">
        <v>120</v>
      </c>
      <c r="G862" s="20">
        <v>12</v>
      </c>
      <c r="H862" s="20">
        <v>12</v>
      </c>
      <c r="I862" s="20">
        <v>2</v>
      </c>
      <c r="J862" s="20">
        <v>146</v>
      </c>
      <c r="K862" s="20" t="s">
        <v>22</v>
      </c>
      <c r="L862" s="21">
        <v>3401220</v>
      </c>
      <c r="M862" s="22">
        <v>292</v>
      </c>
      <c r="N862" s="23">
        <v>0</v>
      </c>
      <c r="O862" s="24"/>
    </row>
    <row r="863" spans="1:15" ht="20.399999999999999" x14ac:dyDescent="0.2">
      <c r="A863" s="19" t="s">
        <v>1950</v>
      </c>
      <c r="B863" s="20" t="s">
        <v>1459</v>
      </c>
      <c r="C863" s="20">
        <v>2</v>
      </c>
      <c r="D863" s="20" t="s">
        <v>398</v>
      </c>
      <c r="E863" s="20" t="s">
        <v>347</v>
      </c>
      <c r="F863" s="20">
        <v>150</v>
      </c>
      <c r="G863" s="20">
        <v>12</v>
      </c>
      <c r="H863" s="20">
        <v>12</v>
      </c>
      <c r="I863" s="20">
        <v>2</v>
      </c>
      <c r="J863" s="20">
        <v>176</v>
      </c>
      <c r="K863" s="20" t="s">
        <v>22</v>
      </c>
      <c r="L863" s="21">
        <v>3401220</v>
      </c>
      <c r="M863" s="22">
        <v>352</v>
      </c>
      <c r="N863" s="23">
        <v>0</v>
      </c>
      <c r="O863" s="24"/>
    </row>
    <row r="864" spans="1:15" ht="20.399999999999999" x14ac:dyDescent="0.2">
      <c r="A864" s="19" t="s">
        <v>1951</v>
      </c>
      <c r="B864" s="20" t="s">
        <v>1952</v>
      </c>
      <c r="C864" s="20">
        <v>4</v>
      </c>
      <c r="D864" s="20" t="s">
        <v>398</v>
      </c>
      <c r="E864" s="20"/>
      <c r="F864" s="20">
        <v>26</v>
      </c>
      <c r="G864" s="20">
        <v>3</v>
      </c>
      <c r="H864" s="20">
        <v>0</v>
      </c>
      <c r="I864" s="20">
        <v>3</v>
      </c>
      <c r="J864" s="20">
        <v>32</v>
      </c>
      <c r="K864" s="20"/>
      <c r="L864" s="21">
        <v>3401220</v>
      </c>
      <c r="M864" s="22">
        <v>128</v>
      </c>
      <c r="N864" s="23">
        <v>0</v>
      </c>
      <c r="O864" s="24"/>
    </row>
    <row r="865" spans="1:15" ht="20.399999999999999" x14ac:dyDescent="0.2">
      <c r="A865" s="19" t="s">
        <v>1953</v>
      </c>
      <c r="B865" s="20" t="s">
        <v>678</v>
      </c>
      <c r="C865" s="20">
        <v>2</v>
      </c>
      <c r="D865" s="20" t="s">
        <v>534</v>
      </c>
      <c r="E865" s="20" t="s">
        <v>347</v>
      </c>
      <c r="F865" s="20">
        <v>150</v>
      </c>
      <c r="G865" s="20">
        <v>16</v>
      </c>
      <c r="H865" s="20">
        <v>12</v>
      </c>
      <c r="I865" s="20">
        <v>2</v>
      </c>
      <c r="J865" s="20">
        <v>180</v>
      </c>
      <c r="K865" s="20" t="s">
        <v>22</v>
      </c>
      <c r="L865" s="21">
        <v>3401220</v>
      </c>
      <c r="M865" s="22">
        <v>360</v>
      </c>
      <c r="N865" s="23">
        <v>0</v>
      </c>
      <c r="O865" s="24"/>
    </row>
    <row r="866" spans="1:15" ht="20.399999999999999" x14ac:dyDescent="0.2">
      <c r="A866" s="19" t="s">
        <v>1954</v>
      </c>
      <c r="B866" s="20" t="s">
        <v>678</v>
      </c>
      <c r="C866" s="20">
        <v>2</v>
      </c>
      <c r="D866" s="20" t="s">
        <v>534</v>
      </c>
      <c r="E866" s="20" t="s">
        <v>347</v>
      </c>
      <c r="F866" s="20">
        <v>150</v>
      </c>
      <c r="G866" s="20">
        <v>16</v>
      </c>
      <c r="H866" s="20">
        <v>12</v>
      </c>
      <c r="I866" s="20">
        <v>2</v>
      </c>
      <c r="J866" s="20">
        <v>180</v>
      </c>
      <c r="K866" s="20" t="s">
        <v>22</v>
      </c>
      <c r="L866" s="21">
        <v>3401220</v>
      </c>
      <c r="M866" s="22">
        <v>360</v>
      </c>
      <c r="N866" s="23">
        <v>0</v>
      </c>
      <c r="O866" s="24"/>
    </row>
    <row r="867" spans="1:15" ht="20.399999999999999" x14ac:dyDescent="0.2">
      <c r="A867" s="19" t="s">
        <v>1955</v>
      </c>
      <c r="B867" s="20" t="s">
        <v>1956</v>
      </c>
      <c r="C867" s="20">
        <v>136</v>
      </c>
      <c r="D867" s="20" t="s">
        <v>362</v>
      </c>
      <c r="E867" s="20" t="s">
        <v>347</v>
      </c>
      <c r="F867" s="20">
        <v>180</v>
      </c>
      <c r="G867" s="20">
        <v>12</v>
      </c>
      <c r="H867" s="20">
        <v>12</v>
      </c>
      <c r="I867" s="20">
        <v>3</v>
      </c>
      <c r="J867" s="20">
        <v>207</v>
      </c>
      <c r="K867" s="20" t="s">
        <v>22</v>
      </c>
      <c r="L867" s="21">
        <v>3401220</v>
      </c>
      <c r="M867" s="22">
        <v>28152</v>
      </c>
      <c r="N867" s="23">
        <v>0</v>
      </c>
      <c r="O867" s="24"/>
    </row>
    <row r="868" spans="1:15" ht="20.399999999999999" x14ac:dyDescent="0.2">
      <c r="A868" s="19" t="s">
        <v>1957</v>
      </c>
      <c r="B868" s="20" t="s">
        <v>1568</v>
      </c>
      <c r="C868" s="20">
        <v>2</v>
      </c>
      <c r="D868" s="20" t="s">
        <v>398</v>
      </c>
      <c r="E868" s="20" t="s">
        <v>347</v>
      </c>
      <c r="F868" s="20">
        <v>150</v>
      </c>
      <c r="G868" s="20">
        <v>12</v>
      </c>
      <c r="H868" s="20">
        <v>12</v>
      </c>
      <c r="I868" s="20">
        <v>2</v>
      </c>
      <c r="J868" s="20">
        <v>176</v>
      </c>
      <c r="K868" s="20" t="s">
        <v>22</v>
      </c>
      <c r="L868" s="21">
        <v>3401220</v>
      </c>
      <c r="M868" s="22">
        <v>352</v>
      </c>
      <c r="N868" s="23">
        <v>0</v>
      </c>
      <c r="O868" s="24"/>
    </row>
    <row r="869" spans="1:15" ht="20.399999999999999" x14ac:dyDescent="0.2">
      <c r="A869" s="19" t="s">
        <v>1951</v>
      </c>
      <c r="B869" s="20" t="s">
        <v>1958</v>
      </c>
      <c r="C869" s="20">
        <v>4</v>
      </c>
      <c r="D869" s="20" t="s">
        <v>398</v>
      </c>
      <c r="E869" s="20"/>
      <c r="F869" s="20">
        <v>26</v>
      </c>
      <c r="G869" s="20">
        <v>3</v>
      </c>
      <c r="H869" s="20">
        <v>0</v>
      </c>
      <c r="I869" s="20">
        <v>2</v>
      </c>
      <c r="J869" s="20">
        <v>31</v>
      </c>
      <c r="K869" s="20"/>
      <c r="L869" s="21">
        <v>3401220</v>
      </c>
      <c r="M869" s="22">
        <v>124</v>
      </c>
      <c r="N869" s="23">
        <v>0</v>
      </c>
      <c r="O869" s="24"/>
    </row>
    <row r="870" spans="1:15" ht="20.399999999999999" x14ac:dyDescent="0.2">
      <c r="A870" s="19" t="s">
        <v>1959</v>
      </c>
      <c r="B870" s="20" t="s">
        <v>1170</v>
      </c>
      <c r="C870" s="20">
        <v>3</v>
      </c>
      <c r="D870" s="20" t="s">
        <v>837</v>
      </c>
      <c r="E870" s="20" t="s">
        <v>17</v>
      </c>
      <c r="F870" s="20">
        <v>18</v>
      </c>
      <c r="G870" s="20">
        <v>6</v>
      </c>
      <c r="H870" s="20">
        <v>0</v>
      </c>
      <c r="I870" s="20">
        <v>0</v>
      </c>
      <c r="J870" s="20">
        <v>24</v>
      </c>
      <c r="K870" s="20" t="s">
        <v>22</v>
      </c>
      <c r="L870" s="21">
        <v>3401220</v>
      </c>
      <c r="M870" s="22">
        <v>72</v>
      </c>
      <c r="N870" s="23">
        <v>0</v>
      </c>
      <c r="O870" s="24"/>
    </row>
    <row r="871" spans="1:15" ht="20.399999999999999" x14ac:dyDescent="0.2">
      <c r="A871" s="19" t="s">
        <v>1946</v>
      </c>
      <c r="B871" s="20" t="s">
        <v>984</v>
      </c>
      <c r="C871" s="20">
        <v>4</v>
      </c>
      <c r="D871" s="20" t="s">
        <v>255</v>
      </c>
      <c r="E871" s="20"/>
      <c r="F871" s="20">
        <v>26</v>
      </c>
      <c r="G871" s="20">
        <v>6</v>
      </c>
      <c r="H871" s="20">
        <v>0</v>
      </c>
      <c r="I871" s="20">
        <v>2</v>
      </c>
      <c r="J871" s="20">
        <v>34</v>
      </c>
      <c r="K871" s="20"/>
      <c r="L871" s="21">
        <v>3401220</v>
      </c>
      <c r="M871" s="22">
        <v>136</v>
      </c>
      <c r="N871" s="23">
        <v>2205.8823000000002</v>
      </c>
      <c r="O871" s="24"/>
    </row>
    <row r="872" spans="1:15" ht="20.399999999999999" x14ac:dyDescent="0.2">
      <c r="A872" s="19" t="s">
        <v>1960</v>
      </c>
      <c r="B872" s="20" t="s">
        <v>1961</v>
      </c>
      <c r="C872" s="20">
        <v>11</v>
      </c>
      <c r="D872" s="20" t="s">
        <v>1962</v>
      </c>
      <c r="E872" s="20" t="s">
        <v>17</v>
      </c>
      <c r="F872" s="20">
        <v>22</v>
      </c>
      <c r="G872" s="20">
        <v>6</v>
      </c>
      <c r="H872" s="20">
        <v>0</v>
      </c>
      <c r="I872" s="20">
        <v>0</v>
      </c>
      <c r="J872" s="20">
        <v>28</v>
      </c>
      <c r="K872" s="20" t="s">
        <v>22</v>
      </c>
      <c r="L872" s="21">
        <v>3401220</v>
      </c>
      <c r="M872" s="22">
        <v>308</v>
      </c>
      <c r="N872" s="23">
        <v>3571.4285</v>
      </c>
      <c r="O872" s="24"/>
    </row>
    <row r="873" spans="1:15" ht="20.399999999999999" x14ac:dyDescent="0.2">
      <c r="A873" s="19" t="s">
        <v>1963</v>
      </c>
      <c r="B873" s="20" t="s">
        <v>825</v>
      </c>
      <c r="C873" s="20">
        <v>2</v>
      </c>
      <c r="D873" s="20" t="s">
        <v>210</v>
      </c>
      <c r="E873" s="20" t="s">
        <v>347</v>
      </c>
      <c r="F873" s="20">
        <v>120</v>
      </c>
      <c r="G873" s="20">
        <v>10</v>
      </c>
      <c r="H873" s="20">
        <v>10</v>
      </c>
      <c r="I873" s="20">
        <v>2</v>
      </c>
      <c r="J873" s="20">
        <v>142</v>
      </c>
      <c r="K873" s="20" t="s">
        <v>22</v>
      </c>
      <c r="L873" s="21">
        <v>3401220</v>
      </c>
      <c r="M873" s="22">
        <v>284</v>
      </c>
      <c r="N873" s="23">
        <v>0</v>
      </c>
      <c r="O873" s="24"/>
    </row>
    <row r="874" spans="1:15" ht="20.399999999999999" x14ac:dyDescent="0.2">
      <c r="A874" s="19" t="s">
        <v>1964</v>
      </c>
      <c r="B874" s="20" t="s">
        <v>1302</v>
      </c>
      <c r="C874" s="20">
        <v>4</v>
      </c>
      <c r="D874" s="20" t="s">
        <v>398</v>
      </c>
      <c r="E874" s="20" t="s">
        <v>347</v>
      </c>
      <c r="F874" s="20">
        <v>150</v>
      </c>
      <c r="G874" s="20">
        <v>12</v>
      </c>
      <c r="H874" s="20">
        <v>12</v>
      </c>
      <c r="I874" s="20">
        <v>2</v>
      </c>
      <c r="J874" s="20">
        <v>176</v>
      </c>
      <c r="K874" s="20" t="s">
        <v>22</v>
      </c>
      <c r="L874" s="21">
        <v>3401220</v>
      </c>
      <c r="M874" s="22">
        <v>704</v>
      </c>
      <c r="N874" s="23">
        <v>0</v>
      </c>
      <c r="O874" s="24"/>
    </row>
    <row r="875" spans="1:15" ht="20.399999999999999" x14ac:dyDescent="0.2">
      <c r="A875" s="19" t="s">
        <v>1965</v>
      </c>
      <c r="B875" s="20" t="s">
        <v>1966</v>
      </c>
      <c r="C875" s="20">
        <v>2</v>
      </c>
      <c r="D875" s="20" t="s">
        <v>210</v>
      </c>
      <c r="E875" s="20" t="s">
        <v>347</v>
      </c>
      <c r="F875" s="20">
        <v>150</v>
      </c>
      <c r="G875" s="20">
        <v>16</v>
      </c>
      <c r="H875" s="20">
        <v>12</v>
      </c>
      <c r="I875" s="20">
        <v>2</v>
      </c>
      <c r="J875" s="20">
        <v>180</v>
      </c>
      <c r="K875" s="20" t="s">
        <v>22</v>
      </c>
      <c r="L875" s="21">
        <v>3401220</v>
      </c>
      <c r="M875" s="22">
        <v>360</v>
      </c>
      <c r="N875" s="23">
        <v>0</v>
      </c>
      <c r="O875" s="24"/>
    </row>
    <row r="876" spans="1:15" ht="20.399999999999999" x14ac:dyDescent="0.2">
      <c r="A876" s="19" t="s">
        <v>1967</v>
      </c>
      <c r="B876" s="20" t="s">
        <v>1966</v>
      </c>
      <c r="C876" s="20">
        <v>2</v>
      </c>
      <c r="D876" s="20" t="s">
        <v>210</v>
      </c>
      <c r="E876" s="20" t="s">
        <v>347</v>
      </c>
      <c r="F876" s="20">
        <v>150</v>
      </c>
      <c r="G876" s="20">
        <v>16</v>
      </c>
      <c r="H876" s="20">
        <v>12</v>
      </c>
      <c r="I876" s="20">
        <v>2</v>
      </c>
      <c r="J876" s="20">
        <v>180</v>
      </c>
      <c r="K876" s="20" t="s">
        <v>22</v>
      </c>
      <c r="L876" s="21">
        <v>3401220</v>
      </c>
      <c r="M876" s="22">
        <v>360</v>
      </c>
      <c r="N876" s="23">
        <v>0</v>
      </c>
      <c r="O876" s="24"/>
    </row>
    <row r="877" spans="1:15" ht="20.399999999999999" x14ac:dyDescent="0.2">
      <c r="A877" s="19" t="s">
        <v>1968</v>
      </c>
      <c r="B877" s="20" t="s">
        <v>1600</v>
      </c>
      <c r="C877" s="20">
        <v>2</v>
      </c>
      <c r="D877" s="20" t="s">
        <v>371</v>
      </c>
      <c r="E877" s="20" t="s">
        <v>347</v>
      </c>
      <c r="F877" s="20">
        <v>120</v>
      </c>
      <c r="G877" s="20">
        <v>12</v>
      </c>
      <c r="H877" s="20">
        <v>12</v>
      </c>
      <c r="I877" s="20">
        <v>2</v>
      </c>
      <c r="J877" s="20">
        <v>146</v>
      </c>
      <c r="K877" s="20" t="s">
        <v>22</v>
      </c>
      <c r="L877" s="21">
        <v>3401220</v>
      </c>
      <c r="M877" s="22">
        <v>292</v>
      </c>
      <c r="N877" s="23">
        <v>0</v>
      </c>
      <c r="O877" s="24"/>
    </row>
    <row r="878" spans="1:15" ht="20.399999999999999" x14ac:dyDescent="0.2">
      <c r="A878" s="19" t="s">
        <v>1969</v>
      </c>
      <c r="B878" s="20" t="s">
        <v>1600</v>
      </c>
      <c r="C878" s="20">
        <v>2</v>
      </c>
      <c r="D878" s="20" t="s">
        <v>371</v>
      </c>
      <c r="E878" s="20" t="s">
        <v>347</v>
      </c>
      <c r="F878" s="20">
        <v>120</v>
      </c>
      <c r="G878" s="20">
        <v>12</v>
      </c>
      <c r="H878" s="20">
        <v>12</v>
      </c>
      <c r="I878" s="20">
        <v>2</v>
      </c>
      <c r="J878" s="20">
        <v>146</v>
      </c>
      <c r="K878" s="20" t="s">
        <v>22</v>
      </c>
      <c r="L878" s="21">
        <v>3401220</v>
      </c>
      <c r="M878" s="22">
        <v>292</v>
      </c>
      <c r="N878" s="23">
        <v>0</v>
      </c>
      <c r="O878" s="24"/>
    </row>
    <row r="879" spans="1:15" ht="20.399999999999999" x14ac:dyDescent="0.2">
      <c r="A879" s="19" t="s">
        <v>1970</v>
      </c>
      <c r="B879" s="20" t="s">
        <v>1971</v>
      </c>
      <c r="C879" s="20">
        <v>2</v>
      </c>
      <c r="D879" s="20" t="s">
        <v>398</v>
      </c>
      <c r="E879" s="20" t="s">
        <v>347</v>
      </c>
      <c r="F879" s="20">
        <v>180</v>
      </c>
      <c r="G879" s="20">
        <v>12</v>
      </c>
      <c r="H879" s="20">
        <v>12</v>
      </c>
      <c r="I879" s="20">
        <v>3</v>
      </c>
      <c r="J879" s="20">
        <v>207</v>
      </c>
      <c r="K879" s="20" t="s">
        <v>22</v>
      </c>
      <c r="L879" s="21">
        <v>3401220</v>
      </c>
      <c r="M879" s="22">
        <v>414</v>
      </c>
      <c r="N879" s="23">
        <v>0</v>
      </c>
      <c r="O879" s="24"/>
    </row>
    <row r="880" spans="1:15" ht="20.399999999999999" x14ac:dyDescent="0.2">
      <c r="A880" s="19" t="s">
        <v>1944</v>
      </c>
      <c r="B880" s="20" t="s">
        <v>1972</v>
      </c>
      <c r="C880" s="20">
        <v>4</v>
      </c>
      <c r="D880" s="20" t="s">
        <v>398</v>
      </c>
      <c r="E880" s="20"/>
      <c r="F880" s="20">
        <v>26</v>
      </c>
      <c r="G880" s="20">
        <v>5</v>
      </c>
      <c r="H880" s="20">
        <v>0</v>
      </c>
      <c r="I880" s="20">
        <v>0</v>
      </c>
      <c r="J880" s="20">
        <v>31</v>
      </c>
      <c r="K880" s="20"/>
      <c r="L880" s="21">
        <v>3401220</v>
      </c>
      <c r="M880" s="22">
        <v>124</v>
      </c>
      <c r="N880" s="23">
        <v>0</v>
      </c>
      <c r="O880" s="24"/>
    </row>
    <row r="881" spans="1:15" ht="20.399999999999999" x14ac:dyDescent="0.2">
      <c r="A881" s="19" t="s">
        <v>1973</v>
      </c>
      <c r="B881" s="20" t="s">
        <v>1093</v>
      </c>
      <c r="C881" s="20">
        <v>3</v>
      </c>
      <c r="D881" s="20" t="s">
        <v>771</v>
      </c>
      <c r="E881" s="20" t="s">
        <v>17</v>
      </c>
      <c r="F881" s="20">
        <v>19</v>
      </c>
      <c r="G881" s="20">
        <v>6</v>
      </c>
      <c r="H881" s="20">
        <v>0</v>
      </c>
      <c r="I881" s="20">
        <v>0</v>
      </c>
      <c r="J881" s="20">
        <v>25</v>
      </c>
      <c r="K881" s="20" t="s">
        <v>22</v>
      </c>
      <c r="L881" s="21">
        <v>3401220</v>
      </c>
      <c r="M881" s="22">
        <v>75</v>
      </c>
      <c r="N881" s="23">
        <v>0</v>
      </c>
      <c r="O881" s="24"/>
    </row>
    <row r="882" spans="1:15" ht="20.399999999999999" x14ac:dyDescent="0.2">
      <c r="A882" s="19" t="s">
        <v>1944</v>
      </c>
      <c r="B882" s="20" t="s">
        <v>1974</v>
      </c>
      <c r="C882" s="20">
        <v>4</v>
      </c>
      <c r="D882" s="20" t="s">
        <v>398</v>
      </c>
      <c r="E882" s="20"/>
      <c r="F882" s="20">
        <v>26</v>
      </c>
      <c r="G882" s="20">
        <v>5</v>
      </c>
      <c r="H882" s="20">
        <v>0</v>
      </c>
      <c r="I882" s="20">
        <v>2</v>
      </c>
      <c r="J882" s="20">
        <v>33</v>
      </c>
      <c r="K882" s="20"/>
      <c r="L882" s="21">
        <v>3401220</v>
      </c>
      <c r="M882" s="22">
        <v>132</v>
      </c>
      <c r="N882" s="23">
        <v>0</v>
      </c>
      <c r="O882" s="24"/>
    </row>
    <row r="883" spans="1:15" ht="20.399999999999999" x14ac:dyDescent="0.2">
      <c r="A883" s="19" t="s">
        <v>1975</v>
      </c>
      <c r="B883" s="20" t="s">
        <v>738</v>
      </c>
      <c r="C883" s="20">
        <v>3</v>
      </c>
      <c r="D883" s="20" t="s">
        <v>978</v>
      </c>
      <c r="E883" s="20" t="s">
        <v>17</v>
      </c>
      <c r="F883" s="20">
        <v>19</v>
      </c>
      <c r="G883" s="20">
        <v>6</v>
      </c>
      <c r="H883" s="20">
        <v>0</v>
      </c>
      <c r="I883" s="20">
        <v>0</v>
      </c>
      <c r="J883" s="20">
        <v>25</v>
      </c>
      <c r="K883" s="20" t="s">
        <v>22</v>
      </c>
      <c r="L883" s="21">
        <v>3401220</v>
      </c>
      <c r="M883" s="22">
        <v>75</v>
      </c>
      <c r="N883" s="23">
        <v>0</v>
      </c>
      <c r="O883" s="24"/>
    </row>
    <row r="884" spans="1:15" ht="20.399999999999999" x14ac:dyDescent="0.2">
      <c r="A884" s="19" t="s">
        <v>1976</v>
      </c>
      <c r="B884" s="20" t="s">
        <v>1977</v>
      </c>
      <c r="C884" s="20">
        <v>2</v>
      </c>
      <c r="D884" s="20" t="s">
        <v>534</v>
      </c>
      <c r="E884" s="20" t="s">
        <v>347</v>
      </c>
      <c r="F884" s="20">
        <v>80</v>
      </c>
      <c r="G884" s="20">
        <v>8</v>
      </c>
      <c r="H884" s="20">
        <v>10</v>
      </c>
      <c r="I884" s="20">
        <v>2</v>
      </c>
      <c r="J884" s="20">
        <v>100</v>
      </c>
      <c r="K884" s="20" t="s">
        <v>22</v>
      </c>
      <c r="L884" s="21">
        <v>3401220</v>
      </c>
      <c r="M884" s="22">
        <v>200</v>
      </c>
      <c r="N884" s="23">
        <v>0</v>
      </c>
      <c r="O884" s="24"/>
    </row>
    <row r="885" spans="1:15" ht="30.6" x14ac:dyDescent="0.2">
      <c r="A885" s="19" t="s">
        <v>1978</v>
      </c>
      <c r="B885" s="20" t="s">
        <v>749</v>
      </c>
      <c r="C885" s="20">
        <v>2</v>
      </c>
      <c r="D885" s="20" t="s">
        <v>398</v>
      </c>
      <c r="E885" s="20" t="s">
        <v>347</v>
      </c>
      <c r="F885" s="20">
        <v>80</v>
      </c>
      <c r="G885" s="20">
        <v>8</v>
      </c>
      <c r="H885" s="20">
        <v>10</v>
      </c>
      <c r="I885" s="20">
        <v>2</v>
      </c>
      <c r="J885" s="20">
        <v>100</v>
      </c>
      <c r="K885" s="20" t="s">
        <v>22</v>
      </c>
      <c r="L885" s="21">
        <v>3401220</v>
      </c>
      <c r="M885" s="22">
        <v>200</v>
      </c>
      <c r="N885" s="23">
        <v>0</v>
      </c>
      <c r="O885" s="24"/>
    </row>
    <row r="886" spans="1:15" ht="20.399999999999999" x14ac:dyDescent="0.2">
      <c r="A886" s="19" t="s">
        <v>1979</v>
      </c>
      <c r="B886" s="20" t="s">
        <v>1980</v>
      </c>
      <c r="C886" s="20">
        <v>2</v>
      </c>
      <c r="D886" s="20" t="s">
        <v>210</v>
      </c>
      <c r="E886" s="20" t="s">
        <v>347</v>
      </c>
      <c r="F886" s="20">
        <v>120</v>
      </c>
      <c r="G886" s="20">
        <v>10</v>
      </c>
      <c r="H886" s="20">
        <v>10</v>
      </c>
      <c r="I886" s="20">
        <v>2</v>
      </c>
      <c r="J886" s="20">
        <v>142</v>
      </c>
      <c r="K886" s="20" t="s">
        <v>22</v>
      </c>
      <c r="L886" s="21">
        <v>3401220</v>
      </c>
      <c r="M886" s="22">
        <v>284</v>
      </c>
      <c r="N886" s="23">
        <v>0</v>
      </c>
      <c r="O886" s="24"/>
    </row>
    <row r="887" spans="1:15" s="25" customFormat="1" ht="13.2" x14ac:dyDescent="0.25">
      <c r="A887" s="92" t="s">
        <v>1941</v>
      </c>
      <c r="B887" s="93"/>
      <c r="C887" s="93"/>
      <c r="D887" s="93" t="s">
        <v>1359</v>
      </c>
      <c r="E887" s="93"/>
      <c r="F887" s="93"/>
      <c r="G887" s="93"/>
      <c r="H887" s="93"/>
      <c r="I887" s="93"/>
      <c r="J887" s="93"/>
      <c r="K887" s="93"/>
      <c r="L887" s="94"/>
      <c r="M887" s="95"/>
      <c r="N887" s="96" t="s">
        <v>20</v>
      </c>
      <c r="O887" s="97">
        <v>1400000</v>
      </c>
    </row>
    <row r="889" spans="1:15" ht="13.2" x14ac:dyDescent="0.25">
      <c r="D889" s="25" t="s">
        <v>1981</v>
      </c>
    </row>
    <row r="890" spans="1:15" ht="30.6" x14ac:dyDescent="0.2">
      <c r="A890" s="19" t="s">
        <v>1982</v>
      </c>
      <c r="B890" s="20" t="s">
        <v>1983</v>
      </c>
      <c r="C890" s="20">
        <v>6</v>
      </c>
      <c r="D890" s="20" t="s">
        <v>447</v>
      </c>
      <c r="E890" s="20" t="s">
        <v>17</v>
      </c>
      <c r="F890" s="20">
        <v>20</v>
      </c>
      <c r="G890" s="20">
        <v>5</v>
      </c>
      <c r="H890" s="20">
        <v>0</v>
      </c>
      <c r="I890" s="20">
        <v>0</v>
      </c>
      <c r="J890" s="20">
        <v>25</v>
      </c>
      <c r="K890" s="20" t="s">
        <v>21</v>
      </c>
      <c r="L890" s="21">
        <v>3401220</v>
      </c>
      <c r="M890" s="22">
        <v>150</v>
      </c>
      <c r="N890" s="23">
        <v>0</v>
      </c>
      <c r="O890" s="24"/>
    </row>
    <row r="891" spans="1:15" ht="20.399999999999999" x14ac:dyDescent="0.2">
      <c r="A891" s="19" t="s">
        <v>1984</v>
      </c>
      <c r="B891" s="20" t="s">
        <v>1985</v>
      </c>
      <c r="C891" s="20">
        <v>6</v>
      </c>
      <c r="D891" s="20" t="s">
        <v>462</v>
      </c>
      <c r="E891" s="20" t="s">
        <v>17</v>
      </c>
      <c r="F891" s="20">
        <v>20</v>
      </c>
      <c r="G891" s="20">
        <v>5</v>
      </c>
      <c r="H891" s="20">
        <v>0</v>
      </c>
      <c r="I891" s="20">
        <v>0</v>
      </c>
      <c r="J891" s="20">
        <v>25</v>
      </c>
      <c r="K891" s="20" t="s">
        <v>21</v>
      </c>
      <c r="L891" s="21">
        <v>3401220</v>
      </c>
      <c r="M891" s="22">
        <v>150</v>
      </c>
      <c r="N891" s="23">
        <v>0</v>
      </c>
      <c r="O891" s="24"/>
    </row>
    <row r="892" spans="1:15" ht="30.6" x14ac:dyDescent="0.2">
      <c r="A892" s="19" t="s">
        <v>1986</v>
      </c>
      <c r="B892" s="20" t="s">
        <v>1987</v>
      </c>
      <c r="C892" s="20">
        <v>2</v>
      </c>
      <c r="D892" s="20" t="s">
        <v>467</v>
      </c>
      <c r="E892" s="20" t="s">
        <v>450</v>
      </c>
      <c r="F892" s="20">
        <v>20</v>
      </c>
      <c r="G892" s="20">
        <v>5</v>
      </c>
      <c r="H892" s="20">
        <v>5</v>
      </c>
      <c r="I892" s="20">
        <v>0</v>
      </c>
      <c r="J892" s="20">
        <v>30</v>
      </c>
      <c r="K892" s="20" t="s">
        <v>21</v>
      </c>
      <c r="L892" s="21">
        <v>3401220</v>
      </c>
      <c r="M892" s="22">
        <v>60</v>
      </c>
      <c r="N892" s="23">
        <v>0</v>
      </c>
      <c r="O892" s="24"/>
    </row>
    <row r="893" spans="1:15" ht="40.799999999999997" x14ac:dyDescent="0.2">
      <c r="A893" s="19" t="s">
        <v>1988</v>
      </c>
      <c r="B893" s="20" t="s">
        <v>1989</v>
      </c>
      <c r="C893" s="20">
        <v>2</v>
      </c>
      <c r="D893" s="20" t="s">
        <v>467</v>
      </c>
      <c r="E893" s="20" t="s">
        <v>450</v>
      </c>
      <c r="F893" s="20">
        <v>100</v>
      </c>
      <c r="G893" s="20">
        <v>15</v>
      </c>
      <c r="H893" s="20">
        <v>5</v>
      </c>
      <c r="I893" s="20">
        <v>0</v>
      </c>
      <c r="J893" s="20">
        <v>120</v>
      </c>
      <c r="K893" s="20" t="s">
        <v>21</v>
      </c>
      <c r="L893" s="21">
        <v>3401220</v>
      </c>
      <c r="M893" s="22">
        <v>240</v>
      </c>
      <c r="N893" s="23">
        <v>0</v>
      </c>
      <c r="O893" s="24"/>
    </row>
    <row r="894" spans="1:15" ht="20.399999999999999" x14ac:dyDescent="0.2">
      <c r="A894" s="19" t="s">
        <v>1990</v>
      </c>
      <c r="B894" s="20" t="s">
        <v>1991</v>
      </c>
      <c r="C894" s="20">
        <v>6</v>
      </c>
      <c r="D894" s="20" t="s">
        <v>447</v>
      </c>
      <c r="E894" s="20" t="s">
        <v>17</v>
      </c>
      <c r="F894" s="20">
        <v>20</v>
      </c>
      <c r="G894" s="20">
        <v>5</v>
      </c>
      <c r="H894" s="20">
        <v>0</v>
      </c>
      <c r="I894" s="20">
        <v>0</v>
      </c>
      <c r="J894" s="20">
        <v>25</v>
      </c>
      <c r="K894" s="20" t="s">
        <v>21</v>
      </c>
      <c r="L894" s="21">
        <v>3401220</v>
      </c>
      <c r="M894" s="22">
        <v>150</v>
      </c>
      <c r="N894" s="23">
        <v>0</v>
      </c>
      <c r="O894" s="24"/>
    </row>
    <row r="895" spans="1:15" ht="20.399999999999999" x14ac:dyDescent="0.2">
      <c r="A895" s="19" t="s">
        <v>1992</v>
      </c>
      <c r="B895" s="20" t="s">
        <v>1993</v>
      </c>
      <c r="C895" s="20">
        <v>7</v>
      </c>
      <c r="D895" s="20" t="s">
        <v>485</v>
      </c>
      <c r="E895" s="20" t="s">
        <v>17</v>
      </c>
      <c r="F895" s="20">
        <v>20</v>
      </c>
      <c r="G895" s="20">
        <v>2</v>
      </c>
      <c r="H895" s="20">
        <v>0</v>
      </c>
      <c r="I895" s="20">
        <v>0</v>
      </c>
      <c r="J895" s="20">
        <v>22</v>
      </c>
      <c r="K895" s="20" t="s">
        <v>21</v>
      </c>
      <c r="L895" s="21">
        <v>3401220</v>
      </c>
      <c r="M895" s="22">
        <v>154</v>
      </c>
      <c r="N895" s="23">
        <v>0</v>
      </c>
      <c r="O895" s="24"/>
    </row>
    <row r="896" spans="1:15" ht="20.399999999999999" x14ac:dyDescent="0.2">
      <c r="A896" s="19" t="s">
        <v>1992</v>
      </c>
      <c r="B896" s="20" t="s">
        <v>1994</v>
      </c>
      <c r="C896" s="20">
        <v>6</v>
      </c>
      <c r="D896" s="20" t="s">
        <v>447</v>
      </c>
      <c r="E896" s="20" t="s">
        <v>17</v>
      </c>
      <c r="F896" s="20">
        <v>20</v>
      </c>
      <c r="G896" s="20">
        <v>2</v>
      </c>
      <c r="H896" s="20">
        <v>0</v>
      </c>
      <c r="I896" s="20">
        <v>0</v>
      </c>
      <c r="J896" s="20">
        <v>22</v>
      </c>
      <c r="K896" s="20" t="s">
        <v>21</v>
      </c>
      <c r="L896" s="21">
        <v>3401220</v>
      </c>
      <c r="M896" s="22">
        <v>132</v>
      </c>
      <c r="N896" s="23">
        <v>0</v>
      </c>
      <c r="O896" s="24"/>
    </row>
    <row r="897" spans="1:15" ht="20.399999999999999" x14ac:dyDescent="0.2">
      <c r="A897" s="19" t="s">
        <v>1992</v>
      </c>
      <c r="B897" s="20" t="s">
        <v>1995</v>
      </c>
      <c r="C897" s="20">
        <v>7</v>
      </c>
      <c r="D897" s="20" t="s">
        <v>454</v>
      </c>
      <c r="E897" s="20" t="s">
        <v>17</v>
      </c>
      <c r="F897" s="20">
        <v>20</v>
      </c>
      <c r="G897" s="20">
        <v>2</v>
      </c>
      <c r="H897" s="20">
        <v>0</v>
      </c>
      <c r="I897" s="20">
        <v>0</v>
      </c>
      <c r="J897" s="20">
        <v>22</v>
      </c>
      <c r="K897" s="20" t="s">
        <v>21</v>
      </c>
      <c r="L897" s="21">
        <v>3401220</v>
      </c>
      <c r="M897" s="22">
        <v>154</v>
      </c>
      <c r="N897" s="23">
        <v>0</v>
      </c>
      <c r="O897" s="24"/>
    </row>
    <row r="898" spans="1:15" ht="20.399999999999999" x14ac:dyDescent="0.2">
      <c r="A898" s="19" t="s">
        <v>1992</v>
      </c>
      <c r="B898" s="20" t="s">
        <v>1996</v>
      </c>
      <c r="C898" s="20">
        <v>7</v>
      </c>
      <c r="D898" s="20" t="s">
        <v>407</v>
      </c>
      <c r="E898" s="20" t="s">
        <v>17</v>
      </c>
      <c r="F898" s="20">
        <v>20</v>
      </c>
      <c r="G898" s="20">
        <v>2</v>
      </c>
      <c r="H898" s="20">
        <v>0</v>
      </c>
      <c r="I898" s="20">
        <v>0</v>
      </c>
      <c r="J898" s="20">
        <v>22</v>
      </c>
      <c r="K898" s="20" t="s">
        <v>21</v>
      </c>
      <c r="L898" s="21">
        <v>3401220</v>
      </c>
      <c r="M898" s="22">
        <v>154</v>
      </c>
      <c r="N898" s="23">
        <v>0</v>
      </c>
      <c r="O898" s="24"/>
    </row>
    <row r="899" spans="1:15" ht="20.399999999999999" x14ac:dyDescent="0.2">
      <c r="A899" s="19" t="s">
        <v>1997</v>
      </c>
      <c r="B899" s="20" t="s">
        <v>1998</v>
      </c>
      <c r="C899" s="20">
        <v>6</v>
      </c>
      <c r="D899" s="20" t="s">
        <v>485</v>
      </c>
      <c r="E899" s="20" t="s">
        <v>17</v>
      </c>
      <c r="F899" s="20">
        <v>20</v>
      </c>
      <c r="G899" s="20">
        <v>5</v>
      </c>
      <c r="H899" s="20">
        <v>0</v>
      </c>
      <c r="I899" s="20">
        <v>0</v>
      </c>
      <c r="J899" s="20">
        <v>25</v>
      </c>
      <c r="K899" s="20" t="s">
        <v>21</v>
      </c>
      <c r="L899" s="21">
        <v>3401220</v>
      </c>
      <c r="M899" s="22">
        <v>150</v>
      </c>
      <c r="N899" s="23">
        <v>0</v>
      </c>
      <c r="O899" s="24"/>
    </row>
    <row r="900" spans="1:15" ht="20.399999999999999" x14ac:dyDescent="0.2">
      <c r="A900" s="19" t="s">
        <v>1992</v>
      </c>
      <c r="B900" s="20" t="s">
        <v>1999</v>
      </c>
      <c r="C900" s="20">
        <v>7</v>
      </c>
      <c r="D900" s="20" t="s">
        <v>407</v>
      </c>
      <c r="E900" s="20" t="s">
        <v>17</v>
      </c>
      <c r="F900" s="20">
        <v>20</v>
      </c>
      <c r="G900" s="20">
        <v>2</v>
      </c>
      <c r="H900" s="20">
        <v>0</v>
      </c>
      <c r="I900" s="20">
        <v>0</v>
      </c>
      <c r="J900" s="20">
        <v>22</v>
      </c>
      <c r="K900" s="20" t="s">
        <v>21</v>
      </c>
      <c r="L900" s="21">
        <v>3401220</v>
      </c>
      <c r="M900" s="22">
        <v>154</v>
      </c>
      <c r="N900" s="23">
        <v>0</v>
      </c>
      <c r="O900" s="24"/>
    </row>
    <row r="901" spans="1:15" ht="20.399999999999999" x14ac:dyDescent="0.2">
      <c r="A901" s="19" t="s">
        <v>2000</v>
      </c>
      <c r="B901" s="20" t="s">
        <v>770</v>
      </c>
      <c r="C901" s="20">
        <v>2</v>
      </c>
      <c r="D901" s="20" t="s">
        <v>358</v>
      </c>
      <c r="E901" s="20" t="s">
        <v>450</v>
      </c>
      <c r="F901" s="20">
        <v>20</v>
      </c>
      <c r="G901" s="20">
        <v>5</v>
      </c>
      <c r="H901" s="20">
        <v>5</v>
      </c>
      <c r="I901" s="20">
        <v>0</v>
      </c>
      <c r="J901" s="20">
        <v>30</v>
      </c>
      <c r="K901" s="20" t="s">
        <v>21</v>
      </c>
      <c r="L901" s="21">
        <v>3401220</v>
      </c>
      <c r="M901" s="22">
        <v>60</v>
      </c>
      <c r="N901" s="23">
        <v>0</v>
      </c>
      <c r="O901" s="24"/>
    </row>
    <row r="902" spans="1:15" ht="40.799999999999997" x14ac:dyDescent="0.2">
      <c r="A902" s="19" t="s">
        <v>2001</v>
      </c>
      <c r="B902" s="20" t="s">
        <v>2002</v>
      </c>
      <c r="C902" s="20">
        <v>2</v>
      </c>
      <c r="D902" s="20" t="s">
        <v>358</v>
      </c>
      <c r="E902" s="20" t="s">
        <v>450</v>
      </c>
      <c r="F902" s="20">
        <v>100</v>
      </c>
      <c r="G902" s="20">
        <v>15</v>
      </c>
      <c r="H902" s="20">
        <v>5</v>
      </c>
      <c r="I902" s="20">
        <v>0</v>
      </c>
      <c r="J902" s="20">
        <v>120</v>
      </c>
      <c r="K902" s="20" t="s">
        <v>21</v>
      </c>
      <c r="L902" s="21">
        <v>3401220</v>
      </c>
      <c r="M902" s="22">
        <v>240</v>
      </c>
      <c r="N902" s="23">
        <v>0</v>
      </c>
      <c r="O902" s="24"/>
    </row>
    <row r="903" spans="1:15" ht="20.399999999999999" x14ac:dyDescent="0.2">
      <c r="A903" s="19" t="s">
        <v>1992</v>
      </c>
      <c r="B903" s="20" t="s">
        <v>2003</v>
      </c>
      <c r="C903" s="20">
        <v>7</v>
      </c>
      <c r="D903" s="20" t="s">
        <v>1554</v>
      </c>
      <c r="E903" s="20" t="s">
        <v>17</v>
      </c>
      <c r="F903" s="20">
        <v>20</v>
      </c>
      <c r="G903" s="20">
        <v>2</v>
      </c>
      <c r="H903" s="20">
        <v>0</v>
      </c>
      <c r="I903" s="20">
        <v>0</v>
      </c>
      <c r="J903" s="20">
        <v>22</v>
      </c>
      <c r="K903" s="20" t="s">
        <v>21</v>
      </c>
      <c r="L903" s="21">
        <v>3401220</v>
      </c>
      <c r="M903" s="22">
        <v>154</v>
      </c>
      <c r="N903" s="23">
        <v>0</v>
      </c>
      <c r="O903" s="24"/>
    </row>
    <row r="904" spans="1:15" ht="20.399999999999999" x14ac:dyDescent="0.2">
      <c r="A904" s="19" t="s">
        <v>1992</v>
      </c>
      <c r="B904" s="20" t="s">
        <v>2004</v>
      </c>
      <c r="C904" s="20">
        <v>7</v>
      </c>
      <c r="D904" s="20" t="s">
        <v>407</v>
      </c>
      <c r="E904" s="20" t="s">
        <v>17</v>
      </c>
      <c r="F904" s="20">
        <v>20</v>
      </c>
      <c r="G904" s="20">
        <v>2</v>
      </c>
      <c r="H904" s="20">
        <v>0</v>
      </c>
      <c r="I904" s="20">
        <v>0</v>
      </c>
      <c r="J904" s="20">
        <v>22</v>
      </c>
      <c r="K904" s="20" t="s">
        <v>21</v>
      </c>
      <c r="L904" s="21">
        <v>3401220</v>
      </c>
      <c r="M904" s="22">
        <v>154</v>
      </c>
      <c r="N904" s="23">
        <v>0</v>
      </c>
      <c r="O904" s="24"/>
    </row>
    <row r="905" spans="1:15" ht="20.399999999999999" x14ac:dyDescent="0.2">
      <c r="A905" s="19" t="s">
        <v>2005</v>
      </c>
      <c r="B905" s="20" t="s">
        <v>2006</v>
      </c>
      <c r="C905" s="20">
        <v>5</v>
      </c>
      <c r="D905" s="20" t="s">
        <v>265</v>
      </c>
      <c r="E905" s="20" t="s">
        <v>17</v>
      </c>
      <c r="F905" s="20">
        <v>10</v>
      </c>
      <c r="G905" s="20">
        <v>2</v>
      </c>
      <c r="H905" s="20">
        <v>0</v>
      </c>
      <c r="I905" s="20">
        <v>0</v>
      </c>
      <c r="J905" s="20">
        <v>12</v>
      </c>
      <c r="K905" s="20" t="s">
        <v>21</v>
      </c>
      <c r="L905" s="21">
        <v>3401220</v>
      </c>
      <c r="M905" s="22">
        <v>60</v>
      </c>
      <c r="N905" s="23">
        <v>833.33330000000001</v>
      </c>
      <c r="O905" s="24"/>
    </row>
    <row r="906" spans="1:15" ht="20.399999999999999" x14ac:dyDescent="0.2">
      <c r="A906" s="19" t="s">
        <v>1992</v>
      </c>
      <c r="B906" s="20" t="s">
        <v>1677</v>
      </c>
      <c r="C906" s="20">
        <v>7</v>
      </c>
      <c r="D906" s="20" t="s">
        <v>458</v>
      </c>
      <c r="E906" s="20" t="s">
        <v>17</v>
      </c>
      <c r="F906" s="20">
        <v>20</v>
      </c>
      <c r="G906" s="20">
        <v>2</v>
      </c>
      <c r="H906" s="20">
        <v>0</v>
      </c>
      <c r="I906" s="20">
        <v>0</v>
      </c>
      <c r="J906" s="20">
        <v>22</v>
      </c>
      <c r="K906" s="20" t="s">
        <v>21</v>
      </c>
      <c r="L906" s="21">
        <v>3401220</v>
      </c>
      <c r="M906" s="22">
        <v>154</v>
      </c>
      <c r="N906" s="23">
        <v>0</v>
      </c>
      <c r="O906" s="24"/>
    </row>
    <row r="907" spans="1:15" ht="30.6" x14ac:dyDescent="0.2">
      <c r="A907" s="19" t="s">
        <v>2007</v>
      </c>
      <c r="B907" s="20" t="s">
        <v>2008</v>
      </c>
      <c r="C907" s="20">
        <v>4</v>
      </c>
      <c r="D907" s="20" t="s">
        <v>398</v>
      </c>
      <c r="E907" s="20" t="s">
        <v>346</v>
      </c>
      <c r="F907" s="20">
        <v>120</v>
      </c>
      <c r="G907" s="20">
        <v>20</v>
      </c>
      <c r="H907" s="20">
        <v>5</v>
      </c>
      <c r="I907" s="20">
        <v>3</v>
      </c>
      <c r="J907" s="20">
        <v>148</v>
      </c>
      <c r="K907" s="20" t="s">
        <v>21</v>
      </c>
      <c r="L907" s="21">
        <v>3401220</v>
      </c>
      <c r="M907" s="22">
        <v>592</v>
      </c>
      <c r="N907" s="23">
        <v>0</v>
      </c>
      <c r="O907" s="24"/>
    </row>
    <row r="908" spans="1:15" ht="20.399999999999999" x14ac:dyDescent="0.2">
      <c r="A908" s="19" t="s">
        <v>1997</v>
      </c>
      <c r="B908" s="20" t="s">
        <v>2009</v>
      </c>
      <c r="C908" s="20">
        <v>6</v>
      </c>
      <c r="D908" s="20" t="s">
        <v>393</v>
      </c>
      <c r="E908" s="20" t="s">
        <v>17</v>
      </c>
      <c r="F908" s="20">
        <v>20</v>
      </c>
      <c r="G908" s="20">
        <v>5</v>
      </c>
      <c r="H908" s="20">
        <v>0</v>
      </c>
      <c r="I908" s="20">
        <v>0</v>
      </c>
      <c r="J908" s="20">
        <v>25</v>
      </c>
      <c r="K908" s="20" t="s">
        <v>21</v>
      </c>
      <c r="L908" s="21">
        <v>3401220</v>
      </c>
      <c r="M908" s="22">
        <v>150</v>
      </c>
      <c r="N908" s="23">
        <v>0</v>
      </c>
      <c r="O908" s="24"/>
    </row>
    <row r="909" spans="1:15" ht="20.399999999999999" x14ac:dyDescent="0.2">
      <c r="A909" s="19" t="s">
        <v>1992</v>
      </c>
      <c r="B909" s="20" t="s">
        <v>2010</v>
      </c>
      <c r="C909" s="20">
        <v>8</v>
      </c>
      <c r="D909" s="20" t="s">
        <v>454</v>
      </c>
      <c r="E909" s="20" t="s">
        <v>17</v>
      </c>
      <c r="F909" s="20">
        <v>20</v>
      </c>
      <c r="G909" s="20">
        <v>2</v>
      </c>
      <c r="H909" s="20">
        <v>0</v>
      </c>
      <c r="I909" s="20">
        <v>0</v>
      </c>
      <c r="J909" s="20">
        <v>22</v>
      </c>
      <c r="K909" s="20" t="s">
        <v>21</v>
      </c>
      <c r="L909" s="21">
        <v>3401220</v>
      </c>
      <c r="M909" s="22">
        <v>176</v>
      </c>
      <c r="N909" s="23">
        <v>0</v>
      </c>
      <c r="O909" s="24"/>
    </row>
    <row r="910" spans="1:15" ht="20.399999999999999" x14ac:dyDescent="0.2">
      <c r="A910" s="19" t="s">
        <v>2005</v>
      </c>
      <c r="B910" s="20" t="s">
        <v>2011</v>
      </c>
      <c r="C910" s="20">
        <v>5</v>
      </c>
      <c r="D910" s="20" t="s">
        <v>1332</v>
      </c>
      <c r="E910" s="20" t="s">
        <v>17</v>
      </c>
      <c r="F910" s="20">
        <v>10</v>
      </c>
      <c r="G910" s="20">
        <v>2</v>
      </c>
      <c r="H910" s="20">
        <v>0</v>
      </c>
      <c r="I910" s="20">
        <v>0</v>
      </c>
      <c r="J910" s="20">
        <v>12</v>
      </c>
      <c r="K910" s="20" t="s">
        <v>21</v>
      </c>
      <c r="L910" s="21">
        <v>3401220</v>
      </c>
      <c r="M910" s="22">
        <v>60</v>
      </c>
      <c r="N910" s="23">
        <v>1000</v>
      </c>
      <c r="O910" s="24"/>
    </row>
    <row r="911" spans="1:15" ht="20.399999999999999" x14ac:dyDescent="0.2">
      <c r="A911" s="19" t="s">
        <v>2012</v>
      </c>
      <c r="B911" s="20" t="s">
        <v>144</v>
      </c>
      <c r="C911" s="20">
        <v>4</v>
      </c>
      <c r="D911" s="20" t="s">
        <v>210</v>
      </c>
      <c r="E911" s="20" t="s">
        <v>346</v>
      </c>
      <c r="F911" s="20">
        <v>100</v>
      </c>
      <c r="G911" s="20">
        <v>10</v>
      </c>
      <c r="H911" s="20">
        <v>20</v>
      </c>
      <c r="I911" s="20">
        <v>0</v>
      </c>
      <c r="J911" s="20">
        <v>130</v>
      </c>
      <c r="K911" s="20" t="s">
        <v>21</v>
      </c>
      <c r="L911" s="21">
        <v>3401220</v>
      </c>
      <c r="M911" s="22">
        <v>520</v>
      </c>
      <c r="N911" s="23">
        <v>0</v>
      </c>
      <c r="O911" s="24"/>
    </row>
    <row r="912" spans="1:15" ht="40.799999999999997" x14ac:dyDescent="0.2">
      <c r="A912" s="19" t="s">
        <v>2013</v>
      </c>
      <c r="B912" s="20" t="s">
        <v>144</v>
      </c>
      <c r="C912" s="20">
        <v>4</v>
      </c>
      <c r="D912" s="20" t="s">
        <v>371</v>
      </c>
      <c r="E912" s="20" t="s">
        <v>346</v>
      </c>
      <c r="F912" s="20">
        <v>100</v>
      </c>
      <c r="G912" s="20">
        <v>15</v>
      </c>
      <c r="H912" s="20">
        <v>5</v>
      </c>
      <c r="I912" s="20">
        <v>0</v>
      </c>
      <c r="J912" s="20">
        <v>120</v>
      </c>
      <c r="K912" s="20" t="s">
        <v>21</v>
      </c>
      <c r="L912" s="21">
        <v>3401220</v>
      </c>
      <c r="M912" s="22">
        <v>480</v>
      </c>
      <c r="N912" s="23">
        <v>0</v>
      </c>
      <c r="O912" s="24"/>
    </row>
    <row r="913" spans="1:15" ht="20.399999999999999" x14ac:dyDescent="0.2">
      <c r="A913" s="19" t="s">
        <v>2014</v>
      </c>
      <c r="B913" s="20" t="s">
        <v>2015</v>
      </c>
      <c r="C913" s="20">
        <v>8</v>
      </c>
      <c r="D913" s="20" t="s">
        <v>485</v>
      </c>
      <c r="E913" s="20" t="s">
        <v>17</v>
      </c>
      <c r="F913" s="20">
        <v>50</v>
      </c>
      <c r="G913" s="20">
        <v>8</v>
      </c>
      <c r="H913" s="20">
        <v>0</v>
      </c>
      <c r="I913" s="20">
        <v>0</v>
      </c>
      <c r="J913" s="20">
        <v>58</v>
      </c>
      <c r="K913" s="20" t="s">
        <v>21</v>
      </c>
      <c r="L913" s="21">
        <v>3401220</v>
      </c>
      <c r="M913" s="22">
        <v>464</v>
      </c>
      <c r="N913" s="23">
        <v>0</v>
      </c>
      <c r="O913" s="24"/>
    </row>
    <row r="914" spans="1:15" ht="20.399999999999999" x14ac:dyDescent="0.2">
      <c r="A914" s="19" t="s">
        <v>2005</v>
      </c>
      <c r="B914" s="20" t="s">
        <v>2016</v>
      </c>
      <c r="C914" s="20">
        <v>7</v>
      </c>
      <c r="D914" s="20" t="s">
        <v>305</v>
      </c>
      <c r="E914" s="20" t="s">
        <v>17</v>
      </c>
      <c r="F914" s="20">
        <v>10</v>
      </c>
      <c r="G914" s="20">
        <v>2</v>
      </c>
      <c r="H914" s="20">
        <v>0</v>
      </c>
      <c r="I914" s="20">
        <v>0</v>
      </c>
      <c r="J914" s="20">
        <v>12</v>
      </c>
      <c r="K914" s="20" t="s">
        <v>21</v>
      </c>
      <c r="L914" s="21">
        <v>3401220</v>
      </c>
      <c r="M914" s="22">
        <v>84</v>
      </c>
      <c r="N914" s="23">
        <v>714.28570000000002</v>
      </c>
      <c r="O914" s="24"/>
    </row>
    <row r="915" spans="1:15" ht="20.399999999999999" x14ac:dyDescent="0.2">
      <c r="A915" s="19" t="s">
        <v>2005</v>
      </c>
      <c r="B915" s="20" t="s">
        <v>2017</v>
      </c>
      <c r="C915" s="20">
        <v>5</v>
      </c>
      <c r="D915" s="20" t="s">
        <v>140</v>
      </c>
      <c r="E915" s="20" t="s">
        <v>17</v>
      </c>
      <c r="F915" s="20">
        <v>10</v>
      </c>
      <c r="G915" s="20">
        <v>2</v>
      </c>
      <c r="H915" s="20">
        <v>0</v>
      </c>
      <c r="I915" s="20">
        <v>0</v>
      </c>
      <c r="J915" s="20">
        <v>12</v>
      </c>
      <c r="K915" s="20" t="s">
        <v>21</v>
      </c>
      <c r="L915" s="21">
        <v>3401220</v>
      </c>
      <c r="M915" s="22">
        <v>60</v>
      </c>
      <c r="N915" s="23">
        <v>833.33330000000001</v>
      </c>
      <c r="O915" s="24"/>
    </row>
    <row r="916" spans="1:15" ht="20.399999999999999" x14ac:dyDescent="0.2">
      <c r="A916" s="19" t="s">
        <v>1992</v>
      </c>
      <c r="B916" s="20" t="s">
        <v>1897</v>
      </c>
      <c r="C916" s="20">
        <v>6</v>
      </c>
      <c r="D916" s="20" t="s">
        <v>447</v>
      </c>
      <c r="E916" s="20" t="s">
        <v>17</v>
      </c>
      <c r="F916" s="20">
        <v>20</v>
      </c>
      <c r="G916" s="20">
        <v>2</v>
      </c>
      <c r="H916" s="20">
        <v>0</v>
      </c>
      <c r="I916" s="20">
        <v>0</v>
      </c>
      <c r="J916" s="20">
        <v>22</v>
      </c>
      <c r="K916" s="20" t="s">
        <v>21</v>
      </c>
      <c r="L916" s="21">
        <v>3401220</v>
      </c>
      <c r="M916" s="22">
        <v>132</v>
      </c>
      <c r="N916" s="23">
        <v>0</v>
      </c>
      <c r="O916" s="24"/>
    </row>
    <row r="917" spans="1:15" ht="20.399999999999999" x14ac:dyDescent="0.2">
      <c r="A917" s="19" t="s">
        <v>1992</v>
      </c>
      <c r="B917" s="20" t="s">
        <v>2018</v>
      </c>
      <c r="C917" s="20">
        <v>9</v>
      </c>
      <c r="D917" s="20" t="s">
        <v>393</v>
      </c>
      <c r="E917" s="20" t="s">
        <v>17</v>
      </c>
      <c r="F917" s="20">
        <v>20</v>
      </c>
      <c r="G917" s="20">
        <v>2</v>
      </c>
      <c r="H917" s="20">
        <v>0</v>
      </c>
      <c r="I917" s="20">
        <v>0</v>
      </c>
      <c r="J917" s="20">
        <v>22</v>
      </c>
      <c r="K917" s="20" t="s">
        <v>21</v>
      </c>
      <c r="L917" s="21">
        <v>3401220</v>
      </c>
      <c r="M917" s="22">
        <v>198</v>
      </c>
      <c r="N917" s="23">
        <v>0</v>
      </c>
      <c r="O917" s="24"/>
    </row>
    <row r="918" spans="1:15" ht="20.399999999999999" x14ac:dyDescent="0.2">
      <c r="A918" s="19" t="s">
        <v>1992</v>
      </c>
      <c r="B918" s="20" t="s">
        <v>2019</v>
      </c>
      <c r="C918" s="20">
        <v>7</v>
      </c>
      <c r="D918" s="20" t="s">
        <v>407</v>
      </c>
      <c r="E918" s="20" t="s">
        <v>17</v>
      </c>
      <c r="F918" s="20">
        <v>20</v>
      </c>
      <c r="G918" s="20">
        <v>2</v>
      </c>
      <c r="H918" s="20">
        <v>0</v>
      </c>
      <c r="I918" s="20">
        <v>0</v>
      </c>
      <c r="J918" s="20">
        <v>22</v>
      </c>
      <c r="K918" s="20" t="s">
        <v>21</v>
      </c>
      <c r="L918" s="21">
        <v>3401220</v>
      </c>
      <c r="M918" s="22">
        <v>154</v>
      </c>
      <c r="N918" s="23">
        <v>0</v>
      </c>
      <c r="O918" s="24"/>
    </row>
    <row r="919" spans="1:15" ht="20.399999999999999" x14ac:dyDescent="0.2">
      <c r="A919" s="19" t="s">
        <v>1992</v>
      </c>
      <c r="B919" s="20" t="s">
        <v>2020</v>
      </c>
      <c r="C919" s="20">
        <v>12</v>
      </c>
      <c r="D919" s="20" t="s">
        <v>393</v>
      </c>
      <c r="E919" s="20" t="s">
        <v>17</v>
      </c>
      <c r="F919" s="20">
        <v>20</v>
      </c>
      <c r="G919" s="20">
        <v>2</v>
      </c>
      <c r="H919" s="20">
        <v>0</v>
      </c>
      <c r="I919" s="20">
        <v>0</v>
      </c>
      <c r="J919" s="20">
        <v>22</v>
      </c>
      <c r="K919" s="20" t="s">
        <v>21</v>
      </c>
      <c r="L919" s="21">
        <v>3401220</v>
      </c>
      <c r="M919" s="22">
        <v>264</v>
      </c>
      <c r="N919" s="23">
        <v>0</v>
      </c>
      <c r="O919" s="24"/>
    </row>
    <row r="920" spans="1:15" ht="20.399999999999999" x14ac:dyDescent="0.2">
      <c r="A920" s="19" t="s">
        <v>2021</v>
      </c>
      <c r="B920" s="20" t="s">
        <v>2022</v>
      </c>
      <c r="C920" s="20">
        <v>15</v>
      </c>
      <c r="D920" s="20" t="s">
        <v>393</v>
      </c>
      <c r="E920" s="20" t="s">
        <v>17</v>
      </c>
      <c r="F920" s="20">
        <v>20</v>
      </c>
      <c r="G920" s="20">
        <v>5</v>
      </c>
      <c r="H920" s="20">
        <v>0</v>
      </c>
      <c r="I920" s="20">
        <v>0</v>
      </c>
      <c r="J920" s="20">
        <v>25</v>
      </c>
      <c r="K920" s="20" t="s">
        <v>21</v>
      </c>
      <c r="L920" s="21">
        <v>3401220</v>
      </c>
      <c r="M920" s="22">
        <v>375</v>
      </c>
      <c r="N920" s="23">
        <v>0</v>
      </c>
      <c r="O920" s="24"/>
    </row>
    <row r="921" spans="1:15" ht="20.399999999999999" x14ac:dyDescent="0.2">
      <c r="A921" s="19" t="s">
        <v>2023</v>
      </c>
      <c r="B921" s="20" t="s">
        <v>2024</v>
      </c>
      <c r="C921" s="20">
        <v>11</v>
      </c>
      <c r="D921" s="20" t="s">
        <v>477</v>
      </c>
      <c r="E921" s="20" t="s">
        <v>17</v>
      </c>
      <c r="F921" s="20">
        <v>15</v>
      </c>
      <c r="G921" s="20">
        <v>2</v>
      </c>
      <c r="H921" s="20">
        <v>0</v>
      </c>
      <c r="I921" s="20">
        <v>0</v>
      </c>
      <c r="J921" s="20">
        <v>17</v>
      </c>
      <c r="K921" s="20" t="s">
        <v>21</v>
      </c>
      <c r="L921" s="21">
        <v>3401220</v>
      </c>
      <c r="M921" s="22">
        <v>187</v>
      </c>
      <c r="N921" s="23">
        <v>542.40639999999996</v>
      </c>
      <c r="O921" s="24"/>
    </row>
    <row r="922" spans="1:15" ht="20.399999999999999" x14ac:dyDescent="0.2">
      <c r="A922" s="19" t="s">
        <v>2025</v>
      </c>
      <c r="B922" s="20" t="s">
        <v>2026</v>
      </c>
      <c r="C922" s="20">
        <v>7</v>
      </c>
      <c r="D922" s="20" t="s">
        <v>485</v>
      </c>
      <c r="E922" s="20" t="s">
        <v>17</v>
      </c>
      <c r="F922" s="20">
        <v>20</v>
      </c>
      <c r="G922" s="20">
        <v>5</v>
      </c>
      <c r="H922" s="20">
        <v>0</v>
      </c>
      <c r="I922" s="20">
        <v>0</v>
      </c>
      <c r="J922" s="20">
        <v>25</v>
      </c>
      <c r="K922" s="20" t="s">
        <v>21</v>
      </c>
      <c r="L922" s="21">
        <v>3401220</v>
      </c>
      <c r="M922" s="22">
        <v>175</v>
      </c>
      <c r="N922" s="23">
        <v>0</v>
      </c>
      <c r="O922" s="24"/>
    </row>
    <row r="923" spans="1:15" ht="20.399999999999999" x14ac:dyDescent="0.2">
      <c r="A923" s="19" t="s">
        <v>2027</v>
      </c>
      <c r="B923" s="20" t="s">
        <v>2028</v>
      </c>
      <c r="C923" s="20">
        <v>18</v>
      </c>
      <c r="D923" s="20" t="s">
        <v>2029</v>
      </c>
      <c r="E923" s="20" t="s">
        <v>17</v>
      </c>
      <c r="F923" s="20">
        <v>5</v>
      </c>
      <c r="G923" s="20">
        <v>3</v>
      </c>
      <c r="H923" s="20">
        <v>0</v>
      </c>
      <c r="I923" s="20">
        <v>0</v>
      </c>
      <c r="J923" s="20">
        <v>8</v>
      </c>
      <c r="K923" s="20" t="s">
        <v>21</v>
      </c>
      <c r="L923" s="21">
        <v>3401220</v>
      </c>
      <c r="M923" s="22">
        <v>144</v>
      </c>
      <c r="N923" s="23">
        <v>0</v>
      </c>
      <c r="O923" s="24"/>
    </row>
    <row r="924" spans="1:15" ht="20.399999999999999" x14ac:dyDescent="0.2">
      <c r="A924" s="19" t="s">
        <v>2005</v>
      </c>
      <c r="B924" s="20" t="s">
        <v>616</v>
      </c>
      <c r="C924" s="20">
        <v>5</v>
      </c>
      <c r="D924" s="20" t="s">
        <v>298</v>
      </c>
      <c r="E924" s="20" t="s">
        <v>17</v>
      </c>
      <c r="F924" s="20">
        <v>10</v>
      </c>
      <c r="G924" s="20">
        <v>2</v>
      </c>
      <c r="H924" s="20">
        <v>0</v>
      </c>
      <c r="I924" s="20">
        <v>0</v>
      </c>
      <c r="J924" s="20">
        <v>12</v>
      </c>
      <c r="K924" s="20" t="s">
        <v>21</v>
      </c>
      <c r="L924" s="21">
        <v>3401220</v>
      </c>
      <c r="M924" s="22">
        <v>60</v>
      </c>
      <c r="N924" s="23">
        <v>833.33330000000001</v>
      </c>
      <c r="O924" s="24"/>
    </row>
    <row r="925" spans="1:15" ht="20.399999999999999" x14ac:dyDescent="0.2">
      <c r="A925" s="19" t="s">
        <v>2030</v>
      </c>
      <c r="B925" s="20" t="s">
        <v>308</v>
      </c>
      <c r="C925" s="20">
        <v>14</v>
      </c>
      <c r="D925" s="20" t="s">
        <v>358</v>
      </c>
      <c r="E925" s="20"/>
      <c r="F925" s="20">
        <v>20</v>
      </c>
      <c r="G925" s="20">
        <v>5</v>
      </c>
      <c r="H925" s="20">
        <v>0</v>
      </c>
      <c r="I925" s="20">
        <v>0</v>
      </c>
      <c r="J925" s="20">
        <v>25</v>
      </c>
      <c r="K925" s="20"/>
      <c r="L925" s="21">
        <v>3401220</v>
      </c>
      <c r="M925" s="22">
        <v>350</v>
      </c>
      <c r="N925" s="23">
        <v>0</v>
      </c>
      <c r="O925" s="24"/>
    </row>
    <row r="926" spans="1:15" ht="30.6" x14ac:dyDescent="0.2">
      <c r="A926" s="19" t="s">
        <v>2031</v>
      </c>
      <c r="B926" s="20" t="s">
        <v>2032</v>
      </c>
      <c r="C926" s="20">
        <v>10</v>
      </c>
      <c r="D926" s="20" t="s">
        <v>1554</v>
      </c>
      <c r="E926" s="20" t="s">
        <v>17</v>
      </c>
      <c r="F926" s="20">
        <v>10</v>
      </c>
      <c r="G926" s="20">
        <v>3</v>
      </c>
      <c r="H926" s="20">
        <v>0</v>
      </c>
      <c r="I926" s="20">
        <v>0</v>
      </c>
      <c r="J926" s="20">
        <v>13</v>
      </c>
      <c r="K926" s="20" t="s">
        <v>21</v>
      </c>
      <c r="L926" s="21">
        <v>3401220</v>
      </c>
      <c r="M926" s="22">
        <v>130</v>
      </c>
      <c r="N926" s="23">
        <v>0</v>
      </c>
      <c r="O926" s="24"/>
    </row>
    <row r="927" spans="1:15" ht="30.6" x14ac:dyDescent="0.2">
      <c r="A927" s="19" t="s">
        <v>2033</v>
      </c>
      <c r="B927" s="20" t="s">
        <v>2034</v>
      </c>
      <c r="C927" s="20">
        <v>11</v>
      </c>
      <c r="D927" s="20" t="s">
        <v>389</v>
      </c>
      <c r="E927" s="20" t="s">
        <v>17</v>
      </c>
      <c r="F927" s="20">
        <v>10</v>
      </c>
      <c r="G927" s="20">
        <v>3</v>
      </c>
      <c r="H927" s="20">
        <v>0</v>
      </c>
      <c r="I927" s="20">
        <v>0</v>
      </c>
      <c r="J927" s="20">
        <v>13</v>
      </c>
      <c r="K927" s="20" t="s">
        <v>21</v>
      </c>
      <c r="L927" s="21">
        <v>3401220</v>
      </c>
      <c r="M927" s="22">
        <v>143</v>
      </c>
      <c r="N927" s="23">
        <v>0</v>
      </c>
      <c r="O927" s="24"/>
    </row>
    <row r="928" spans="1:15" ht="20.399999999999999" x14ac:dyDescent="0.2">
      <c r="A928" s="19" t="s">
        <v>2035</v>
      </c>
      <c r="B928" s="20" t="s">
        <v>2036</v>
      </c>
      <c r="C928" s="20">
        <v>11</v>
      </c>
      <c r="D928" s="20" t="s">
        <v>358</v>
      </c>
      <c r="E928" s="20" t="s">
        <v>17</v>
      </c>
      <c r="F928" s="20">
        <v>10</v>
      </c>
      <c r="G928" s="20">
        <v>2</v>
      </c>
      <c r="H928" s="20">
        <v>0</v>
      </c>
      <c r="I928" s="20">
        <v>0</v>
      </c>
      <c r="J928" s="20">
        <v>12</v>
      </c>
      <c r="K928" s="20" t="s">
        <v>21</v>
      </c>
      <c r="L928" s="21">
        <v>3401220</v>
      </c>
      <c r="M928" s="22">
        <v>132</v>
      </c>
      <c r="N928" s="23">
        <v>0</v>
      </c>
      <c r="O928" s="24"/>
    </row>
    <row r="929" spans="1:15" ht="20.399999999999999" x14ac:dyDescent="0.2">
      <c r="A929" s="19" t="s">
        <v>1997</v>
      </c>
      <c r="B929" s="20" t="s">
        <v>2037</v>
      </c>
      <c r="C929" s="20">
        <v>9</v>
      </c>
      <c r="D929" s="20" t="s">
        <v>447</v>
      </c>
      <c r="E929" s="20" t="s">
        <v>17</v>
      </c>
      <c r="F929" s="20">
        <v>20</v>
      </c>
      <c r="G929" s="20">
        <v>5</v>
      </c>
      <c r="H929" s="20">
        <v>0</v>
      </c>
      <c r="I929" s="20">
        <v>0</v>
      </c>
      <c r="J929" s="20">
        <v>25</v>
      </c>
      <c r="K929" s="20" t="s">
        <v>21</v>
      </c>
      <c r="L929" s="21">
        <v>3401220</v>
      </c>
      <c r="M929" s="22">
        <v>225</v>
      </c>
      <c r="N929" s="23">
        <v>0</v>
      </c>
      <c r="O929" s="24"/>
    </row>
    <row r="930" spans="1:15" ht="20.399999999999999" x14ac:dyDescent="0.2">
      <c r="A930" s="19" t="s">
        <v>2038</v>
      </c>
      <c r="B930" s="20" t="s">
        <v>2039</v>
      </c>
      <c r="C930" s="20">
        <v>9</v>
      </c>
      <c r="D930" s="20" t="s">
        <v>1312</v>
      </c>
      <c r="E930" s="20" t="s">
        <v>17</v>
      </c>
      <c r="F930" s="20">
        <v>10</v>
      </c>
      <c r="G930" s="20">
        <v>3</v>
      </c>
      <c r="H930" s="20">
        <v>0</v>
      </c>
      <c r="I930" s="20">
        <v>0</v>
      </c>
      <c r="J930" s="20">
        <v>13</v>
      </c>
      <c r="K930" s="20" t="s">
        <v>21</v>
      </c>
      <c r="L930" s="21">
        <v>3401220</v>
      </c>
      <c r="M930" s="22">
        <v>117</v>
      </c>
      <c r="N930" s="23">
        <v>0</v>
      </c>
      <c r="O930" s="24"/>
    </row>
    <row r="931" spans="1:15" ht="30.6" x14ac:dyDescent="0.2">
      <c r="A931" s="19" t="s">
        <v>2040</v>
      </c>
      <c r="B931" s="20" t="s">
        <v>794</v>
      </c>
      <c r="C931" s="20">
        <v>2</v>
      </c>
      <c r="D931" s="20" t="s">
        <v>358</v>
      </c>
      <c r="E931" s="20" t="s">
        <v>450</v>
      </c>
      <c r="F931" s="20">
        <v>20</v>
      </c>
      <c r="G931" s="20">
        <v>5</v>
      </c>
      <c r="H931" s="20">
        <v>5</v>
      </c>
      <c r="I931" s="20">
        <v>0</v>
      </c>
      <c r="J931" s="20">
        <v>30</v>
      </c>
      <c r="K931" s="20" t="s">
        <v>21</v>
      </c>
      <c r="L931" s="21">
        <v>3401220</v>
      </c>
      <c r="M931" s="22">
        <v>60</v>
      </c>
      <c r="N931" s="23">
        <v>0</v>
      </c>
      <c r="O931" s="24"/>
    </row>
    <row r="932" spans="1:15" ht="40.799999999999997" x14ac:dyDescent="0.2">
      <c r="A932" s="19" t="s">
        <v>2041</v>
      </c>
      <c r="B932" s="20" t="s">
        <v>742</v>
      </c>
      <c r="C932" s="20">
        <v>2</v>
      </c>
      <c r="D932" s="20" t="s">
        <v>358</v>
      </c>
      <c r="E932" s="20" t="s">
        <v>450</v>
      </c>
      <c r="F932" s="20">
        <v>100</v>
      </c>
      <c r="G932" s="20">
        <v>15</v>
      </c>
      <c r="H932" s="20">
        <v>5</v>
      </c>
      <c r="I932" s="20">
        <v>0</v>
      </c>
      <c r="J932" s="20">
        <v>120</v>
      </c>
      <c r="K932" s="20" t="s">
        <v>21</v>
      </c>
      <c r="L932" s="21">
        <v>3401220</v>
      </c>
      <c r="M932" s="22">
        <v>240</v>
      </c>
      <c r="N932" s="23">
        <v>0</v>
      </c>
      <c r="O932" s="24"/>
    </row>
    <row r="933" spans="1:15" ht="30.6" x14ac:dyDescent="0.2">
      <c r="A933" s="19" t="s">
        <v>2042</v>
      </c>
      <c r="B933" s="20" t="s">
        <v>299</v>
      </c>
      <c r="C933" s="20">
        <v>15</v>
      </c>
      <c r="D933" s="20" t="s">
        <v>1081</v>
      </c>
      <c r="E933" s="20"/>
      <c r="F933" s="20">
        <v>20</v>
      </c>
      <c r="G933" s="20">
        <v>5</v>
      </c>
      <c r="H933" s="20">
        <v>0</v>
      </c>
      <c r="I933" s="20">
        <v>0</v>
      </c>
      <c r="J933" s="20">
        <v>25</v>
      </c>
      <c r="K933" s="20"/>
      <c r="L933" s="21">
        <v>3401220</v>
      </c>
      <c r="M933" s="22">
        <v>375</v>
      </c>
      <c r="N933" s="23">
        <v>0</v>
      </c>
      <c r="O933" s="24"/>
    </row>
    <row r="934" spans="1:15" ht="20.399999999999999" x14ac:dyDescent="0.2">
      <c r="A934" s="19" t="s">
        <v>2043</v>
      </c>
      <c r="B934" s="20" t="s">
        <v>2044</v>
      </c>
      <c r="C934" s="20">
        <v>7</v>
      </c>
      <c r="D934" s="20" t="s">
        <v>485</v>
      </c>
      <c r="E934" s="20" t="s">
        <v>17</v>
      </c>
      <c r="F934" s="20">
        <v>20</v>
      </c>
      <c r="G934" s="20">
        <v>5</v>
      </c>
      <c r="H934" s="20">
        <v>0</v>
      </c>
      <c r="I934" s="20">
        <v>0</v>
      </c>
      <c r="J934" s="20">
        <v>25</v>
      </c>
      <c r="K934" s="20" t="s">
        <v>21</v>
      </c>
      <c r="L934" s="21">
        <v>3401220</v>
      </c>
      <c r="M934" s="22">
        <v>175</v>
      </c>
      <c r="N934" s="23">
        <v>0</v>
      </c>
      <c r="O934" s="24"/>
    </row>
    <row r="935" spans="1:15" s="25" customFormat="1" ht="13.2" x14ac:dyDescent="0.25">
      <c r="A935" s="92" t="s">
        <v>1981</v>
      </c>
      <c r="B935" s="93"/>
      <c r="C935" s="93"/>
      <c r="D935" s="93" t="s">
        <v>2045</v>
      </c>
      <c r="E935" s="93"/>
      <c r="F935" s="93"/>
      <c r="G935" s="93"/>
      <c r="H935" s="93"/>
      <c r="I935" s="93"/>
      <c r="J935" s="93"/>
      <c r="K935" s="93"/>
      <c r="L935" s="94"/>
      <c r="M935" s="95"/>
      <c r="N935" s="96" t="s">
        <v>20</v>
      </c>
      <c r="O935" s="97">
        <v>371430</v>
      </c>
    </row>
    <row r="937" spans="1:15" ht="13.2" x14ac:dyDescent="0.25">
      <c r="D937" s="25" t="s">
        <v>2046</v>
      </c>
    </row>
    <row r="938" spans="1:15" ht="20.399999999999999" x14ac:dyDescent="0.2">
      <c r="A938" s="19" t="s">
        <v>2047</v>
      </c>
      <c r="B938" s="20" t="s">
        <v>2048</v>
      </c>
      <c r="C938" s="20">
        <v>5</v>
      </c>
      <c r="D938" s="20" t="s">
        <v>445</v>
      </c>
      <c r="E938" s="20" t="s">
        <v>17</v>
      </c>
      <c r="F938" s="20">
        <v>10</v>
      </c>
      <c r="G938" s="20">
        <v>3</v>
      </c>
      <c r="H938" s="20">
        <v>2</v>
      </c>
      <c r="I938" s="20">
        <v>0</v>
      </c>
      <c r="J938" s="20">
        <v>15</v>
      </c>
      <c r="K938" s="20" t="s">
        <v>21</v>
      </c>
      <c r="L938" s="21">
        <v>3401220</v>
      </c>
      <c r="M938" s="22">
        <v>75</v>
      </c>
      <c r="N938" s="23">
        <v>0</v>
      </c>
      <c r="O938" s="24"/>
    </row>
    <row r="939" spans="1:15" ht="20.399999999999999" x14ac:dyDescent="0.2">
      <c r="A939" s="19" t="s">
        <v>2049</v>
      </c>
      <c r="B939" s="20" t="s">
        <v>516</v>
      </c>
      <c r="C939" s="20">
        <v>4</v>
      </c>
      <c r="D939" s="20" t="s">
        <v>584</v>
      </c>
      <c r="E939" s="20" t="s">
        <v>17</v>
      </c>
      <c r="F939" s="20">
        <v>15</v>
      </c>
      <c r="G939" s="20">
        <v>3</v>
      </c>
      <c r="H939" s="20">
        <v>2</v>
      </c>
      <c r="I939" s="20">
        <v>0</v>
      </c>
      <c r="J939" s="20">
        <v>20</v>
      </c>
      <c r="K939" s="20" t="s">
        <v>21</v>
      </c>
      <c r="L939" s="21">
        <v>3401220</v>
      </c>
      <c r="M939" s="22">
        <v>80</v>
      </c>
      <c r="N939" s="23">
        <v>0</v>
      </c>
      <c r="O939" s="24"/>
    </row>
    <row r="940" spans="1:15" ht="20.399999999999999" x14ac:dyDescent="0.2">
      <c r="A940" s="19" t="s">
        <v>2050</v>
      </c>
      <c r="B940" s="20" t="s">
        <v>2051</v>
      </c>
      <c r="C940" s="20">
        <v>2</v>
      </c>
      <c r="D940" s="20" t="s">
        <v>1554</v>
      </c>
      <c r="E940" s="20" t="s">
        <v>17</v>
      </c>
      <c r="F940" s="20">
        <v>5</v>
      </c>
      <c r="G940" s="20">
        <v>2</v>
      </c>
      <c r="H940" s="20">
        <v>2</v>
      </c>
      <c r="I940" s="20">
        <v>0</v>
      </c>
      <c r="J940" s="20">
        <v>9</v>
      </c>
      <c r="K940" s="20" t="s">
        <v>21</v>
      </c>
      <c r="L940" s="21">
        <v>3401220</v>
      </c>
      <c r="M940" s="22">
        <v>18</v>
      </c>
      <c r="N940" s="23">
        <v>0</v>
      </c>
      <c r="O940" s="24"/>
    </row>
    <row r="941" spans="1:15" ht="20.399999999999999" x14ac:dyDescent="0.2">
      <c r="A941" s="19" t="s">
        <v>2052</v>
      </c>
      <c r="B941" s="20" t="s">
        <v>2053</v>
      </c>
      <c r="C941" s="20">
        <v>2</v>
      </c>
      <c r="D941" s="20" t="s">
        <v>398</v>
      </c>
      <c r="E941" s="20" t="s">
        <v>346</v>
      </c>
      <c r="F941" s="20">
        <v>96</v>
      </c>
      <c r="G941" s="20">
        <v>20</v>
      </c>
      <c r="H941" s="20">
        <v>18</v>
      </c>
      <c r="I941" s="20">
        <v>0</v>
      </c>
      <c r="J941" s="20">
        <v>134</v>
      </c>
      <c r="K941" s="20" t="s">
        <v>21</v>
      </c>
      <c r="L941" s="21">
        <v>3401220</v>
      </c>
      <c r="M941" s="22">
        <v>268</v>
      </c>
      <c r="N941" s="23">
        <v>0</v>
      </c>
      <c r="O941" s="24"/>
    </row>
    <row r="942" spans="1:15" ht="20.399999999999999" x14ac:dyDescent="0.2">
      <c r="A942" s="19" t="s">
        <v>2054</v>
      </c>
      <c r="B942" s="20" t="s">
        <v>1501</v>
      </c>
      <c r="C942" s="20">
        <v>3</v>
      </c>
      <c r="D942" s="20" t="s">
        <v>771</v>
      </c>
      <c r="E942" s="20" t="s">
        <v>17</v>
      </c>
      <c r="F942" s="20">
        <v>5</v>
      </c>
      <c r="G942" s="20">
        <v>2</v>
      </c>
      <c r="H942" s="20">
        <v>2</v>
      </c>
      <c r="I942" s="20">
        <v>0</v>
      </c>
      <c r="J942" s="20">
        <v>9</v>
      </c>
      <c r="K942" s="20" t="s">
        <v>21</v>
      </c>
      <c r="L942" s="21">
        <v>3401220</v>
      </c>
      <c r="M942" s="22">
        <v>27</v>
      </c>
      <c r="N942" s="23">
        <v>0</v>
      </c>
      <c r="O942" s="24"/>
    </row>
    <row r="943" spans="1:15" ht="20.399999999999999" x14ac:dyDescent="0.2">
      <c r="A943" s="19" t="s">
        <v>2055</v>
      </c>
      <c r="B943" s="20" t="s">
        <v>2056</v>
      </c>
      <c r="C943" s="20">
        <v>5</v>
      </c>
      <c r="D943" s="20" t="s">
        <v>1402</v>
      </c>
      <c r="E943" s="20" t="s">
        <v>17</v>
      </c>
      <c r="F943" s="20">
        <v>10</v>
      </c>
      <c r="G943" s="20">
        <v>3</v>
      </c>
      <c r="H943" s="20">
        <v>2</v>
      </c>
      <c r="I943" s="20">
        <v>0</v>
      </c>
      <c r="J943" s="20">
        <v>15</v>
      </c>
      <c r="K943" s="20" t="s">
        <v>21</v>
      </c>
      <c r="L943" s="21">
        <v>3401220</v>
      </c>
      <c r="M943" s="22">
        <v>75</v>
      </c>
      <c r="N943" s="23">
        <v>0</v>
      </c>
      <c r="O943" s="24"/>
    </row>
    <row r="944" spans="1:15" ht="20.399999999999999" x14ac:dyDescent="0.2">
      <c r="A944" s="19" t="s">
        <v>1345</v>
      </c>
      <c r="B944" s="20" t="s">
        <v>1445</v>
      </c>
      <c r="C944" s="20">
        <v>2</v>
      </c>
      <c r="D944" s="20" t="s">
        <v>210</v>
      </c>
      <c r="E944" s="20" t="s">
        <v>346</v>
      </c>
      <c r="F944" s="20">
        <v>96</v>
      </c>
      <c r="G944" s="20">
        <v>20</v>
      </c>
      <c r="H944" s="20">
        <v>18</v>
      </c>
      <c r="I944" s="20">
        <v>0</v>
      </c>
      <c r="J944" s="20">
        <v>134</v>
      </c>
      <c r="K944" s="20" t="s">
        <v>21</v>
      </c>
      <c r="L944" s="21">
        <v>3401220</v>
      </c>
      <c r="M944" s="22">
        <v>268</v>
      </c>
      <c r="N944" s="23">
        <v>0</v>
      </c>
      <c r="O944" s="24"/>
    </row>
    <row r="945" spans="1:15" ht="20.399999999999999" x14ac:dyDescent="0.2">
      <c r="A945" s="19" t="s">
        <v>2057</v>
      </c>
      <c r="B945" s="20" t="s">
        <v>523</v>
      </c>
      <c r="C945" s="20">
        <v>4</v>
      </c>
      <c r="D945" s="20" t="s">
        <v>407</v>
      </c>
      <c r="E945" s="20" t="s">
        <v>17</v>
      </c>
      <c r="F945" s="20">
        <v>15</v>
      </c>
      <c r="G945" s="20">
        <v>4</v>
      </c>
      <c r="H945" s="20">
        <v>2</v>
      </c>
      <c r="I945" s="20">
        <v>1</v>
      </c>
      <c r="J945" s="20">
        <v>22</v>
      </c>
      <c r="K945" s="20" t="s">
        <v>21</v>
      </c>
      <c r="L945" s="21">
        <v>3401220</v>
      </c>
      <c r="M945" s="22">
        <v>88</v>
      </c>
      <c r="N945" s="23">
        <v>0</v>
      </c>
      <c r="O945" s="24"/>
    </row>
    <row r="946" spans="1:15" ht="20.399999999999999" x14ac:dyDescent="0.2">
      <c r="A946" s="19" t="s">
        <v>2058</v>
      </c>
      <c r="B946" s="20" t="s">
        <v>2059</v>
      </c>
      <c r="C946" s="20">
        <v>2</v>
      </c>
      <c r="D946" s="20" t="s">
        <v>1554</v>
      </c>
      <c r="E946" s="20" t="s">
        <v>17</v>
      </c>
      <c r="F946" s="20">
        <v>5</v>
      </c>
      <c r="G946" s="20">
        <v>2</v>
      </c>
      <c r="H946" s="20">
        <v>2</v>
      </c>
      <c r="I946" s="20">
        <v>0</v>
      </c>
      <c r="J946" s="20">
        <v>9</v>
      </c>
      <c r="K946" s="20" t="s">
        <v>21</v>
      </c>
      <c r="L946" s="21">
        <v>3401220</v>
      </c>
      <c r="M946" s="22">
        <v>18</v>
      </c>
      <c r="N946" s="23">
        <v>0</v>
      </c>
      <c r="O946" s="24"/>
    </row>
    <row r="947" spans="1:15" ht="20.399999999999999" x14ac:dyDescent="0.2">
      <c r="A947" s="19" t="s">
        <v>2060</v>
      </c>
      <c r="B947" s="20" t="s">
        <v>806</v>
      </c>
      <c r="C947" s="20">
        <v>3</v>
      </c>
      <c r="D947" s="20" t="s">
        <v>458</v>
      </c>
      <c r="E947" s="20" t="s">
        <v>17</v>
      </c>
      <c r="F947" s="20">
        <v>15</v>
      </c>
      <c r="G947" s="20">
        <v>3</v>
      </c>
      <c r="H947" s="20">
        <v>2</v>
      </c>
      <c r="I947" s="20">
        <v>0</v>
      </c>
      <c r="J947" s="20">
        <v>20</v>
      </c>
      <c r="K947" s="20" t="s">
        <v>21</v>
      </c>
      <c r="L947" s="21">
        <v>3401220</v>
      </c>
      <c r="M947" s="22">
        <v>60</v>
      </c>
      <c r="N947" s="23">
        <v>0</v>
      </c>
      <c r="O947" s="24"/>
    </row>
    <row r="948" spans="1:15" ht="20.399999999999999" x14ac:dyDescent="0.2">
      <c r="A948" s="19" t="s">
        <v>2061</v>
      </c>
      <c r="B948" s="20" t="s">
        <v>1720</v>
      </c>
      <c r="C948" s="20">
        <v>5</v>
      </c>
      <c r="D948" s="20" t="s">
        <v>519</v>
      </c>
      <c r="E948" s="20" t="s">
        <v>17</v>
      </c>
      <c r="F948" s="20">
        <v>5</v>
      </c>
      <c r="G948" s="20">
        <v>2</v>
      </c>
      <c r="H948" s="20">
        <v>2</v>
      </c>
      <c r="I948" s="20">
        <v>0</v>
      </c>
      <c r="J948" s="20">
        <v>9</v>
      </c>
      <c r="K948" s="20" t="s">
        <v>21</v>
      </c>
      <c r="L948" s="21">
        <v>3401220</v>
      </c>
      <c r="M948" s="22">
        <v>45</v>
      </c>
      <c r="N948" s="23">
        <v>0</v>
      </c>
      <c r="O948" s="24"/>
    </row>
    <row r="949" spans="1:15" ht="20.399999999999999" x14ac:dyDescent="0.2">
      <c r="A949" s="19" t="s">
        <v>2062</v>
      </c>
      <c r="B949" s="20" t="s">
        <v>2063</v>
      </c>
      <c r="C949" s="20">
        <v>5</v>
      </c>
      <c r="D949" s="20" t="s">
        <v>1402</v>
      </c>
      <c r="E949" s="20" t="s">
        <v>17</v>
      </c>
      <c r="F949" s="20">
        <v>10</v>
      </c>
      <c r="G949" s="20">
        <v>3</v>
      </c>
      <c r="H949" s="20">
        <v>2</v>
      </c>
      <c r="I949" s="20">
        <v>0</v>
      </c>
      <c r="J949" s="20">
        <v>15</v>
      </c>
      <c r="K949" s="20" t="s">
        <v>21</v>
      </c>
      <c r="L949" s="21">
        <v>3401220</v>
      </c>
      <c r="M949" s="22">
        <v>75</v>
      </c>
      <c r="N949" s="23">
        <v>0</v>
      </c>
      <c r="O949" s="24"/>
    </row>
    <row r="950" spans="1:15" ht="20.399999999999999" x14ac:dyDescent="0.2">
      <c r="A950" s="19" t="s">
        <v>2064</v>
      </c>
      <c r="B950" s="20" t="s">
        <v>2065</v>
      </c>
      <c r="C950" s="20">
        <v>4</v>
      </c>
      <c r="D950" s="20" t="s">
        <v>452</v>
      </c>
      <c r="E950" s="20" t="s">
        <v>17</v>
      </c>
      <c r="F950" s="20">
        <v>10</v>
      </c>
      <c r="G950" s="20">
        <v>3</v>
      </c>
      <c r="H950" s="20">
        <v>2</v>
      </c>
      <c r="I950" s="20">
        <v>1</v>
      </c>
      <c r="J950" s="20">
        <v>16</v>
      </c>
      <c r="K950" s="20" t="s">
        <v>21</v>
      </c>
      <c r="L950" s="21">
        <v>3401220</v>
      </c>
      <c r="M950" s="22">
        <v>64</v>
      </c>
      <c r="N950" s="23">
        <v>0</v>
      </c>
      <c r="O950" s="24"/>
    </row>
    <row r="951" spans="1:15" ht="20.399999999999999" x14ac:dyDescent="0.2">
      <c r="A951" s="19" t="s">
        <v>2066</v>
      </c>
      <c r="B951" s="20" t="s">
        <v>1506</v>
      </c>
      <c r="C951" s="20">
        <v>4</v>
      </c>
      <c r="D951" s="20" t="s">
        <v>452</v>
      </c>
      <c r="E951" s="20" t="s">
        <v>17</v>
      </c>
      <c r="F951" s="20">
        <v>10</v>
      </c>
      <c r="G951" s="20">
        <v>3</v>
      </c>
      <c r="H951" s="20">
        <v>2</v>
      </c>
      <c r="I951" s="20">
        <v>1</v>
      </c>
      <c r="J951" s="20">
        <v>16</v>
      </c>
      <c r="K951" s="20" t="s">
        <v>22</v>
      </c>
      <c r="L951" s="21">
        <v>3401220</v>
      </c>
      <c r="M951" s="22">
        <v>64</v>
      </c>
      <c r="N951" s="23">
        <v>0</v>
      </c>
      <c r="O951" s="24"/>
    </row>
    <row r="952" spans="1:15" ht="20.399999999999999" x14ac:dyDescent="0.2">
      <c r="A952" s="19" t="s">
        <v>2067</v>
      </c>
      <c r="B952" s="20" t="s">
        <v>2068</v>
      </c>
      <c r="C952" s="20">
        <v>5</v>
      </c>
      <c r="D952" s="20" t="s">
        <v>1554</v>
      </c>
      <c r="E952" s="20" t="s">
        <v>17</v>
      </c>
      <c r="F952" s="20">
        <v>5</v>
      </c>
      <c r="G952" s="20">
        <v>2</v>
      </c>
      <c r="H952" s="20">
        <v>2</v>
      </c>
      <c r="I952" s="20">
        <v>0</v>
      </c>
      <c r="J952" s="20">
        <v>9</v>
      </c>
      <c r="K952" s="20" t="s">
        <v>21</v>
      </c>
      <c r="L952" s="21">
        <v>3401220</v>
      </c>
      <c r="M952" s="22">
        <v>45</v>
      </c>
      <c r="N952" s="23">
        <v>0</v>
      </c>
      <c r="O952" s="24"/>
    </row>
    <row r="953" spans="1:15" ht="20.399999999999999" x14ac:dyDescent="0.2">
      <c r="A953" s="19" t="s">
        <v>2069</v>
      </c>
      <c r="B953" s="20" t="s">
        <v>2070</v>
      </c>
      <c r="C953" s="20">
        <v>4</v>
      </c>
      <c r="D953" s="20" t="s">
        <v>477</v>
      </c>
      <c r="E953" s="20" t="s">
        <v>17</v>
      </c>
      <c r="F953" s="20">
        <v>5</v>
      </c>
      <c r="G953" s="20">
        <v>2</v>
      </c>
      <c r="H953" s="20">
        <v>2</v>
      </c>
      <c r="I953" s="20">
        <v>1</v>
      </c>
      <c r="J953" s="20">
        <v>10</v>
      </c>
      <c r="K953" s="20" t="s">
        <v>22</v>
      </c>
      <c r="L953" s="21">
        <v>3401220</v>
      </c>
      <c r="M953" s="22">
        <v>40</v>
      </c>
      <c r="N953" s="23">
        <v>2500</v>
      </c>
      <c r="O953" s="24"/>
    </row>
    <row r="954" spans="1:15" ht="20.399999999999999" x14ac:dyDescent="0.2">
      <c r="A954" s="19" t="s">
        <v>2071</v>
      </c>
      <c r="B954" s="20" t="s">
        <v>2072</v>
      </c>
      <c r="C954" s="20">
        <v>4</v>
      </c>
      <c r="D954" s="20" t="s">
        <v>282</v>
      </c>
      <c r="E954" s="20" t="s">
        <v>17</v>
      </c>
      <c r="F954" s="20">
        <v>6</v>
      </c>
      <c r="G954" s="20">
        <v>3</v>
      </c>
      <c r="H954" s="20">
        <v>2</v>
      </c>
      <c r="I954" s="20">
        <v>1</v>
      </c>
      <c r="J954" s="20">
        <v>12</v>
      </c>
      <c r="K954" s="20" t="s">
        <v>22</v>
      </c>
      <c r="L954" s="21">
        <v>3401220</v>
      </c>
      <c r="M954" s="22">
        <v>48</v>
      </c>
      <c r="N954" s="23">
        <v>2083.3332999999998</v>
      </c>
      <c r="O954" s="24"/>
    </row>
    <row r="955" spans="1:15" ht="20.399999999999999" x14ac:dyDescent="0.2">
      <c r="A955" s="19" t="s">
        <v>2073</v>
      </c>
      <c r="B955" s="20" t="s">
        <v>2074</v>
      </c>
      <c r="C955" s="20">
        <v>4</v>
      </c>
      <c r="D955" s="20" t="s">
        <v>584</v>
      </c>
      <c r="E955" s="20" t="s">
        <v>17</v>
      </c>
      <c r="F955" s="20">
        <v>12</v>
      </c>
      <c r="G955" s="20">
        <v>3</v>
      </c>
      <c r="H955" s="20">
        <v>2</v>
      </c>
      <c r="I955" s="20">
        <v>1</v>
      </c>
      <c r="J955" s="20">
        <v>18</v>
      </c>
      <c r="K955" s="20" t="s">
        <v>22</v>
      </c>
      <c r="L955" s="21">
        <v>3401220</v>
      </c>
      <c r="M955" s="22">
        <v>72</v>
      </c>
      <c r="N955" s="23">
        <v>0</v>
      </c>
      <c r="O955" s="24"/>
    </row>
    <row r="956" spans="1:15" ht="20.399999999999999" x14ac:dyDescent="0.2">
      <c r="A956" s="19" t="s">
        <v>2075</v>
      </c>
      <c r="B956" s="20" t="s">
        <v>556</v>
      </c>
      <c r="C956" s="20">
        <v>3</v>
      </c>
      <c r="D956" s="20" t="s">
        <v>462</v>
      </c>
      <c r="E956" s="20" t="s">
        <v>17</v>
      </c>
      <c r="F956" s="20">
        <v>5</v>
      </c>
      <c r="G956" s="20">
        <v>2</v>
      </c>
      <c r="H956" s="20">
        <v>2</v>
      </c>
      <c r="I956" s="20">
        <v>0</v>
      </c>
      <c r="J956" s="20">
        <v>9</v>
      </c>
      <c r="K956" s="20" t="s">
        <v>21</v>
      </c>
      <c r="L956" s="21">
        <v>3401220</v>
      </c>
      <c r="M956" s="22">
        <v>27</v>
      </c>
      <c r="N956" s="23">
        <v>0</v>
      </c>
      <c r="O956" s="24"/>
    </row>
    <row r="957" spans="1:15" ht="20.399999999999999" x14ac:dyDescent="0.2">
      <c r="A957" s="19" t="s">
        <v>2076</v>
      </c>
      <c r="B957" s="20" t="s">
        <v>2077</v>
      </c>
      <c r="C957" s="20">
        <v>2</v>
      </c>
      <c r="D957" s="20" t="s">
        <v>1554</v>
      </c>
      <c r="E957" s="20" t="s">
        <v>17</v>
      </c>
      <c r="F957" s="20">
        <v>5</v>
      </c>
      <c r="G957" s="20">
        <v>2</v>
      </c>
      <c r="H957" s="20">
        <v>2</v>
      </c>
      <c r="I957" s="20">
        <v>0</v>
      </c>
      <c r="J957" s="20">
        <v>9</v>
      </c>
      <c r="K957" s="20" t="s">
        <v>21</v>
      </c>
      <c r="L957" s="21">
        <v>3401220</v>
      </c>
      <c r="M957" s="22">
        <v>18</v>
      </c>
      <c r="N957" s="23">
        <v>0</v>
      </c>
      <c r="O957" s="24"/>
    </row>
    <row r="958" spans="1:15" ht="20.399999999999999" x14ac:dyDescent="0.2">
      <c r="A958" s="19" t="s">
        <v>2078</v>
      </c>
      <c r="B958" s="20" t="s">
        <v>1736</v>
      </c>
      <c r="C958" s="20">
        <v>5</v>
      </c>
      <c r="D958" s="20" t="s">
        <v>407</v>
      </c>
      <c r="E958" s="20" t="s">
        <v>17</v>
      </c>
      <c r="F958" s="20">
        <v>15</v>
      </c>
      <c r="G958" s="20">
        <v>5</v>
      </c>
      <c r="H958" s="20">
        <v>2</v>
      </c>
      <c r="I958" s="20">
        <v>0</v>
      </c>
      <c r="J958" s="20">
        <v>22</v>
      </c>
      <c r="K958" s="20" t="s">
        <v>21</v>
      </c>
      <c r="L958" s="21">
        <v>3401220</v>
      </c>
      <c r="M958" s="22">
        <v>110</v>
      </c>
      <c r="N958" s="23">
        <v>0</v>
      </c>
      <c r="O958" s="24"/>
    </row>
    <row r="959" spans="1:15" ht="20.399999999999999" x14ac:dyDescent="0.2">
      <c r="A959" s="19" t="s">
        <v>2079</v>
      </c>
      <c r="B959" s="20" t="s">
        <v>696</v>
      </c>
      <c r="C959" s="20">
        <v>4</v>
      </c>
      <c r="D959" s="20" t="s">
        <v>1554</v>
      </c>
      <c r="E959" s="20" t="s">
        <v>17</v>
      </c>
      <c r="F959" s="20">
        <v>15</v>
      </c>
      <c r="G959" s="20">
        <v>3</v>
      </c>
      <c r="H959" s="20">
        <v>2</v>
      </c>
      <c r="I959" s="20">
        <v>0</v>
      </c>
      <c r="J959" s="20">
        <v>20</v>
      </c>
      <c r="K959" s="20" t="s">
        <v>21</v>
      </c>
      <c r="L959" s="21">
        <v>3401220</v>
      </c>
      <c r="M959" s="22">
        <v>80</v>
      </c>
      <c r="N959" s="23">
        <v>0</v>
      </c>
      <c r="O959" s="24"/>
    </row>
    <row r="960" spans="1:15" ht="20.399999999999999" x14ac:dyDescent="0.2">
      <c r="A960" s="19" t="s">
        <v>2080</v>
      </c>
      <c r="B960" s="20" t="s">
        <v>2081</v>
      </c>
      <c r="C960" s="20">
        <v>12</v>
      </c>
      <c r="D960" s="20" t="s">
        <v>1156</v>
      </c>
      <c r="E960" s="20" t="s">
        <v>17</v>
      </c>
      <c r="F960" s="20">
        <v>6</v>
      </c>
      <c r="G960" s="20">
        <v>2</v>
      </c>
      <c r="H960" s="20">
        <v>2</v>
      </c>
      <c r="I960" s="20">
        <v>1</v>
      </c>
      <c r="J960" s="20">
        <v>11</v>
      </c>
      <c r="K960" s="20" t="s">
        <v>21</v>
      </c>
      <c r="L960" s="21">
        <v>3401220</v>
      </c>
      <c r="M960" s="22">
        <v>132</v>
      </c>
      <c r="N960" s="23">
        <v>0</v>
      </c>
      <c r="O960" s="24"/>
    </row>
    <row r="961" spans="1:15" ht="20.399999999999999" x14ac:dyDescent="0.2">
      <c r="A961" s="19" t="s">
        <v>1426</v>
      </c>
      <c r="B961" s="20" t="s">
        <v>712</v>
      </c>
      <c r="C961" s="20">
        <v>4</v>
      </c>
      <c r="D961" s="20" t="s">
        <v>95</v>
      </c>
      <c r="E961" s="20" t="s">
        <v>17</v>
      </c>
      <c r="F961" s="20">
        <v>8</v>
      </c>
      <c r="G961" s="20">
        <v>2</v>
      </c>
      <c r="H961" s="20">
        <v>2</v>
      </c>
      <c r="I961" s="20">
        <v>1</v>
      </c>
      <c r="J961" s="20">
        <v>13</v>
      </c>
      <c r="K961" s="20" t="s">
        <v>21</v>
      </c>
      <c r="L961" s="21">
        <v>3401220</v>
      </c>
      <c r="M961" s="22">
        <v>52</v>
      </c>
      <c r="N961" s="23">
        <v>1923.0769</v>
      </c>
      <c r="O961" s="24"/>
    </row>
    <row r="962" spans="1:15" ht="20.399999999999999" x14ac:dyDescent="0.2">
      <c r="A962" s="19" t="s">
        <v>2082</v>
      </c>
      <c r="B962" s="20" t="s">
        <v>2083</v>
      </c>
      <c r="C962" s="20">
        <v>2</v>
      </c>
      <c r="D962" s="20" t="s">
        <v>398</v>
      </c>
      <c r="E962" s="20" t="s">
        <v>346</v>
      </c>
      <c r="F962" s="20">
        <v>96</v>
      </c>
      <c r="G962" s="20">
        <v>20</v>
      </c>
      <c r="H962" s="20">
        <v>18</v>
      </c>
      <c r="I962" s="20">
        <v>0</v>
      </c>
      <c r="J962" s="20">
        <v>134</v>
      </c>
      <c r="K962" s="20" t="s">
        <v>21</v>
      </c>
      <c r="L962" s="21">
        <v>3401220</v>
      </c>
      <c r="M962" s="22">
        <v>268</v>
      </c>
      <c r="N962" s="23">
        <v>0</v>
      </c>
      <c r="O962" s="24"/>
    </row>
    <row r="963" spans="1:15" ht="20.399999999999999" x14ac:dyDescent="0.2">
      <c r="A963" s="19" t="s">
        <v>2084</v>
      </c>
      <c r="B963" s="20" t="s">
        <v>2085</v>
      </c>
      <c r="C963" s="20">
        <v>2</v>
      </c>
      <c r="D963" s="20" t="s">
        <v>210</v>
      </c>
      <c r="E963" s="20" t="s">
        <v>346</v>
      </c>
      <c r="F963" s="20">
        <v>96</v>
      </c>
      <c r="G963" s="20">
        <v>20</v>
      </c>
      <c r="H963" s="20">
        <v>18</v>
      </c>
      <c r="I963" s="20">
        <v>0</v>
      </c>
      <c r="J963" s="20">
        <v>134</v>
      </c>
      <c r="K963" s="20" t="s">
        <v>21</v>
      </c>
      <c r="L963" s="21">
        <v>3401220</v>
      </c>
      <c r="M963" s="22">
        <v>268</v>
      </c>
      <c r="N963" s="23">
        <v>0</v>
      </c>
      <c r="O963" s="24"/>
    </row>
    <row r="964" spans="1:15" ht="20.399999999999999" x14ac:dyDescent="0.2">
      <c r="A964" s="19" t="s">
        <v>2086</v>
      </c>
      <c r="B964" s="20" t="s">
        <v>945</v>
      </c>
      <c r="C964" s="20">
        <v>7</v>
      </c>
      <c r="D964" s="20" t="s">
        <v>2087</v>
      </c>
      <c r="E964" s="20" t="s">
        <v>17</v>
      </c>
      <c r="F964" s="20">
        <v>5</v>
      </c>
      <c r="G964" s="20">
        <v>2</v>
      </c>
      <c r="H964" s="20">
        <v>2</v>
      </c>
      <c r="I964" s="20">
        <v>1</v>
      </c>
      <c r="J964" s="20">
        <v>10</v>
      </c>
      <c r="K964" s="20" t="s">
        <v>22</v>
      </c>
      <c r="L964" s="21">
        <v>3401220</v>
      </c>
      <c r="M964" s="22">
        <v>70</v>
      </c>
      <c r="N964" s="23">
        <v>2857.1428000000001</v>
      </c>
      <c r="O964" s="24"/>
    </row>
    <row r="965" spans="1:15" s="25" customFormat="1" ht="13.2" x14ac:dyDescent="0.25">
      <c r="A965" s="92" t="s">
        <v>2046</v>
      </c>
      <c r="B965" s="93"/>
      <c r="C965" s="93"/>
      <c r="D965" s="93" t="s">
        <v>127</v>
      </c>
      <c r="E965" s="93"/>
      <c r="F965" s="93"/>
      <c r="G965" s="93"/>
      <c r="H965" s="93"/>
      <c r="I965" s="93"/>
      <c r="J965" s="93"/>
      <c r="K965" s="93"/>
      <c r="L965" s="94"/>
      <c r="M965" s="95"/>
      <c r="N965" s="96" t="s">
        <v>20</v>
      </c>
      <c r="O965" s="97">
        <v>500000</v>
      </c>
    </row>
    <row r="967" spans="1:15" ht="13.2" x14ac:dyDescent="0.25">
      <c r="D967" s="25" t="s">
        <v>2088</v>
      </c>
    </row>
    <row r="968" spans="1:15" ht="20.399999999999999" x14ac:dyDescent="0.2">
      <c r="A968" s="19" t="s">
        <v>2089</v>
      </c>
      <c r="B968" s="20" t="s">
        <v>2090</v>
      </c>
      <c r="C968" s="20">
        <v>4</v>
      </c>
      <c r="D968" s="20" t="s">
        <v>415</v>
      </c>
      <c r="E968" s="20" t="s">
        <v>450</v>
      </c>
      <c r="F968" s="20">
        <v>150</v>
      </c>
      <c r="G968" s="20">
        <v>16</v>
      </c>
      <c r="H968" s="20">
        <v>6</v>
      </c>
      <c r="I968" s="20">
        <v>4</v>
      </c>
      <c r="J968" s="20">
        <v>176</v>
      </c>
      <c r="K968" s="20" t="s">
        <v>22</v>
      </c>
      <c r="L968" s="21">
        <v>3401220</v>
      </c>
      <c r="M968" s="22">
        <v>704</v>
      </c>
      <c r="N968" s="23">
        <v>0</v>
      </c>
      <c r="O968" s="24"/>
    </row>
    <row r="969" spans="1:15" ht="30.6" x14ac:dyDescent="0.2">
      <c r="A969" s="19" t="s">
        <v>2091</v>
      </c>
      <c r="B969" s="20" t="s">
        <v>952</v>
      </c>
      <c r="C969" s="20">
        <v>4</v>
      </c>
      <c r="D969" s="20" t="s">
        <v>2092</v>
      </c>
      <c r="E969" s="20" t="s">
        <v>450</v>
      </c>
      <c r="F969" s="20">
        <v>160</v>
      </c>
      <c r="G969" s="20">
        <v>20</v>
      </c>
      <c r="H969" s="20">
        <v>10</v>
      </c>
      <c r="I969" s="20">
        <v>0</v>
      </c>
      <c r="J969" s="20">
        <v>190</v>
      </c>
      <c r="K969" s="20" t="s">
        <v>22</v>
      </c>
      <c r="L969" s="21">
        <v>3401220</v>
      </c>
      <c r="M969" s="22">
        <v>760</v>
      </c>
      <c r="N969" s="23">
        <v>59.210500000000003</v>
      </c>
      <c r="O969" s="24"/>
    </row>
    <row r="970" spans="1:15" ht="20.399999999999999" x14ac:dyDescent="0.2">
      <c r="A970" s="19" t="s">
        <v>2093</v>
      </c>
      <c r="B970" s="20" t="s">
        <v>768</v>
      </c>
      <c r="C970" s="20">
        <v>4</v>
      </c>
      <c r="D970" s="20" t="s">
        <v>408</v>
      </c>
      <c r="E970" s="20" t="s">
        <v>450</v>
      </c>
      <c r="F970" s="20">
        <v>150</v>
      </c>
      <c r="G970" s="20">
        <v>10</v>
      </c>
      <c r="H970" s="20">
        <v>10</v>
      </c>
      <c r="I970" s="20">
        <v>0</v>
      </c>
      <c r="J970" s="20">
        <v>170</v>
      </c>
      <c r="K970" s="20" t="s">
        <v>22</v>
      </c>
      <c r="L970" s="21">
        <v>3401220</v>
      </c>
      <c r="M970" s="22">
        <v>680</v>
      </c>
      <c r="N970" s="23">
        <v>0</v>
      </c>
      <c r="O970" s="24"/>
    </row>
    <row r="971" spans="1:15" ht="20.399999999999999" x14ac:dyDescent="0.2">
      <c r="A971" s="19" t="s">
        <v>2094</v>
      </c>
      <c r="B971" s="20" t="s">
        <v>2095</v>
      </c>
      <c r="C971" s="20">
        <v>4</v>
      </c>
      <c r="D971" s="20" t="s">
        <v>398</v>
      </c>
      <c r="E971" s="20" t="s">
        <v>450</v>
      </c>
      <c r="F971" s="20">
        <v>80</v>
      </c>
      <c r="G971" s="20">
        <v>10</v>
      </c>
      <c r="H971" s="20">
        <v>6</v>
      </c>
      <c r="I971" s="20">
        <v>0</v>
      </c>
      <c r="J971" s="20">
        <v>96</v>
      </c>
      <c r="K971" s="20" t="s">
        <v>22</v>
      </c>
      <c r="L971" s="21">
        <v>3401220</v>
      </c>
      <c r="M971" s="22">
        <v>384</v>
      </c>
      <c r="N971" s="23">
        <v>0</v>
      </c>
      <c r="O971" s="24"/>
    </row>
    <row r="972" spans="1:15" ht="30.6" x14ac:dyDescent="0.2">
      <c r="A972" s="19" t="s">
        <v>2096</v>
      </c>
      <c r="B972" s="20" t="s">
        <v>552</v>
      </c>
      <c r="C972" s="20">
        <v>4</v>
      </c>
      <c r="D972" s="20" t="s">
        <v>2097</v>
      </c>
      <c r="E972" s="20" t="s">
        <v>450</v>
      </c>
      <c r="F972" s="20">
        <v>160</v>
      </c>
      <c r="G972" s="20">
        <v>16</v>
      </c>
      <c r="H972" s="20">
        <v>10</v>
      </c>
      <c r="I972" s="20">
        <v>0</v>
      </c>
      <c r="J972" s="20">
        <v>186</v>
      </c>
      <c r="K972" s="20" t="s">
        <v>22</v>
      </c>
      <c r="L972" s="21">
        <v>3401220</v>
      </c>
      <c r="M972" s="22">
        <v>744</v>
      </c>
      <c r="N972" s="23">
        <v>60.483800000000002</v>
      </c>
      <c r="O972" s="24"/>
    </row>
    <row r="973" spans="1:15" ht="20.399999999999999" x14ac:dyDescent="0.2">
      <c r="A973" s="19" t="s">
        <v>2093</v>
      </c>
      <c r="B973" s="20" t="s">
        <v>558</v>
      </c>
      <c r="C973" s="20">
        <v>4</v>
      </c>
      <c r="D973" s="20" t="s">
        <v>210</v>
      </c>
      <c r="E973" s="20" t="s">
        <v>450</v>
      </c>
      <c r="F973" s="20">
        <v>150</v>
      </c>
      <c r="G973" s="20">
        <v>10</v>
      </c>
      <c r="H973" s="20">
        <v>10</v>
      </c>
      <c r="I973" s="20">
        <v>0</v>
      </c>
      <c r="J973" s="20">
        <v>170</v>
      </c>
      <c r="K973" s="20" t="s">
        <v>22</v>
      </c>
      <c r="L973" s="21">
        <v>3401220</v>
      </c>
      <c r="M973" s="22">
        <v>680</v>
      </c>
      <c r="N973" s="23">
        <v>0</v>
      </c>
      <c r="O973" s="24"/>
    </row>
    <row r="974" spans="1:15" ht="20.399999999999999" x14ac:dyDescent="0.2">
      <c r="A974" s="19" t="s">
        <v>2098</v>
      </c>
      <c r="B974" s="20" t="s">
        <v>558</v>
      </c>
      <c r="C974" s="20">
        <v>4</v>
      </c>
      <c r="D974" s="20" t="s">
        <v>210</v>
      </c>
      <c r="E974" s="20" t="s">
        <v>450</v>
      </c>
      <c r="F974" s="20">
        <v>80</v>
      </c>
      <c r="G974" s="20">
        <v>10</v>
      </c>
      <c r="H974" s="20">
        <v>10</v>
      </c>
      <c r="I974" s="20">
        <v>0</v>
      </c>
      <c r="J974" s="20">
        <v>100</v>
      </c>
      <c r="K974" s="20" t="s">
        <v>22</v>
      </c>
      <c r="L974" s="21">
        <v>3401220</v>
      </c>
      <c r="M974" s="22">
        <v>400</v>
      </c>
      <c r="N974" s="23">
        <v>0</v>
      </c>
      <c r="O974" s="24"/>
    </row>
    <row r="975" spans="1:15" ht="30.6" x14ac:dyDescent="0.2">
      <c r="A975" s="19" t="s">
        <v>2099</v>
      </c>
      <c r="B975" s="20" t="s">
        <v>2008</v>
      </c>
      <c r="C975" s="20">
        <v>4</v>
      </c>
      <c r="D975" s="20" t="s">
        <v>2100</v>
      </c>
      <c r="E975" s="20" t="s">
        <v>450</v>
      </c>
      <c r="F975" s="20">
        <v>160</v>
      </c>
      <c r="G975" s="20">
        <v>16</v>
      </c>
      <c r="H975" s="20">
        <v>10</v>
      </c>
      <c r="I975" s="20">
        <v>0</v>
      </c>
      <c r="J975" s="20">
        <v>186</v>
      </c>
      <c r="K975" s="20" t="s">
        <v>22</v>
      </c>
      <c r="L975" s="21">
        <v>3401220</v>
      </c>
      <c r="M975" s="22">
        <v>744</v>
      </c>
      <c r="N975" s="23">
        <v>60.483800000000002</v>
      </c>
      <c r="O975" s="24"/>
    </row>
    <row r="976" spans="1:15" ht="20.399999999999999" x14ac:dyDescent="0.2">
      <c r="A976" s="19" t="s">
        <v>2101</v>
      </c>
      <c r="B976" s="20" t="s">
        <v>1734</v>
      </c>
      <c r="C976" s="20">
        <v>5</v>
      </c>
      <c r="D976" s="20" t="s">
        <v>386</v>
      </c>
      <c r="E976" s="20" t="s">
        <v>17</v>
      </c>
      <c r="F976" s="20">
        <v>5</v>
      </c>
      <c r="G976" s="20">
        <v>3</v>
      </c>
      <c r="H976" s="20">
        <v>0</v>
      </c>
      <c r="I976" s="20">
        <v>0</v>
      </c>
      <c r="J976" s="20">
        <v>8</v>
      </c>
      <c r="K976" s="20" t="s">
        <v>22</v>
      </c>
      <c r="L976" s="21">
        <v>3401220</v>
      </c>
      <c r="M976" s="22">
        <v>40</v>
      </c>
      <c r="N976" s="23">
        <v>0</v>
      </c>
      <c r="O976" s="24"/>
    </row>
    <row r="977" spans="1:15" ht="20.399999999999999" x14ac:dyDescent="0.2">
      <c r="A977" s="19" t="s">
        <v>2102</v>
      </c>
      <c r="B977" s="20" t="s">
        <v>1734</v>
      </c>
      <c r="C977" s="20">
        <v>5</v>
      </c>
      <c r="D977" s="20" t="s">
        <v>265</v>
      </c>
      <c r="E977" s="20" t="s">
        <v>17</v>
      </c>
      <c r="F977" s="20">
        <v>60</v>
      </c>
      <c r="G977" s="20">
        <v>6</v>
      </c>
      <c r="H977" s="20">
        <v>0</v>
      </c>
      <c r="I977" s="20">
        <v>2</v>
      </c>
      <c r="J977" s="20">
        <v>68</v>
      </c>
      <c r="K977" s="20" t="s">
        <v>22</v>
      </c>
      <c r="L977" s="21">
        <v>3401220</v>
      </c>
      <c r="M977" s="22">
        <v>340</v>
      </c>
      <c r="N977" s="23">
        <v>588.23519999999996</v>
      </c>
      <c r="O977" s="24"/>
    </row>
    <row r="978" spans="1:15" ht="20.399999999999999" x14ac:dyDescent="0.2">
      <c r="A978" s="19" t="s">
        <v>2101</v>
      </c>
      <c r="B978" s="20" t="s">
        <v>2103</v>
      </c>
      <c r="C978" s="20">
        <v>5</v>
      </c>
      <c r="D978" s="20" t="s">
        <v>584</v>
      </c>
      <c r="E978" s="20" t="s">
        <v>17</v>
      </c>
      <c r="F978" s="20">
        <v>5</v>
      </c>
      <c r="G978" s="20">
        <v>3</v>
      </c>
      <c r="H978" s="20">
        <v>0</v>
      </c>
      <c r="I978" s="20">
        <v>0</v>
      </c>
      <c r="J978" s="20">
        <v>8</v>
      </c>
      <c r="K978" s="20" t="s">
        <v>22</v>
      </c>
      <c r="L978" s="21">
        <v>3401220</v>
      </c>
      <c r="M978" s="22">
        <v>40</v>
      </c>
      <c r="N978" s="23">
        <v>0</v>
      </c>
      <c r="O978" s="24"/>
    </row>
    <row r="979" spans="1:15" ht="20.399999999999999" x14ac:dyDescent="0.2">
      <c r="A979" s="19" t="s">
        <v>2093</v>
      </c>
      <c r="B979" s="20" t="s">
        <v>2104</v>
      </c>
      <c r="C979" s="20">
        <v>4</v>
      </c>
      <c r="D979" s="20" t="s">
        <v>371</v>
      </c>
      <c r="E979" s="20" t="s">
        <v>450</v>
      </c>
      <c r="F979" s="20">
        <v>150</v>
      </c>
      <c r="G979" s="20">
        <v>10</v>
      </c>
      <c r="H979" s="20">
        <v>10</v>
      </c>
      <c r="I979" s="20">
        <v>0</v>
      </c>
      <c r="J979" s="20">
        <v>170</v>
      </c>
      <c r="K979" s="20" t="s">
        <v>22</v>
      </c>
      <c r="L979" s="21">
        <v>3401220</v>
      </c>
      <c r="M979" s="22">
        <v>680</v>
      </c>
      <c r="N979" s="23">
        <v>0</v>
      </c>
      <c r="O979" s="24"/>
    </row>
    <row r="980" spans="1:15" ht="20.399999999999999" x14ac:dyDescent="0.2">
      <c r="A980" s="19" t="s">
        <v>2105</v>
      </c>
      <c r="B980" s="20" t="s">
        <v>1736</v>
      </c>
      <c r="C980" s="20">
        <v>5</v>
      </c>
      <c r="D980" s="20" t="s">
        <v>210</v>
      </c>
      <c r="E980" s="20" t="s">
        <v>450</v>
      </c>
      <c r="F980" s="20">
        <v>120</v>
      </c>
      <c r="G980" s="20">
        <v>16</v>
      </c>
      <c r="H980" s="20">
        <v>10</v>
      </c>
      <c r="I980" s="20">
        <v>2</v>
      </c>
      <c r="J980" s="20">
        <v>148</v>
      </c>
      <c r="K980" s="20" t="s">
        <v>22</v>
      </c>
      <c r="L980" s="21">
        <v>3401220</v>
      </c>
      <c r="M980" s="22">
        <v>740</v>
      </c>
      <c r="N980" s="23">
        <v>0</v>
      </c>
      <c r="O980" s="24"/>
    </row>
    <row r="981" spans="1:15" ht="20.399999999999999" x14ac:dyDescent="0.2">
      <c r="A981" s="19" t="s">
        <v>2106</v>
      </c>
      <c r="B981" s="20" t="s">
        <v>1736</v>
      </c>
      <c r="C981" s="20">
        <v>5</v>
      </c>
      <c r="D981" s="20" t="s">
        <v>397</v>
      </c>
      <c r="E981" s="20" t="s">
        <v>450</v>
      </c>
      <c r="F981" s="20">
        <v>50</v>
      </c>
      <c r="G981" s="20">
        <v>6</v>
      </c>
      <c r="H981" s="20">
        <v>6</v>
      </c>
      <c r="I981" s="20">
        <v>2</v>
      </c>
      <c r="J981" s="20">
        <v>64</v>
      </c>
      <c r="K981" s="20" t="s">
        <v>22</v>
      </c>
      <c r="L981" s="21">
        <v>3401220</v>
      </c>
      <c r="M981" s="22">
        <v>320</v>
      </c>
      <c r="N981" s="23">
        <v>0</v>
      </c>
      <c r="O981" s="24"/>
    </row>
    <row r="982" spans="1:15" ht="20.399999999999999" x14ac:dyDescent="0.2">
      <c r="A982" s="19" t="s">
        <v>2093</v>
      </c>
      <c r="B982" s="20" t="s">
        <v>2107</v>
      </c>
      <c r="C982" s="20">
        <v>4</v>
      </c>
      <c r="D982" s="20" t="s">
        <v>408</v>
      </c>
      <c r="E982" s="20" t="s">
        <v>450</v>
      </c>
      <c r="F982" s="20">
        <v>150</v>
      </c>
      <c r="G982" s="20">
        <v>10</v>
      </c>
      <c r="H982" s="20">
        <v>10</v>
      </c>
      <c r="I982" s="20">
        <v>0</v>
      </c>
      <c r="J982" s="20">
        <v>170</v>
      </c>
      <c r="K982" s="20" t="s">
        <v>22</v>
      </c>
      <c r="L982" s="21">
        <v>3401220</v>
      </c>
      <c r="M982" s="22">
        <v>680</v>
      </c>
      <c r="N982" s="23">
        <v>0</v>
      </c>
      <c r="O982" s="24"/>
    </row>
    <row r="983" spans="1:15" ht="20.399999999999999" x14ac:dyDescent="0.2">
      <c r="A983" s="19" t="s">
        <v>2108</v>
      </c>
      <c r="B983" s="20" t="s">
        <v>2109</v>
      </c>
      <c r="C983" s="20">
        <v>4</v>
      </c>
      <c r="D983" s="20" t="s">
        <v>398</v>
      </c>
      <c r="E983" s="20" t="s">
        <v>450</v>
      </c>
      <c r="F983" s="20">
        <v>120</v>
      </c>
      <c r="G983" s="20">
        <v>12</v>
      </c>
      <c r="H983" s="20">
        <v>8</v>
      </c>
      <c r="I983" s="20">
        <v>8</v>
      </c>
      <c r="J983" s="20">
        <v>148</v>
      </c>
      <c r="K983" s="20" t="s">
        <v>22</v>
      </c>
      <c r="L983" s="21">
        <v>3401220</v>
      </c>
      <c r="M983" s="22">
        <v>592</v>
      </c>
      <c r="N983" s="23">
        <v>0</v>
      </c>
      <c r="O983" s="24"/>
    </row>
    <row r="984" spans="1:15" ht="30.6" x14ac:dyDescent="0.2">
      <c r="A984" s="19" t="s">
        <v>2110</v>
      </c>
      <c r="B984" s="20" t="s">
        <v>2111</v>
      </c>
      <c r="C984" s="20">
        <v>8</v>
      </c>
      <c r="D984" s="20" t="s">
        <v>2112</v>
      </c>
      <c r="E984" s="20" t="s">
        <v>17</v>
      </c>
      <c r="F984" s="20">
        <v>50</v>
      </c>
      <c r="G984" s="20">
        <v>6</v>
      </c>
      <c r="H984" s="20">
        <v>0</v>
      </c>
      <c r="I984" s="20">
        <v>2</v>
      </c>
      <c r="J984" s="20">
        <v>58</v>
      </c>
      <c r="K984" s="20" t="s">
        <v>22</v>
      </c>
      <c r="L984" s="21">
        <v>3401220</v>
      </c>
      <c r="M984" s="22">
        <v>464</v>
      </c>
      <c r="N984" s="23">
        <v>258.62060000000002</v>
      </c>
      <c r="O984" s="24"/>
    </row>
    <row r="985" spans="1:15" ht="20.399999999999999" x14ac:dyDescent="0.2">
      <c r="A985" s="19" t="s">
        <v>2113</v>
      </c>
      <c r="B985" s="20" t="s">
        <v>858</v>
      </c>
      <c r="C985" s="20">
        <v>4</v>
      </c>
      <c r="D985" s="20" t="s">
        <v>584</v>
      </c>
      <c r="E985" s="20" t="s">
        <v>17</v>
      </c>
      <c r="F985" s="20">
        <v>50</v>
      </c>
      <c r="G985" s="20">
        <v>6</v>
      </c>
      <c r="H985" s="20">
        <v>0</v>
      </c>
      <c r="I985" s="20">
        <v>2</v>
      </c>
      <c r="J985" s="20">
        <v>58</v>
      </c>
      <c r="K985" s="20" t="s">
        <v>22</v>
      </c>
      <c r="L985" s="21">
        <v>3401220</v>
      </c>
      <c r="M985" s="22">
        <v>232</v>
      </c>
      <c r="N985" s="23">
        <v>0</v>
      </c>
      <c r="O985" s="24"/>
    </row>
    <row r="986" spans="1:15" ht="30.6" x14ac:dyDescent="0.2">
      <c r="A986" s="19" t="s">
        <v>2114</v>
      </c>
      <c r="B986" s="20" t="s">
        <v>1802</v>
      </c>
      <c r="C986" s="20">
        <v>9</v>
      </c>
      <c r="D986" s="20" t="s">
        <v>2115</v>
      </c>
      <c r="E986" s="20" t="s">
        <v>450</v>
      </c>
      <c r="F986" s="20">
        <v>3</v>
      </c>
      <c r="G986" s="20">
        <v>3</v>
      </c>
      <c r="H986" s="20">
        <v>0</v>
      </c>
      <c r="I986" s="20">
        <v>0</v>
      </c>
      <c r="J986" s="20">
        <v>6</v>
      </c>
      <c r="K986" s="20" t="s">
        <v>22</v>
      </c>
      <c r="L986" s="21">
        <v>3401220</v>
      </c>
      <c r="M986" s="22">
        <v>54</v>
      </c>
      <c r="N986" s="23">
        <v>833.33330000000001</v>
      </c>
      <c r="O986" s="24"/>
    </row>
    <row r="987" spans="1:15" ht="20.399999999999999" x14ac:dyDescent="0.2">
      <c r="A987" s="19" t="s">
        <v>2116</v>
      </c>
      <c r="B987" s="20" t="s">
        <v>595</v>
      </c>
      <c r="C987" s="20">
        <v>4</v>
      </c>
      <c r="D987" s="20" t="s">
        <v>210</v>
      </c>
      <c r="E987" s="20" t="s">
        <v>450</v>
      </c>
      <c r="F987" s="20">
        <v>160</v>
      </c>
      <c r="G987" s="20">
        <v>16</v>
      </c>
      <c r="H987" s="20">
        <v>10</v>
      </c>
      <c r="I987" s="20">
        <v>0</v>
      </c>
      <c r="J987" s="20">
        <v>186</v>
      </c>
      <c r="K987" s="20" t="s">
        <v>22</v>
      </c>
      <c r="L987" s="21">
        <v>3401220</v>
      </c>
      <c r="M987" s="22">
        <v>744</v>
      </c>
      <c r="N987" s="23">
        <v>0</v>
      </c>
      <c r="O987" s="24"/>
    </row>
    <row r="988" spans="1:15" ht="20.399999999999999" x14ac:dyDescent="0.2">
      <c r="A988" s="19" t="s">
        <v>2093</v>
      </c>
      <c r="B988" s="20" t="s">
        <v>607</v>
      </c>
      <c r="C988" s="20">
        <v>4</v>
      </c>
      <c r="D988" s="20" t="s">
        <v>371</v>
      </c>
      <c r="E988" s="20" t="s">
        <v>450</v>
      </c>
      <c r="F988" s="20">
        <v>150</v>
      </c>
      <c r="G988" s="20">
        <v>10</v>
      </c>
      <c r="H988" s="20">
        <v>10</v>
      </c>
      <c r="I988" s="20">
        <v>0</v>
      </c>
      <c r="J988" s="20">
        <v>170</v>
      </c>
      <c r="K988" s="20" t="s">
        <v>22</v>
      </c>
      <c r="L988" s="21">
        <v>3401220</v>
      </c>
      <c r="M988" s="22">
        <v>680</v>
      </c>
      <c r="N988" s="23">
        <v>0</v>
      </c>
      <c r="O988" s="24"/>
    </row>
    <row r="989" spans="1:15" ht="20.399999999999999" x14ac:dyDescent="0.2">
      <c r="A989" s="19" t="s">
        <v>2101</v>
      </c>
      <c r="B989" s="20" t="s">
        <v>611</v>
      </c>
      <c r="C989" s="20">
        <v>5</v>
      </c>
      <c r="D989" s="20" t="s">
        <v>521</v>
      </c>
      <c r="E989" s="20" t="s">
        <v>17</v>
      </c>
      <c r="F989" s="20">
        <v>5</v>
      </c>
      <c r="G989" s="20">
        <v>3</v>
      </c>
      <c r="H989" s="20">
        <v>0</v>
      </c>
      <c r="I989" s="20">
        <v>0</v>
      </c>
      <c r="J989" s="20">
        <v>8</v>
      </c>
      <c r="K989" s="20" t="s">
        <v>22</v>
      </c>
      <c r="L989" s="21">
        <v>3401220</v>
      </c>
      <c r="M989" s="22">
        <v>40</v>
      </c>
      <c r="N989" s="23">
        <v>0</v>
      </c>
      <c r="O989" s="24"/>
    </row>
    <row r="990" spans="1:15" ht="20.399999999999999" x14ac:dyDescent="0.2">
      <c r="A990" s="19" t="s">
        <v>2117</v>
      </c>
      <c r="B990" s="20" t="s">
        <v>1007</v>
      </c>
      <c r="C990" s="20">
        <v>6</v>
      </c>
      <c r="D990" s="20" t="s">
        <v>464</v>
      </c>
      <c r="E990" s="20" t="s">
        <v>17</v>
      </c>
      <c r="F990" s="20">
        <v>50</v>
      </c>
      <c r="G990" s="20">
        <v>6</v>
      </c>
      <c r="H990" s="20">
        <v>0</v>
      </c>
      <c r="I990" s="20">
        <v>2</v>
      </c>
      <c r="J990" s="20">
        <v>58</v>
      </c>
      <c r="K990" s="20" t="s">
        <v>22</v>
      </c>
      <c r="L990" s="21">
        <v>3401220</v>
      </c>
      <c r="M990" s="22">
        <v>348</v>
      </c>
      <c r="N990" s="23">
        <v>0</v>
      </c>
      <c r="O990" s="24"/>
    </row>
    <row r="991" spans="1:15" ht="20.399999999999999" x14ac:dyDescent="0.2">
      <c r="A991" s="19" t="s">
        <v>2118</v>
      </c>
      <c r="B991" s="20" t="s">
        <v>620</v>
      </c>
      <c r="C991" s="20">
        <v>4</v>
      </c>
      <c r="D991" s="20" t="s">
        <v>397</v>
      </c>
      <c r="E991" s="20" t="s">
        <v>450</v>
      </c>
      <c r="F991" s="20">
        <v>160</v>
      </c>
      <c r="G991" s="20">
        <v>6</v>
      </c>
      <c r="H991" s="20">
        <v>8</v>
      </c>
      <c r="I991" s="20">
        <v>2</v>
      </c>
      <c r="J991" s="20">
        <v>176</v>
      </c>
      <c r="K991" s="20" t="s">
        <v>22</v>
      </c>
      <c r="L991" s="21">
        <v>3401220</v>
      </c>
      <c r="M991" s="22">
        <v>704</v>
      </c>
      <c r="N991" s="23">
        <v>0</v>
      </c>
      <c r="O991" s="24"/>
    </row>
    <row r="992" spans="1:15" ht="20.399999999999999" x14ac:dyDescent="0.2">
      <c r="A992" s="19" t="s">
        <v>2119</v>
      </c>
      <c r="B992" s="20" t="s">
        <v>2120</v>
      </c>
      <c r="C992" s="20">
        <v>4</v>
      </c>
      <c r="D992" s="20" t="s">
        <v>210</v>
      </c>
      <c r="E992" s="20" t="s">
        <v>450</v>
      </c>
      <c r="F992" s="20">
        <v>150</v>
      </c>
      <c r="G992" s="20">
        <v>10</v>
      </c>
      <c r="H992" s="20">
        <v>10</v>
      </c>
      <c r="I992" s="20">
        <v>0</v>
      </c>
      <c r="J992" s="20">
        <v>170</v>
      </c>
      <c r="K992" s="20" t="s">
        <v>22</v>
      </c>
      <c r="L992" s="21">
        <v>3401220</v>
      </c>
      <c r="M992" s="22">
        <v>680</v>
      </c>
      <c r="N992" s="23">
        <v>0</v>
      </c>
      <c r="O992" s="24"/>
    </row>
    <row r="993" spans="1:15" ht="20.399999999999999" x14ac:dyDescent="0.2">
      <c r="A993" s="19" t="s">
        <v>2121</v>
      </c>
      <c r="B993" s="20" t="s">
        <v>935</v>
      </c>
      <c r="C993" s="20">
        <v>5</v>
      </c>
      <c r="D993" s="20" t="s">
        <v>485</v>
      </c>
      <c r="E993" s="20" t="s">
        <v>17</v>
      </c>
      <c r="F993" s="20">
        <v>5</v>
      </c>
      <c r="G993" s="20">
        <v>3</v>
      </c>
      <c r="H993" s="20">
        <v>0</v>
      </c>
      <c r="I993" s="20">
        <v>0</v>
      </c>
      <c r="J993" s="20">
        <v>8</v>
      </c>
      <c r="K993" s="20" t="s">
        <v>22</v>
      </c>
      <c r="L993" s="21">
        <v>3401220</v>
      </c>
      <c r="M993" s="22">
        <v>40</v>
      </c>
      <c r="N993" s="23">
        <v>0</v>
      </c>
      <c r="O993" s="24"/>
    </row>
    <row r="994" spans="1:15" ht="20.399999999999999" x14ac:dyDescent="0.2">
      <c r="A994" s="19" t="s">
        <v>2122</v>
      </c>
      <c r="B994" s="20" t="s">
        <v>2123</v>
      </c>
      <c r="C994" s="20">
        <v>10</v>
      </c>
      <c r="D994" s="20" t="s">
        <v>1163</v>
      </c>
      <c r="E994" s="20" t="s">
        <v>17</v>
      </c>
      <c r="F994" s="20">
        <v>30</v>
      </c>
      <c r="G994" s="20">
        <v>6</v>
      </c>
      <c r="H994" s="20">
        <v>0</v>
      </c>
      <c r="I994" s="20">
        <v>0</v>
      </c>
      <c r="J994" s="20">
        <v>36</v>
      </c>
      <c r="K994" s="20" t="s">
        <v>22</v>
      </c>
      <c r="L994" s="21">
        <v>3401220</v>
      </c>
      <c r="M994" s="22">
        <v>360</v>
      </c>
      <c r="N994" s="23">
        <v>0</v>
      </c>
      <c r="O994" s="24"/>
    </row>
    <row r="995" spans="1:15" ht="20.399999999999999" x14ac:dyDescent="0.2">
      <c r="A995" s="19" t="s">
        <v>2124</v>
      </c>
      <c r="B995" s="20" t="s">
        <v>790</v>
      </c>
      <c r="C995" s="20">
        <v>4</v>
      </c>
      <c r="D995" s="20" t="s">
        <v>408</v>
      </c>
      <c r="E995" s="20" t="s">
        <v>450</v>
      </c>
      <c r="F995" s="20">
        <v>120</v>
      </c>
      <c r="G995" s="20">
        <v>12</v>
      </c>
      <c r="H995" s="20">
        <v>6</v>
      </c>
      <c r="I995" s="20">
        <v>4</v>
      </c>
      <c r="J995" s="20">
        <v>142</v>
      </c>
      <c r="K995" s="20" t="s">
        <v>22</v>
      </c>
      <c r="L995" s="21">
        <v>3401220</v>
      </c>
      <c r="M995" s="22">
        <v>568</v>
      </c>
      <c r="N995" s="23">
        <v>0</v>
      </c>
      <c r="O995" s="24"/>
    </row>
    <row r="996" spans="1:15" ht="20.399999999999999" x14ac:dyDescent="0.2">
      <c r="A996" s="19" t="s">
        <v>2124</v>
      </c>
      <c r="B996" s="20" t="s">
        <v>633</v>
      </c>
      <c r="C996" s="20">
        <v>4</v>
      </c>
      <c r="D996" s="20" t="s">
        <v>415</v>
      </c>
      <c r="E996" s="20" t="s">
        <v>450</v>
      </c>
      <c r="F996" s="20">
        <v>120</v>
      </c>
      <c r="G996" s="20">
        <v>12</v>
      </c>
      <c r="H996" s="20">
        <v>6</v>
      </c>
      <c r="I996" s="20">
        <v>4</v>
      </c>
      <c r="J996" s="20">
        <v>142</v>
      </c>
      <c r="K996" s="20" t="s">
        <v>22</v>
      </c>
      <c r="L996" s="21">
        <v>3401220</v>
      </c>
      <c r="M996" s="22">
        <v>568</v>
      </c>
      <c r="N996" s="23">
        <v>0</v>
      </c>
      <c r="O996" s="24"/>
    </row>
    <row r="997" spans="1:15" s="25" customFormat="1" ht="13.2" x14ac:dyDescent="0.25">
      <c r="A997" s="92" t="s">
        <v>2088</v>
      </c>
      <c r="B997" s="93"/>
      <c r="C997" s="93"/>
      <c r="D997" s="93" t="s">
        <v>1359</v>
      </c>
      <c r="E997" s="93"/>
      <c r="F997" s="93"/>
      <c r="G997" s="93"/>
      <c r="H997" s="93"/>
      <c r="I997" s="93"/>
      <c r="J997" s="93"/>
      <c r="K997" s="93"/>
      <c r="L997" s="94"/>
      <c r="M997" s="95"/>
      <c r="N997" s="96" t="s">
        <v>20</v>
      </c>
      <c r="O997" s="97">
        <v>500000</v>
      </c>
    </row>
    <row r="999" spans="1:15" ht="13.2" x14ac:dyDescent="0.25">
      <c r="D999" s="25" t="s">
        <v>2125</v>
      </c>
    </row>
    <row r="1000" spans="1:15" ht="20.399999999999999" x14ac:dyDescent="0.2">
      <c r="A1000" s="19" t="s">
        <v>2126</v>
      </c>
      <c r="B1000" s="20" t="s">
        <v>2127</v>
      </c>
      <c r="C1000" s="20">
        <v>15</v>
      </c>
      <c r="D1000" s="20" t="s">
        <v>374</v>
      </c>
      <c r="E1000" s="20"/>
      <c r="F1000" s="20">
        <v>30</v>
      </c>
      <c r="G1000" s="20">
        <v>10</v>
      </c>
      <c r="H1000" s="20">
        <v>0</v>
      </c>
      <c r="I1000" s="20">
        <v>0</v>
      </c>
      <c r="J1000" s="20">
        <v>40</v>
      </c>
      <c r="K1000" s="20"/>
      <c r="L1000" s="21">
        <v>3401220</v>
      </c>
      <c r="M1000" s="22">
        <v>600</v>
      </c>
      <c r="N1000" s="23">
        <v>0</v>
      </c>
      <c r="O1000" s="24"/>
    </row>
    <row r="1001" spans="1:15" ht="20.399999999999999" x14ac:dyDescent="0.2">
      <c r="A1001" s="19" t="s">
        <v>2128</v>
      </c>
      <c r="B1001" s="20" t="s">
        <v>1274</v>
      </c>
      <c r="C1001" s="20">
        <v>4</v>
      </c>
      <c r="D1001" s="20" t="s">
        <v>2129</v>
      </c>
      <c r="E1001" s="20" t="s">
        <v>450</v>
      </c>
      <c r="F1001" s="20">
        <v>250</v>
      </c>
      <c r="G1001" s="20">
        <v>30</v>
      </c>
      <c r="H1001" s="20">
        <v>25</v>
      </c>
      <c r="I1001" s="20">
        <v>0</v>
      </c>
      <c r="J1001" s="20">
        <v>305</v>
      </c>
      <c r="K1001" s="20" t="s">
        <v>21</v>
      </c>
      <c r="L1001" s="21">
        <v>3401220</v>
      </c>
      <c r="M1001" s="22">
        <v>1220</v>
      </c>
      <c r="N1001" s="23">
        <v>0</v>
      </c>
      <c r="O1001" s="24"/>
    </row>
    <row r="1002" spans="1:15" ht="20.399999999999999" x14ac:dyDescent="0.2">
      <c r="A1002" s="19" t="s">
        <v>2130</v>
      </c>
      <c r="B1002" s="20" t="s">
        <v>2131</v>
      </c>
      <c r="C1002" s="20">
        <v>6</v>
      </c>
      <c r="D1002" s="20" t="s">
        <v>447</v>
      </c>
      <c r="E1002" s="20" t="s">
        <v>17</v>
      </c>
      <c r="F1002" s="20">
        <v>30</v>
      </c>
      <c r="G1002" s="20">
        <v>10</v>
      </c>
      <c r="H1002" s="20">
        <v>2</v>
      </c>
      <c r="I1002" s="20">
        <v>0</v>
      </c>
      <c r="J1002" s="20">
        <v>42</v>
      </c>
      <c r="K1002" s="20" t="s">
        <v>21</v>
      </c>
      <c r="L1002" s="21">
        <v>3401220</v>
      </c>
      <c r="M1002" s="22">
        <v>252</v>
      </c>
      <c r="N1002" s="23">
        <v>0</v>
      </c>
      <c r="O1002" s="24"/>
    </row>
    <row r="1003" spans="1:15" ht="20.399999999999999" x14ac:dyDescent="0.2">
      <c r="A1003" s="19" t="s">
        <v>2130</v>
      </c>
      <c r="B1003" s="20" t="s">
        <v>2132</v>
      </c>
      <c r="C1003" s="20">
        <v>6</v>
      </c>
      <c r="D1003" s="20" t="s">
        <v>454</v>
      </c>
      <c r="E1003" s="20" t="s">
        <v>17</v>
      </c>
      <c r="F1003" s="20">
        <v>30</v>
      </c>
      <c r="G1003" s="20">
        <v>10</v>
      </c>
      <c r="H1003" s="20">
        <v>2</v>
      </c>
      <c r="I1003" s="20">
        <v>0</v>
      </c>
      <c r="J1003" s="20">
        <v>42</v>
      </c>
      <c r="K1003" s="20" t="s">
        <v>21</v>
      </c>
      <c r="L1003" s="21">
        <v>3401220</v>
      </c>
      <c r="M1003" s="22">
        <v>252</v>
      </c>
      <c r="N1003" s="23">
        <v>0</v>
      </c>
      <c r="O1003" s="24"/>
    </row>
    <row r="1004" spans="1:15" ht="20.399999999999999" x14ac:dyDescent="0.2">
      <c r="A1004" s="19" t="s">
        <v>2133</v>
      </c>
      <c r="B1004" s="20" t="s">
        <v>2134</v>
      </c>
      <c r="C1004" s="20">
        <v>7</v>
      </c>
      <c r="D1004" s="20" t="s">
        <v>1332</v>
      </c>
      <c r="E1004" s="20" t="s">
        <v>17</v>
      </c>
      <c r="F1004" s="20">
        <v>30</v>
      </c>
      <c r="G1004" s="20">
        <v>10</v>
      </c>
      <c r="H1004" s="20">
        <v>2</v>
      </c>
      <c r="I1004" s="20">
        <v>0</v>
      </c>
      <c r="J1004" s="20">
        <v>42</v>
      </c>
      <c r="K1004" s="20" t="s">
        <v>21</v>
      </c>
      <c r="L1004" s="21">
        <v>3401220</v>
      </c>
      <c r="M1004" s="22">
        <v>294</v>
      </c>
      <c r="N1004" s="23">
        <v>170.06800000000001</v>
      </c>
      <c r="O1004" s="24"/>
    </row>
    <row r="1005" spans="1:15" ht="20.399999999999999" x14ac:dyDescent="0.2">
      <c r="A1005" s="19" t="s">
        <v>2126</v>
      </c>
      <c r="B1005" s="20" t="s">
        <v>2135</v>
      </c>
      <c r="C1005" s="20">
        <v>12</v>
      </c>
      <c r="D1005" s="20" t="s">
        <v>125</v>
      </c>
      <c r="E1005" s="20"/>
      <c r="F1005" s="20">
        <v>30</v>
      </c>
      <c r="G1005" s="20">
        <v>10</v>
      </c>
      <c r="H1005" s="20">
        <v>0</v>
      </c>
      <c r="I1005" s="20">
        <v>0</v>
      </c>
      <c r="J1005" s="20">
        <v>40</v>
      </c>
      <c r="K1005" s="20"/>
      <c r="L1005" s="21">
        <v>3401220</v>
      </c>
      <c r="M1005" s="22">
        <v>480</v>
      </c>
      <c r="N1005" s="23">
        <v>93.75</v>
      </c>
      <c r="O1005" s="24"/>
    </row>
    <row r="1006" spans="1:15" ht="20.399999999999999" x14ac:dyDescent="0.2">
      <c r="A1006" s="19" t="s">
        <v>2136</v>
      </c>
      <c r="B1006" s="20" t="s">
        <v>768</v>
      </c>
      <c r="C1006" s="20">
        <v>4</v>
      </c>
      <c r="D1006" s="20" t="s">
        <v>2137</v>
      </c>
      <c r="E1006" s="20" t="s">
        <v>450</v>
      </c>
      <c r="F1006" s="20">
        <v>200</v>
      </c>
      <c r="G1006" s="20">
        <v>30</v>
      </c>
      <c r="H1006" s="20">
        <v>25</v>
      </c>
      <c r="I1006" s="20">
        <v>0</v>
      </c>
      <c r="J1006" s="20">
        <v>255</v>
      </c>
      <c r="K1006" s="20" t="s">
        <v>21</v>
      </c>
      <c r="L1006" s="21">
        <v>3401220</v>
      </c>
      <c r="M1006" s="22">
        <v>1020</v>
      </c>
      <c r="N1006" s="23">
        <v>78.431299999999993</v>
      </c>
      <c r="O1006" s="24"/>
    </row>
    <row r="1007" spans="1:15" ht="20.399999999999999" x14ac:dyDescent="0.2">
      <c r="A1007" s="19" t="s">
        <v>2130</v>
      </c>
      <c r="B1007" s="20" t="s">
        <v>1998</v>
      </c>
      <c r="C1007" s="20">
        <v>6</v>
      </c>
      <c r="D1007" s="20" t="s">
        <v>584</v>
      </c>
      <c r="E1007" s="20" t="s">
        <v>17</v>
      </c>
      <c r="F1007" s="20">
        <v>70</v>
      </c>
      <c r="G1007" s="20">
        <v>10</v>
      </c>
      <c r="H1007" s="20">
        <v>2</v>
      </c>
      <c r="I1007" s="20">
        <v>0</v>
      </c>
      <c r="J1007" s="20">
        <v>82</v>
      </c>
      <c r="K1007" s="20" t="s">
        <v>21</v>
      </c>
      <c r="L1007" s="21">
        <v>3401220</v>
      </c>
      <c r="M1007" s="22">
        <v>492</v>
      </c>
      <c r="N1007" s="23">
        <v>0</v>
      </c>
      <c r="O1007" s="24"/>
    </row>
    <row r="1008" spans="1:15" ht="20.399999999999999" x14ac:dyDescent="0.2">
      <c r="A1008" s="19" t="s">
        <v>2133</v>
      </c>
      <c r="B1008" s="20" t="s">
        <v>2138</v>
      </c>
      <c r="C1008" s="20">
        <v>5</v>
      </c>
      <c r="D1008" s="20" t="s">
        <v>476</v>
      </c>
      <c r="E1008" s="20" t="s">
        <v>17</v>
      </c>
      <c r="F1008" s="20">
        <v>10</v>
      </c>
      <c r="G1008" s="20">
        <v>2</v>
      </c>
      <c r="H1008" s="20">
        <v>2</v>
      </c>
      <c r="I1008" s="20">
        <v>0</v>
      </c>
      <c r="J1008" s="20">
        <v>14</v>
      </c>
      <c r="K1008" s="20" t="s">
        <v>21</v>
      </c>
      <c r="L1008" s="21">
        <v>3401220</v>
      </c>
      <c r="M1008" s="22">
        <v>70</v>
      </c>
      <c r="N1008" s="23">
        <v>2142.8571000000002</v>
      </c>
      <c r="O1008" s="24"/>
    </row>
    <row r="1009" spans="1:15" ht="20.399999999999999" x14ac:dyDescent="0.2">
      <c r="A1009" s="19" t="s">
        <v>2139</v>
      </c>
      <c r="B1009" s="20" t="s">
        <v>1338</v>
      </c>
      <c r="C1009" s="20">
        <v>4</v>
      </c>
      <c r="D1009" s="20" t="s">
        <v>125</v>
      </c>
      <c r="E1009" s="20" t="s">
        <v>346</v>
      </c>
      <c r="F1009" s="20">
        <v>500</v>
      </c>
      <c r="G1009" s="20">
        <v>30</v>
      </c>
      <c r="H1009" s="20">
        <v>25</v>
      </c>
      <c r="I1009" s="20">
        <v>0</v>
      </c>
      <c r="J1009" s="20">
        <v>555</v>
      </c>
      <c r="K1009" s="20" t="s">
        <v>21</v>
      </c>
      <c r="L1009" s="21">
        <v>3401220</v>
      </c>
      <c r="M1009" s="22">
        <v>2220</v>
      </c>
      <c r="N1009" s="23">
        <v>45.045000000000002</v>
      </c>
      <c r="O1009" s="24"/>
    </row>
    <row r="1010" spans="1:15" ht="20.399999999999999" x14ac:dyDescent="0.2">
      <c r="A1010" s="19" t="s">
        <v>2126</v>
      </c>
      <c r="B1010" s="20" t="s">
        <v>2032</v>
      </c>
      <c r="C1010" s="20">
        <v>10</v>
      </c>
      <c r="D1010" s="20" t="s">
        <v>125</v>
      </c>
      <c r="E1010" s="20"/>
      <c r="F1010" s="20">
        <v>30</v>
      </c>
      <c r="G1010" s="20">
        <v>10</v>
      </c>
      <c r="H1010" s="20">
        <v>0</v>
      </c>
      <c r="I1010" s="20">
        <v>0</v>
      </c>
      <c r="J1010" s="20">
        <v>40</v>
      </c>
      <c r="K1010" s="20"/>
      <c r="L1010" s="21">
        <v>3401220</v>
      </c>
      <c r="M1010" s="22">
        <v>400</v>
      </c>
      <c r="N1010" s="23">
        <v>112.5</v>
      </c>
      <c r="O1010" s="24"/>
    </row>
    <row r="1011" spans="1:15" ht="20.399999999999999" x14ac:dyDescent="0.2">
      <c r="A1011" s="19" t="s">
        <v>2133</v>
      </c>
      <c r="B1011" s="20" t="s">
        <v>2140</v>
      </c>
      <c r="C1011" s="20">
        <v>7</v>
      </c>
      <c r="D1011" s="20" t="s">
        <v>314</v>
      </c>
      <c r="E1011" s="20" t="s">
        <v>17</v>
      </c>
      <c r="F1011" s="20">
        <v>30</v>
      </c>
      <c r="G1011" s="20">
        <v>10</v>
      </c>
      <c r="H1011" s="20">
        <v>2</v>
      </c>
      <c r="I1011" s="20">
        <v>0</v>
      </c>
      <c r="J1011" s="20">
        <v>42</v>
      </c>
      <c r="K1011" s="20" t="s">
        <v>21</v>
      </c>
      <c r="L1011" s="21">
        <v>3401220</v>
      </c>
      <c r="M1011" s="22">
        <v>294</v>
      </c>
      <c r="N1011" s="23">
        <v>340.13600000000002</v>
      </c>
      <c r="O1011" s="24"/>
    </row>
    <row r="1012" spans="1:15" ht="20.399999999999999" x14ac:dyDescent="0.2">
      <c r="A1012" s="19" t="s">
        <v>2130</v>
      </c>
      <c r="B1012" s="20" t="s">
        <v>2141</v>
      </c>
      <c r="C1012" s="20">
        <v>5</v>
      </c>
      <c r="D1012" s="20" t="s">
        <v>912</v>
      </c>
      <c r="E1012" s="20" t="s">
        <v>17</v>
      </c>
      <c r="F1012" s="20">
        <v>35</v>
      </c>
      <c r="G1012" s="20">
        <v>10</v>
      </c>
      <c r="H1012" s="20">
        <v>4</v>
      </c>
      <c r="I1012" s="20">
        <v>0</v>
      </c>
      <c r="J1012" s="20">
        <v>49</v>
      </c>
      <c r="K1012" s="20" t="s">
        <v>21</v>
      </c>
      <c r="L1012" s="21">
        <v>3401220</v>
      </c>
      <c r="M1012" s="22">
        <v>245</v>
      </c>
      <c r="N1012" s="23">
        <v>0</v>
      </c>
      <c r="O1012" s="24"/>
    </row>
    <row r="1013" spans="1:15" ht="20.399999999999999" x14ac:dyDescent="0.2">
      <c r="A1013" s="19" t="s">
        <v>2142</v>
      </c>
      <c r="B1013" s="20" t="s">
        <v>1350</v>
      </c>
      <c r="C1013" s="20">
        <v>12</v>
      </c>
      <c r="D1013" s="20" t="s">
        <v>2143</v>
      </c>
      <c r="E1013" s="20"/>
      <c r="F1013" s="20">
        <v>24</v>
      </c>
      <c r="G1013" s="20">
        <v>10</v>
      </c>
      <c r="H1013" s="20">
        <v>0</v>
      </c>
      <c r="I1013" s="20">
        <v>0</v>
      </c>
      <c r="J1013" s="20">
        <v>34</v>
      </c>
      <c r="K1013" s="20"/>
      <c r="L1013" s="21">
        <v>3401220</v>
      </c>
      <c r="M1013" s="22">
        <v>408</v>
      </c>
      <c r="N1013" s="23">
        <v>141.3382</v>
      </c>
      <c r="O1013" s="24"/>
    </row>
    <row r="1014" spans="1:15" ht="20.399999999999999" x14ac:dyDescent="0.2">
      <c r="A1014" s="19" t="s">
        <v>2144</v>
      </c>
      <c r="B1014" s="20" t="s">
        <v>1350</v>
      </c>
      <c r="C1014" s="20">
        <v>12</v>
      </c>
      <c r="D1014" s="20" t="s">
        <v>125</v>
      </c>
      <c r="E1014" s="20"/>
      <c r="F1014" s="20">
        <v>24</v>
      </c>
      <c r="G1014" s="20">
        <v>10</v>
      </c>
      <c r="H1014" s="20">
        <v>0</v>
      </c>
      <c r="I1014" s="20">
        <v>0</v>
      </c>
      <c r="J1014" s="20">
        <v>34</v>
      </c>
      <c r="K1014" s="20"/>
      <c r="L1014" s="21">
        <v>3401220</v>
      </c>
      <c r="M1014" s="22">
        <v>408</v>
      </c>
      <c r="N1014" s="23">
        <v>196.07839999999999</v>
      </c>
      <c r="O1014" s="24"/>
    </row>
    <row r="1015" spans="1:15" ht="20.399999999999999" x14ac:dyDescent="0.2">
      <c r="A1015" s="19" t="s">
        <v>2145</v>
      </c>
      <c r="B1015" s="20" t="s">
        <v>2146</v>
      </c>
      <c r="C1015" s="20">
        <v>8</v>
      </c>
      <c r="D1015" s="20" t="s">
        <v>102</v>
      </c>
      <c r="E1015" s="20" t="s">
        <v>17</v>
      </c>
      <c r="F1015" s="20">
        <v>40</v>
      </c>
      <c r="G1015" s="20">
        <v>10</v>
      </c>
      <c r="H1015" s="20">
        <v>2</v>
      </c>
      <c r="I1015" s="20">
        <v>0</v>
      </c>
      <c r="J1015" s="20">
        <v>52</v>
      </c>
      <c r="K1015" s="20" t="s">
        <v>18</v>
      </c>
      <c r="L1015" s="21">
        <v>3401220</v>
      </c>
      <c r="M1015" s="22">
        <v>416</v>
      </c>
      <c r="N1015" s="23">
        <v>576.923</v>
      </c>
      <c r="O1015" s="24"/>
    </row>
    <row r="1016" spans="1:15" ht="20.399999999999999" x14ac:dyDescent="0.2">
      <c r="A1016" s="19" t="s">
        <v>1294</v>
      </c>
      <c r="B1016" s="20" t="s">
        <v>2146</v>
      </c>
      <c r="C1016" s="20">
        <v>8</v>
      </c>
      <c r="D1016" s="20" t="s">
        <v>102</v>
      </c>
      <c r="E1016" s="20" t="s">
        <v>17</v>
      </c>
      <c r="F1016" s="20">
        <v>40</v>
      </c>
      <c r="G1016" s="20">
        <v>10</v>
      </c>
      <c r="H1016" s="20">
        <v>2</v>
      </c>
      <c r="I1016" s="20">
        <v>1</v>
      </c>
      <c r="J1016" s="20">
        <v>53</v>
      </c>
      <c r="K1016" s="20" t="s">
        <v>18</v>
      </c>
      <c r="L1016" s="21">
        <v>3401220</v>
      </c>
      <c r="M1016" s="22">
        <v>424</v>
      </c>
      <c r="N1016" s="23">
        <v>1297.1697999999999</v>
      </c>
      <c r="O1016" s="24"/>
    </row>
    <row r="1017" spans="1:15" ht="20.399999999999999" x14ac:dyDescent="0.2">
      <c r="A1017" s="19" t="s">
        <v>872</v>
      </c>
      <c r="B1017" s="20" t="s">
        <v>1356</v>
      </c>
      <c r="C1017" s="20">
        <v>4</v>
      </c>
      <c r="D1017" s="20" t="s">
        <v>2137</v>
      </c>
      <c r="E1017" s="20" t="s">
        <v>346</v>
      </c>
      <c r="F1017" s="20">
        <v>200</v>
      </c>
      <c r="G1017" s="20">
        <v>30</v>
      </c>
      <c r="H1017" s="20">
        <v>25</v>
      </c>
      <c r="I1017" s="20">
        <v>0</v>
      </c>
      <c r="J1017" s="20">
        <v>255</v>
      </c>
      <c r="K1017" s="20" t="s">
        <v>18</v>
      </c>
      <c r="L1017" s="21">
        <v>3401220</v>
      </c>
      <c r="M1017" s="22">
        <v>1020</v>
      </c>
      <c r="N1017" s="23">
        <v>29.4117</v>
      </c>
      <c r="O1017" s="24"/>
    </row>
    <row r="1018" spans="1:15" ht="20.399999999999999" x14ac:dyDescent="0.2">
      <c r="A1018" s="19" t="s">
        <v>2128</v>
      </c>
      <c r="B1018" s="20" t="s">
        <v>2147</v>
      </c>
      <c r="C1018" s="20">
        <v>3</v>
      </c>
      <c r="D1018" s="20" t="s">
        <v>210</v>
      </c>
      <c r="E1018" s="20" t="s">
        <v>450</v>
      </c>
      <c r="F1018" s="20">
        <v>200</v>
      </c>
      <c r="G1018" s="20">
        <v>25</v>
      </c>
      <c r="H1018" s="20">
        <v>25</v>
      </c>
      <c r="I1018" s="20">
        <v>0</v>
      </c>
      <c r="J1018" s="20">
        <v>250</v>
      </c>
      <c r="K1018" s="20" t="s">
        <v>21</v>
      </c>
      <c r="L1018" s="21">
        <v>3401220</v>
      </c>
      <c r="M1018" s="22">
        <v>750</v>
      </c>
      <c r="N1018" s="23">
        <v>0</v>
      </c>
      <c r="O1018" s="24"/>
    </row>
    <row r="1019" spans="1:15" s="25" customFormat="1" ht="13.2" x14ac:dyDescent="0.25">
      <c r="A1019" s="92" t="s">
        <v>2125</v>
      </c>
      <c r="B1019" s="93"/>
      <c r="C1019" s="93"/>
      <c r="D1019" s="93" t="s">
        <v>833</v>
      </c>
      <c r="E1019" s="93"/>
      <c r="F1019" s="93"/>
      <c r="G1019" s="93"/>
      <c r="H1019" s="93"/>
      <c r="I1019" s="93"/>
      <c r="J1019" s="93"/>
      <c r="K1019" s="93"/>
      <c r="L1019" s="94"/>
      <c r="M1019" s="95"/>
      <c r="N1019" s="96" t="s">
        <v>20</v>
      </c>
      <c r="O1019" s="97">
        <v>1527666</v>
      </c>
    </row>
    <row r="1021" spans="1:15" ht="13.2" x14ac:dyDescent="0.25">
      <c r="D1021" s="25" t="s">
        <v>2148</v>
      </c>
    </row>
    <row r="1022" spans="1:15" ht="20.399999999999999" x14ac:dyDescent="0.2">
      <c r="A1022" s="19" t="s">
        <v>2133</v>
      </c>
      <c r="B1022" s="20" t="s">
        <v>1387</v>
      </c>
      <c r="C1022" s="20">
        <v>6</v>
      </c>
      <c r="D1022" s="20" t="s">
        <v>1332</v>
      </c>
      <c r="E1022" s="20" t="s">
        <v>17</v>
      </c>
      <c r="F1022" s="20">
        <v>20</v>
      </c>
      <c r="G1022" s="20">
        <v>5</v>
      </c>
      <c r="H1022" s="20">
        <v>0</v>
      </c>
      <c r="I1022" s="20">
        <v>0</v>
      </c>
      <c r="J1022" s="20">
        <v>25</v>
      </c>
      <c r="K1022" s="20" t="s">
        <v>21</v>
      </c>
      <c r="L1022" s="21">
        <v>3401220</v>
      </c>
      <c r="M1022" s="22">
        <v>150</v>
      </c>
      <c r="N1022" s="23">
        <v>3866.6666</v>
      </c>
      <c r="O1022" s="24"/>
    </row>
    <row r="1023" spans="1:15" ht="20.399999999999999" x14ac:dyDescent="0.2">
      <c r="A1023" s="19" t="s">
        <v>2149</v>
      </c>
      <c r="B1023" s="20" t="s">
        <v>1387</v>
      </c>
      <c r="C1023" s="20">
        <v>6</v>
      </c>
      <c r="D1023" s="20" t="s">
        <v>454</v>
      </c>
      <c r="E1023" s="20" t="s">
        <v>17</v>
      </c>
      <c r="F1023" s="20">
        <v>20</v>
      </c>
      <c r="G1023" s="20">
        <v>5</v>
      </c>
      <c r="H1023" s="20">
        <v>2</v>
      </c>
      <c r="I1023" s="20">
        <v>0</v>
      </c>
      <c r="J1023" s="20">
        <v>27</v>
      </c>
      <c r="K1023" s="20" t="s">
        <v>21</v>
      </c>
      <c r="L1023" s="21">
        <v>3401220</v>
      </c>
      <c r="M1023" s="22">
        <v>162</v>
      </c>
      <c r="N1023" s="23">
        <v>0</v>
      </c>
      <c r="O1023" s="24"/>
    </row>
    <row r="1024" spans="1:15" ht="20.399999999999999" x14ac:dyDescent="0.2">
      <c r="A1024" s="19" t="s">
        <v>2133</v>
      </c>
      <c r="B1024" s="20" t="s">
        <v>2150</v>
      </c>
      <c r="C1024" s="20">
        <v>5</v>
      </c>
      <c r="D1024" s="20" t="s">
        <v>1192</v>
      </c>
      <c r="E1024" s="20" t="s">
        <v>17</v>
      </c>
      <c r="F1024" s="20">
        <v>15</v>
      </c>
      <c r="G1024" s="20">
        <v>5</v>
      </c>
      <c r="H1024" s="20">
        <v>0</v>
      </c>
      <c r="I1024" s="20">
        <v>0</v>
      </c>
      <c r="J1024" s="20">
        <v>20</v>
      </c>
      <c r="K1024" s="20" t="s">
        <v>21</v>
      </c>
      <c r="L1024" s="21">
        <v>3401220</v>
      </c>
      <c r="M1024" s="22">
        <v>100</v>
      </c>
      <c r="N1024" s="23">
        <v>0</v>
      </c>
      <c r="O1024" s="24"/>
    </row>
    <row r="1025" spans="1:15" ht="20.399999999999999" x14ac:dyDescent="0.2">
      <c r="A1025" s="19" t="s">
        <v>2151</v>
      </c>
      <c r="B1025" s="20" t="s">
        <v>2150</v>
      </c>
      <c r="C1025" s="20">
        <v>5</v>
      </c>
      <c r="D1025" s="20" t="s">
        <v>462</v>
      </c>
      <c r="E1025" s="20" t="s">
        <v>17</v>
      </c>
      <c r="F1025" s="20">
        <v>15</v>
      </c>
      <c r="G1025" s="20">
        <v>5</v>
      </c>
      <c r="H1025" s="20">
        <v>2</v>
      </c>
      <c r="I1025" s="20">
        <v>0</v>
      </c>
      <c r="J1025" s="20">
        <v>22</v>
      </c>
      <c r="K1025" s="20" t="s">
        <v>21</v>
      </c>
      <c r="L1025" s="21">
        <v>3401220</v>
      </c>
      <c r="M1025" s="22">
        <v>110</v>
      </c>
      <c r="N1025" s="23">
        <v>0</v>
      </c>
      <c r="O1025" s="24"/>
    </row>
    <row r="1026" spans="1:15" ht="20.399999999999999" x14ac:dyDescent="0.2">
      <c r="A1026" s="19" t="s">
        <v>2152</v>
      </c>
      <c r="B1026" s="20" t="s">
        <v>1870</v>
      </c>
      <c r="C1026" s="20">
        <v>5</v>
      </c>
      <c r="D1026" s="20" t="s">
        <v>1163</v>
      </c>
      <c r="E1026" s="20" t="s">
        <v>17</v>
      </c>
      <c r="F1026" s="20">
        <v>30</v>
      </c>
      <c r="G1026" s="20">
        <v>8</v>
      </c>
      <c r="H1026" s="20">
        <v>2</v>
      </c>
      <c r="I1026" s="20">
        <v>0</v>
      </c>
      <c r="J1026" s="20">
        <v>40</v>
      </c>
      <c r="K1026" s="20" t="s">
        <v>21</v>
      </c>
      <c r="L1026" s="21">
        <v>3401220</v>
      </c>
      <c r="M1026" s="22">
        <v>200</v>
      </c>
      <c r="N1026" s="23">
        <v>0</v>
      </c>
      <c r="O1026" s="24"/>
    </row>
    <row r="1027" spans="1:15" ht="20.399999999999999" x14ac:dyDescent="0.2">
      <c r="A1027" s="19" t="s">
        <v>2153</v>
      </c>
      <c r="B1027" s="20" t="s">
        <v>2154</v>
      </c>
      <c r="C1027" s="20">
        <v>17</v>
      </c>
      <c r="D1027" s="20" t="s">
        <v>210</v>
      </c>
      <c r="E1027" s="20"/>
      <c r="F1027" s="20">
        <v>2</v>
      </c>
      <c r="G1027" s="20">
        <v>0</v>
      </c>
      <c r="H1027" s="20">
        <v>0</v>
      </c>
      <c r="I1027" s="20">
        <v>0</v>
      </c>
      <c r="J1027" s="20">
        <v>2</v>
      </c>
      <c r="K1027" s="20"/>
      <c r="L1027" s="21">
        <v>3401220</v>
      </c>
      <c r="M1027" s="22">
        <v>34</v>
      </c>
      <c r="N1027" s="23">
        <v>0</v>
      </c>
      <c r="O1027" s="24"/>
    </row>
    <row r="1028" spans="1:15" ht="20.399999999999999" x14ac:dyDescent="0.2">
      <c r="A1028" s="19" t="s">
        <v>838</v>
      </c>
      <c r="B1028" s="20" t="s">
        <v>2155</v>
      </c>
      <c r="C1028" s="20">
        <v>5</v>
      </c>
      <c r="D1028" s="20" t="s">
        <v>2156</v>
      </c>
      <c r="E1028" s="20" t="s">
        <v>346</v>
      </c>
      <c r="F1028" s="20">
        <v>260</v>
      </c>
      <c r="G1028" s="20">
        <v>20</v>
      </c>
      <c r="H1028" s="20">
        <v>25</v>
      </c>
      <c r="I1028" s="20">
        <v>0</v>
      </c>
      <c r="J1028" s="20">
        <v>305</v>
      </c>
      <c r="K1028" s="20" t="s">
        <v>21</v>
      </c>
      <c r="L1028" s="21">
        <v>3401220</v>
      </c>
      <c r="M1028" s="22">
        <v>1525</v>
      </c>
      <c r="N1028" s="23">
        <v>78.688500000000005</v>
      </c>
      <c r="O1028" s="24"/>
    </row>
    <row r="1029" spans="1:15" ht="20.399999999999999" x14ac:dyDescent="0.2">
      <c r="A1029" s="19" t="s">
        <v>2157</v>
      </c>
      <c r="B1029" s="20" t="s">
        <v>556</v>
      </c>
      <c r="C1029" s="20">
        <v>3</v>
      </c>
      <c r="D1029" s="20" t="s">
        <v>447</v>
      </c>
      <c r="E1029" s="20" t="s">
        <v>17</v>
      </c>
      <c r="F1029" s="20">
        <v>2</v>
      </c>
      <c r="G1029" s="20">
        <v>0</v>
      </c>
      <c r="H1029" s="20">
        <v>0</v>
      </c>
      <c r="I1029" s="20">
        <v>0</v>
      </c>
      <c r="J1029" s="20">
        <v>2</v>
      </c>
      <c r="K1029" s="20" t="s">
        <v>21</v>
      </c>
      <c r="L1029" s="21">
        <v>3401220</v>
      </c>
      <c r="M1029" s="22">
        <v>6</v>
      </c>
      <c r="N1029" s="23">
        <v>0</v>
      </c>
      <c r="O1029" s="24"/>
    </row>
    <row r="1030" spans="1:15" ht="20.399999999999999" x14ac:dyDescent="0.2">
      <c r="A1030" s="19" t="s">
        <v>2158</v>
      </c>
      <c r="B1030" s="20" t="s">
        <v>2159</v>
      </c>
      <c r="C1030" s="20">
        <v>6</v>
      </c>
      <c r="D1030" s="20" t="s">
        <v>912</v>
      </c>
      <c r="E1030" s="20" t="s">
        <v>17</v>
      </c>
      <c r="F1030" s="20">
        <v>30</v>
      </c>
      <c r="G1030" s="20">
        <v>8</v>
      </c>
      <c r="H1030" s="20">
        <v>2</v>
      </c>
      <c r="I1030" s="20">
        <v>0</v>
      </c>
      <c r="J1030" s="20">
        <v>40</v>
      </c>
      <c r="K1030" s="20" t="s">
        <v>21</v>
      </c>
      <c r="L1030" s="21">
        <v>3401220</v>
      </c>
      <c r="M1030" s="22">
        <v>240</v>
      </c>
      <c r="N1030" s="23">
        <v>0</v>
      </c>
      <c r="O1030" s="24"/>
    </row>
    <row r="1031" spans="1:15" ht="20.399999999999999" x14ac:dyDescent="0.2">
      <c r="A1031" s="19" t="s">
        <v>2160</v>
      </c>
      <c r="B1031" s="20" t="s">
        <v>2161</v>
      </c>
      <c r="C1031" s="20">
        <v>7</v>
      </c>
      <c r="D1031" s="20" t="s">
        <v>2156</v>
      </c>
      <c r="E1031" s="20"/>
      <c r="F1031" s="20">
        <v>15</v>
      </c>
      <c r="G1031" s="20">
        <v>10</v>
      </c>
      <c r="H1031" s="20">
        <v>0</v>
      </c>
      <c r="I1031" s="20">
        <v>0</v>
      </c>
      <c r="J1031" s="20">
        <v>25</v>
      </c>
      <c r="K1031" s="20"/>
      <c r="L1031" s="21">
        <v>3401220</v>
      </c>
      <c r="M1031" s="22">
        <v>175</v>
      </c>
      <c r="N1031" s="23">
        <v>685.71420000000001</v>
      </c>
      <c r="O1031" s="24"/>
    </row>
    <row r="1032" spans="1:15" ht="20.399999999999999" x14ac:dyDescent="0.2">
      <c r="A1032" s="19" t="s">
        <v>2162</v>
      </c>
      <c r="B1032" s="20" t="s">
        <v>907</v>
      </c>
      <c r="C1032" s="20">
        <v>5</v>
      </c>
      <c r="D1032" s="20" t="s">
        <v>397</v>
      </c>
      <c r="E1032" s="20" t="s">
        <v>347</v>
      </c>
      <c r="F1032" s="20">
        <v>200</v>
      </c>
      <c r="G1032" s="20">
        <v>20</v>
      </c>
      <c r="H1032" s="20">
        <v>20</v>
      </c>
      <c r="I1032" s="20">
        <v>0</v>
      </c>
      <c r="J1032" s="20">
        <v>240</v>
      </c>
      <c r="K1032" s="20" t="s">
        <v>21</v>
      </c>
      <c r="L1032" s="21">
        <v>3401220</v>
      </c>
      <c r="M1032" s="22">
        <v>1200</v>
      </c>
      <c r="N1032" s="23">
        <v>0</v>
      </c>
      <c r="O1032" s="24"/>
    </row>
    <row r="1033" spans="1:15" ht="20.399999999999999" x14ac:dyDescent="0.2">
      <c r="A1033" s="19" t="s">
        <v>2163</v>
      </c>
      <c r="B1033" s="20" t="s">
        <v>2164</v>
      </c>
      <c r="C1033" s="20">
        <v>6</v>
      </c>
      <c r="D1033" s="20" t="s">
        <v>464</v>
      </c>
      <c r="E1033" s="20" t="s">
        <v>17</v>
      </c>
      <c r="F1033" s="20">
        <v>20</v>
      </c>
      <c r="G1033" s="20">
        <v>5</v>
      </c>
      <c r="H1033" s="20">
        <v>1</v>
      </c>
      <c r="I1033" s="20">
        <v>0</v>
      </c>
      <c r="J1033" s="20">
        <v>26</v>
      </c>
      <c r="K1033" s="20" t="s">
        <v>21</v>
      </c>
      <c r="L1033" s="21">
        <v>3401220</v>
      </c>
      <c r="M1033" s="22">
        <v>156</v>
      </c>
      <c r="N1033" s="23">
        <v>0</v>
      </c>
      <c r="O1033" s="24"/>
    </row>
    <row r="1034" spans="1:15" ht="20.399999999999999" x14ac:dyDescent="0.2">
      <c r="A1034" s="19" t="s">
        <v>2165</v>
      </c>
      <c r="B1034" s="20" t="s">
        <v>2164</v>
      </c>
      <c r="C1034" s="20">
        <v>6</v>
      </c>
      <c r="D1034" s="20" t="s">
        <v>95</v>
      </c>
      <c r="E1034" s="20" t="s">
        <v>17</v>
      </c>
      <c r="F1034" s="20">
        <v>15</v>
      </c>
      <c r="G1034" s="20">
        <v>5</v>
      </c>
      <c r="H1034" s="20">
        <v>2</v>
      </c>
      <c r="I1034" s="20">
        <v>0</v>
      </c>
      <c r="J1034" s="20">
        <v>22</v>
      </c>
      <c r="K1034" s="20" t="s">
        <v>21</v>
      </c>
      <c r="L1034" s="21">
        <v>3401220</v>
      </c>
      <c r="M1034" s="22">
        <v>132</v>
      </c>
      <c r="N1034" s="23">
        <v>3787.8787000000002</v>
      </c>
      <c r="O1034" s="24"/>
    </row>
    <row r="1035" spans="1:15" ht="20.399999999999999" x14ac:dyDescent="0.2">
      <c r="A1035" s="19" t="s">
        <v>2151</v>
      </c>
      <c r="B1035" s="20" t="s">
        <v>578</v>
      </c>
      <c r="C1035" s="20">
        <v>5</v>
      </c>
      <c r="D1035" s="20" t="s">
        <v>912</v>
      </c>
      <c r="E1035" s="20" t="s">
        <v>17</v>
      </c>
      <c r="F1035" s="20">
        <v>30</v>
      </c>
      <c r="G1035" s="20">
        <v>8</v>
      </c>
      <c r="H1035" s="20">
        <v>2</v>
      </c>
      <c r="I1035" s="20">
        <v>0</v>
      </c>
      <c r="J1035" s="20">
        <v>40</v>
      </c>
      <c r="K1035" s="20" t="s">
        <v>21</v>
      </c>
      <c r="L1035" s="21">
        <v>3401220</v>
      </c>
      <c r="M1035" s="22">
        <v>200</v>
      </c>
      <c r="N1035" s="23">
        <v>0</v>
      </c>
      <c r="O1035" s="24"/>
    </row>
    <row r="1036" spans="1:15" ht="20.399999999999999" x14ac:dyDescent="0.2">
      <c r="A1036" s="19" t="s">
        <v>2166</v>
      </c>
      <c r="B1036" s="20" t="s">
        <v>2167</v>
      </c>
      <c r="C1036" s="20">
        <v>15</v>
      </c>
      <c r="D1036" s="20" t="s">
        <v>464</v>
      </c>
      <c r="E1036" s="20"/>
      <c r="F1036" s="20">
        <v>30</v>
      </c>
      <c r="G1036" s="20">
        <v>5</v>
      </c>
      <c r="H1036" s="20">
        <v>0</v>
      </c>
      <c r="I1036" s="20">
        <v>0</v>
      </c>
      <c r="J1036" s="20">
        <v>35</v>
      </c>
      <c r="K1036" s="20"/>
      <c r="L1036" s="21">
        <v>3401220</v>
      </c>
      <c r="M1036" s="22">
        <v>525</v>
      </c>
      <c r="N1036" s="23">
        <v>0</v>
      </c>
      <c r="O1036" s="24"/>
    </row>
    <row r="1037" spans="1:15" ht="20.399999999999999" x14ac:dyDescent="0.2">
      <c r="A1037" s="19" t="s">
        <v>2168</v>
      </c>
      <c r="B1037" s="20" t="s">
        <v>2169</v>
      </c>
      <c r="C1037" s="20">
        <v>4</v>
      </c>
      <c r="D1037" s="20" t="s">
        <v>2170</v>
      </c>
      <c r="E1037" s="20" t="s">
        <v>347</v>
      </c>
      <c r="F1037" s="20">
        <v>150</v>
      </c>
      <c r="G1037" s="20">
        <v>20</v>
      </c>
      <c r="H1037" s="20">
        <v>20</v>
      </c>
      <c r="I1037" s="20">
        <v>0</v>
      </c>
      <c r="J1037" s="20">
        <v>190</v>
      </c>
      <c r="K1037" s="20" t="s">
        <v>21</v>
      </c>
      <c r="L1037" s="21">
        <v>3401220</v>
      </c>
      <c r="M1037" s="22">
        <v>760</v>
      </c>
      <c r="N1037" s="23">
        <v>0</v>
      </c>
      <c r="O1037" s="24"/>
    </row>
    <row r="1038" spans="1:15" ht="20.399999999999999" x14ac:dyDescent="0.2">
      <c r="A1038" s="19" t="s">
        <v>2171</v>
      </c>
      <c r="B1038" s="20" t="s">
        <v>2172</v>
      </c>
      <c r="C1038" s="20">
        <v>18</v>
      </c>
      <c r="D1038" s="20" t="s">
        <v>210</v>
      </c>
      <c r="E1038" s="20"/>
      <c r="F1038" s="20">
        <v>2</v>
      </c>
      <c r="G1038" s="20">
        <v>0</v>
      </c>
      <c r="H1038" s="20">
        <v>0</v>
      </c>
      <c r="I1038" s="20">
        <v>0</v>
      </c>
      <c r="J1038" s="20">
        <v>2</v>
      </c>
      <c r="K1038" s="20"/>
      <c r="L1038" s="21">
        <v>3401220</v>
      </c>
      <c r="M1038" s="22">
        <v>36</v>
      </c>
      <c r="N1038" s="23">
        <v>0</v>
      </c>
      <c r="O1038" s="24"/>
    </row>
    <row r="1039" spans="1:15" ht="30.6" x14ac:dyDescent="0.2">
      <c r="A1039" s="19" t="s">
        <v>2173</v>
      </c>
      <c r="B1039" s="20" t="s">
        <v>604</v>
      </c>
      <c r="C1039" s="20">
        <v>4</v>
      </c>
      <c r="D1039" s="20" t="s">
        <v>2174</v>
      </c>
      <c r="E1039" s="20" t="s">
        <v>346</v>
      </c>
      <c r="F1039" s="20">
        <v>300</v>
      </c>
      <c r="G1039" s="20">
        <v>20</v>
      </c>
      <c r="H1039" s="20">
        <v>25</v>
      </c>
      <c r="I1039" s="20">
        <v>0</v>
      </c>
      <c r="J1039" s="20">
        <v>345</v>
      </c>
      <c r="K1039" s="20" t="s">
        <v>21</v>
      </c>
      <c r="L1039" s="21">
        <v>3401220</v>
      </c>
      <c r="M1039" s="22">
        <v>1380</v>
      </c>
      <c r="N1039" s="23">
        <v>86.956500000000005</v>
      </c>
      <c r="O1039" s="24"/>
    </row>
    <row r="1040" spans="1:15" ht="20.399999999999999" x14ac:dyDescent="0.2">
      <c r="A1040" s="19" t="s">
        <v>2175</v>
      </c>
      <c r="B1040" s="20" t="s">
        <v>605</v>
      </c>
      <c r="C1040" s="20">
        <v>5</v>
      </c>
      <c r="D1040" s="20" t="s">
        <v>464</v>
      </c>
      <c r="E1040" s="20" t="s">
        <v>17</v>
      </c>
      <c r="F1040" s="20">
        <v>30</v>
      </c>
      <c r="G1040" s="20">
        <v>8</v>
      </c>
      <c r="H1040" s="20">
        <v>2</v>
      </c>
      <c r="I1040" s="20">
        <v>0</v>
      </c>
      <c r="J1040" s="20">
        <v>40</v>
      </c>
      <c r="K1040" s="20" t="s">
        <v>21</v>
      </c>
      <c r="L1040" s="21">
        <v>3401220</v>
      </c>
      <c r="M1040" s="22">
        <v>200</v>
      </c>
      <c r="N1040" s="23">
        <v>0</v>
      </c>
      <c r="O1040" s="24"/>
    </row>
    <row r="1041" spans="1:15" ht="20.399999999999999" x14ac:dyDescent="0.2">
      <c r="A1041" s="19" t="s">
        <v>2157</v>
      </c>
      <c r="B1041" s="20" t="s">
        <v>719</v>
      </c>
      <c r="C1041" s="20">
        <v>3</v>
      </c>
      <c r="D1041" s="20" t="s">
        <v>912</v>
      </c>
      <c r="E1041" s="20" t="s">
        <v>17</v>
      </c>
      <c r="F1041" s="20">
        <v>2</v>
      </c>
      <c r="G1041" s="20">
        <v>0</v>
      </c>
      <c r="H1041" s="20">
        <v>0</v>
      </c>
      <c r="I1041" s="20">
        <v>0</v>
      </c>
      <c r="J1041" s="20">
        <v>2</v>
      </c>
      <c r="K1041" s="20" t="s">
        <v>21</v>
      </c>
      <c r="L1041" s="21">
        <v>3401220</v>
      </c>
      <c r="M1041" s="22">
        <v>6</v>
      </c>
      <c r="N1041" s="23">
        <v>0</v>
      </c>
      <c r="O1041" s="24"/>
    </row>
    <row r="1042" spans="1:15" ht="20.399999999999999" x14ac:dyDescent="0.2">
      <c r="A1042" s="19" t="s">
        <v>1129</v>
      </c>
      <c r="B1042" s="20" t="s">
        <v>2176</v>
      </c>
      <c r="C1042" s="20">
        <v>5</v>
      </c>
      <c r="D1042" s="20" t="s">
        <v>2156</v>
      </c>
      <c r="E1042" s="20" t="s">
        <v>346</v>
      </c>
      <c r="F1042" s="20">
        <v>250</v>
      </c>
      <c r="G1042" s="20">
        <v>25</v>
      </c>
      <c r="H1042" s="20">
        <v>25</v>
      </c>
      <c r="I1042" s="20">
        <v>0</v>
      </c>
      <c r="J1042" s="20">
        <v>300</v>
      </c>
      <c r="K1042" s="20" t="s">
        <v>21</v>
      </c>
      <c r="L1042" s="21">
        <v>3401220</v>
      </c>
      <c r="M1042" s="22">
        <v>1500</v>
      </c>
      <c r="N1042" s="23">
        <v>80</v>
      </c>
      <c r="O1042" s="24"/>
    </row>
    <row r="1043" spans="1:15" ht="20.399999999999999" x14ac:dyDescent="0.2">
      <c r="A1043" s="19" t="s">
        <v>2177</v>
      </c>
      <c r="B1043" s="20" t="s">
        <v>2178</v>
      </c>
      <c r="C1043" s="20">
        <v>11</v>
      </c>
      <c r="D1043" s="20" t="s">
        <v>2156</v>
      </c>
      <c r="E1043" s="20"/>
      <c r="F1043" s="20">
        <v>60</v>
      </c>
      <c r="G1043" s="20">
        <v>12</v>
      </c>
      <c r="H1043" s="20">
        <v>0</v>
      </c>
      <c r="I1043" s="20">
        <v>0</v>
      </c>
      <c r="J1043" s="20">
        <v>72</v>
      </c>
      <c r="K1043" s="20"/>
      <c r="L1043" s="21">
        <v>3401220</v>
      </c>
      <c r="M1043" s="22">
        <v>792</v>
      </c>
      <c r="N1043" s="23">
        <v>0</v>
      </c>
      <c r="O1043" s="24"/>
    </row>
    <row r="1044" spans="1:15" ht="20.399999999999999" x14ac:dyDescent="0.2">
      <c r="A1044" s="19" t="s">
        <v>2179</v>
      </c>
      <c r="B1044" s="20" t="s">
        <v>2180</v>
      </c>
      <c r="C1044" s="20">
        <v>11</v>
      </c>
      <c r="D1044" s="20" t="s">
        <v>2156</v>
      </c>
      <c r="E1044" s="20"/>
      <c r="F1044" s="20">
        <v>45</v>
      </c>
      <c r="G1044" s="20">
        <v>10</v>
      </c>
      <c r="H1044" s="20">
        <v>0</v>
      </c>
      <c r="I1044" s="20">
        <v>0</v>
      </c>
      <c r="J1044" s="20">
        <v>55</v>
      </c>
      <c r="K1044" s="20"/>
      <c r="L1044" s="21">
        <v>3401220</v>
      </c>
      <c r="M1044" s="22">
        <v>605</v>
      </c>
      <c r="N1044" s="23">
        <v>198.34710000000001</v>
      </c>
      <c r="O1044" s="24"/>
    </row>
    <row r="1045" spans="1:15" ht="20.399999999999999" x14ac:dyDescent="0.2">
      <c r="A1045" s="19" t="s">
        <v>2181</v>
      </c>
      <c r="B1045" s="20" t="s">
        <v>2182</v>
      </c>
      <c r="C1045" s="20">
        <v>4</v>
      </c>
      <c r="D1045" s="20" t="s">
        <v>331</v>
      </c>
      <c r="E1045" s="20" t="s">
        <v>17</v>
      </c>
      <c r="F1045" s="20">
        <v>45</v>
      </c>
      <c r="G1045" s="20">
        <v>8</v>
      </c>
      <c r="H1045" s="20">
        <v>2</v>
      </c>
      <c r="I1045" s="20">
        <v>0</v>
      </c>
      <c r="J1045" s="20">
        <v>55</v>
      </c>
      <c r="K1045" s="20" t="s">
        <v>18</v>
      </c>
      <c r="L1045" s="21">
        <v>3401220</v>
      </c>
      <c r="M1045" s="22">
        <v>220</v>
      </c>
      <c r="N1045" s="23">
        <v>363.63630000000001</v>
      </c>
      <c r="O1045" s="24"/>
    </row>
    <row r="1046" spans="1:15" ht="20.399999999999999" x14ac:dyDescent="0.2">
      <c r="A1046" s="19" t="s">
        <v>1426</v>
      </c>
      <c r="B1046" s="20" t="s">
        <v>2183</v>
      </c>
      <c r="C1046" s="20">
        <v>8</v>
      </c>
      <c r="D1046" s="20" t="s">
        <v>331</v>
      </c>
      <c r="E1046" s="20" t="s">
        <v>17</v>
      </c>
      <c r="F1046" s="20">
        <v>35</v>
      </c>
      <c r="G1046" s="20">
        <v>8</v>
      </c>
      <c r="H1046" s="20">
        <v>2</v>
      </c>
      <c r="I1046" s="20">
        <v>0</v>
      </c>
      <c r="J1046" s="20">
        <v>45</v>
      </c>
      <c r="K1046" s="20" t="s">
        <v>18</v>
      </c>
      <c r="L1046" s="21">
        <v>3401220</v>
      </c>
      <c r="M1046" s="22">
        <v>360</v>
      </c>
      <c r="N1046" s="23">
        <v>1944.4444000000001</v>
      </c>
      <c r="O1046" s="24"/>
    </row>
    <row r="1047" spans="1:15" ht="20.399999999999999" x14ac:dyDescent="0.2">
      <c r="A1047" s="19" t="s">
        <v>2184</v>
      </c>
      <c r="B1047" s="20" t="s">
        <v>2183</v>
      </c>
      <c r="C1047" s="20">
        <v>8</v>
      </c>
      <c r="D1047" s="20" t="s">
        <v>331</v>
      </c>
      <c r="E1047" s="20" t="s">
        <v>17</v>
      </c>
      <c r="F1047" s="20">
        <v>35</v>
      </c>
      <c r="G1047" s="20">
        <v>8</v>
      </c>
      <c r="H1047" s="20">
        <v>2</v>
      </c>
      <c r="I1047" s="20">
        <v>0</v>
      </c>
      <c r="J1047" s="20">
        <v>45</v>
      </c>
      <c r="K1047" s="20" t="s">
        <v>18</v>
      </c>
      <c r="L1047" s="21">
        <v>3401220</v>
      </c>
      <c r="M1047" s="22">
        <v>360</v>
      </c>
      <c r="N1047" s="23">
        <v>1166.6666</v>
      </c>
      <c r="O1047" s="24"/>
    </row>
    <row r="1048" spans="1:15" ht="30.6" x14ac:dyDescent="0.2">
      <c r="A1048" s="19" t="s">
        <v>2185</v>
      </c>
      <c r="B1048" s="20" t="s">
        <v>2186</v>
      </c>
      <c r="C1048" s="20">
        <v>4</v>
      </c>
      <c r="D1048" s="20" t="s">
        <v>2187</v>
      </c>
      <c r="E1048" s="20" t="s">
        <v>347</v>
      </c>
      <c r="F1048" s="20">
        <v>200</v>
      </c>
      <c r="G1048" s="20">
        <v>30</v>
      </c>
      <c r="H1048" s="20">
        <v>30</v>
      </c>
      <c r="I1048" s="20">
        <v>0</v>
      </c>
      <c r="J1048" s="20">
        <v>260</v>
      </c>
      <c r="K1048" s="20" t="s">
        <v>21</v>
      </c>
      <c r="L1048" s="21">
        <v>3401220</v>
      </c>
      <c r="M1048" s="22">
        <v>1040</v>
      </c>
      <c r="N1048" s="23">
        <v>0</v>
      </c>
      <c r="O1048" s="24"/>
    </row>
    <row r="1049" spans="1:15" ht="20.399999999999999" x14ac:dyDescent="0.2">
      <c r="A1049" s="19" t="s">
        <v>2188</v>
      </c>
      <c r="B1049" s="20" t="s">
        <v>1102</v>
      </c>
      <c r="C1049" s="20">
        <v>5</v>
      </c>
      <c r="D1049" s="20" t="s">
        <v>464</v>
      </c>
      <c r="E1049" s="20" t="s">
        <v>17</v>
      </c>
      <c r="F1049" s="20">
        <v>30</v>
      </c>
      <c r="G1049" s="20">
        <v>8</v>
      </c>
      <c r="H1049" s="20">
        <v>2</v>
      </c>
      <c r="I1049" s="20">
        <v>0</v>
      </c>
      <c r="J1049" s="20">
        <v>40</v>
      </c>
      <c r="K1049" s="20" t="s">
        <v>21</v>
      </c>
      <c r="L1049" s="21">
        <v>3401220</v>
      </c>
      <c r="M1049" s="22">
        <v>200</v>
      </c>
      <c r="N1049" s="23">
        <v>0</v>
      </c>
      <c r="O1049" s="24"/>
    </row>
    <row r="1050" spans="1:15" ht="30.6" x14ac:dyDescent="0.2">
      <c r="A1050" s="19" t="s">
        <v>2189</v>
      </c>
      <c r="B1050" s="20" t="s">
        <v>2190</v>
      </c>
      <c r="C1050" s="20">
        <v>4</v>
      </c>
      <c r="D1050" s="20" t="s">
        <v>2191</v>
      </c>
      <c r="E1050" s="20" t="s">
        <v>346</v>
      </c>
      <c r="F1050" s="20">
        <v>350</v>
      </c>
      <c r="G1050" s="20">
        <v>20</v>
      </c>
      <c r="H1050" s="20">
        <v>25</v>
      </c>
      <c r="I1050" s="20">
        <v>0</v>
      </c>
      <c r="J1050" s="20">
        <v>395</v>
      </c>
      <c r="K1050" s="20" t="s">
        <v>21</v>
      </c>
      <c r="L1050" s="21">
        <v>3401220</v>
      </c>
      <c r="M1050" s="22">
        <v>1580</v>
      </c>
      <c r="N1050" s="23">
        <v>75.949299999999994</v>
      </c>
      <c r="O1050" s="24"/>
    </row>
    <row r="1051" spans="1:15" ht="20.399999999999999" x14ac:dyDescent="0.2">
      <c r="A1051" s="19" t="s">
        <v>2192</v>
      </c>
      <c r="B1051" s="20" t="s">
        <v>1497</v>
      </c>
      <c r="C1051" s="20">
        <v>10</v>
      </c>
      <c r="D1051" s="20" t="s">
        <v>2193</v>
      </c>
      <c r="E1051" s="20"/>
      <c r="F1051" s="20">
        <v>35</v>
      </c>
      <c r="G1051" s="20">
        <v>10</v>
      </c>
      <c r="H1051" s="20">
        <v>0</v>
      </c>
      <c r="I1051" s="20">
        <v>0</v>
      </c>
      <c r="J1051" s="20">
        <v>45</v>
      </c>
      <c r="K1051" s="20"/>
      <c r="L1051" s="21">
        <v>3401220</v>
      </c>
      <c r="M1051" s="22">
        <v>450</v>
      </c>
      <c r="N1051" s="23">
        <v>0</v>
      </c>
      <c r="O1051" s="24"/>
    </row>
    <row r="1052" spans="1:15" ht="30.6" x14ac:dyDescent="0.2">
      <c r="A1052" s="19" t="s">
        <v>2194</v>
      </c>
      <c r="B1052" s="20" t="s">
        <v>2195</v>
      </c>
      <c r="C1052" s="20">
        <v>5</v>
      </c>
      <c r="D1052" s="20" t="s">
        <v>2187</v>
      </c>
      <c r="E1052" s="20" t="s">
        <v>347</v>
      </c>
      <c r="F1052" s="20">
        <v>200</v>
      </c>
      <c r="G1052" s="20">
        <v>30</v>
      </c>
      <c r="H1052" s="20">
        <v>30</v>
      </c>
      <c r="I1052" s="20">
        <v>0</v>
      </c>
      <c r="J1052" s="20">
        <v>260</v>
      </c>
      <c r="K1052" s="20" t="s">
        <v>21</v>
      </c>
      <c r="L1052" s="21">
        <v>3401220</v>
      </c>
      <c r="M1052" s="22">
        <v>1300</v>
      </c>
      <c r="N1052" s="23">
        <v>0</v>
      </c>
      <c r="O1052" s="24"/>
    </row>
    <row r="1053" spans="1:15" s="25" customFormat="1" ht="13.2" x14ac:dyDescent="0.25">
      <c r="A1053" s="92" t="s">
        <v>2148</v>
      </c>
      <c r="B1053" s="93"/>
      <c r="C1053" s="93"/>
      <c r="D1053" s="93" t="s">
        <v>1910</v>
      </c>
      <c r="E1053" s="93"/>
      <c r="F1053" s="93"/>
      <c r="G1053" s="93"/>
      <c r="H1053" s="93"/>
      <c r="I1053" s="93"/>
      <c r="J1053" s="93"/>
      <c r="K1053" s="93"/>
      <c r="L1053" s="94"/>
      <c r="M1053" s="95"/>
      <c r="N1053" s="96" t="s">
        <v>20</v>
      </c>
      <c r="O1053" s="97">
        <v>3000000</v>
      </c>
    </row>
    <row r="1055" spans="1:15" ht="13.2" x14ac:dyDescent="0.25">
      <c r="D1055" s="25" t="s">
        <v>2196</v>
      </c>
    </row>
    <row r="1056" spans="1:15" ht="20.399999999999999" x14ac:dyDescent="0.2">
      <c r="A1056" s="19" t="s">
        <v>2197</v>
      </c>
      <c r="B1056" s="20" t="s">
        <v>2198</v>
      </c>
      <c r="C1056" s="20">
        <v>10</v>
      </c>
      <c r="D1056" s="20" t="s">
        <v>398</v>
      </c>
      <c r="E1056" s="20"/>
      <c r="F1056" s="20">
        <v>25</v>
      </c>
      <c r="G1056" s="20">
        <v>4</v>
      </c>
      <c r="H1056" s="20">
        <v>0</v>
      </c>
      <c r="I1056" s="20">
        <v>2</v>
      </c>
      <c r="J1056" s="20">
        <v>31</v>
      </c>
      <c r="K1056" s="20"/>
      <c r="L1056" s="21">
        <v>3401220</v>
      </c>
      <c r="M1056" s="22">
        <v>310</v>
      </c>
      <c r="N1056" s="23">
        <v>0</v>
      </c>
      <c r="O1056" s="24"/>
    </row>
    <row r="1057" spans="1:15" ht="20.399999999999999" x14ac:dyDescent="0.2">
      <c r="A1057" s="19" t="s">
        <v>2199</v>
      </c>
      <c r="B1057" s="20" t="s">
        <v>2200</v>
      </c>
      <c r="C1057" s="20">
        <v>6</v>
      </c>
      <c r="D1057" s="20" t="s">
        <v>458</v>
      </c>
      <c r="E1057" s="20" t="s">
        <v>17</v>
      </c>
      <c r="F1057" s="20">
        <v>6</v>
      </c>
      <c r="G1057" s="20">
        <v>2</v>
      </c>
      <c r="H1057" s="20">
        <v>0</v>
      </c>
      <c r="I1057" s="20">
        <v>2</v>
      </c>
      <c r="J1057" s="20">
        <v>10</v>
      </c>
      <c r="K1057" s="20" t="s">
        <v>18</v>
      </c>
      <c r="L1057" s="21">
        <v>3401220</v>
      </c>
      <c r="M1057" s="22">
        <v>60</v>
      </c>
      <c r="N1057" s="23">
        <v>0</v>
      </c>
      <c r="O1057" s="24"/>
    </row>
    <row r="1058" spans="1:15" ht="20.399999999999999" x14ac:dyDescent="0.2">
      <c r="A1058" s="19" t="s">
        <v>2201</v>
      </c>
      <c r="B1058" s="20" t="s">
        <v>2202</v>
      </c>
      <c r="C1058" s="20">
        <v>6</v>
      </c>
      <c r="D1058" s="20" t="s">
        <v>521</v>
      </c>
      <c r="E1058" s="20"/>
      <c r="F1058" s="20">
        <v>24</v>
      </c>
      <c r="G1058" s="20">
        <v>4</v>
      </c>
      <c r="H1058" s="20">
        <v>0</v>
      </c>
      <c r="I1058" s="20">
        <v>2</v>
      </c>
      <c r="J1058" s="20">
        <v>30</v>
      </c>
      <c r="K1058" s="20"/>
      <c r="L1058" s="21">
        <v>3401220</v>
      </c>
      <c r="M1058" s="22">
        <v>180</v>
      </c>
      <c r="N1058" s="23">
        <v>0</v>
      </c>
      <c r="O1058" s="24"/>
    </row>
    <row r="1059" spans="1:15" ht="20.399999999999999" x14ac:dyDescent="0.2">
      <c r="A1059" s="19" t="s">
        <v>2203</v>
      </c>
      <c r="B1059" s="20" t="s">
        <v>520</v>
      </c>
      <c r="C1059" s="20">
        <v>7</v>
      </c>
      <c r="D1059" s="20" t="s">
        <v>521</v>
      </c>
      <c r="E1059" s="20" t="s">
        <v>17</v>
      </c>
      <c r="F1059" s="20">
        <v>12</v>
      </c>
      <c r="G1059" s="20">
        <v>4</v>
      </c>
      <c r="H1059" s="20">
        <v>0</v>
      </c>
      <c r="I1059" s="20">
        <v>2</v>
      </c>
      <c r="J1059" s="20">
        <v>18</v>
      </c>
      <c r="K1059" s="20" t="s">
        <v>18</v>
      </c>
      <c r="L1059" s="21">
        <v>3401220</v>
      </c>
      <c r="M1059" s="22">
        <v>126</v>
      </c>
      <c r="N1059" s="23">
        <v>0</v>
      </c>
      <c r="O1059" s="24"/>
    </row>
    <row r="1060" spans="1:15" ht="30.6" x14ac:dyDescent="0.2">
      <c r="A1060" s="19" t="s">
        <v>2204</v>
      </c>
      <c r="B1060" s="20" t="s">
        <v>2205</v>
      </c>
      <c r="C1060" s="20">
        <v>22</v>
      </c>
      <c r="D1060" s="20" t="s">
        <v>485</v>
      </c>
      <c r="E1060" s="20"/>
      <c r="F1060" s="20">
        <v>10</v>
      </c>
      <c r="G1060" s="20">
        <v>2</v>
      </c>
      <c r="H1060" s="20">
        <v>0</v>
      </c>
      <c r="I1060" s="20">
        <v>2</v>
      </c>
      <c r="J1060" s="20">
        <v>14</v>
      </c>
      <c r="K1060" s="20"/>
      <c r="L1060" s="21">
        <v>3401220</v>
      </c>
      <c r="M1060" s="22">
        <v>308</v>
      </c>
      <c r="N1060" s="23">
        <v>0</v>
      </c>
      <c r="O1060" s="24"/>
    </row>
    <row r="1061" spans="1:15" ht="20.399999999999999" x14ac:dyDescent="0.2">
      <c r="A1061" s="19" t="s">
        <v>2199</v>
      </c>
      <c r="B1061" s="20" t="s">
        <v>2206</v>
      </c>
      <c r="C1061" s="20">
        <v>4</v>
      </c>
      <c r="D1061" s="20" t="s">
        <v>771</v>
      </c>
      <c r="E1061" s="20" t="s">
        <v>17</v>
      </c>
      <c r="F1061" s="20">
        <v>12</v>
      </c>
      <c r="G1061" s="20">
        <v>2</v>
      </c>
      <c r="H1061" s="20">
        <v>0</v>
      </c>
      <c r="I1061" s="20">
        <v>2</v>
      </c>
      <c r="J1061" s="20">
        <v>16</v>
      </c>
      <c r="K1061" s="20" t="s">
        <v>18</v>
      </c>
      <c r="L1061" s="21">
        <v>3401220</v>
      </c>
      <c r="M1061" s="22">
        <v>64</v>
      </c>
      <c r="N1061" s="23">
        <v>0</v>
      </c>
      <c r="O1061" s="24"/>
    </row>
    <row r="1062" spans="1:15" ht="20.399999999999999" x14ac:dyDescent="0.2">
      <c r="A1062" s="19" t="s">
        <v>2207</v>
      </c>
      <c r="B1062" s="20" t="s">
        <v>2208</v>
      </c>
      <c r="C1062" s="20">
        <v>5</v>
      </c>
      <c r="D1062" s="20" t="s">
        <v>718</v>
      </c>
      <c r="E1062" s="20" t="s">
        <v>346</v>
      </c>
      <c r="F1062" s="20">
        <v>150</v>
      </c>
      <c r="G1062" s="20">
        <v>20</v>
      </c>
      <c r="H1062" s="20">
        <v>40</v>
      </c>
      <c r="I1062" s="20">
        <v>0</v>
      </c>
      <c r="J1062" s="20">
        <v>210</v>
      </c>
      <c r="K1062" s="20" t="s">
        <v>18</v>
      </c>
      <c r="L1062" s="21">
        <v>3401220</v>
      </c>
      <c r="M1062" s="22">
        <v>1050</v>
      </c>
      <c r="N1062" s="23">
        <v>94.285700000000006</v>
      </c>
      <c r="O1062" s="24"/>
    </row>
    <row r="1063" spans="1:15" ht="20.399999999999999" x14ac:dyDescent="0.2">
      <c r="A1063" s="19" t="s">
        <v>2209</v>
      </c>
      <c r="B1063" s="20" t="s">
        <v>1274</v>
      </c>
      <c r="C1063" s="20">
        <v>4</v>
      </c>
      <c r="D1063" s="20" t="s">
        <v>358</v>
      </c>
      <c r="E1063" s="20" t="s">
        <v>346</v>
      </c>
      <c r="F1063" s="20">
        <v>150</v>
      </c>
      <c r="G1063" s="20">
        <v>20</v>
      </c>
      <c r="H1063" s="20">
        <v>30</v>
      </c>
      <c r="I1063" s="20">
        <v>0</v>
      </c>
      <c r="J1063" s="20">
        <v>200</v>
      </c>
      <c r="K1063" s="20" t="s">
        <v>18</v>
      </c>
      <c r="L1063" s="21">
        <v>3401220</v>
      </c>
      <c r="M1063" s="22">
        <v>800</v>
      </c>
      <c r="N1063" s="23">
        <v>0</v>
      </c>
      <c r="O1063" s="24"/>
    </row>
    <row r="1064" spans="1:15" ht="20.399999999999999" x14ac:dyDescent="0.2">
      <c r="A1064" s="19" t="s">
        <v>2210</v>
      </c>
      <c r="B1064" s="20" t="s">
        <v>2211</v>
      </c>
      <c r="C1064" s="20">
        <v>7</v>
      </c>
      <c r="D1064" s="20" t="s">
        <v>358</v>
      </c>
      <c r="E1064" s="20"/>
      <c r="F1064" s="20">
        <v>12</v>
      </c>
      <c r="G1064" s="20">
        <v>4</v>
      </c>
      <c r="H1064" s="20">
        <v>0</v>
      </c>
      <c r="I1064" s="20">
        <v>4</v>
      </c>
      <c r="J1064" s="20">
        <v>20</v>
      </c>
      <c r="K1064" s="20"/>
      <c r="L1064" s="21">
        <v>3401220</v>
      </c>
      <c r="M1064" s="22">
        <v>140</v>
      </c>
      <c r="N1064" s="23">
        <v>0</v>
      </c>
      <c r="O1064" s="24"/>
    </row>
    <row r="1065" spans="1:15" ht="30.6" x14ac:dyDescent="0.2">
      <c r="A1065" s="19" t="s">
        <v>2212</v>
      </c>
      <c r="B1065" s="20" t="s">
        <v>2213</v>
      </c>
      <c r="C1065" s="20">
        <v>6</v>
      </c>
      <c r="D1065" s="20" t="s">
        <v>107</v>
      </c>
      <c r="E1065" s="20" t="s">
        <v>347</v>
      </c>
      <c r="F1065" s="20">
        <v>350</v>
      </c>
      <c r="G1065" s="20">
        <v>40</v>
      </c>
      <c r="H1065" s="20">
        <v>40</v>
      </c>
      <c r="I1065" s="20">
        <v>0</v>
      </c>
      <c r="J1065" s="20">
        <v>430</v>
      </c>
      <c r="K1065" s="20" t="s">
        <v>21</v>
      </c>
      <c r="L1065" s="21">
        <v>3401220</v>
      </c>
      <c r="M1065" s="22">
        <v>2580</v>
      </c>
      <c r="N1065" s="23">
        <v>38.372</v>
      </c>
      <c r="O1065" s="24"/>
    </row>
    <row r="1066" spans="1:15" ht="20.399999999999999" x14ac:dyDescent="0.2">
      <c r="A1066" s="19" t="s">
        <v>2214</v>
      </c>
      <c r="B1066" s="20" t="s">
        <v>2215</v>
      </c>
      <c r="C1066" s="20">
        <v>11</v>
      </c>
      <c r="D1066" s="20" t="s">
        <v>771</v>
      </c>
      <c r="E1066" s="20"/>
      <c r="F1066" s="20">
        <v>10</v>
      </c>
      <c r="G1066" s="20">
        <v>2</v>
      </c>
      <c r="H1066" s="20">
        <v>0</v>
      </c>
      <c r="I1066" s="20">
        <v>2</v>
      </c>
      <c r="J1066" s="20">
        <v>14</v>
      </c>
      <c r="K1066" s="20"/>
      <c r="L1066" s="21">
        <v>3401220</v>
      </c>
      <c r="M1066" s="22">
        <v>154</v>
      </c>
      <c r="N1066" s="23">
        <v>0</v>
      </c>
      <c r="O1066" s="24"/>
    </row>
    <row r="1067" spans="1:15" ht="20.399999999999999" x14ac:dyDescent="0.2">
      <c r="A1067" s="19" t="s">
        <v>2216</v>
      </c>
      <c r="B1067" s="20" t="s">
        <v>2150</v>
      </c>
      <c r="C1067" s="20">
        <v>5</v>
      </c>
      <c r="D1067" s="20" t="s">
        <v>2217</v>
      </c>
      <c r="E1067" s="20" t="s">
        <v>17</v>
      </c>
      <c r="F1067" s="20">
        <v>8</v>
      </c>
      <c r="G1067" s="20">
        <v>2</v>
      </c>
      <c r="H1067" s="20">
        <v>0</v>
      </c>
      <c r="I1067" s="20">
        <v>2</v>
      </c>
      <c r="J1067" s="20">
        <v>12</v>
      </c>
      <c r="K1067" s="20" t="s">
        <v>18</v>
      </c>
      <c r="L1067" s="21">
        <v>3401220</v>
      </c>
      <c r="M1067" s="22">
        <v>60</v>
      </c>
      <c r="N1067" s="23">
        <v>0</v>
      </c>
      <c r="O1067" s="24"/>
    </row>
    <row r="1068" spans="1:15" ht="20.399999999999999" x14ac:dyDescent="0.2">
      <c r="A1068" s="19" t="s">
        <v>2218</v>
      </c>
      <c r="B1068" s="20" t="s">
        <v>2219</v>
      </c>
      <c r="C1068" s="20">
        <v>4</v>
      </c>
      <c r="D1068" s="20" t="s">
        <v>879</v>
      </c>
      <c r="E1068" s="20" t="s">
        <v>346</v>
      </c>
      <c r="F1068" s="20">
        <v>150</v>
      </c>
      <c r="G1068" s="20">
        <v>15</v>
      </c>
      <c r="H1068" s="20">
        <v>20</v>
      </c>
      <c r="I1068" s="20">
        <v>0</v>
      </c>
      <c r="J1068" s="20">
        <v>185</v>
      </c>
      <c r="K1068" s="20" t="s">
        <v>18</v>
      </c>
      <c r="L1068" s="21">
        <v>3401220</v>
      </c>
      <c r="M1068" s="22">
        <v>740</v>
      </c>
      <c r="N1068" s="23">
        <v>0</v>
      </c>
      <c r="O1068" s="24"/>
    </row>
    <row r="1069" spans="1:15" ht="20.399999999999999" x14ac:dyDescent="0.2">
      <c r="A1069" s="19" t="s">
        <v>2220</v>
      </c>
      <c r="B1069" s="20" t="s">
        <v>768</v>
      </c>
      <c r="C1069" s="20">
        <v>4</v>
      </c>
      <c r="D1069" s="20" t="s">
        <v>1300</v>
      </c>
      <c r="E1069" s="20" t="s">
        <v>17</v>
      </c>
      <c r="F1069" s="20">
        <v>10</v>
      </c>
      <c r="G1069" s="20">
        <v>2</v>
      </c>
      <c r="H1069" s="20">
        <v>0</v>
      </c>
      <c r="I1069" s="20">
        <v>0</v>
      </c>
      <c r="J1069" s="20">
        <v>12</v>
      </c>
      <c r="K1069" s="20" t="s">
        <v>18</v>
      </c>
      <c r="L1069" s="21">
        <v>3401220</v>
      </c>
      <c r="M1069" s="22">
        <v>48</v>
      </c>
      <c r="N1069" s="23">
        <v>0</v>
      </c>
      <c r="O1069" s="24"/>
    </row>
    <row r="1070" spans="1:15" ht="20.399999999999999" x14ac:dyDescent="0.2">
      <c r="A1070" s="19" t="s">
        <v>2221</v>
      </c>
      <c r="B1070" s="20" t="s">
        <v>2222</v>
      </c>
      <c r="C1070" s="20">
        <v>8</v>
      </c>
      <c r="D1070" s="20" t="s">
        <v>1300</v>
      </c>
      <c r="E1070" s="20"/>
      <c r="F1070" s="20">
        <v>10</v>
      </c>
      <c r="G1070" s="20">
        <v>2</v>
      </c>
      <c r="H1070" s="20">
        <v>0</v>
      </c>
      <c r="I1070" s="20">
        <v>2</v>
      </c>
      <c r="J1070" s="20">
        <v>14</v>
      </c>
      <c r="K1070" s="20"/>
      <c r="L1070" s="21">
        <v>3401220</v>
      </c>
      <c r="M1070" s="22">
        <v>112</v>
      </c>
      <c r="N1070" s="23">
        <v>0</v>
      </c>
      <c r="O1070" s="24"/>
    </row>
    <row r="1071" spans="1:15" ht="20.399999999999999" x14ac:dyDescent="0.2">
      <c r="A1071" s="19" t="s">
        <v>2223</v>
      </c>
      <c r="B1071" s="20" t="s">
        <v>2224</v>
      </c>
      <c r="C1071" s="20">
        <v>7</v>
      </c>
      <c r="D1071" s="20" t="s">
        <v>454</v>
      </c>
      <c r="E1071" s="20"/>
      <c r="F1071" s="20">
        <v>8</v>
      </c>
      <c r="G1071" s="20">
        <v>1</v>
      </c>
      <c r="H1071" s="20">
        <v>0</v>
      </c>
      <c r="I1071" s="20">
        <v>2</v>
      </c>
      <c r="J1071" s="20">
        <v>11</v>
      </c>
      <c r="K1071" s="20"/>
      <c r="L1071" s="21">
        <v>3401220</v>
      </c>
      <c r="M1071" s="22">
        <v>77</v>
      </c>
      <c r="N1071" s="23">
        <v>0</v>
      </c>
      <c r="O1071" s="24"/>
    </row>
    <row r="1072" spans="1:15" ht="20.399999999999999" x14ac:dyDescent="0.2">
      <c r="A1072" s="19" t="s">
        <v>2225</v>
      </c>
      <c r="B1072" s="20" t="s">
        <v>2224</v>
      </c>
      <c r="C1072" s="20">
        <v>7</v>
      </c>
      <c r="D1072" s="20" t="s">
        <v>107</v>
      </c>
      <c r="E1072" s="20" t="s">
        <v>347</v>
      </c>
      <c r="F1072" s="20">
        <v>125</v>
      </c>
      <c r="G1072" s="20">
        <v>20</v>
      </c>
      <c r="H1072" s="20">
        <v>20</v>
      </c>
      <c r="I1072" s="20">
        <v>0</v>
      </c>
      <c r="J1072" s="20">
        <v>165</v>
      </c>
      <c r="K1072" s="20" t="s">
        <v>18</v>
      </c>
      <c r="L1072" s="21">
        <v>3401220</v>
      </c>
      <c r="M1072" s="22">
        <v>1155</v>
      </c>
      <c r="N1072" s="23">
        <v>25.974</v>
      </c>
      <c r="O1072" s="24"/>
    </row>
    <row r="1073" spans="1:15" ht="20.399999999999999" x14ac:dyDescent="0.2">
      <c r="A1073" s="19" t="s">
        <v>2226</v>
      </c>
      <c r="B1073" s="20" t="s">
        <v>2227</v>
      </c>
      <c r="C1073" s="20">
        <v>6</v>
      </c>
      <c r="D1073" s="20" t="s">
        <v>771</v>
      </c>
      <c r="E1073" s="20" t="s">
        <v>17</v>
      </c>
      <c r="F1073" s="20">
        <v>16</v>
      </c>
      <c r="G1073" s="20">
        <v>2</v>
      </c>
      <c r="H1073" s="20">
        <v>0</v>
      </c>
      <c r="I1073" s="20">
        <v>2</v>
      </c>
      <c r="J1073" s="20">
        <v>20</v>
      </c>
      <c r="K1073" s="20" t="s">
        <v>18</v>
      </c>
      <c r="L1073" s="21">
        <v>3401220</v>
      </c>
      <c r="M1073" s="22">
        <v>120</v>
      </c>
      <c r="N1073" s="23">
        <v>0</v>
      </c>
      <c r="O1073" s="24"/>
    </row>
    <row r="1074" spans="1:15" ht="20.399999999999999" x14ac:dyDescent="0.2">
      <c r="A1074" s="19" t="s">
        <v>2228</v>
      </c>
      <c r="B1074" s="20" t="s">
        <v>2227</v>
      </c>
      <c r="C1074" s="20">
        <v>6</v>
      </c>
      <c r="D1074" s="20" t="s">
        <v>454</v>
      </c>
      <c r="E1074" s="20" t="s">
        <v>17</v>
      </c>
      <c r="F1074" s="20">
        <v>8</v>
      </c>
      <c r="G1074" s="20">
        <v>2</v>
      </c>
      <c r="H1074" s="20">
        <v>0</v>
      </c>
      <c r="I1074" s="20">
        <v>2</v>
      </c>
      <c r="J1074" s="20">
        <v>12</v>
      </c>
      <c r="K1074" s="20" t="s">
        <v>21</v>
      </c>
      <c r="L1074" s="21">
        <v>3401220</v>
      </c>
      <c r="M1074" s="22">
        <v>72</v>
      </c>
      <c r="N1074" s="23">
        <v>0</v>
      </c>
      <c r="O1074" s="24"/>
    </row>
    <row r="1075" spans="1:15" ht="20.399999999999999" x14ac:dyDescent="0.2">
      <c r="A1075" s="19" t="s">
        <v>2229</v>
      </c>
      <c r="B1075" s="20" t="s">
        <v>2230</v>
      </c>
      <c r="C1075" s="20">
        <v>6</v>
      </c>
      <c r="D1075" s="20" t="s">
        <v>912</v>
      </c>
      <c r="E1075" s="20"/>
      <c r="F1075" s="20">
        <v>20</v>
      </c>
      <c r="G1075" s="20">
        <v>4</v>
      </c>
      <c r="H1075" s="20">
        <v>0</v>
      </c>
      <c r="I1075" s="20">
        <v>2</v>
      </c>
      <c r="J1075" s="20">
        <v>26</v>
      </c>
      <c r="K1075" s="20"/>
      <c r="L1075" s="21">
        <v>3401220</v>
      </c>
      <c r="M1075" s="22">
        <v>156</v>
      </c>
      <c r="N1075" s="23">
        <v>0</v>
      </c>
      <c r="O1075" s="24"/>
    </row>
    <row r="1076" spans="1:15" ht="20.399999999999999" x14ac:dyDescent="0.2">
      <c r="A1076" s="19" t="s">
        <v>2231</v>
      </c>
      <c r="B1076" s="20" t="s">
        <v>2232</v>
      </c>
      <c r="C1076" s="20">
        <v>9</v>
      </c>
      <c r="D1076" s="20" t="s">
        <v>1107</v>
      </c>
      <c r="E1076" s="20"/>
      <c r="F1076" s="20">
        <v>14</v>
      </c>
      <c r="G1076" s="20">
        <v>2</v>
      </c>
      <c r="H1076" s="20">
        <v>0</v>
      </c>
      <c r="I1076" s="20">
        <v>2</v>
      </c>
      <c r="J1076" s="20">
        <v>18</v>
      </c>
      <c r="K1076" s="20"/>
      <c r="L1076" s="21">
        <v>3401220</v>
      </c>
      <c r="M1076" s="22">
        <v>162</v>
      </c>
      <c r="N1076" s="23">
        <v>0</v>
      </c>
      <c r="O1076" s="24"/>
    </row>
    <row r="1077" spans="1:15" ht="20.399999999999999" x14ac:dyDescent="0.2">
      <c r="A1077" s="19" t="s">
        <v>2233</v>
      </c>
      <c r="B1077" s="20" t="s">
        <v>548</v>
      </c>
      <c r="C1077" s="20">
        <v>5</v>
      </c>
      <c r="D1077" s="20" t="s">
        <v>107</v>
      </c>
      <c r="E1077" s="20" t="s">
        <v>347</v>
      </c>
      <c r="F1077" s="20">
        <v>350</v>
      </c>
      <c r="G1077" s="20">
        <v>40</v>
      </c>
      <c r="H1077" s="20">
        <v>40</v>
      </c>
      <c r="I1077" s="20">
        <v>0</v>
      </c>
      <c r="J1077" s="20">
        <v>430</v>
      </c>
      <c r="K1077" s="20" t="s">
        <v>18</v>
      </c>
      <c r="L1077" s="21">
        <v>3401220</v>
      </c>
      <c r="M1077" s="22">
        <v>2150</v>
      </c>
      <c r="N1077" s="23">
        <v>46.046500000000002</v>
      </c>
      <c r="O1077" s="24"/>
    </row>
    <row r="1078" spans="1:15" ht="30.6" x14ac:dyDescent="0.2">
      <c r="A1078" s="19" t="s">
        <v>2234</v>
      </c>
      <c r="B1078" s="20" t="s">
        <v>548</v>
      </c>
      <c r="C1078" s="20">
        <v>5</v>
      </c>
      <c r="D1078" s="20" t="s">
        <v>107</v>
      </c>
      <c r="E1078" s="20" t="s">
        <v>347</v>
      </c>
      <c r="F1078" s="20">
        <v>100</v>
      </c>
      <c r="G1078" s="20">
        <v>10</v>
      </c>
      <c r="H1078" s="20">
        <v>20</v>
      </c>
      <c r="I1078" s="20">
        <v>0</v>
      </c>
      <c r="J1078" s="20">
        <v>130</v>
      </c>
      <c r="K1078" s="20" t="s">
        <v>18</v>
      </c>
      <c r="L1078" s="21">
        <v>3401220</v>
      </c>
      <c r="M1078" s="22">
        <v>650</v>
      </c>
      <c r="N1078" s="23">
        <v>0</v>
      </c>
      <c r="O1078" s="24"/>
    </row>
    <row r="1079" spans="1:15" ht="20.399999999999999" x14ac:dyDescent="0.2">
      <c r="A1079" s="19" t="s">
        <v>2220</v>
      </c>
      <c r="B1079" s="20" t="s">
        <v>898</v>
      </c>
      <c r="C1079" s="20">
        <v>4</v>
      </c>
      <c r="D1079" s="20" t="s">
        <v>1300</v>
      </c>
      <c r="E1079" s="20" t="s">
        <v>17</v>
      </c>
      <c r="F1079" s="20">
        <v>10</v>
      </c>
      <c r="G1079" s="20">
        <v>2</v>
      </c>
      <c r="H1079" s="20">
        <v>0</v>
      </c>
      <c r="I1079" s="20">
        <v>0</v>
      </c>
      <c r="J1079" s="20">
        <v>12</v>
      </c>
      <c r="K1079" s="20" t="s">
        <v>21</v>
      </c>
      <c r="L1079" s="21">
        <v>3401220</v>
      </c>
      <c r="M1079" s="22">
        <v>48</v>
      </c>
      <c r="N1079" s="23">
        <v>0</v>
      </c>
      <c r="O1079" s="24"/>
    </row>
    <row r="1080" spans="1:15" ht="20.399999999999999" x14ac:dyDescent="0.2">
      <c r="A1080" s="19" t="s">
        <v>2235</v>
      </c>
      <c r="B1080" s="20" t="s">
        <v>2236</v>
      </c>
      <c r="C1080" s="20">
        <v>15</v>
      </c>
      <c r="D1080" s="20" t="s">
        <v>1300</v>
      </c>
      <c r="E1080" s="20"/>
      <c r="F1080" s="20">
        <v>10</v>
      </c>
      <c r="G1080" s="20">
        <v>2</v>
      </c>
      <c r="H1080" s="20">
        <v>0</v>
      </c>
      <c r="I1080" s="20">
        <v>2</v>
      </c>
      <c r="J1080" s="20">
        <v>14</v>
      </c>
      <c r="K1080" s="20"/>
      <c r="L1080" s="21">
        <v>3401220</v>
      </c>
      <c r="M1080" s="22">
        <v>210</v>
      </c>
      <c r="N1080" s="23">
        <v>0</v>
      </c>
      <c r="O1080" s="24"/>
    </row>
    <row r="1081" spans="1:15" ht="20.399999999999999" x14ac:dyDescent="0.2">
      <c r="A1081" s="19" t="s">
        <v>2237</v>
      </c>
      <c r="B1081" s="20" t="s">
        <v>2238</v>
      </c>
      <c r="C1081" s="20">
        <v>5</v>
      </c>
      <c r="D1081" s="20" t="s">
        <v>125</v>
      </c>
      <c r="E1081" s="20" t="s">
        <v>347</v>
      </c>
      <c r="F1081" s="20">
        <v>100</v>
      </c>
      <c r="G1081" s="20">
        <v>10</v>
      </c>
      <c r="H1081" s="20">
        <v>20</v>
      </c>
      <c r="I1081" s="20">
        <v>0</v>
      </c>
      <c r="J1081" s="20">
        <v>130</v>
      </c>
      <c r="K1081" s="20" t="s">
        <v>18</v>
      </c>
      <c r="L1081" s="21">
        <v>3401220</v>
      </c>
      <c r="M1081" s="22">
        <v>650</v>
      </c>
      <c r="N1081" s="23">
        <v>46.153799999999997</v>
      </c>
      <c r="O1081" s="24"/>
    </row>
    <row r="1082" spans="1:15" ht="20.399999999999999" x14ac:dyDescent="0.2">
      <c r="A1082" s="19" t="s">
        <v>2239</v>
      </c>
      <c r="B1082" s="20" t="s">
        <v>552</v>
      </c>
      <c r="C1082" s="20">
        <v>4</v>
      </c>
      <c r="D1082" s="20" t="s">
        <v>107</v>
      </c>
      <c r="E1082" s="20" t="s">
        <v>347</v>
      </c>
      <c r="F1082" s="20">
        <v>150</v>
      </c>
      <c r="G1082" s="20">
        <v>10</v>
      </c>
      <c r="H1082" s="20">
        <v>30</v>
      </c>
      <c r="I1082" s="20">
        <v>0</v>
      </c>
      <c r="J1082" s="20">
        <v>190</v>
      </c>
      <c r="K1082" s="20" t="s">
        <v>18</v>
      </c>
      <c r="L1082" s="21">
        <v>3401220</v>
      </c>
      <c r="M1082" s="22">
        <v>760</v>
      </c>
      <c r="N1082" s="23">
        <v>52.631500000000003</v>
      </c>
      <c r="O1082" s="24"/>
    </row>
    <row r="1083" spans="1:15" ht="20.399999999999999" x14ac:dyDescent="0.2">
      <c r="A1083" s="19" t="s">
        <v>2216</v>
      </c>
      <c r="B1083" s="20" t="s">
        <v>760</v>
      </c>
      <c r="C1083" s="20">
        <v>3</v>
      </c>
      <c r="D1083" s="20" t="s">
        <v>584</v>
      </c>
      <c r="E1083" s="20" t="s">
        <v>17</v>
      </c>
      <c r="F1083" s="20">
        <v>12</v>
      </c>
      <c r="G1083" s="20">
        <v>2</v>
      </c>
      <c r="H1083" s="20">
        <v>0</v>
      </c>
      <c r="I1083" s="20">
        <v>2</v>
      </c>
      <c r="J1083" s="20">
        <v>16</v>
      </c>
      <c r="K1083" s="20" t="s">
        <v>18</v>
      </c>
      <c r="L1083" s="21">
        <v>3401220</v>
      </c>
      <c r="M1083" s="22">
        <v>48</v>
      </c>
      <c r="N1083" s="23">
        <v>0</v>
      </c>
      <c r="O1083" s="24"/>
    </row>
    <row r="1084" spans="1:15" ht="20.399999999999999" x14ac:dyDescent="0.2">
      <c r="A1084" s="19" t="s">
        <v>2240</v>
      </c>
      <c r="B1084" s="20" t="s">
        <v>2241</v>
      </c>
      <c r="C1084" s="20">
        <v>13</v>
      </c>
      <c r="D1084" s="20" t="s">
        <v>358</v>
      </c>
      <c r="E1084" s="20"/>
      <c r="F1084" s="20">
        <v>12</v>
      </c>
      <c r="G1084" s="20">
        <v>2</v>
      </c>
      <c r="H1084" s="20">
        <v>0</v>
      </c>
      <c r="I1084" s="20">
        <v>2</v>
      </c>
      <c r="J1084" s="20">
        <v>16</v>
      </c>
      <c r="K1084" s="20"/>
      <c r="L1084" s="21">
        <v>3401220</v>
      </c>
      <c r="M1084" s="22">
        <v>208</v>
      </c>
      <c r="N1084" s="23">
        <v>0</v>
      </c>
      <c r="O1084" s="24"/>
    </row>
    <row r="1085" spans="1:15" ht="20.399999999999999" x14ac:dyDescent="0.2">
      <c r="A1085" s="19" t="s">
        <v>2220</v>
      </c>
      <c r="B1085" s="20" t="s">
        <v>558</v>
      </c>
      <c r="C1085" s="20">
        <v>4</v>
      </c>
      <c r="D1085" s="20" t="s">
        <v>1300</v>
      </c>
      <c r="E1085" s="20" t="s">
        <v>17</v>
      </c>
      <c r="F1085" s="20">
        <v>10</v>
      </c>
      <c r="G1085" s="20">
        <v>2</v>
      </c>
      <c r="H1085" s="20">
        <v>0</v>
      </c>
      <c r="I1085" s="20">
        <v>0</v>
      </c>
      <c r="J1085" s="20">
        <v>12</v>
      </c>
      <c r="K1085" s="20" t="s">
        <v>21</v>
      </c>
      <c r="L1085" s="21">
        <v>3401220</v>
      </c>
      <c r="M1085" s="22">
        <v>48</v>
      </c>
      <c r="N1085" s="23">
        <v>0</v>
      </c>
      <c r="O1085" s="24"/>
    </row>
    <row r="1086" spans="1:15" ht="20.399999999999999" x14ac:dyDescent="0.2">
      <c r="A1086" s="19" t="s">
        <v>2220</v>
      </c>
      <c r="B1086" s="20" t="s">
        <v>558</v>
      </c>
      <c r="C1086" s="20">
        <v>4</v>
      </c>
      <c r="D1086" s="20" t="s">
        <v>1300</v>
      </c>
      <c r="E1086" s="20" t="s">
        <v>17</v>
      </c>
      <c r="F1086" s="20">
        <v>10</v>
      </c>
      <c r="G1086" s="20">
        <v>2</v>
      </c>
      <c r="H1086" s="20">
        <v>0</v>
      </c>
      <c r="I1086" s="20">
        <v>0</v>
      </c>
      <c r="J1086" s="20">
        <v>12</v>
      </c>
      <c r="K1086" s="20" t="s">
        <v>21</v>
      </c>
      <c r="L1086" s="21">
        <v>3401220</v>
      </c>
      <c r="M1086" s="22">
        <v>48</v>
      </c>
      <c r="N1086" s="23">
        <v>0</v>
      </c>
      <c r="O1086" s="24"/>
    </row>
    <row r="1087" spans="1:15" ht="20.399999999999999" x14ac:dyDescent="0.2">
      <c r="A1087" s="19" t="s">
        <v>2242</v>
      </c>
      <c r="B1087" s="20" t="s">
        <v>2243</v>
      </c>
      <c r="C1087" s="20">
        <v>5</v>
      </c>
      <c r="D1087" s="20" t="s">
        <v>210</v>
      </c>
      <c r="E1087" s="20" t="s">
        <v>346</v>
      </c>
      <c r="F1087" s="20">
        <v>250</v>
      </c>
      <c r="G1087" s="20">
        <v>25</v>
      </c>
      <c r="H1087" s="20">
        <v>30</v>
      </c>
      <c r="I1087" s="20">
        <v>0</v>
      </c>
      <c r="J1087" s="20">
        <v>305</v>
      </c>
      <c r="K1087" s="20" t="s">
        <v>21</v>
      </c>
      <c r="L1087" s="21">
        <v>3401220</v>
      </c>
      <c r="M1087" s="22">
        <v>1525</v>
      </c>
      <c r="N1087" s="23">
        <v>0</v>
      </c>
      <c r="O1087" s="24"/>
    </row>
    <row r="1088" spans="1:15" ht="20.399999999999999" x14ac:dyDescent="0.2">
      <c r="A1088" s="19" t="s">
        <v>2220</v>
      </c>
      <c r="B1088" s="20" t="s">
        <v>2008</v>
      </c>
      <c r="C1088" s="20">
        <v>4</v>
      </c>
      <c r="D1088" s="20" t="s">
        <v>1300</v>
      </c>
      <c r="E1088" s="20" t="s">
        <v>17</v>
      </c>
      <c r="F1088" s="20">
        <v>10</v>
      </c>
      <c r="G1088" s="20">
        <v>2</v>
      </c>
      <c r="H1088" s="20">
        <v>0</v>
      </c>
      <c r="I1088" s="20">
        <v>0</v>
      </c>
      <c r="J1088" s="20">
        <v>12</v>
      </c>
      <c r="K1088" s="20" t="s">
        <v>21</v>
      </c>
      <c r="L1088" s="21">
        <v>3401220</v>
      </c>
      <c r="M1088" s="22">
        <v>48</v>
      </c>
      <c r="N1088" s="23">
        <v>0</v>
      </c>
      <c r="O1088" s="24"/>
    </row>
    <row r="1089" spans="1:15" ht="20.399999999999999" x14ac:dyDescent="0.2">
      <c r="A1089" s="19" t="s">
        <v>2220</v>
      </c>
      <c r="B1089" s="20" t="s">
        <v>2008</v>
      </c>
      <c r="C1089" s="20">
        <v>4</v>
      </c>
      <c r="D1089" s="20" t="s">
        <v>1300</v>
      </c>
      <c r="E1089" s="20" t="s">
        <v>17</v>
      </c>
      <c r="F1089" s="20">
        <v>10</v>
      </c>
      <c r="G1089" s="20">
        <v>2</v>
      </c>
      <c r="H1089" s="20">
        <v>0</v>
      </c>
      <c r="I1089" s="20">
        <v>0</v>
      </c>
      <c r="J1089" s="20">
        <v>12</v>
      </c>
      <c r="K1089" s="20" t="s">
        <v>21</v>
      </c>
      <c r="L1089" s="21">
        <v>3401220</v>
      </c>
      <c r="M1089" s="22">
        <v>48</v>
      </c>
      <c r="N1089" s="23">
        <v>0</v>
      </c>
      <c r="O1089" s="24"/>
    </row>
    <row r="1090" spans="1:15" ht="20.399999999999999" x14ac:dyDescent="0.2">
      <c r="A1090" s="19" t="s">
        <v>2214</v>
      </c>
      <c r="B1090" s="20" t="s">
        <v>2244</v>
      </c>
      <c r="C1090" s="20">
        <v>8</v>
      </c>
      <c r="D1090" s="20" t="s">
        <v>452</v>
      </c>
      <c r="E1090" s="20"/>
      <c r="F1090" s="20">
        <v>10</v>
      </c>
      <c r="G1090" s="20">
        <v>2</v>
      </c>
      <c r="H1090" s="20">
        <v>0</v>
      </c>
      <c r="I1090" s="20">
        <v>0</v>
      </c>
      <c r="J1090" s="20">
        <v>12</v>
      </c>
      <c r="K1090" s="20"/>
      <c r="L1090" s="21">
        <v>3401220</v>
      </c>
      <c r="M1090" s="22">
        <v>96</v>
      </c>
      <c r="N1090" s="23">
        <v>0</v>
      </c>
      <c r="O1090" s="24"/>
    </row>
    <row r="1091" spans="1:15" ht="20.399999999999999" x14ac:dyDescent="0.2">
      <c r="A1091" s="19" t="s">
        <v>2245</v>
      </c>
      <c r="B1091" s="20" t="s">
        <v>1288</v>
      </c>
      <c r="C1091" s="20">
        <v>4</v>
      </c>
      <c r="D1091" s="20" t="s">
        <v>374</v>
      </c>
      <c r="E1091" s="20" t="s">
        <v>346</v>
      </c>
      <c r="F1091" s="20">
        <v>200</v>
      </c>
      <c r="G1091" s="20">
        <v>15</v>
      </c>
      <c r="H1091" s="20">
        <v>20</v>
      </c>
      <c r="I1091" s="20">
        <v>0</v>
      </c>
      <c r="J1091" s="20">
        <v>235</v>
      </c>
      <c r="K1091" s="20" t="s">
        <v>21</v>
      </c>
      <c r="L1091" s="21">
        <v>3401220</v>
      </c>
      <c r="M1091" s="22">
        <v>940</v>
      </c>
      <c r="N1091" s="23">
        <v>0</v>
      </c>
      <c r="O1091" s="24"/>
    </row>
    <row r="1092" spans="1:15" ht="20.399999999999999" x14ac:dyDescent="0.2">
      <c r="A1092" s="19" t="s">
        <v>2231</v>
      </c>
      <c r="B1092" s="20" t="s">
        <v>2246</v>
      </c>
      <c r="C1092" s="20">
        <v>14</v>
      </c>
      <c r="D1092" s="20" t="s">
        <v>1107</v>
      </c>
      <c r="E1092" s="20"/>
      <c r="F1092" s="20">
        <v>10</v>
      </c>
      <c r="G1092" s="20">
        <v>2</v>
      </c>
      <c r="H1092" s="20">
        <v>0</v>
      </c>
      <c r="I1092" s="20">
        <v>2</v>
      </c>
      <c r="J1092" s="20">
        <v>14</v>
      </c>
      <c r="K1092" s="20"/>
      <c r="L1092" s="21">
        <v>3401220</v>
      </c>
      <c r="M1092" s="22">
        <v>196</v>
      </c>
      <c r="N1092" s="23">
        <v>0</v>
      </c>
      <c r="O1092" s="24"/>
    </row>
    <row r="1093" spans="1:15" ht="20.399999999999999" x14ac:dyDescent="0.2">
      <c r="A1093" s="19" t="s">
        <v>2229</v>
      </c>
      <c r="B1093" s="20" t="s">
        <v>2247</v>
      </c>
      <c r="C1093" s="20">
        <v>14</v>
      </c>
      <c r="D1093" s="20" t="s">
        <v>912</v>
      </c>
      <c r="E1093" s="20"/>
      <c r="F1093" s="20">
        <v>20</v>
      </c>
      <c r="G1093" s="20">
        <v>4</v>
      </c>
      <c r="H1093" s="20">
        <v>0</v>
      </c>
      <c r="I1093" s="20">
        <v>2</v>
      </c>
      <c r="J1093" s="20">
        <v>26</v>
      </c>
      <c r="K1093" s="20"/>
      <c r="L1093" s="21">
        <v>3401220</v>
      </c>
      <c r="M1093" s="22">
        <v>364</v>
      </c>
      <c r="N1093" s="23">
        <v>0</v>
      </c>
      <c r="O1093" s="24"/>
    </row>
    <row r="1094" spans="1:15" ht="20.399999999999999" x14ac:dyDescent="0.2">
      <c r="A1094" s="19" t="s">
        <v>2248</v>
      </c>
      <c r="B1094" s="20" t="s">
        <v>571</v>
      </c>
      <c r="C1094" s="20">
        <v>4</v>
      </c>
      <c r="D1094" s="20" t="s">
        <v>107</v>
      </c>
      <c r="E1094" s="20" t="s">
        <v>347</v>
      </c>
      <c r="F1094" s="20">
        <v>220</v>
      </c>
      <c r="G1094" s="20">
        <v>20</v>
      </c>
      <c r="H1094" s="20">
        <v>30</v>
      </c>
      <c r="I1094" s="20">
        <v>0</v>
      </c>
      <c r="J1094" s="20">
        <v>270</v>
      </c>
      <c r="K1094" s="20" t="s">
        <v>18</v>
      </c>
      <c r="L1094" s="21">
        <v>3401220</v>
      </c>
      <c r="M1094" s="22">
        <v>1080</v>
      </c>
      <c r="N1094" s="23">
        <v>0</v>
      </c>
      <c r="O1094" s="24"/>
    </row>
    <row r="1095" spans="1:15" ht="20.399999999999999" x14ac:dyDescent="0.2">
      <c r="A1095" s="19" t="s">
        <v>2242</v>
      </c>
      <c r="B1095" s="20" t="s">
        <v>571</v>
      </c>
      <c r="C1095" s="20">
        <v>4</v>
      </c>
      <c r="D1095" s="20" t="s">
        <v>1330</v>
      </c>
      <c r="E1095" s="20" t="s">
        <v>346</v>
      </c>
      <c r="F1095" s="20">
        <v>150</v>
      </c>
      <c r="G1095" s="20">
        <v>15</v>
      </c>
      <c r="H1095" s="20">
        <v>20</v>
      </c>
      <c r="I1095" s="20">
        <v>0</v>
      </c>
      <c r="J1095" s="20">
        <v>185</v>
      </c>
      <c r="K1095" s="20" t="s">
        <v>21</v>
      </c>
      <c r="L1095" s="21">
        <v>3401220</v>
      </c>
      <c r="M1095" s="22">
        <v>740</v>
      </c>
      <c r="N1095" s="23">
        <v>0</v>
      </c>
      <c r="O1095" s="24"/>
    </row>
    <row r="1096" spans="1:15" ht="20.399999999999999" x14ac:dyDescent="0.2">
      <c r="A1096" s="19" t="s">
        <v>2220</v>
      </c>
      <c r="B1096" s="20" t="s">
        <v>2104</v>
      </c>
      <c r="C1096" s="20">
        <v>4</v>
      </c>
      <c r="D1096" s="20" t="s">
        <v>428</v>
      </c>
      <c r="E1096" s="20" t="s">
        <v>17</v>
      </c>
      <c r="F1096" s="20">
        <v>10</v>
      </c>
      <c r="G1096" s="20">
        <v>2</v>
      </c>
      <c r="H1096" s="20">
        <v>0</v>
      </c>
      <c r="I1096" s="20">
        <v>0</v>
      </c>
      <c r="J1096" s="20">
        <v>12</v>
      </c>
      <c r="K1096" s="20" t="s">
        <v>21</v>
      </c>
      <c r="L1096" s="21">
        <v>3401220</v>
      </c>
      <c r="M1096" s="22">
        <v>48</v>
      </c>
      <c r="N1096" s="23">
        <v>0</v>
      </c>
      <c r="O1096" s="24"/>
    </row>
    <row r="1097" spans="1:15" ht="20.399999999999999" x14ac:dyDescent="0.2">
      <c r="A1097" s="19" t="s">
        <v>2231</v>
      </c>
      <c r="B1097" s="20" t="s">
        <v>2249</v>
      </c>
      <c r="C1097" s="20">
        <v>14</v>
      </c>
      <c r="D1097" s="20" t="s">
        <v>1107</v>
      </c>
      <c r="E1097" s="20"/>
      <c r="F1097" s="20">
        <v>14</v>
      </c>
      <c r="G1097" s="20">
        <v>2</v>
      </c>
      <c r="H1097" s="20">
        <v>0</v>
      </c>
      <c r="I1097" s="20">
        <v>2</v>
      </c>
      <c r="J1097" s="20">
        <v>18</v>
      </c>
      <c r="K1097" s="20"/>
      <c r="L1097" s="21">
        <v>3401220</v>
      </c>
      <c r="M1097" s="22">
        <v>252</v>
      </c>
      <c r="N1097" s="23">
        <v>0</v>
      </c>
      <c r="O1097" s="24"/>
    </row>
    <row r="1098" spans="1:15" ht="20.399999999999999" x14ac:dyDescent="0.2">
      <c r="A1098" s="19" t="s">
        <v>2240</v>
      </c>
      <c r="B1098" s="20" t="s">
        <v>2250</v>
      </c>
      <c r="C1098" s="20">
        <v>12</v>
      </c>
      <c r="D1098" s="20" t="s">
        <v>584</v>
      </c>
      <c r="E1098" s="20"/>
      <c r="F1098" s="20">
        <v>12</v>
      </c>
      <c r="G1098" s="20">
        <v>2</v>
      </c>
      <c r="H1098" s="20">
        <v>0</v>
      </c>
      <c r="I1098" s="20">
        <v>2</v>
      </c>
      <c r="J1098" s="20">
        <v>16</v>
      </c>
      <c r="K1098" s="20"/>
      <c r="L1098" s="21">
        <v>3401220</v>
      </c>
      <c r="M1098" s="22">
        <v>192</v>
      </c>
      <c r="N1098" s="23">
        <v>0</v>
      </c>
      <c r="O1098" s="24"/>
    </row>
    <row r="1099" spans="1:15" ht="20.399999999999999" x14ac:dyDescent="0.2">
      <c r="A1099" s="19" t="s">
        <v>2242</v>
      </c>
      <c r="B1099" s="20" t="s">
        <v>2251</v>
      </c>
      <c r="C1099" s="20">
        <v>5</v>
      </c>
      <c r="D1099" s="20" t="s">
        <v>378</v>
      </c>
      <c r="E1099" s="20" t="s">
        <v>346</v>
      </c>
      <c r="F1099" s="20">
        <v>250</v>
      </c>
      <c r="G1099" s="20">
        <v>20</v>
      </c>
      <c r="H1099" s="20">
        <v>20</v>
      </c>
      <c r="I1099" s="20">
        <v>0</v>
      </c>
      <c r="J1099" s="20">
        <v>290</v>
      </c>
      <c r="K1099" s="20" t="s">
        <v>21</v>
      </c>
      <c r="L1099" s="21">
        <v>3401220</v>
      </c>
      <c r="M1099" s="22">
        <v>1450</v>
      </c>
      <c r="N1099" s="23">
        <v>0</v>
      </c>
      <c r="O1099" s="24"/>
    </row>
    <row r="1100" spans="1:15" ht="20.399999999999999" x14ac:dyDescent="0.2">
      <c r="A1100" s="19" t="s">
        <v>2252</v>
      </c>
      <c r="B1100" s="20" t="s">
        <v>2251</v>
      </c>
      <c r="C1100" s="20">
        <v>5</v>
      </c>
      <c r="D1100" s="20" t="s">
        <v>331</v>
      </c>
      <c r="E1100" s="20" t="s">
        <v>17</v>
      </c>
      <c r="F1100" s="20">
        <v>20</v>
      </c>
      <c r="G1100" s="20">
        <v>4</v>
      </c>
      <c r="H1100" s="20">
        <v>0</v>
      </c>
      <c r="I1100" s="20">
        <v>2</v>
      </c>
      <c r="J1100" s="20">
        <v>26</v>
      </c>
      <c r="K1100" s="20" t="s">
        <v>18</v>
      </c>
      <c r="L1100" s="21">
        <v>3401220</v>
      </c>
      <c r="M1100" s="22">
        <v>130</v>
      </c>
      <c r="N1100" s="23">
        <v>753.84609999999998</v>
      </c>
      <c r="O1100" s="24"/>
    </row>
    <row r="1101" spans="1:15" ht="20.399999999999999" x14ac:dyDescent="0.2">
      <c r="A1101" s="19" t="s">
        <v>2216</v>
      </c>
      <c r="B1101" s="20" t="s">
        <v>914</v>
      </c>
      <c r="C1101" s="20">
        <v>4</v>
      </c>
      <c r="D1101" s="20" t="s">
        <v>584</v>
      </c>
      <c r="E1101" s="20" t="s">
        <v>17</v>
      </c>
      <c r="F1101" s="20">
        <v>12</v>
      </c>
      <c r="G1101" s="20">
        <v>2</v>
      </c>
      <c r="H1101" s="20">
        <v>0</v>
      </c>
      <c r="I1101" s="20">
        <v>2</v>
      </c>
      <c r="J1101" s="20">
        <v>16</v>
      </c>
      <c r="K1101" s="20" t="s">
        <v>21</v>
      </c>
      <c r="L1101" s="21">
        <v>3401220</v>
      </c>
      <c r="M1101" s="22">
        <v>64</v>
      </c>
      <c r="N1101" s="23">
        <v>0</v>
      </c>
      <c r="O1101" s="24"/>
    </row>
    <row r="1102" spans="1:15" ht="20.399999999999999" x14ac:dyDescent="0.2">
      <c r="A1102" s="19" t="s">
        <v>2253</v>
      </c>
      <c r="B1102" s="20" t="s">
        <v>2254</v>
      </c>
      <c r="C1102" s="20">
        <v>10</v>
      </c>
      <c r="D1102" s="20" t="s">
        <v>879</v>
      </c>
      <c r="E1102" s="20"/>
      <c r="F1102" s="20">
        <v>20</v>
      </c>
      <c r="G1102" s="20">
        <v>2</v>
      </c>
      <c r="H1102" s="20">
        <v>0</v>
      </c>
      <c r="I1102" s="20">
        <v>2</v>
      </c>
      <c r="J1102" s="20">
        <v>24</v>
      </c>
      <c r="K1102" s="20"/>
      <c r="L1102" s="21">
        <v>3401220</v>
      </c>
      <c r="M1102" s="22">
        <v>240</v>
      </c>
      <c r="N1102" s="23">
        <v>0</v>
      </c>
      <c r="O1102" s="24"/>
    </row>
    <row r="1103" spans="1:15" ht="20.399999999999999" x14ac:dyDescent="0.2">
      <c r="A1103" s="19" t="s">
        <v>2255</v>
      </c>
      <c r="B1103" s="20" t="s">
        <v>1790</v>
      </c>
      <c r="C1103" s="20">
        <v>8</v>
      </c>
      <c r="D1103" s="20" t="s">
        <v>314</v>
      </c>
      <c r="E1103" s="20" t="s">
        <v>17</v>
      </c>
      <c r="F1103" s="20">
        <v>12</v>
      </c>
      <c r="G1103" s="20">
        <v>4</v>
      </c>
      <c r="H1103" s="20">
        <v>0</v>
      </c>
      <c r="I1103" s="20">
        <v>2</v>
      </c>
      <c r="J1103" s="20">
        <v>18</v>
      </c>
      <c r="K1103" s="20" t="s">
        <v>18</v>
      </c>
      <c r="L1103" s="21">
        <v>3401220</v>
      </c>
      <c r="M1103" s="22">
        <v>144</v>
      </c>
      <c r="N1103" s="23">
        <v>791.66660000000002</v>
      </c>
      <c r="O1103" s="24"/>
    </row>
    <row r="1104" spans="1:15" ht="20.399999999999999" x14ac:dyDescent="0.2">
      <c r="A1104" s="19" t="s">
        <v>2256</v>
      </c>
      <c r="B1104" s="20" t="s">
        <v>2257</v>
      </c>
      <c r="C1104" s="20">
        <v>6</v>
      </c>
      <c r="D1104" s="20" t="s">
        <v>90</v>
      </c>
      <c r="E1104" s="20" t="s">
        <v>17</v>
      </c>
      <c r="F1104" s="20">
        <v>6</v>
      </c>
      <c r="G1104" s="20">
        <v>2</v>
      </c>
      <c r="H1104" s="20">
        <v>0</v>
      </c>
      <c r="I1104" s="20">
        <v>2</v>
      </c>
      <c r="J1104" s="20">
        <v>10</v>
      </c>
      <c r="K1104" s="20" t="s">
        <v>18</v>
      </c>
      <c r="L1104" s="21">
        <v>3401220</v>
      </c>
      <c r="M1104" s="22">
        <v>60</v>
      </c>
      <c r="N1104" s="23">
        <v>700</v>
      </c>
      <c r="O1104" s="24"/>
    </row>
    <row r="1105" spans="1:15" ht="20.399999999999999" x14ac:dyDescent="0.2">
      <c r="A1105" s="19" t="s">
        <v>2258</v>
      </c>
      <c r="B1105" s="20" t="s">
        <v>2259</v>
      </c>
      <c r="C1105" s="20">
        <v>12</v>
      </c>
      <c r="D1105" s="20" t="s">
        <v>358</v>
      </c>
      <c r="E1105" s="20"/>
      <c r="F1105" s="20">
        <v>12</v>
      </c>
      <c r="G1105" s="20">
        <v>4</v>
      </c>
      <c r="H1105" s="20">
        <v>0</v>
      </c>
      <c r="I1105" s="20">
        <v>2</v>
      </c>
      <c r="J1105" s="20">
        <v>18</v>
      </c>
      <c r="K1105" s="20"/>
      <c r="L1105" s="21">
        <v>3401220</v>
      </c>
      <c r="M1105" s="22">
        <v>216</v>
      </c>
      <c r="N1105" s="23">
        <v>0</v>
      </c>
      <c r="O1105" s="24"/>
    </row>
    <row r="1106" spans="1:15" ht="20.399999999999999" x14ac:dyDescent="0.2">
      <c r="A1106" s="19" t="s">
        <v>2260</v>
      </c>
      <c r="B1106" s="20" t="s">
        <v>2261</v>
      </c>
      <c r="C1106" s="20">
        <v>8</v>
      </c>
      <c r="D1106" s="20" t="s">
        <v>326</v>
      </c>
      <c r="E1106" s="20" t="s">
        <v>17</v>
      </c>
      <c r="F1106" s="20">
        <v>16</v>
      </c>
      <c r="G1106" s="20">
        <v>2</v>
      </c>
      <c r="H1106" s="20">
        <v>0</v>
      </c>
      <c r="I1106" s="20">
        <v>2</v>
      </c>
      <c r="J1106" s="20">
        <v>20</v>
      </c>
      <c r="K1106" s="20" t="s">
        <v>18</v>
      </c>
      <c r="L1106" s="21">
        <v>3401220</v>
      </c>
      <c r="M1106" s="22">
        <v>160</v>
      </c>
      <c r="N1106" s="23">
        <v>1443.75</v>
      </c>
      <c r="O1106" s="24"/>
    </row>
    <row r="1107" spans="1:15" ht="20.399999999999999" x14ac:dyDescent="0.2">
      <c r="A1107" s="19" t="s">
        <v>2262</v>
      </c>
      <c r="B1107" s="20" t="s">
        <v>2263</v>
      </c>
      <c r="C1107" s="20">
        <v>7</v>
      </c>
      <c r="D1107" s="20" t="s">
        <v>358</v>
      </c>
      <c r="E1107" s="20" t="s">
        <v>347</v>
      </c>
      <c r="F1107" s="20">
        <v>200</v>
      </c>
      <c r="G1107" s="20">
        <v>20</v>
      </c>
      <c r="H1107" s="20">
        <v>30</v>
      </c>
      <c r="I1107" s="20">
        <v>0</v>
      </c>
      <c r="J1107" s="20">
        <v>250</v>
      </c>
      <c r="K1107" s="20" t="s">
        <v>18</v>
      </c>
      <c r="L1107" s="21">
        <v>3401220</v>
      </c>
      <c r="M1107" s="22">
        <v>1750</v>
      </c>
      <c r="N1107" s="23">
        <v>0</v>
      </c>
      <c r="O1107" s="24"/>
    </row>
    <row r="1108" spans="1:15" ht="20.399999999999999" x14ac:dyDescent="0.2">
      <c r="A1108" s="19" t="s">
        <v>2221</v>
      </c>
      <c r="B1108" s="20" t="s">
        <v>2264</v>
      </c>
      <c r="C1108" s="20">
        <v>45</v>
      </c>
      <c r="D1108" s="20" t="s">
        <v>1300</v>
      </c>
      <c r="E1108" s="20"/>
      <c r="F1108" s="20">
        <v>12</v>
      </c>
      <c r="G1108" s="20">
        <v>2</v>
      </c>
      <c r="H1108" s="20">
        <v>0</v>
      </c>
      <c r="I1108" s="20">
        <v>2</v>
      </c>
      <c r="J1108" s="20">
        <v>16</v>
      </c>
      <c r="K1108" s="20"/>
      <c r="L1108" s="21">
        <v>3401220</v>
      </c>
      <c r="M1108" s="22">
        <v>720</v>
      </c>
      <c r="N1108" s="23">
        <v>0</v>
      </c>
      <c r="O1108" s="24"/>
    </row>
    <row r="1109" spans="1:15" ht="20.399999999999999" x14ac:dyDescent="0.2">
      <c r="A1109" s="19" t="s">
        <v>2265</v>
      </c>
      <c r="B1109" s="20" t="s">
        <v>590</v>
      </c>
      <c r="C1109" s="20">
        <v>4</v>
      </c>
      <c r="D1109" s="20" t="s">
        <v>468</v>
      </c>
      <c r="E1109" s="20" t="s">
        <v>366</v>
      </c>
      <c r="F1109" s="20">
        <v>30</v>
      </c>
      <c r="G1109" s="20">
        <v>4</v>
      </c>
      <c r="H1109" s="20">
        <v>0</v>
      </c>
      <c r="I1109" s="20">
        <v>2</v>
      </c>
      <c r="J1109" s="20">
        <v>36</v>
      </c>
      <c r="K1109" s="20" t="s">
        <v>18</v>
      </c>
      <c r="L1109" s="21">
        <v>3401220</v>
      </c>
      <c r="M1109" s="22">
        <v>144</v>
      </c>
      <c r="N1109" s="23">
        <v>763.88879999999995</v>
      </c>
      <c r="O1109" s="24"/>
    </row>
    <row r="1110" spans="1:15" ht="20.399999999999999" x14ac:dyDescent="0.2">
      <c r="A1110" s="19" t="s">
        <v>2266</v>
      </c>
      <c r="B1110" s="20" t="s">
        <v>2267</v>
      </c>
      <c r="C1110" s="20">
        <v>5</v>
      </c>
      <c r="D1110" s="20" t="s">
        <v>90</v>
      </c>
      <c r="E1110" s="20" t="s">
        <v>17</v>
      </c>
      <c r="F1110" s="20">
        <v>16</v>
      </c>
      <c r="G1110" s="20">
        <v>2</v>
      </c>
      <c r="H1110" s="20">
        <v>0</v>
      </c>
      <c r="I1110" s="20">
        <v>2</v>
      </c>
      <c r="J1110" s="20">
        <v>20</v>
      </c>
      <c r="K1110" s="20" t="s">
        <v>18</v>
      </c>
      <c r="L1110" s="21">
        <v>3401220</v>
      </c>
      <c r="M1110" s="22">
        <v>100</v>
      </c>
      <c r="N1110" s="23">
        <v>1490</v>
      </c>
      <c r="O1110" s="24"/>
    </row>
    <row r="1111" spans="1:15" ht="20.399999999999999" x14ac:dyDescent="0.2">
      <c r="A1111" s="19" t="s">
        <v>2242</v>
      </c>
      <c r="B1111" s="20" t="s">
        <v>858</v>
      </c>
      <c r="C1111" s="20">
        <v>4</v>
      </c>
      <c r="D1111" s="20" t="s">
        <v>398</v>
      </c>
      <c r="E1111" s="20" t="s">
        <v>346</v>
      </c>
      <c r="F1111" s="20">
        <v>200</v>
      </c>
      <c r="G1111" s="20">
        <v>20</v>
      </c>
      <c r="H1111" s="20">
        <v>20</v>
      </c>
      <c r="I1111" s="20">
        <v>0</v>
      </c>
      <c r="J1111" s="20">
        <v>240</v>
      </c>
      <c r="K1111" s="20" t="s">
        <v>21</v>
      </c>
      <c r="L1111" s="21">
        <v>3401220</v>
      </c>
      <c r="M1111" s="22">
        <v>960</v>
      </c>
      <c r="N1111" s="23">
        <v>0</v>
      </c>
      <c r="O1111" s="24"/>
    </row>
    <row r="1112" spans="1:15" ht="20.399999999999999" x14ac:dyDescent="0.2">
      <c r="A1112" s="19" t="s">
        <v>2223</v>
      </c>
      <c r="B1112" s="20" t="s">
        <v>2268</v>
      </c>
      <c r="C1112" s="20">
        <v>7</v>
      </c>
      <c r="D1112" s="20" t="s">
        <v>584</v>
      </c>
      <c r="E1112" s="20"/>
      <c r="F1112" s="20">
        <v>8</v>
      </c>
      <c r="G1112" s="20">
        <v>2</v>
      </c>
      <c r="H1112" s="20">
        <v>0</v>
      </c>
      <c r="I1112" s="20">
        <v>2</v>
      </c>
      <c r="J1112" s="20">
        <v>12</v>
      </c>
      <c r="K1112" s="20"/>
      <c r="L1112" s="21">
        <v>3401220</v>
      </c>
      <c r="M1112" s="22">
        <v>84</v>
      </c>
      <c r="N1112" s="23">
        <v>0</v>
      </c>
      <c r="O1112" s="24"/>
    </row>
    <row r="1113" spans="1:15" ht="30.6" x14ac:dyDescent="0.2">
      <c r="A1113" s="19" t="s">
        <v>2269</v>
      </c>
      <c r="B1113" s="20" t="s">
        <v>822</v>
      </c>
      <c r="C1113" s="20">
        <v>6</v>
      </c>
      <c r="D1113" s="20" t="s">
        <v>2270</v>
      </c>
      <c r="E1113" s="20" t="s">
        <v>17</v>
      </c>
      <c r="F1113" s="20">
        <v>8</v>
      </c>
      <c r="G1113" s="20">
        <v>2</v>
      </c>
      <c r="H1113" s="20">
        <v>0</v>
      </c>
      <c r="I1113" s="20">
        <v>2</v>
      </c>
      <c r="J1113" s="20">
        <v>12</v>
      </c>
      <c r="K1113" s="20" t="s">
        <v>18</v>
      </c>
      <c r="L1113" s="21">
        <v>3401220</v>
      </c>
      <c r="M1113" s="22">
        <v>72</v>
      </c>
      <c r="N1113" s="23">
        <v>583.33330000000001</v>
      </c>
      <c r="O1113" s="24"/>
    </row>
    <row r="1114" spans="1:15" ht="20.399999999999999" x14ac:dyDescent="0.2">
      <c r="A1114" s="19" t="s">
        <v>2271</v>
      </c>
      <c r="B1114" s="20" t="s">
        <v>601</v>
      </c>
      <c r="C1114" s="20">
        <v>4</v>
      </c>
      <c r="D1114" s="20" t="s">
        <v>210</v>
      </c>
      <c r="E1114" s="20" t="s">
        <v>346</v>
      </c>
      <c r="F1114" s="20">
        <v>200</v>
      </c>
      <c r="G1114" s="20">
        <v>20</v>
      </c>
      <c r="H1114" s="20">
        <v>35</v>
      </c>
      <c r="I1114" s="20">
        <v>0</v>
      </c>
      <c r="J1114" s="20">
        <v>255</v>
      </c>
      <c r="K1114" s="20" t="s">
        <v>21</v>
      </c>
      <c r="L1114" s="21">
        <v>3401220</v>
      </c>
      <c r="M1114" s="22">
        <v>1020</v>
      </c>
      <c r="N1114" s="23">
        <v>0</v>
      </c>
      <c r="O1114" s="24"/>
    </row>
    <row r="1115" spans="1:15" ht="20.399999999999999" x14ac:dyDescent="0.2">
      <c r="A1115" s="19" t="s">
        <v>2237</v>
      </c>
      <c r="B1115" s="20" t="s">
        <v>1302</v>
      </c>
      <c r="C1115" s="20">
        <v>4</v>
      </c>
      <c r="D1115" s="20" t="s">
        <v>398</v>
      </c>
      <c r="E1115" s="20" t="s">
        <v>347</v>
      </c>
      <c r="F1115" s="20">
        <v>100</v>
      </c>
      <c r="G1115" s="20">
        <v>10</v>
      </c>
      <c r="H1115" s="20">
        <v>20</v>
      </c>
      <c r="I1115" s="20">
        <v>0</v>
      </c>
      <c r="J1115" s="20">
        <v>130</v>
      </c>
      <c r="K1115" s="20" t="s">
        <v>18</v>
      </c>
      <c r="L1115" s="21">
        <v>3401220</v>
      </c>
      <c r="M1115" s="22">
        <v>520</v>
      </c>
      <c r="N1115" s="23">
        <v>0</v>
      </c>
      <c r="O1115" s="24"/>
    </row>
    <row r="1116" spans="1:15" ht="20.399999999999999" x14ac:dyDescent="0.2">
      <c r="A1116" s="19" t="s">
        <v>2216</v>
      </c>
      <c r="B1116" s="20" t="s">
        <v>1302</v>
      </c>
      <c r="C1116" s="20">
        <v>4</v>
      </c>
      <c r="D1116" s="20" t="s">
        <v>414</v>
      </c>
      <c r="E1116" s="20" t="s">
        <v>17</v>
      </c>
      <c r="F1116" s="20">
        <v>12</v>
      </c>
      <c r="G1116" s="20">
        <v>2</v>
      </c>
      <c r="H1116" s="20">
        <v>0</v>
      </c>
      <c r="I1116" s="20">
        <v>2</v>
      </c>
      <c r="J1116" s="20">
        <v>16</v>
      </c>
      <c r="K1116" s="20" t="s">
        <v>21</v>
      </c>
      <c r="L1116" s="21">
        <v>3401220</v>
      </c>
      <c r="M1116" s="22">
        <v>64</v>
      </c>
      <c r="N1116" s="23">
        <v>0</v>
      </c>
      <c r="O1116" s="24"/>
    </row>
    <row r="1117" spans="1:15" ht="20.399999999999999" x14ac:dyDescent="0.2">
      <c r="A1117" s="19" t="s">
        <v>2242</v>
      </c>
      <c r="B1117" s="20" t="s">
        <v>605</v>
      </c>
      <c r="C1117" s="20">
        <v>5</v>
      </c>
      <c r="D1117" s="20" t="s">
        <v>210</v>
      </c>
      <c r="E1117" s="20" t="s">
        <v>346</v>
      </c>
      <c r="F1117" s="20">
        <v>200</v>
      </c>
      <c r="G1117" s="20">
        <v>20</v>
      </c>
      <c r="H1117" s="20">
        <v>20</v>
      </c>
      <c r="I1117" s="20">
        <v>0</v>
      </c>
      <c r="J1117" s="20">
        <v>240</v>
      </c>
      <c r="K1117" s="20" t="s">
        <v>21</v>
      </c>
      <c r="L1117" s="21">
        <v>3401220</v>
      </c>
      <c r="M1117" s="22">
        <v>1200</v>
      </c>
      <c r="N1117" s="23">
        <v>0</v>
      </c>
      <c r="O1117" s="24"/>
    </row>
    <row r="1118" spans="1:15" ht="20.399999999999999" x14ac:dyDescent="0.2">
      <c r="A1118" s="19" t="s">
        <v>2272</v>
      </c>
      <c r="B1118" s="20" t="s">
        <v>607</v>
      </c>
      <c r="C1118" s="20">
        <v>4</v>
      </c>
      <c r="D1118" s="20" t="s">
        <v>282</v>
      </c>
      <c r="E1118" s="20" t="s">
        <v>366</v>
      </c>
      <c r="F1118" s="20">
        <v>40</v>
      </c>
      <c r="G1118" s="20">
        <v>4</v>
      </c>
      <c r="H1118" s="20">
        <v>0</v>
      </c>
      <c r="I1118" s="20">
        <v>2</v>
      </c>
      <c r="J1118" s="20">
        <v>46</v>
      </c>
      <c r="K1118" s="20" t="s">
        <v>18</v>
      </c>
      <c r="L1118" s="21">
        <v>3401220</v>
      </c>
      <c r="M1118" s="22">
        <v>184</v>
      </c>
      <c r="N1118" s="23">
        <v>320.65210000000002</v>
      </c>
      <c r="O1118" s="24"/>
    </row>
    <row r="1119" spans="1:15" ht="30.6" x14ac:dyDescent="0.2">
      <c r="A1119" s="19" t="s">
        <v>2273</v>
      </c>
      <c r="B1119" s="20" t="s">
        <v>611</v>
      </c>
      <c r="C1119" s="20">
        <v>5</v>
      </c>
      <c r="D1119" s="20" t="s">
        <v>2274</v>
      </c>
      <c r="E1119" s="20" t="s">
        <v>346</v>
      </c>
      <c r="F1119" s="20">
        <v>300</v>
      </c>
      <c r="G1119" s="20">
        <v>20</v>
      </c>
      <c r="H1119" s="20">
        <v>40</v>
      </c>
      <c r="I1119" s="20">
        <v>0</v>
      </c>
      <c r="J1119" s="20">
        <v>360</v>
      </c>
      <c r="K1119" s="20" t="s">
        <v>18</v>
      </c>
      <c r="L1119" s="21">
        <v>3401220</v>
      </c>
      <c r="M1119" s="22">
        <v>1800</v>
      </c>
      <c r="N1119" s="23">
        <v>32.222200000000001</v>
      </c>
      <c r="O1119" s="24"/>
    </row>
    <row r="1120" spans="1:15" ht="20.399999999999999" x14ac:dyDescent="0.2">
      <c r="A1120" s="19" t="s">
        <v>2221</v>
      </c>
      <c r="B1120" s="20" t="s">
        <v>2275</v>
      </c>
      <c r="C1120" s="20">
        <v>12</v>
      </c>
      <c r="D1120" s="20" t="s">
        <v>358</v>
      </c>
      <c r="E1120" s="20"/>
      <c r="F1120" s="20">
        <v>12</v>
      </c>
      <c r="G1120" s="20">
        <v>4</v>
      </c>
      <c r="H1120" s="20">
        <v>0</v>
      </c>
      <c r="I1120" s="20">
        <v>2</v>
      </c>
      <c r="J1120" s="20">
        <v>18</v>
      </c>
      <c r="K1120" s="20"/>
      <c r="L1120" s="21">
        <v>3401220</v>
      </c>
      <c r="M1120" s="22">
        <v>216</v>
      </c>
      <c r="N1120" s="23">
        <v>0</v>
      </c>
      <c r="O1120" s="24"/>
    </row>
    <row r="1121" spans="1:15" ht="20.399999999999999" x14ac:dyDescent="0.2">
      <c r="A1121" s="19" t="s">
        <v>2276</v>
      </c>
      <c r="B1121" s="20" t="s">
        <v>616</v>
      </c>
      <c r="C1121" s="20">
        <v>5</v>
      </c>
      <c r="D1121" s="20" t="s">
        <v>358</v>
      </c>
      <c r="E1121" s="20" t="s">
        <v>346</v>
      </c>
      <c r="F1121" s="20">
        <v>125</v>
      </c>
      <c r="G1121" s="20">
        <v>20</v>
      </c>
      <c r="H1121" s="20">
        <v>30</v>
      </c>
      <c r="I1121" s="20">
        <v>0</v>
      </c>
      <c r="J1121" s="20">
        <v>175</v>
      </c>
      <c r="K1121" s="20" t="s">
        <v>18</v>
      </c>
      <c r="L1121" s="21">
        <v>3401220</v>
      </c>
      <c r="M1121" s="22">
        <v>875</v>
      </c>
      <c r="N1121" s="23">
        <v>0</v>
      </c>
      <c r="O1121" s="24"/>
    </row>
    <row r="1122" spans="1:15" ht="20.399999999999999" x14ac:dyDescent="0.2">
      <c r="A1122" s="19" t="s">
        <v>2242</v>
      </c>
      <c r="B1122" s="20" t="s">
        <v>1307</v>
      </c>
      <c r="C1122" s="20">
        <v>4</v>
      </c>
      <c r="D1122" s="20" t="s">
        <v>408</v>
      </c>
      <c r="E1122" s="20" t="s">
        <v>346</v>
      </c>
      <c r="F1122" s="20">
        <v>200</v>
      </c>
      <c r="G1122" s="20">
        <v>20</v>
      </c>
      <c r="H1122" s="20">
        <v>20</v>
      </c>
      <c r="I1122" s="20">
        <v>0</v>
      </c>
      <c r="J1122" s="20">
        <v>240</v>
      </c>
      <c r="K1122" s="20" t="s">
        <v>21</v>
      </c>
      <c r="L1122" s="21">
        <v>3401220</v>
      </c>
      <c r="M1122" s="22">
        <v>960</v>
      </c>
      <c r="N1122" s="23">
        <v>0</v>
      </c>
      <c r="O1122" s="24"/>
    </row>
    <row r="1123" spans="1:15" ht="20.399999999999999" x14ac:dyDescent="0.2">
      <c r="A1123" s="19" t="s">
        <v>2277</v>
      </c>
      <c r="B1123" s="20" t="s">
        <v>2278</v>
      </c>
      <c r="C1123" s="20">
        <v>6</v>
      </c>
      <c r="D1123" s="20" t="s">
        <v>393</v>
      </c>
      <c r="E1123" s="20" t="s">
        <v>17</v>
      </c>
      <c r="F1123" s="20">
        <v>16</v>
      </c>
      <c r="G1123" s="20">
        <v>2</v>
      </c>
      <c r="H1123" s="20">
        <v>0</v>
      </c>
      <c r="I1123" s="20">
        <v>2</v>
      </c>
      <c r="J1123" s="20">
        <v>20</v>
      </c>
      <c r="K1123" s="20" t="s">
        <v>18</v>
      </c>
      <c r="L1123" s="21">
        <v>3401220</v>
      </c>
      <c r="M1123" s="22">
        <v>120</v>
      </c>
      <c r="N1123" s="23">
        <v>0</v>
      </c>
      <c r="O1123" s="24"/>
    </row>
    <row r="1124" spans="1:15" ht="40.799999999999997" x14ac:dyDescent="0.2">
      <c r="A1124" s="19" t="s">
        <v>2279</v>
      </c>
      <c r="B1124" s="20" t="s">
        <v>620</v>
      </c>
      <c r="C1124" s="20">
        <v>4</v>
      </c>
      <c r="D1124" s="20" t="s">
        <v>358</v>
      </c>
      <c r="E1124" s="20" t="s">
        <v>347</v>
      </c>
      <c r="F1124" s="20">
        <v>150</v>
      </c>
      <c r="G1124" s="20">
        <v>10</v>
      </c>
      <c r="H1124" s="20">
        <v>25</v>
      </c>
      <c r="I1124" s="20">
        <v>0</v>
      </c>
      <c r="J1124" s="20">
        <v>185</v>
      </c>
      <c r="K1124" s="20" t="s">
        <v>18</v>
      </c>
      <c r="L1124" s="21">
        <v>3401220</v>
      </c>
      <c r="M1124" s="22">
        <v>740</v>
      </c>
      <c r="N1124" s="23">
        <v>0</v>
      </c>
      <c r="O1124" s="24"/>
    </row>
    <row r="1125" spans="1:15" ht="20.399999999999999" x14ac:dyDescent="0.2">
      <c r="A1125" s="19" t="s">
        <v>2242</v>
      </c>
      <c r="B1125" s="20" t="s">
        <v>2280</v>
      </c>
      <c r="C1125" s="20">
        <v>5</v>
      </c>
      <c r="D1125" s="20" t="s">
        <v>210</v>
      </c>
      <c r="E1125" s="20" t="s">
        <v>346</v>
      </c>
      <c r="F1125" s="20">
        <v>200</v>
      </c>
      <c r="G1125" s="20">
        <v>20</v>
      </c>
      <c r="H1125" s="20">
        <v>20</v>
      </c>
      <c r="I1125" s="20">
        <v>0</v>
      </c>
      <c r="J1125" s="20">
        <v>240</v>
      </c>
      <c r="K1125" s="20" t="s">
        <v>21</v>
      </c>
      <c r="L1125" s="21">
        <v>3401220</v>
      </c>
      <c r="M1125" s="22">
        <v>1200</v>
      </c>
      <c r="N1125" s="23">
        <v>0</v>
      </c>
      <c r="O1125" s="24"/>
    </row>
    <row r="1126" spans="1:15" ht="30.6" x14ac:dyDescent="0.2">
      <c r="A1126" s="19" t="s">
        <v>2281</v>
      </c>
      <c r="B1126" s="20" t="s">
        <v>624</v>
      </c>
      <c r="C1126" s="20">
        <v>5</v>
      </c>
      <c r="D1126" s="20" t="s">
        <v>360</v>
      </c>
      <c r="E1126" s="20" t="s">
        <v>346</v>
      </c>
      <c r="F1126" s="20">
        <v>200</v>
      </c>
      <c r="G1126" s="20">
        <v>20</v>
      </c>
      <c r="H1126" s="20">
        <v>35</v>
      </c>
      <c r="I1126" s="20">
        <v>0</v>
      </c>
      <c r="J1126" s="20">
        <v>255</v>
      </c>
      <c r="K1126" s="20" t="s">
        <v>21</v>
      </c>
      <c r="L1126" s="21">
        <v>3401220</v>
      </c>
      <c r="M1126" s="22">
        <v>1275</v>
      </c>
      <c r="N1126" s="23">
        <v>0</v>
      </c>
      <c r="O1126" s="24"/>
    </row>
    <row r="1127" spans="1:15" ht="20.399999999999999" x14ac:dyDescent="0.2">
      <c r="A1127" s="19" t="s">
        <v>2216</v>
      </c>
      <c r="B1127" s="20" t="s">
        <v>790</v>
      </c>
      <c r="C1127" s="20">
        <v>4</v>
      </c>
      <c r="D1127" s="20" t="s">
        <v>393</v>
      </c>
      <c r="E1127" s="20" t="s">
        <v>17</v>
      </c>
      <c r="F1127" s="20">
        <v>12</v>
      </c>
      <c r="G1127" s="20">
        <v>2</v>
      </c>
      <c r="H1127" s="20">
        <v>0</v>
      </c>
      <c r="I1127" s="20">
        <v>2</v>
      </c>
      <c r="J1127" s="20">
        <v>16</v>
      </c>
      <c r="K1127" s="20" t="s">
        <v>21</v>
      </c>
      <c r="L1127" s="21">
        <v>3401220</v>
      </c>
      <c r="M1127" s="22">
        <v>64</v>
      </c>
      <c r="N1127" s="23">
        <v>0</v>
      </c>
      <c r="O1127" s="24"/>
    </row>
    <row r="1128" spans="1:15" ht="30.6" x14ac:dyDescent="0.2">
      <c r="A1128" s="19" t="s">
        <v>2282</v>
      </c>
      <c r="B1128" s="20" t="s">
        <v>1311</v>
      </c>
      <c r="C1128" s="20">
        <v>4</v>
      </c>
      <c r="D1128" s="20" t="s">
        <v>352</v>
      </c>
      <c r="E1128" s="20" t="s">
        <v>346</v>
      </c>
      <c r="F1128" s="20">
        <v>200</v>
      </c>
      <c r="G1128" s="20">
        <v>20</v>
      </c>
      <c r="H1128" s="20">
        <v>35</v>
      </c>
      <c r="I1128" s="20">
        <v>0</v>
      </c>
      <c r="J1128" s="20">
        <v>255</v>
      </c>
      <c r="K1128" s="20" t="s">
        <v>21</v>
      </c>
      <c r="L1128" s="21">
        <v>3401220</v>
      </c>
      <c r="M1128" s="22">
        <v>1020</v>
      </c>
      <c r="N1128" s="23">
        <v>0</v>
      </c>
      <c r="O1128" s="24"/>
    </row>
    <row r="1129" spans="1:15" ht="20.399999999999999" x14ac:dyDescent="0.2">
      <c r="A1129" s="19" t="s">
        <v>2283</v>
      </c>
      <c r="B1129" s="20" t="s">
        <v>2284</v>
      </c>
      <c r="C1129" s="20">
        <v>18</v>
      </c>
      <c r="D1129" s="20" t="s">
        <v>358</v>
      </c>
      <c r="E1129" s="20"/>
      <c r="F1129" s="20">
        <v>22</v>
      </c>
      <c r="G1129" s="20">
        <v>4</v>
      </c>
      <c r="H1129" s="20">
        <v>0</v>
      </c>
      <c r="I1129" s="20">
        <v>2</v>
      </c>
      <c r="J1129" s="20">
        <v>28</v>
      </c>
      <c r="K1129" s="20"/>
      <c r="L1129" s="21">
        <v>3401220</v>
      </c>
      <c r="M1129" s="22">
        <v>504</v>
      </c>
      <c r="N1129" s="23">
        <v>0</v>
      </c>
      <c r="O1129" s="24"/>
    </row>
    <row r="1130" spans="1:15" ht="20.399999999999999" x14ac:dyDescent="0.2">
      <c r="A1130" s="19" t="s">
        <v>2285</v>
      </c>
      <c r="B1130" s="20" t="s">
        <v>947</v>
      </c>
      <c r="C1130" s="20">
        <v>5</v>
      </c>
      <c r="D1130" s="20" t="s">
        <v>210</v>
      </c>
      <c r="E1130" s="20" t="s">
        <v>347</v>
      </c>
      <c r="F1130" s="20">
        <v>150</v>
      </c>
      <c r="G1130" s="20">
        <v>20</v>
      </c>
      <c r="H1130" s="20">
        <v>40</v>
      </c>
      <c r="I1130" s="20">
        <v>0</v>
      </c>
      <c r="J1130" s="20">
        <v>210</v>
      </c>
      <c r="K1130" s="20" t="s">
        <v>18</v>
      </c>
      <c r="L1130" s="21">
        <v>3401220</v>
      </c>
      <c r="M1130" s="22">
        <v>1050</v>
      </c>
      <c r="N1130" s="23">
        <v>0</v>
      </c>
      <c r="O1130" s="24"/>
    </row>
    <row r="1131" spans="1:15" s="25" customFormat="1" ht="13.2" x14ac:dyDescent="0.25">
      <c r="A1131" s="92" t="s">
        <v>2196</v>
      </c>
      <c r="B1131" s="93"/>
      <c r="C1131" s="93"/>
      <c r="D1131" s="93" t="s">
        <v>2286</v>
      </c>
      <c r="E1131" s="93"/>
      <c r="F1131" s="93"/>
      <c r="G1131" s="93"/>
      <c r="H1131" s="93"/>
      <c r="I1131" s="93"/>
      <c r="J1131" s="93"/>
      <c r="K1131" s="93"/>
      <c r="L1131" s="94"/>
      <c r="M1131" s="95"/>
      <c r="N1131" s="96" t="s">
        <v>20</v>
      </c>
      <c r="O1131" s="97">
        <v>1300000</v>
      </c>
    </row>
    <row r="1133" spans="1:15" ht="13.2" x14ac:dyDescent="0.25">
      <c r="D1133" s="25" t="s">
        <v>2287</v>
      </c>
    </row>
    <row r="1134" spans="1:15" ht="20.399999999999999" x14ac:dyDescent="0.2">
      <c r="A1134" s="19" t="s">
        <v>2288</v>
      </c>
      <c r="B1134" s="20" t="s">
        <v>1657</v>
      </c>
      <c r="C1134" s="20">
        <v>4</v>
      </c>
      <c r="D1134" s="20" t="s">
        <v>358</v>
      </c>
      <c r="E1134" s="20" t="s">
        <v>346</v>
      </c>
      <c r="F1134" s="20">
        <v>50</v>
      </c>
      <c r="G1134" s="20">
        <v>3</v>
      </c>
      <c r="H1134" s="20">
        <v>3</v>
      </c>
      <c r="I1134" s="20">
        <v>0</v>
      </c>
      <c r="J1134" s="20">
        <v>56</v>
      </c>
      <c r="K1134" s="20" t="s">
        <v>22</v>
      </c>
      <c r="L1134" s="21">
        <v>3401220</v>
      </c>
      <c r="M1134" s="22">
        <v>224</v>
      </c>
      <c r="N1134" s="23">
        <v>0</v>
      </c>
      <c r="O1134" s="24"/>
    </row>
    <row r="1135" spans="1:15" ht="20.399999999999999" x14ac:dyDescent="0.2">
      <c r="A1135" s="19" t="s">
        <v>2144</v>
      </c>
      <c r="B1135" s="20" t="s">
        <v>2289</v>
      </c>
      <c r="C1135" s="20">
        <v>5</v>
      </c>
      <c r="D1135" s="20" t="s">
        <v>358</v>
      </c>
      <c r="E1135" s="20"/>
      <c r="F1135" s="20">
        <v>18</v>
      </c>
      <c r="G1135" s="20">
        <v>6</v>
      </c>
      <c r="H1135" s="20">
        <v>0</v>
      </c>
      <c r="I1135" s="20">
        <v>3</v>
      </c>
      <c r="J1135" s="20">
        <v>27</v>
      </c>
      <c r="K1135" s="20"/>
      <c r="L1135" s="21">
        <v>3401220</v>
      </c>
      <c r="M1135" s="22">
        <v>135</v>
      </c>
      <c r="N1135" s="23">
        <v>0</v>
      </c>
      <c r="O1135" s="24"/>
    </row>
    <row r="1136" spans="1:15" ht="20.399999999999999" x14ac:dyDescent="0.2">
      <c r="A1136" s="19" t="s">
        <v>2290</v>
      </c>
      <c r="B1136" s="20" t="s">
        <v>2291</v>
      </c>
      <c r="C1136" s="20">
        <v>7</v>
      </c>
      <c r="D1136" s="20" t="s">
        <v>447</v>
      </c>
      <c r="E1136" s="20" t="s">
        <v>17</v>
      </c>
      <c r="F1136" s="20">
        <v>6</v>
      </c>
      <c r="G1136" s="20">
        <v>3</v>
      </c>
      <c r="H1136" s="20">
        <v>0</v>
      </c>
      <c r="I1136" s="20">
        <v>0</v>
      </c>
      <c r="J1136" s="20">
        <v>9</v>
      </c>
      <c r="K1136" s="20" t="s">
        <v>22</v>
      </c>
      <c r="L1136" s="21">
        <v>3401220</v>
      </c>
      <c r="M1136" s="22">
        <v>63</v>
      </c>
      <c r="N1136" s="23">
        <v>0</v>
      </c>
      <c r="O1136" s="24"/>
    </row>
    <row r="1137" spans="1:15" ht="20.399999999999999" x14ac:dyDescent="0.2">
      <c r="A1137" s="19" t="s">
        <v>2292</v>
      </c>
      <c r="B1137" s="20" t="s">
        <v>898</v>
      </c>
      <c r="C1137" s="20">
        <v>4</v>
      </c>
      <c r="D1137" s="20" t="s">
        <v>358</v>
      </c>
      <c r="E1137" s="20" t="s">
        <v>346</v>
      </c>
      <c r="F1137" s="20">
        <v>50</v>
      </c>
      <c r="G1137" s="20">
        <v>3</v>
      </c>
      <c r="H1137" s="20">
        <v>3</v>
      </c>
      <c r="I1137" s="20">
        <v>0</v>
      </c>
      <c r="J1137" s="20">
        <v>56</v>
      </c>
      <c r="K1137" s="20" t="s">
        <v>22</v>
      </c>
      <c r="L1137" s="21">
        <v>3401220</v>
      </c>
      <c r="M1137" s="22">
        <v>224</v>
      </c>
      <c r="N1137" s="23">
        <v>0</v>
      </c>
      <c r="O1137" s="24"/>
    </row>
    <row r="1138" spans="1:15" ht="20.399999999999999" x14ac:dyDescent="0.2">
      <c r="A1138" s="19" t="s">
        <v>2144</v>
      </c>
      <c r="B1138" s="20" t="s">
        <v>2006</v>
      </c>
      <c r="C1138" s="20">
        <v>5</v>
      </c>
      <c r="D1138" s="20" t="s">
        <v>358</v>
      </c>
      <c r="E1138" s="20"/>
      <c r="F1138" s="20">
        <v>18</v>
      </c>
      <c r="G1138" s="20">
        <v>6</v>
      </c>
      <c r="H1138" s="20">
        <v>0</v>
      </c>
      <c r="I1138" s="20">
        <v>0</v>
      </c>
      <c r="J1138" s="20">
        <v>24</v>
      </c>
      <c r="K1138" s="20"/>
      <c r="L1138" s="21">
        <v>3401220</v>
      </c>
      <c r="M1138" s="22">
        <v>120</v>
      </c>
      <c r="N1138" s="23">
        <v>0</v>
      </c>
      <c r="O1138" s="24"/>
    </row>
    <row r="1139" spans="1:15" ht="20.399999999999999" x14ac:dyDescent="0.2">
      <c r="A1139" s="19" t="s">
        <v>2293</v>
      </c>
      <c r="B1139" s="20" t="s">
        <v>2294</v>
      </c>
      <c r="C1139" s="20">
        <v>8</v>
      </c>
      <c r="D1139" s="20" t="s">
        <v>358</v>
      </c>
      <c r="E1139" s="20"/>
      <c r="F1139" s="20">
        <v>18</v>
      </c>
      <c r="G1139" s="20">
        <v>6</v>
      </c>
      <c r="H1139" s="20">
        <v>0</v>
      </c>
      <c r="I1139" s="20">
        <v>0</v>
      </c>
      <c r="J1139" s="20">
        <v>24</v>
      </c>
      <c r="K1139" s="20"/>
      <c r="L1139" s="21">
        <v>3401220</v>
      </c>
      <c r="M1139" s="22">
        <v>192</v>
      </c>
      <c r="N1139" s="23">
        <v>0</v>
      </c>
      <c r="O1139" s="24"/>
    </row>
    <row r="1140" spans="1:15" ht="30.6" x14ac:dyDescent="0.2">
      <c r="A1140" s="19" t="s">
        <v>2295</v>
      </c>
      <c r="B1140" s="20" t="s">
        <v>933</v>
      </c>
      <c r="C1140" s="20">
        <v>4</v>
      </c>
      <c r="D1140" s="20" t="s">
        <v>358</v>
      </c>
      <c r="E1140" s="20"/>
      <c r="F1140" s="20">
        <v>18</v>
      </c>
      <c r="G1140" s="20">
        <v>6</v>
      </c>
      <c r="H1140" s="20">
        <v>0</v>
      </c>
      <c r="I1140" s="20">
        <v>0</v>
      </c>
      <c r="J1140" s="20">
        <v>24</v>
      </c>
      <c r="K1140" s="20"/>
      <c r="L1140" s="21">
        <v>3401220</v>
      </c>
      <c r="M1140" s="22">
        <v>96</v>
      </c>
      <c r="N1140" s="23">
        <v>0</v>
      </c>
      <c r="O1140" s="24"/>
    </row>
    <row r="1141" spans="1:15" ht="20.399999999999999" x14ac:dyDescent="0.2">
      <c r="A1141" s="19" t="s">
        <v>2296</v>
      </c>
      <c r="B1141" s="20" t="s">
        <v>1310</v>
      </c>
      <c r="C1141" s="20">
        <v>4</v>
      </c>
      <c r="D1141" s="20" t="s">
        <v>389</v>
      </c>
      <c r="E1141" s="20" t="s">
        <v>17</v>
      </c>
      <c r="F1141" s="20">
        <v>6</v>
      </c>
      <c r="G1141" s="20">
        <v>3</v>
      </c>
      <c r="H1141" s="20">
        <v>0</v>
      </c>
      <c r="I1141" s="20">
        <v>0</v>
      </c>
      <c r="J1141" s="20">
        <v>9</v>
      </c>
      <c r="K1141" s="20" t="s">
        <v>22</v>
      </c>
      <c r="L1141" s="21">
        <v>3401220</v>
      </c>
      <c r="M1141" s="22">
        <v>36</v>
      </c>
      <c r="N1141" s="23">
        <v>0</v>
      </c>
      <c r="O1141" s="24"/>
    </row>
    <row r="1142" spans="1:15" s="25" customFormat="1" ht="13.2" x14ac:dyDescent="0.25">
      <c r="A1142" s="92" t="s">
        <v>2287</v>
      </c>
      <c r="B1142" s="93"/>
      <c r="C1142" s="93"/>
      <c r="D1142" s="93" t="s">
        <v>338</v>
      </c>
      <c r="E1142" s="93"/>
      <c r="F1142" s="93"/>
      <c r="G1142" s="93"/>
      <c r="H1142" s="93"/>
      <c r="I1142" s="93"/>
      <c r="J1142" s="93"/>
      <c r="K1142" s="93"/>
      <c r="L1142" s="94"/>
      <c r="M1142" s="95"/>
      <c r="N1142" s="96" t="s">
        <v>20</v>
      </c>
      <c r="O1142" s="97"/>
    </row>
    <row r="1144" spans="1:15" ht="13.2" x14ac:dyDescent="0.25">
      <c r="D1144" s="25" t="s">
        <v>2297</v>
      </c>
    </row>
    <row r="1145" spans="1:15" ht="20.399999999999999" x14ac:dyDescent="0.2">
      <c r="A1145" s="19" t="s">
        <v>2298</v>
      </c>
      <c r="B1145" s="20" t="s">
        <v>2299</v>
      </c>
      <c r="C1145" s="20">
        <v>15</v>
      </c>
      <c r="D1145" s="20" t="s">
        <v>447</v>
      </c>
      <c r="E1145" s="20" t="s">
        <v>17</v>
      </c>
      <c r="F1145" s="20">
        <v>20</v>
      </c>
      <c r="G1145" s="20">
        <v>4</v>
      </c>
      <c r="H1145" s="20">
        <v>0</v>
      </c>
      <c r="I1145" s="20">
        <v>0</v>
      </c>
      <c r="J1145" s="20">
        <v>24</v>
      </c>
      <c r="K1145" s="20" t="s">
        <v>21</v>
      </c>
      <c r="L1145" s="21">
        <v>3401220</v>
      </c>
      <c r="M1145" s="22">
        <v>360</v>
      </c>
      <c r="N1145" s="23">
        <v>0</v>
      </c>
      <c r="O1145" s="24"/>
    </row>
    <row r="1146" spans="1:15" ht="20.399999999999999" x14ac:dyDescent="0.2">
      <c r="A1146" s="19" t="s">
        <v>2300</v>
      </c>
      <c r="B1146" s="20" t="s">
        <v>2301</v>
      </c>
      <c r="C1146" s="20">
        <v>10</v>
      </c>
      <c r="D1146" s="20" t="s">
        <v>210</v>
      </c>
      <c r="E1146" s="20" t="s">
        <v>346</v>
      </c>
      <c r="F1146" s="20">
        <v>600</v>
      </c>
      <c r="G1146" s="20">
        <v>2</v>
      </c>
      <c r="H1146" s="20">
        <v>6</v>
      </c>
      <c r="I1146" s="20">
        <v>0</v>
      </c>
      <c r="J1146" s="20">
        <v>608</v>
      </c>
      <c r="K1146" s="20" t="s">
        <v>21</v>
      </c>
      <c r="L1146" s="21">
        <v>3401220</v>
      </c>
      <c r="M1146" s="22">
        <v>6080</v>
      </c>
      <c r="N1146" s="23">
        <v>0</v>
      </c>
      <c r="O1146" s="24"/>
    </row>
    <row r="1147" spans="1:15" ht="20.399999999999999" x14ac:dyDescent="0.2">
      <c r="A1147" s="19" t="s">
        <v>2302</v>
      </c>
      <c r="B1147" s="20" t="s">
        <v>2303</v>
      </c>
      <c r="C1147" s="20">
        <v>12</v>
      </c>
      <c r="D1147" s="20" t="s">
        <v>447</v>
      </c>
      <c r="E1147" s="20" t="s">
        <v>17</v>
      </c>
      <c r="F1147" s="20">
        <v>20</v>
      </c>
      <c r="G1147" s="20">
        <v>4</v>
      </c>
      <c r="H1147" s="20">
        <v>0</v>
      </c>
      <c r="I1147" s="20">
        <v>0</v>
      </c>
      <c r="J1147" s="20">
        <v>24</v>
      </c>
      <c r="K1147" s="20" t="s">
        <v>21</v>
      </c>
      <c r="L1147" s="21">
        <v>3401220</v>
      </c>
      <c r="M1147" s="22">
        <v>288</v>
      </c>
      <c r="N1147" s="23">
        <v>0</v>
      </c>
      <c r="O1147" s="24"/>
    </row>
    <row r="1148" spans="1:15" ht="20.399999999999999" x14ac:dyDescent="0.2">
      <c r="A1148" s="19" t="s">
        <v>2304</v>
      </c>
      <c r="B1148" s="20" t="s">
        <v>2305</v>
      </c>
      <c r="C1148" s="20">
        <v>10</v>
      </c>
      <c r="D1148" s="20" t="s">
        <v>371</v>
      </c>
      <c r="E1148" s="20" t="s">
        <v>346</v>
      </c>
      <c r="F1148" s="20">
        <v>400</v>
      </c>
      <c r="G1148" s="20">
        <v>2</v>
      </c>
      <c r="H1148" s="20">
        <v>6</v>
      </c>
      <c r="I1148" s="20">
        <v>0</v>
      </c>
      <c r="J1148" s="20">
        <v>408</v>
      </c>
      <c r="K1148" s="20" t="s">
        <v>21</v>
      </c>
      <c r="L1148" s="21">
        <v>3401220</v>
      </c>
      <c r="M1148" s="22">
        <v>4080</v>
      </c>
      <c r="N1148" s="23">
        <v>0</v>
      </c>
      <c r="O1148" s="24"/>
    </row>
    <row r="1149" spans="1:15" ht="20.399999999999999" x14ac:dyDescent="0.2">
      <c r="A1149" s="19" t="s">
        <v>2306</v>
      </c>
      <c r="B1149" s="20" t="s">
        <v>152</v>
      </c>
      <c r="C1149" s="20">
        <v>30</v>
      </c>
      <c r="D1149" s="20" t="s">
        <v>464</v>
      </c>
      <c r="E1149" s="20" t="s">
        <v>17</v>
      </c>
      <c r="F1149" s="20">
        <v>12</v>
      </c>
      <c r="G1149" s="20">
        <v>2</v>
      </c>
      <c r="H1149" s="20">
        <v>0</v>
      </c>
      <c r="I1149" s="20">
        <v>0</v>
      </c>
      <c r="J1149" s="20">
        <v>14</v>
      </c>
      <c r="K1149" s="20" t="s">
        <v>22</v>
      </c>
      <c r="L1149" s="21">
        <v>3401220</v>
      </c>
      <c r="M1149" s="22">
        <v>420</v>
      </c>
      <c r="N1149" s="23">
        <v>0</v>
      </c>
      <c r="O1149" s="24"/>
    </row>
    <row r="1150" spans="1:15" ht="20.399999999999999" x14ac:dyDescent="0.2">
      <c r="A1150" s="19" t="s">
        <v>2307</v>
      </c>
      <c r="B1150" s="20" t="s">
        <v>2308</v>
      </c>
      <c r="C1150" s="20">
        <v>12</v>
      </c>
      <c r="D1150" s="20" t="s">
        <v>1163</v>
      </c>
      <c r="E1150" s="20" t="s">
        <v>17</v>
      </c>
      <c r="F1150" s="20">
        <v>20</v>
      </c>
      <c r="G1150" s="20">
        <v>4</v>
      </c>
      <c r="H1150" s="20">
        <v>0</v>
      </c>
      <c r="I1150" s="20">
        <v>0</v>
      </c>
      <c r="J1150" s="20">
        <v>24</v>
      </c>
      <c r="K1150" s="20" t="s">
        <v>21</v>
      </c>
      <c r="L1150" s="21">
        <v>3401220</v>
      </c>
      <c r="M1150" s="22">
        <v>288</v>
      </c>
      <c r="N1150" s="23">
        <v>0</v>
      </c>
      <c r="O1150" s="24"/>
    </row>
    <row r="1151" spans="1:15" ht="20.399999999999999" x14ac:dyDescent="0.2">
      <c r="A1151" s="19" t="s">
        <v>2309</v>
      </c>
      <c r="B1151" s="20" t="s">
        <v>2310</v>
      </c>
      <c r="C1151" s="20">
        <v>11</v>
      </c>
      <c r="D1151" s="20" t="s">
        <v>398</v>
      </c>
      <c r="E1151" s="20" t="s">
        <v>346</v>
      </c>
      <c r="F1151" s="20">
        <v>600</v>
      </c>
      <c r="G1151" s="20">
        <v>2</v>
      </c>
      <c r="H1151" s="20">
        <v>8</v>
      </c>
      <c r="I1151" s="20">
        <v>0</v>
      </c>
      <c r="J1151" s="20">
        <v>610</v>
      </c>
      <c r="K1151" s="20" t="s">
        <v>21</v>
      </c>
      <c r="L1151" s="21">
        <v>3401220</v>
      </c>
      <c r="M1151" s="22">
        <v>6710</v>
      </c>
      <c r="N1151" s="23">
        <v>0</v>
      </c>
      <c r="O1151" s="24"/>
    </row>
    <row r="1152" spans="1:15" ht="20.399999999999999" x14ac:dyDescent="0.2">
      <c r="A1152" s="19" t="s">
        <v>2311</v>
      </c>
      <c r="B1152" s="20" t="s">
        <v>2312</v>
      </c>
      <c r="C1152" s="20">
        <v>12</v>
      </c>
      <c r="D1152" s="20" t="s">
        <v>1163</v>
      </c>
      <c r="E1152" s="20" t="s">
        <v>17</v>
      </c>
      <c r="F1152" s="20">
        <v>20</v>
      </c>
      <c r="G1152" s="20">
        <v>4</v>
      </c>
      <c r="H1152" s="20">
        <v>0</v>
      </c>
      <c r="I1152" s="20">
        <v>0</v>
      </c>
      <c r="J1152" s="20">
        <v>24</v>
      </c>
      <c r="K1152" s="20" t="s">
        <v>21</v>
      </c>
      <c r="L1152" s="21">
        <v>3401220</v>
      </c>
      <c r="M1152" s="22">
        <v>288</v>
      </c>
      <c r="N1152" s="23">
        <v>0</v>
      </c>
      <c r="O1152" s="24"/>
    </row>
    <row r="1153" spans="1:15" ht="20.399999999999999" x14ac:dyDescent="0.2">
      <c r="A1153" s="19" t="s">
        <v>2313</v>
      </c>
      <c r="B1153" s="20" t="s">
        <v>2314</v>
      </c>
      <c r="C1153" s="20">
        <v>19</v>
      </c>
      <c r="D1153" s="20" t="s">
        <v>584</v>
      </c>
      <c r="E1153" s="20" t="s">
        <v>17</v>
      </c>
      <c r="F1153" s="20">
        <v>20</v>
      </c>
      <c r="G1153" s="20">
        <v>4</v>
      </c>
      <c r="H1153" s="20">
        <v>0</v>
      </c>
      <c r="I1153" s="20">
        <v>0</v>
      </c>
      <c r="J1153" s="20">
        <v>24</v>
      </c>
      <c r="K1153" s="20" t="s">
        <v>21</v>
      </c>
      <c r="L1153" s="21">
        <v>3401220</v>
      </c>
      <c r="M1153" s="22">
        <v>456</v>
      </c>
      <c r="N1153" s="23">
        <v>0</v>
      </c>
      <c r="O1153" s="24"/>
    </row>
    <row r="1154" spans="1:15" ht="20.399999999999999" x14ac:dyDescent="0.2">
      <c r="A1154" s="19" t="s">
        <v>2315</v>
      </c>
      <c r="B1154" s="20" t="s">
        <v>2316</v>
      </c>
      <c r="C1154" s="20">
        <v>6</v>
      </c>
      <c r="D1154" s="20" t="s">
        <v>210</v>
      </c>
      <c r="E1154" s="20" t="s">
        <v>346</v>
      </c>
      <c r="F1154" s="20">
        <v>600</v>
      </c>
      <c r="G1154" s="20">
        <v>2</v>
      </c>
      <c r="H1154" s="20">
        <v>6</v>
      </c>
      <c r="I1154" s="20">
        <v>0</v>
      </c>
      <c r="J1154" s="20">
        <v>608</v>
      </c>
      <c r="K1154" s="20" t="s">
        <v>21</v>
      </c>
      <c r="L1154" s="21">
        <v>3401220</v>
      </c>
      <c r="M1154" s="22">
        <v>3648</v>
      </c>
      <c r="N1154" s="23">
        <v>0</v>
      </c>
      <c r="O1154" s="24"/>
    </row>
    <row r="1155" spans="1:15" ht="20.399999999999999" x14ac:dyDescent="0.2">
      <c r="A1155" s="19" t="s">
        <v>2317</v>
      </c>
      <c r="B1155" s="20" t="s">
        <v>1914</v>
      </c>
      <c r="C1155" s="20">
        <v>10</v>
      </c>
      <c r="D1155" s="20" t="s">
        <v>210</v>
      </c>
      <c r="E1155" s="20" t="s">
        <v>346</v>
      </c>
      <c r="F1155" s="20">
        <v>999</v>
      </c>
      <c r="G1155" s="20">
        <v>2</v>
      </c>
      <c r="H1155" s="20">
        <v>8</v>
      </c>
      <c r="I1155" s="20">
        <v>0</v>
      </c>
      <c r="J1155" s="20">
        <v>1009</v>
      </c>
      <c r="K1155" s="20" t="s">
        <v>21</v>
      </c>
      <c r="L1155" s="21">
        <v>3401220</v>
      </c>
      <c r="M1155" s="22">
        <v>10090</v>
      </c>
      <c r="N1155" s="23">
        <v>0</v>
      </c>
      <c r="O1155" s="24"/>
    </row>
    <row r="1156" spans="1:15" ht="20.399999999999999" x14ac:dyDescent="0.2">
      <c r="A1156" s="19" t="s">
        <v>2318</v>
      </c>
      <c r="B1156" s="20" t="s">
        <v>2319</v>
      </c>
      <c r="C1156" s="20">
        <v>11</v>
      </c>
      <c r="D1156" s="20" t="s">
        <v>2320</v>
      </c>
      <c r="E1156" s="20" t="s">
        <v>17</v>
      </c>
      <c r="F1156" s="20">
        <v>20</v>
      </c>
      <c r="G1156" s="20">
        <v>4</v>
      </c>
      <c r="H1156" s="20">
        <v>0</v>
      </c>
      <c r="I1156" s="20">
        <v>0</v>
      </c>
      <c r="J1156" s="20">
        <v>24</v>
      </c>
      <c r="K1156" s="20" t="s">
        <v>21</v>
      </c>
      <c r="L1156" s="21">
        <v>3401220</v>
      </c>
      <c r="M1156" s="22">
        <v>264</v>
      </c>
      <c r="N1156" s="23">
        <v>0</v>
      </c>
      <c r="O1156" s="24"/>
    </row>
    <row r="1157" spans="1:15" ht="20.399999999999999" x14ac:dyDescent="0.2">
      <c r="A1157" s="19" t="s">
        <v>2321</v>
      </c>
      <c r="B1157" s="20" t="s">
        <v>2322</v>
      </c>
      <c r="C1157" s="20">
        <v>30</v>
      </c>
      <c r="D1157" s="20" t="s">
        <v>452</v>
      </c>
      <c r="E1157" s="20" t="s">
        <v>17</v>
      </c>
      <c r="F1157" s="20">
        <v>12</v>
      </c>
      <c r="G1157" s="20">
        <v>2</v>
      </c>
      <c r="H1157" s="20">
        <v>0</v>
      </c>
      <c r="I1157" s="20">
        <v>0</v>
      </c>
      <c r="J1157" s="20">
        <v>14</v>
      </c>
      <c r="K1157" s="20" t="s">
        <v>22</v>
      </c>
      <c r="L1157" s="21">
        <v>3401220</v>
      </c>
      <c r="M1157" s="22">
        <v>420</v>
      </c>
      <c r="N1157" s="23">
        <v>0</v>
      </c>
      <c r="O1157" s="24"/>
    </row>
    <row r="1158" spans="1:15" ht="20.399999999999999" x14ac:dyDescent="0.2">
      <c r="A1158" s="19" t="s">
        <v>2323</v>
      </c>
      <c r="B1158" s="20" t="s">
        <v>2324</v>
      </c>
      <c r="C1158" s="20">
        <v>11</v>
      </c>
      <c r="D1158" s="20" t="s">
        <v>397</v>
      </c>
      <c r="E1158" s="20" t="s">
        <v>346</v>
      </c>
      <c r="F1158" s="20">
        <v>250</v>
      </c>
      <c r="G1158" s="20">
        <v>1</v>
      </c>
      <c r="H1158" s="20">
        <v>4</v>
      </c>
      <c r="I1158" s="20">
        <v>0</v>
      </c>
      <c r="J1158" s="20">
        <v>255</v>
      </c>
      <c r="K1158" s="20" t="s">
        <v>21</v>
      </c>
      <c r="L1158" s="21">
        <v>3401220</v>
      </c>
      <c r="M1158" s="22">
        <v>2805</v>
      </c>
      <c r="N1158" s="23">
        <v>0</v>
      </c>
      <c r="O1158" s="24"/>
    </row>
    <row r="1159" spans="1:15" ht="20.399999999999999" x14ac:dyDescent="0.2">
      <c r="A1159" s="19" t="s">
        <v>2325</v>
      </c>
      <c r="B1159" s="20" t="s">
        <v>2326</v>
      </c>
      <c r="C1159" s="20">
        <v>9</v>
      </c>
      <c r="D1159" s="20" t="s">
        <v>1554</v>
      </c>
      <c r="E1159" s="20" t="s">
        <v>17</v>
      </c>
      <c r="F1159" s="20">
        <v>20</v>
      </c>
      <c r="G1159" s="20">
        <v>4</v>
      </c>
      <c r="H1159" s="20">
        <v>0</v>
      </c>
      <c r="I1159" s="20">
        <v>0</v>
      </c>
      <c r="J1159" s="20">
        <v>24</v>
      </c>
      <c r="K1159" s="20" t="s">
        <v>21</v>
      </c>
      <c r="L1159" s="21">
        <v>3401220</v>
      </c>
      <c r="M1159" s="22">
        <v>216</v>
      </c>
      <c r="N1159" s="23">
        <v>0</v>
      </c>
      <c r="O1159" s="24"/>
    </row>
    <row r="1160" spans="1:15" ht="20.399999999999999" x14ac:dyDescent="0.2">
      <c r="A1160" s="19" t="s">
        <v>2327</v>
      </c>
      <c r="B1160" s="20" t="s">
        <v>2328</v>
      </c>
      <c r="C1160" s="20">
        <v>7</v>
      </c>
      <c r="D1160" s="20" t="s">
        <v>393</v>
      </c>
      <c r="E1160" s="20" t="s">
        <v>17</v>
      </c>
      <c r="F1160" s="20">
        <v>20</v>
      </c>
      <c r="G1160" s="20">
        <v>4</v>
      </c>
      <c r="H1160" s="20">
        <v>0</v>
      </c>
      <c r="I1160" s="20">
        <v>0</v>
      </c>
      <c r="J1160" s="20">
        <v>24</v>
      </c>
      <c r="K1160" s="20" t="s">
        <v>21</v>
      </c>
      <c r="L1160" s="21">
        <v>3401220</v>
      </c>
      <c r="M1160" s="22">
        <v>168</v>
      </c>
      <c r="N1160" s="23">
        <v>0</v>
      </c>
      <c r="O1160" s="24"/>
    </row>
    <row r="1161" spans="1:15" ht="20.399999999999999" x14ac:dyDescent="0.2">
      <c r="A1161" s="19" t="s">
        <v>2329</v>
      </c>
      <c r="B1161" s="20" t="s">
        <v>1786</v>
      </c>
      <c r="C1161" s="20">
        <v>6</v>
      </c>
      <c r="D1161" s="20" t="s">
        <v>397</v>
      </c>
      <c r="E1161" s="20" t="s">
        <v>346</v>
      </c>
      <c r="F1161" s="20">
        <v>600</v>
      </c>
      <c r="G1161" s="20">
        <v>2</v>
      </c>
      <c r="H1161" s="20">
        <v>8</v>
      </c>
      <c r="I1161" s="20">
        <v>0</v>
      </c>
      <c r="J1161" s="20">
        <v>610</v>
      </c>
      <c r="K1161" s="20" t="s">
        <v>21</v>
      </c>
      <c r="L1161" s="21">
        <v>3401220</v>
      </c>
      <c r="M1161" s="22">
        <v>3660</v>
      </c>
      <c r="N1161" s="23">
        <v>0</v>
      </c>
      <c r="O1161" s="24"/>
    </row>
    <row r="1162" spans="1:15" ht="20.399999999999999" x14ac:dyDescent="0.2">
      <c r="A1162" s="19" t="s">
        <v>2330</v>
      </c>
      <c r="B1162" s="20" t="s">
        <v>2331</v>
      </c>
      <c r="C1162" s="20">
        <v>10</v>
      </c>
      <c r="D1162" s="20" t="s">
        <v>397</v>
      </c>
      <c r="E1162" s="20" t="s">
        <v>346</v>
      </c>
      <c r="F1162" s="20">
        <v>600</v>
      </c>
      <c r="G1162" s="20">
        <v>3</v>
      </c>
      <c r="H1162" s="20">
        <v>8</v>
      </c>
      <c r="I1162" s="20">
        <v>0</v>
      </c>
      <c r="J1162" s="20">
        <v>611</v>
      </c>
      <c r="K1162" s="20" t="s">
        <v>21</v>
      </c>
      <c r="L1162" s="21">
        <v>3401220</v>
      </c>
      <c r="M1162" s="22">
        <v>6110</v>
      </c>
      <c r="N1162" s="23">
        <v>0</v>
      </c>
      <c r="O1162" s="24"/>
    </row>
    <row r="1163" spans="1:15" ht="20.399999999999999" x14ac:dyDescent="0.2">
      <c r="A1163" s="19" t="s">
        <v>2332</v>
      </c>
      <c r="B1163" s="20" t="s">
        <v>2333</v>
      </c>
      <c r="C1163" s="20">
        <v>11</v>
      </c>
      <c r="D1163" s="20" t="s">
        <v>210</v>
      </c>
      <c r="E1163" s="20" t="s">
        <v>346</v>
      </c>
      <c r="F1163" s="20">
        <v>600</v>
      </c>
      <c r="G1163" s="20">
        <v>2</v>
      </c>
      <c r="H1163" s="20">
        <v>8</v>
      </c>
      <c r="I1163" s="20">
        <v>0</v>
      </c>
      <c r="J1163" s="20">
        <v>610</v>
      </c>
      <c r="K1163" s="20" t="s">
        <v>21</v>
      </c>
      <c r="L1163" s="21">
        <v>3401220</v>
      </c>
      <c r="M1163" s="22">
        <v>6710</v>
      </c>
      <c r="N1163" s="23">
        <v>0</v>
      </c>
      <c r="O1163" s="24"/>
    </row>
    <row r="1164" spans="1:15" ht="20.399999999999999" x14ac:dyDescent="0.2">
      <c r="A1164" s="19" t="s">
        <v>2334</v>
      </c>
      <c r="B1164" s="20" t="s">
        <v>2335</v>
      </c>
      <c r="C1164" s="20">
        <v>10</v>
      </c>
      <c r="D1164" s="20" t="s">
        <v>210</v>
      </c>
      <c r="E1164" s="20" t="s">
        <v>346</v>
      </c>
      <c r="F1164" s="20">
        <v>600</v>
      </c>
      <c r="G1164" s="20">
        <v>2</v>
      </c>
      <c r="H1164" s="20">
        <v>8</v>
      </c>
      <c r="I1164" s="20">
        <v>0</v>
      </c>
      <c r="J1164" s="20">
        <v>610</v>
      </c>
      <c r="K1164" s="20" t="s">
        <v>21</v>
      </c>
      <c r="L1164" s="21">
        <v>3401220</v>
      </c>
      <c r="M1164" s="22">
        <v>6100</v>
      </c>
      <c r="N1164" s="23">
        <v>0</v>
      </c>
      <c r="O1164" s="24"/>
    </row>
    <row r="1165" spans="1:15" ht="20.399999999999999" x14ac:dyDescent="0.2">
      <c r="A1165" s="19" t="s">
        <v>2336</v>
      </c>
      <c r="B1165" s="20" t="s">
        <v>2337</v>
      </c>
      <c r="C1165" s="20">
        <v>14</v>
      </c>
      <c r="D1165" s="20" t="s">
        <v>485</v>
      </c>
      <c r="E1165" s="20" t="s">
        <v>17</v>
      </c>
      <c r="F1165" s="20">
        <v>20</v>
      </c>
      <c r="G1165" s="20">
        <v>4</v>
      </c>
      <c r="H1165" s="20">
        <v>0</v>
      </c>
      <c r="I1165" s="20">
        <v>0</v>
      </c>
      <c r="J1165" s="20">
        <v>24</v>
      </c>
      <c r="K1165" s="20" t="s">
        <v>21</v>
      </c>
      <c r="L1165" s="21">
        <v>3401220</v>
      </c>
      <c r="M1165" s="22">
        <v>336</v>
      </c>
      <c r="N1165" s="23">
        <v>0</v>
      </c>
      <c r="O1165" s="24"/>
    </row>
    <row r="1166" spans="1:15" ht="20.399999999999999" x14ac:dyDescent="0.2">
      <c r="A1166" s="19" t="s">
        <v>2338</v>
      </c>
      <c r="B1166" s="20" t="s">
        <v>319</v>
      </c>
      <c r="C1166" s="20">
        <v>30</v>
      </c>
      <c r="D1166" s="20" t="s">
        <v>389</v>
      </c>
      <c r="E1166" s="20" t="s">
        <v>17</v>
      </c>
      <c r="F1166" s="20">
        <v>12</v>
      </c>
      <c r="G1166" s="20">
        <v>2</v>
      </c>
      <c r="H1166" s="20">
        <v>0</v>
      </c>
      <c r="I1166" s="20">
        <v>0</v>
      </c>
      <c r="J1166" s="20">
        <v>14</v>
      </c>
      <c r="K1166" s="20" t="s">
        <v>22</v>
      </c>
      <c r="L1166" s="21">
        <v>3401220</v>
      </c>
      <c r="M1166" s="22">
        <v>420</v>
      </c>
      <c r="N1166" s="23">
        <v>0</v>
      </c>
      <c r="O1166" s="24"/>
    </row>
    <row r="1167" spans="1:15" ht="20.399999999999999" x14ac:dyDescent="0.2">
      <c r="A1167" s="19" t="s">
        <v>2339</v>
      </c>
      <c r="B1167" s="20" t="s">
        <v>2340</v>
      </c>
      <c r="C1167" s="20">
        <v>10</v>
      </c>
      <c r="D1167" s="20" t="s">
        <v>485</v>
      </c>
      <c r="E1167" s="20" t="s">
        <v>17</v>
      </c>
      <c r="F1167" s="20">
        <v>20</v>
      </c>
      <c r="G1167" s="20">
        <v>4</v>
      </c>
      <c r="H1167" s="20">
        <v>0</v>
      </c>
      <c r="I1167" s="20">
        <v>0</v>
      </c>
      <c r="J1167" s="20">
        <v>24</v>
      </c>
      <c r="K1167" s="20" t="s">
        <v>21</v>
      </c>
      <c r="L1167" s="21">
        <v>3401220</v>
      </c>
      <c r="M1167" s="22">
        <v>240</v>
      </c>
      <c r="N1167" s="23">
        <v>0</v>
      </c>
      <c r="O1167" s="24"/>
    </row>
    <row r="1168" spans="1:15" ht="20.399999999999999" x14ac:dyDescent="0.2">
      <c r="A1168" s="19" t="s">
        <v>2341</v>
      </c>
      <c r="B1168" s="20" t="s">
        <v>2342</v>
      </c>
      <c r="C1168" s="20">
        <v>6</v>
      </c>
      <c r="D1168" s="20" t="s">
        <v>210</v>
      </c>
      <c r="E1168" s="20" t="s">
        <v>346</v>
      </c>
      <c r="F1168" s="20">
        <v>600</v>
      </c>
      <c r="G1168" s="20">
        <v>2</v>
      </c>
      <c r="H1168" s="20">
        <v>8</v>
      </c>
      <c r="I1168" s="20">
        <v>0</v>
      </c>
      <c r="J1168" s="20">
        <v>610</v>
      </c>
      <c r="K1168" s="20" t="s">
        <v>21</v>
      </c>
      <c r="L1168" s="21">
        <v>3401220</v>
      </c>
      <c r="M1168" s="22">
        <v>3660</v>
      </c>
      <c r="N1168" s="23">
        <v>0</v>
      </c>
      <c r="O1168" s="24"/>
    </row>
    <row r="1169" spans="1:15" ht="20.399999999999999" x14ac:dyDescent="0.2">
      <c r="A1169" s="19" t="s">
        <v>2343</v>
      </c>
      <c r="B1169" s="20" t="s">
        <v>2344</v>
      </c>
      <c r="C1169" s="20">
        <v>11</v>
      </c>
      <c r="D1169" s="20" t="s">
        <v>467</v>
      </c>
      <c r="E1169" s="20" t="s">
        <v>346</v>
      </c>
      <c r="F1169" s="20">
        <v>600</v>
      </c>
      <c r="G1169" s="20">
        <v>2</v>
      </c>
      <c r="H1169" s="20">
        <v>8</v>
      </c>
      <c r="I1169" s="20">
        <v>0</v>
      </c>
      <c r="J1169" s="20">
        <v>610</v>
      </c>
      <c r="K1169" s="20" t="s">
        <v>21</v>
      </c>
      <c r="L1169" s="21">
        <v>3401220</v>
      </c>
      <c r="M1169" s="22">
        <v>6710</v>
      </c>
      <c r="N1169" s="23">
        <v>0</v>
      </c>
      <c r="O1169" s="24"/>
    </row>
    <row r="1170" spans="1:15" ht="20.399999999999999" x14ac:dyDescent="0.2">
      <c r="A1170" s="19" t="s">
        <v>2345</v>
      </c>
      <c r="B1170" s="20" t="s">
        <v>2346</v>
      </c>
      <c r="C1170" s="20">
        <v>7</v>
      </c>
      <c r="D1170" s="20" t="s">
        <v>447</v>
      </c>
      <c r="E1170" s="20" t="s">
        <v>17</v>
      </c>
      <c r="F1170" s="20">
        <v>20</v>
      </c>
      <c r="G1170" s="20">
        <v>4</v>
      </c>
      <c r="H1170" s="20">
        <v>0</v>
      </c>
      <c r="I1170" s="20">
        <v>0</v>
      </c>
      <c r="J1170" s="20">
        <v>24</v>
      </c>
      <c r="K1170" s="20" t="s">
        <v>21</v>
      </c>
      <c r="L1170" s="21">
        <v>3401220</v>
      </c>
      <c r="M1170" s="22">
        <v>168</v>
      </c>
      <c r="N1170" s="23">
        <v>0</v>
      </c>
      <c r="O1170" s="24"/>
    </row>
    <row r="1171" spans="1:15" ht="20.399999999999999" x14ac:dyDescent="0.2">
      <c r="A1171" s="19" t="s">
        <v>2347</v>
      </c>
      <c r="B1171" s="20" t="s">
        <v>2348</v>
      </c>
      <c r="C1171" s="20">
        <v>10</v>
      </c>
      <c r="D1171" s="20" t="s">
        <v>210</v>
      </c>
      <c r="E1171" s="20" t="s">
        <v>346</v>
      </c>
      <c r="F1171" s="20">
        <v>600</v>
      </c>
      <c r="G1171" s="20">
        <v>2</v>
      </c>
      <c r="H1171" s="20">
        <v>8</v>
      </c>
      <c r="I1171" s="20">
        <v>0</v>
      </c>
      <c r="J1171" s="20">
        <v>610</v>
      </c>
      <c r="K1171" s="20" t="s">
        <v>21</v>
      </c>
      <c r="L1171" s="21">
        <v>3401220</v>
      </c>
      <c r="M1171" s="22">
        <v>6100</v>
      </c>
      <c r="N1171" s="23">
        <v>0</v>
      </c>
      <c r="O1171" s="24"/>
    </row>
    <row r="1172" spans="1:15" ht="20.399999999999999" x14ac:dyDescent="0.2">
      <c r="A1172" s="19" t="s">
        <v>2349</v>
      </c>
      <c r="B1172" s="20" t="s">
        <v>2350</v>
      </c>
      <c r="C1172" s="20">
        <v>22</v>
      </c>
      <c r="D1172" s="20" t="s">
        <v>584</v>
      </c>
      <c r="E1172" s="20" t="s">
        <v>17</v>
      </c>
      <c r="F1172" s="20">
        <v>20</v>
      </c>
      <c r="G1172" s="20">
        <v>4</v>
      </c>
      <c r="H1172" s="20">
        <v>0</v>
      </c>
      <c r="I1172" s="20">
        <v>0</v>
      </c>
      <c r="J1172" s="20">
        <v>24</v>
      </c>
      <c r="K1172" s="20" t="s">
        <v>21</v>
      </c>
      <c r="L1172" s="21">
        <v>3401220</v>
      </c>
      <c r="M1172" s="22">
        <v>528</v>
      </c>
      <c r="N1172" s="23">
        <v>0</v>
      </c>
      <c r="O1172" s="24"/>
    </row>
    <row r="1173" spans="1:15" ht="20.399999999999999" x14ac:dyDescent="0.2">
      <c r="A1173" s="19" t="s">
        <v>2351</v>
      </c>
      <c r="B1173" s="20" t="s">
        <v>321</v>
      </c>
      <c r="C1173" s="20">
        <v>30</v>
      </c>
      <c r="D1173" s="20" t="s">
        <v>389</v>
      </c>
      <c r="E1173" s="20" t="s">
        <v>17</v>
      </c>
      <c r="F1173" s="20">
        <v>12</v>
      </c>
      <c r="G1173" s="20">
        <v>2</v>
      </c>
      <c r="H1173" s="20">
        <v>0</v>
      </c>
      <c r="I1173" s="20">
        <v>0</v>
      </c>
      <c r="J1173" s="20">
        <v>14</v>
      </c>
      <c r="K1173" s="20" t="s">
        <v>22</v>
      </c>
      <c r="L1173" s="21">
        <v>3401220</v>
      </c>
      <c r="M1173" s="22">
        <v>420</v>
      </c>
      <c r="N1173" s="23">
        <v>0</v>
      </c>
      <c r="O1173" s="24"/>
    </row>
    <row r="1174" spans="1:15" ht="20.399999999999999" x14ac:dyDescent="0.2">
      <c r="A1174" s="19" t="s">
        <v>838</v>
      </c>
      <c r="B1174" s="20" t="s">
        <v>2352</v>
      </c>
      <c r="C1174" s="20">
        <v>11</v>
      </c>
      <c r="D1174" s="20" t="s">
        <v>210</v>
      </c>
      <c r="E1174" s="20" t="s">
        <v>346</v>
      </c>
      <c r="F1174" s="20">
        <v>999</v>
      </c>
      <c r="G1174" s="20">
        <v>3</v>
      </c>
      <c r="H1174" s="20">
        <v>10</v>
      </c>
      <c r="I1174" s="20">
        <v>0</v>
      </c>
      <c r="J1174" s="20">
        <v>1012</v>
      </c>
      <c r="K1174" s="20" t="s">
        <v>21</v>
      </c>
      <c r="L1174" s="21">
        <v>3401220</v>
      </c>
      <c r="M1174" s="22">
        <v>11132</v>
      </c>
      <c r="N1174" s="23">
        <v>0</v>
      </c>
      <c r="O1174" s="24"/>
    </row>
    <row r="1175" spans="1:15" ht="20.399999999999999" x14ac:dyDescent="0.2">
      <c r="A1175" s="19" t="s">
        <v>2353</v>
      </c>
      <c r="B1175" s="20" t="s">
        <v>2352</v>
      </c>
      <c r="C1175" s="20">
        <v>11</v>
      </c>
      <c r="D1175" s="20" t="s">
        <v>210</v>
      </c>
      <c r="E1175" s="20" t="s">
        <v>346</v>
      </c>
      <c r="F1175" s="20">
        <v>999</v>
      </c>
      <c r="G1175" s="20">
        <v>3</v>
      </c>
      <c r="H1175" s="20">
        <v>10</v>
      </c>
      <c r="I1175" s="20">
        <v>0</v>
      </c>
      <c r="J1175" s="20">
        <v>1012</v>
      </c>
      <c r="K1175" s="20" t="s">
        <v>21</v>
      </c>
      <c r="L1175" s="21">
        <v>3401220</v>
      </c>
      <c r="M1175" s="22">
        <v>11132</v>
      </c>
      <c r="N1175" s="23">
        <v>0</v>
      </c>
      <c r="O1175" s="24"/>
    </row>
    <row r="1176" spans="1:15" ht="20.399999999999999" x14ac:dyDescent="0.2">
      <c r="A1176" s="19" t="s">
        <v>2354</v>
      </c>
      <c r="B1176" s="20" t="s">
        <v>2355</v>
      </c>
      <c r="C1176" s="20">
        <v>20</v>
      </c>
      <c r="D1176" s="20" t="s">
        <v>1163</v>
      </c>
      <c r="E1176" s="20" t="s">
        <v>17</v>
      </c>
      <c r="F1176" s="20">
        <v>20</v>
      </c>
      <c r="G1176" s="20">
        <v>4</v>
      </c>
      <c r="H1176" s="20">
        <v>0</v>
      </c>
      <c r="I1176" s="20">
        <v>0</v>
      </c>
      <c r="J1176" s="20">
        <v>24</v>
      </c>
      <c r="K1176" s="20" t="s">
        <v>21</v>
      </c>
      <c r="L1176" s="21">
        <v>3401220</v>
      </c>
      <c r="M1176" s="22">
        <v>480</v>
      </c>
      <c r="N1176" s="23">
        <v>0</v>
      </c>
      <c r="O1176" s="24"/>
    </row>
    <row r="1177" spans="1:15" ht="20.399999999999999" x14ac:dyDescent="0.2">
      <c r="A1177" s="19" t="s">
        <v>2356</v>
      </c>
      <c r="B1177" s="20" t="s">
        <v>2357</v>
      </c>
      <c r="C1177" s="20">
        <v>12</v>
      </c>
      <c r="D1177" s="20" t="s">
        <v>584</v>
      </c>
      <c r="E1177" s="20" t="s">
        <v>17</v>
      </c>
      <c r="F1177" s="20">
        <v>20</v>
      </c>
      <c r="G1177" s="20">
        <v>4</v>
      </c>
      <c r="H1177" s="20">
        <v>0</v>
      </c>
      <c r="I1177" s="20">
        <v>0</v>
      </c>
      <c r="J1177" s="20">
        <v>24</v>
      </c>
      <c r="K1177" s="20" t="s">
        <v>21</v>
      </c>
      <c r="L1177" s="21">
        <v>3401220</v>
      </c>
      <c r="M1177" s="22">
        <v>288</v>
      </c>
      <c r="N1177" s="23">
        <v>0</v>
      </c>
      <c r="O1177" s="24"/>
    </row>
    <row r="1178" spans="1:15" ht="20.399999999999999" x14ac:dyDescent="0.2">
      <c r="A1178" s="19" t="s">
        <v>2358</v>
      </c>
      <c r="B1178" s="20" t="s">
        <v>2359</v>
      </c>
      <c r="C1178" s="20">
        <v>6</v>
      </c>
      <c r="D1178" s="20" t="s">
        <v>210</v>
      </c>
      <c r="E1178" s="20" t="s">
        <v>346</v>
      </c>
      <c r="F1178" s="20">
        <v>999</v>
      </c>
      <c r="G1178" s="20">
        <v>2</v>
      </c>
      <c r="H1178" s="20">
        <v>10</v>
      </c>
      <c r="I1178" s="20">
        <v>0</v>
      </c>
      <c r="J1178" s="20">
        <v>1011</v>
      </c>
      <c r="K1178" s="20" t="s">
        <v>21</v>
      </c>
      <c r="L1178" s="21">
        <v>3401220</v>
      </c>
      <c r="M1178" s="22">
        <v>6066</v>
      </c>
      <c r="N1178" s="23">
        <v>0</v>
      </c>
      <c r="O1178" s="24"/>
    </row>
    <row r="1179" spans="1:15" ht="20.399999999999999" x14ac:dyDescent="0.2">
      <c r="A1179" s="19" t="s">
        <v>2360</v>
      </c>
      <c r="B1179" s="20" t="s">
        <v>2361</v>
      </c>
      <c r="C1179" s="20">
        <v>10</v>
      </c>
      <c r="D1179" s="20" t="s">
        <v>210</v>
      </c>
      <c r="E1179" s="20" t="s">
        <v>346</v>
      </c>
      <c r="F1179" s="20">
        <v>999</v>
      </c>
      <c r="G1179" s="20">
        <v>2</v>
      </c>
      <c r="H1179" s="20">
        <v>10</v>
      </c>
      <c r="I1179" s="20">
        <v>0</v>
      </c>
      <c r="J1179" s="20">
        <v>1011</v>
      </c>
      <c r="K1179" s="20" t="s">
        <v>21</v>
      </c>
      <c r="L1179" s="21">
        <v>3401220</v>
      </c>
      <c r="M1179" s="22">
        <v>10110</v>
      </c>
      <c r="N1179" s="23">
        <v>0</v>
      </c>
      <c r="O1179" s="24"/>
    </row>
    <row r="1180" spans="1:15" s="25" customFormat="1" ht="13.2" x14ac:dyDescent="0.25">
      <c r="A1180" s="92" t="s">
        <v>2297</v>
      </c>
      <c r="B1180" s="93"/>
      <c r="C1180" s="93"/>
      <c r="D1180" s="93" t="s">
        <v>1318</v>
      </c>
      <c r="E1180" s="93"/>
      <c r="F1180" s="93"/>
      <c r="G1180" s="93"/>
      <c r="H1180" s="93"/>
      <c r="I1180" s="93"/>
      <c r="J1180" s="93"/>
      <c r="K1180" s="93"/>
      <c r="L1180" s="94"/>
      <c r="M1180" s="95"/>
      <c r="N1180" s="96" t="s">
        <v>20</v>
      </c>
      <c r="O1180" s="97">
        <v>0</v>
      </c>
    </row>
    <row r="1182" spans="1:15" ht="13.2" x14ac:dyDescent="0.25">
      <c r="D1182" s="25" t="s">
        <v>2362</v>
      </c>
    </row>
    <row r="1183" spans="1:15" ht="20.399999999999999" x14ac:dyDescent="0.2">
      <c r="A1183" s="19" t="s">
        <v>2363</v>
      </c>
      <c r="B1183" s="20" t="s">
        <v>2364</v>
      </c>
      <c r="C1183" s="20">
        <v>2</v>
      </c>
      <c r="D1183" s="20" t="s">
        <v>414</v>
      </c>
      <c r="E1183" s="20" t="s">
        <v>17</v>
      </c>
      <c r="F1183" s="20">
        <v>14</v>
      </c>
      <c r="G1183" s="20">
        <v>2</v>
      </c>
      <c r="H1183" s="20">
        <v>0</v>
      </c>
      <c r="I1183" s="20">
        <v>0</v>
      </c>
      <c r="J1183" s="20">
        <v>16</v>
      </c>
      <c r="K1183" s="20" t="s">
        <v>21</v>
      </c>
      <c r="L1183" s="21">
        <v>3401220</v>
      </c>
      <c r="M1183" s="22">
        <v>32</v>
      </c>
      <c r="N1183" s="23">
        <v>0</v>
      </c>
      <c r="O1183" s="24"/>
    </row>
    <row r="1184" spans="1:15" ht="30.6" x14ac:dyDescent="0.2">
      <c r="A1184" s="19" t="s">
        <v>2365</v>
      </c>
      <c r="B1184" s="20" t="s">
        <v>2366</v>
      </c>
      <c r="C1184" s="20">
        <v>10</v>
      </c>
      <c r="D1184" s="20" t="s">
        <v>1025</v>
      </c>
      <c r="E1184" s="20"/>
      <c r="F1184" s="20">
        <v>28</v>
      </c>
      <c r="G1184" s="20">
        <v>2</v>
      </c>
      <c r="H1184" s="20">
        <v>0</v>
      </c>
      <c r="I1184" s="20">
        <v>0</v>
      </c>
      <c r="J1184" s="20">
        <v>30</v>
      </c>
      <c r="K1184" s="20"/>
      <c r="L1184" s="21">
        <v>3401220</v>
      </c>
      <c r="M1184" s="22">
        <v>300</v>
      </c>
      <c r="N1184" s="23">
        <v>1000</v>
      </c>
      <c r="O1184" s="24"/>
    </row>
    <row r="1185" spans="1:15" ht="30.6" x14ac:dyDescent="0.2">
      <c r="A1185" s="19" t="s">
        <v>2367</v>
      </c>
      <c r="B1185" s="20" t="s">
        <v>644</v>
      </c>
      <c r="C1185" s="20">
        <v>3</v>
      </c>
      <c r="D1185" s="20" t="s">
        <v>286</v>
      </c>
      <c r="E1185" s="20" t="s">
        <v>17</v>
      </c>
      <c r="F1185" s="20">
        <v>28</v>
      </c>
      <c r="G1185" s="20">
        <v>2</v>
      </c>
      <c r="H1185" s="20">
        <v>0</v>
      </c>
      <c r="I1185" s="20">
        <v>0</v>
      </c>
      <c r="J1185" s="20">
        <v>30</v>
      </c>
      <c r="K1185" s="20" t="s">
        <v>21</v>
      </c>
      <c r="L1185" s="21">
        <v>3401220</v>
      </c>
      <c r="M1185" s="22">
        <v>90</v>
      </c>
      <c r="N1185" s="23">
        <v>5222.2222000000002</v>
      </c>
      <c r="O1185" s="24"/>
    </row>
    <row r="1186" spans="1:15" ht="40.799999999999997" x14ac:dyDescent="0.2">
      <c r="A1186" s="19" t="s">
        <v>2368</v>
      </c>
      <c r="B1186" s="20" t="s">
        <v>2369</v>
      </c>
      <c r="C1186" s="20">
        <v>10</v>
      </c>
      <c r="D1186" s="20" t="s">
        <v>1025</v>
      </c>
      <c r="E1186" s="20"/>
      <c r="F1186" s="20">
        <v>28</v>
      </c>
      <c r="G1186" s="20">
        <v>2</v>
      </c>
      <c r="H1186" s="20">
        <v>0</v>
      </c>
      <c r="I1186" s="20">
        <v>0</v>
      </c>
      <c r="J1186" s="20">
        <v>30</v>
      </c>
      <c r="K1186" s="20"/>
      <c r="L1186" s="21">
        <v>3401220</v>
      </c>
      <c r="M1186" s="22">
        <v>300</v>
      </c>
      <c r="N1186" s="23">
        <v>1000</v>
      </c>
      <c r="O1186" s="24"/>
    </row>
    <row r="1187" spans="1:15" ht="30.6" x14ac:dyDescent="0.2">
      <c r="A1187" s="19" t="s">
        <v>2370</v>
      </c>
      <c r="B1187" s="20" t="s">
        <v>806</v>
      </c>
      <c r="C1187" s="20">
        <v>3</v>
      </c>
      <c r="D1187" s="20" t="s">
        <v>298</v>
      </c>
      <c r="E1187" s="20" t="s">
        <v>17</v>
      </c>
      <c r="F1187" s="20">
        <v>28</v>
      </c>
      <c r="G1187" s="20">
        <v>2</v>
      </c>
      <c r="H1187" s="20">
        <v>0</v>
      </c>
      <c r="I1187" s="20">
        <v>0</v>
      </c>
      <c r="J1187" s="20">
        <v>30</v>
      </c>
      <c r="K1187" s="20" t="s">
        <v>21</v>
      </c>
      <c r="L1187" s="21">
        <v>3401220</v>
      </c>
      <c r="M1187" s="22">
        <v>90</v>
      </c>
      <c r="N1187" s="23">
        <v>5222.2222000000002</v>
      </c>
      <c r="O1187" s="24"/>
    </row>
    <row r="1188" spans="1:15" ht="20.399999999999999" x14ac:dyDescent="0.2">
      <c r="A1188" s="19" t="s">
        <v>2371</v>
      </c>
      <c r="B1188" s="20" t="s">
        <v>537</v>
      </c>
      <c r="C1188" s="20">
        <v>3</v>
      </c>
      <c r="D1188" s="20" t="s">
        <v>2372</v>
      </c>
      <c r="E1188" s="20" t="s">
        <v>346</v>
      </c>
      <c r="F1188" s="20">
        <v>300</v>
      </c>
      <c r="G1188" s="20">
        <v>24</v>
      </c>
      <c r="H1188" s="20">
        <v>6</v>
      </c>
      <c r="I1188" s="20">
        <v>0</v>
      </c>
      <c r="J1188" s="20">
        <v>330</v>
      </c>
      <c r="K1188" s="20" t="s">
        <v>18</v>
      </c>
      <c r="L1188" s="21">
        <v>3401220</v>
      </c>
      <c r="M1188" s="22">
        <v>990</v>
      </c>
      <c r="N1188" s="23">
        <v>80.808000000000007</v>
      </c>
      <c r="O1188" s="24"/>
    </row>
    <row r="1189" spans="1:15" ht="40.799999999999997" x14ac:dyDescent="0.2">
      <c r="A1189" s="19" t="s">
        <v>2373</v>
      </c>
      <c r="B1189" s="20" t="s">
        <v>2374</v>
      </c>
      <c r="C1189" s="20">
        <v>9</v>
      </c>
      <c r="D1189" s="20" t="s">
        <v>1025</v>
      </c>
      <c r="E1189" s="20"/>
      <c r="F1189" s="20">
        <v>28</v>
      </c>
      <c r="G1189" s="20">
        <v>2</v>
      </c>
      <c r="H1189" s="20">
        <v>0</v>
      </c>
      <c r="I1189" s="20">
        <v>0</v>
      </c>
      <c r="J1189" s="20">
        <v>30</v>
      </c>
      <c r="K1189" s="20"/>
      <c r="L1189" s="21">
        <v>3401220</v>
      </c>
      <c r="M1189" s="22">
        <v>270</v>
      </c>
      <c r="N1189" s="23">
        <v>1111.1111000000001</v>
      </c>
      <c r="O1189" s="24"/>
    </row>
    <row r="1190" spans="1:15" ht="20.399999999999999" x14ac:dyDescent="0.2">
      <c r="A1190" s="19" t="s">
        <v>2375</v>
      </c>
      <c r="B1190" s="20" t="s">
        <v>544</v>
      </c>
      <c r="C1190" s="20">
        <v>5</v>
      </c>
      <c r="D1190" s="20" t="s">
        <v>95</v>
      </c>
      <c r="E1190" s="20" t="s">
        <v>17</v>
      </c>
      <c r="F1190" s="20">
        <v>56</v>
      </c>
      <c r="G1190" s="20">
        <v>4</v>
      </c>
      <c r="H1190" s="20">
        <v>0</v>
      </c>
      <c r="I1190" s="20">
        <v>0</v>
      </c>
      <c r="J1190" s="20">
        <v>60</v>
      </c>
      <c r="K1190" s="20" t="s">
        <v>18</v>
      </c>
      <c r="L1190" s="21">
        <v>3401220</v>
      </c>
      <c r="M1190" s="22">
        <v>300</v>
      </c>
      <c r="N1190" s="23">
        <v>3000</v>
      </c>
      <c r="O1190" s="24"/>
    </row>
    <row r="1191" spans="1:15" ht="30.6" x14ac:dyDescent="0.2">
      <c r="A1191" s="19" t="s">
        <v>2376</v>
      </c>
      <c r="B1191" s="20" t="s">
        <v>1066</v>
      </c>
      <c r="C1191" s="20">
        <v>9</v>
      </c>
      <c r="D1191" s="20" t="s">
        <v>1084</v>
      </c>
      <c r="E1191" s="20"/>
      <c r="F1191" s="20">
        <v>28</v>
      </c>
      <c r="G1191" s="20">
        <v>2</v>
      </c>
      <c r="H1191" s="20">
        <v>0</v>
      </c>
      <c r="I1191" s="20">
        <v>0</v>
      </c>
      <c r="J1191" s="20">
        <v>30</v>
      </c>
      <c r="K1191" s="20"/>
      <c r="L1191" s="21">
        <v>3401220</v>
      </c>
      <c r="M1191" s="22">
        <v>270</v>
      </c>
      <c r="N1191" s="23">
        <v>0</v>
      </c>
      <c r="O1191" s="24"/>
    </row>
    <row r="1192" spans="1:15" ht="20.399999999999999" x14ac:dyDescent="0.2">
      <c r="A1192" s="19" t="s">
        <v>1341</v>
      </c>
      <c r="B1192" s="20" t="s">
        <v>2377</v>
      </c>
      <c r="C1192" s="20">
        <v>10</v>
      </c>
      <c r="D1192" s="20" t="s">
        <v>125</v>
      </c>
      <c r="E1192" s="20"/>
      <c r="F1192" s="20">
        <v>24</v>
      </c>
      <c r="G1192" s="20">
        <v>10</v>
      </c>
      <c r="H1192" s="20">
        <v>0</v>
      </c>
      <c r="I1192" s="20">
        <v>0</v>
      </c>
      <c r="J1192" s="20">
        <v>34</v>
      </c>
      <c r="K1192" s="20"/>
      <c r="L1192" s="21">
        <v>34012204</v>
      </c>
      <c r="M1192" s="22">
        <v>340</v>
      </c>
      <c r="N1192" s="23">
        <v>2300.547</v>
      </c>
      <c r="O1192" s="24"/>
    </row>
    <row r="1193" spans="1:15" ht="20.399999999999999" x14ac:dyDescent="0.2">
      <c r="A1193" s="19" t="s">
        <v>2378</v>
      </c>
      <c r="B1193" s="20" t="s">
        <v>1909</v>
      </c>
      <c r="C1193" s="20">
        <v>4</v>
      </c>
      <c r="D1193" s="20" t="s">
        <v>587</v>
      </c>
      <c r="E1193" s="20" t="s">
        <v>346</v>
      </c>
      <c r="F1193" s="20">
        <v>500</v>
      </c>
      <c r="G1193" s="20">
        <v>24</v>
      </c>
      <c r="H1193" s="20">
        <v>6</v>
      </c>
      <c r="I1193" s="20">
        <v>0</v>
      </c>
      <c r="J1193" s="20">
        <v>530</v>
      </c>
      <c r="K1193" s="20" t="s">
        <v>18</v>
      </c>
      <c r="L1193" s="21">
        <v>3401220</v>
      </c>
      <c r="M1193" s="22">
        <v>2120</v>
      </c>
      <c r="N1193" s="23">
        <v>23.584900000000001</v>
      </c>
      <c r="O1193" s="24"/>
    </row>
    <row r="1194" spans="1:15" ht="20.399999999999999" x14ac:dyDescent="0.2">
      <c r="A1194" s="19" t="s">
        <v>2379</v>
      </c>
      <c r="B1194" s="20" t="s">
        <v>2380</v>
      </c>
      <c r="C1194" s="20">
        <v>5</v>
      </c>
      <c r="D1194" s="20" t="s">
        <v>1025</v>
      </c>
      <c r="E1194" s="20"/>
      <c r="F1194" s="20">
        <v>28</v>
      </c>
      <c r="G1194" s="20">
        <v>2</v>
      </c>
      <c r="H1194" s="20">
        <v>0</v>
      </c>
      <c r="I1194" s="20">
        <v>0</v>
      </c>
      <c r="J1194" s="20">
        <v>30</v>
      </c>
      <c r="K1194" s="20"/>
      <c r="L1194" s="21">
        <v>3401220</v>
      </c>
      <c r="M1194" s="22">
        <v>150</v>
      </c>
      <c r="N1194" s="23">
        <v>1333.3333</v>
      </c>
      <c r="O1194" s="24"/>
    </row>
    <row r="1195" spans="1:15" ht="20.399999999999999" x14ac:dyDescent="0.2">
      <c r="A1195" s="19" t="s">
        <v>2381</v>
      </c>
      <c r="B1195" s="20" t="s">
        <v>931</v>
      </c>
      <c r="C1195" s="20">
        <v>3</v>
      </c>
      <c r="D1195" s="20" t="s">
        <v>95</v>
      </c>
      <c r="E1195" s="20" t="s">
        <v>17</v>
      </c>
      <c r="F1195" s="20">
        <v>28</v>
      </c>
      <c r="G1195" s="20">
        <v>4</v>
      </c>
      <c r="H1195" s="20">
        <v>0</v>
      </c>
      <c r="I1195" s="20">
        <v>0</v>
      </c>
      <c r="J1195" s="20">
        <v>32</v>
      </c>
      <c r="K1195" s="20" t="s">
        <v>21</v>
      </c>
      <c r="L1195" s="21">
        <v>3401220</v>
      </c>
      <c r="M1195" s="22">
        <v>96</v>
      </c>
      <c r="N1195" s="23">
        <v>4687.5</v>
      </c>
      <c r="O1195" s="24"/>
    </row>
    <row r="1196" spans="1:15" ht="20.399999999999999" x14ac:dyDescent="0.2">
      <c r="A1196" s="19" t="s">
        <v>869</v>
      </c>
      <c r="B1196" s="20" t="s">
        <v>618</v>
      </c>
      <c r="C1196" s="20">
        <v>10</v>
      </c>
      <c r="D1196" s="20" t="s">
        <v>871</v>
      </c>
      <c r="E1196" s="20" t="s">
        <v>17</v>
      </c>
      <c r="F1196" s="20">
        <v>20</v>
      </c>
      <c r="G1196" s="20">
        <v>10</v>
      </c>
      <c r="H1196" s="20">
        <v>0</v>
      </c>
      <c r="I1196" s="20">
        <v>0</v>
      </c>
      <c r="J1196" s="20">
        <v>30</v>
      </c>
      <c r="K1196" s="20" t="s">
        <v>18</v>
      </c>
      <c r="L1196" s="21">
        <v>34012204</v>
      </c>
      <c r="M1196" s="22">
        <v>300</v>
      </c>
      <c r="N1196" s="23">
        <v>8405.0400000000009</v>
      </c>
      <c r="O1196" s="24"/>
    </row>
    <row r="1197" spans="1:15" ht="20.399999999999999" x14ac:dyDescent="0.2">
      <c r="A1197" s="19" t="s">
        <v>2382</v>
      </c>
      <c r="B1197" s="20" t="s">
        <v>2383</v>
      </c>
      <c r="C1197" s="20">
        <v>3</v>
      </c>
      <c r="D1197" s="20" t="s">
        <v>326</v>
      </c>
      <c r="E1197" s="20" t="s">
        <v>17</v>
      </c>
      <c r="F1197" s="20">
        <v>64</v>
      </c>
      <c r="G1197" s="20">
        <v>10</v>
      </c>
      <c r="H1197" s="20">
        <v>0</v>
      </c>
      <c r="I1197" s="20">
        <v>0</v>
      </c>
      <c r="J1197" s="20">
        <v>74</v>
      </c>
      <c r="K1197" s="20" t="s">
        <v>18</v>
      </c>
      <c r="L1197" s="21">
        <v>3401220</v>
      </c>
      <c r="M1197" s="22">
        <v>222</v>
      </c>
      <c r="N1197" s="23">
        <v>225.2252</v>
      </c>
      <c r="O1197" s="24"/>
    </row>
    <row r="1198" spans="1:15" ht="20.399999999999999" x14ac:dyDescent="0.2">
      <c r="A1198" s="19" t="s">
        <v>872</v>
      </c>
      <c r="B1198" s="20" t="s">
        <v>2083</v>
      </c>
      <c r="C1198" s="20">
        <v>2</v>
      </c>
      <c r="D1198" s="20" t="s">
        <v>868</v>
      </c>
      <c r="E1198" s="20" t="s">
        <v>346</v>
      </c>
      <c r="F1198" s="20">
        <v>200</v>
      </c>
      <c r="G1198" s="20">
        <v>10</v>
      </c>
      <c r="H1198" s="20">
        <v>6</v>
      </c>
      <c r="I1198" s="20">
        <v>0</v>
      </c>
      <c r="J1198" s="20">
        <v>216</v>
      </c>
      <c r="K1198" s="20" t="s">
        <v>18</v>
      </c>
      <c r="L1198" s="21">
        <v>3401220</v>
      </c>
      <c r="M1198" s="22">
        <v>432</v>
      </c>
      <c r="N1198" s="23">
        <v>69.444400000000002</v>
      </c>
      <c r="O1198" s="24"/>
    </row>
    <row r="1199" spans="1:15" ht="40.799999999999997" x14ac:dyDescent="0.2">
      <c r="A1199" s="19" t="s">
        <v>2384</v>
      </c>
      <c r="B1199" s="20" t="s">
        <v>2385</v>
      </c>
      <c r="C1199" s="20">
        <v>10</v>
      </c>
      <c r="D1199" s="20" t="s">
        <v>1025</v>
      </c>
      <c r="E1199" s="20"/>
      <c r="F1199" s="20">
        <v>28</v>
      </c>
      <c r="G1199" s="20">
        <v>2</v>
      </c>
      <c r="H1199" s="20">
        <v>0</v>
      </c>
      <c r="I1199" s="20">
        <v>0</v>
      </c>
      <c r="J1199" s="20">
        <v>30</v>
      </c>
      <c r="K1199" s="20"/>
      <c r="L1199" s="21">
        <v>3401220</v>
      </c>
      <c r="M1199" s="22">
        <v>300</v>
      </c>
      <c r="N1199" s="23">
        <v>1000</v>
      </c>
      <c r="O1199" s="24"/>
    </row>
    <row r="1200" spans="1:15" ht="30.6" x14ac:dyDescent="0.2">
      <c r="A1200" s="19" t="s">
        <v>2386</v>
      </c>
      <c r="B1200" s="20" t="s">
        <v>1104</v>
      </c>
      <c r="C1200" s="20">
        <v>10</v>
      </c>
      <c r="D1200" s="20" t="s">
        <v>476</v>
      </c>
      <c r="E1200" s="20" t="s">
        <v>17</v>
      </c>
      <c r="F1200" s="20">
        <v>20</v>
      </c>
      <c r="G1200" s="20">
        <v>4</v>
      </c>
      <c r="H1200" s="20">
        <v>0</v>
      </c>
      <c r="I1200" s="20">
        <v>0</v>
      </c>
      <c r="J1200" s="20">
        <v>24</v>
      </c>
      <c r="K1200" s="20" t="s">
        <v>18</v>
      </c>
      <c r="L1200" s="21">
        <v>3401220</v>
      </c>
      <c r="M1200" s="22">
        <v>240</v>
      </c>
      <c r="N1200" s="23">
        <v>8750</v>
      </c>
      <c r="O1200" s="24"/>
    </row>
    <row r="1201" spans="1:15" ht="20.399999999999999" x14ac:dyDescent="0.2">
      <c r="A1201" s="19" t="s">
        <v>2387</v>
      </c>
      <c r="B1201" s="20" t="s">
        <v>2388</v>
      </c>
      <c r="C1201" s="20">
        <v>8</v>
      </c>
      <c r="D1201" s="20" t="s">
        <v>389</v>
      </c>
      <c r="E1201" s="20" t="s">
        <v>17</v>
      </c>
      <c r="F1201" s="20">
        <v>10</v>
      </c>
      <c r="G1201" s="20">
        <v>2</v>
      </c>
      <c r="H1201" s="20">
        <v>0</v>
      </c>
      <c r="I1201" s="20">
        <v>0</v>
      </c>
      <c r="J1201" s="20">
        <v>12</v>
      </c>
      <c r="K1201" s="20" t="s">
        <v>21</v>
      </c>
      <c r="L1201" s="21">
        <v>3401220</v>
      </c>
      <c r="M1201" s="22">
        <v>96</v>
      </c>
      <c r="N1201" s="23">
        <v>0</v>
      </c>
      <c r="O1201" s="24"/>
    </row>
    <row r="1202" spans="1:15" s="25" customFormat="1" ht="13.2" x14ac:dyDescent="0.25">
      <c r="A1202" s="92" t="s">
        <v>2362</v>
      </c>
      <c r="B1202" s="93"/>
      <c r="C1202" s="93"/>
      <c r="D1202" s="93" t="s">
        <v>833</v>
      </c>
      <c r="E1202" s="93"/>
      <c r="F1202" s="93"/>
      <c r="G1202" s="93"/>
      <c r="H1202" s="93"/>
      <c r="I1202" s="93"/>
      <c r="J1202" s="93"/>
      <c r="K1202" s="93"/>
      <c r="L1202" s="94"/>
      <c r="M1202" s="95"/>
      <c r="N1202" s="96" t="s">
        <v>20</v>
      </c>
      <c r="O1202" s="97">
        <v>9303698</v>
      </c>
    </row>
    <row r="1204" spans="1:15" ht="13.2" x14ac:dyDescent="0.25">
      <c r="D1204" s="25" t="s">
        <v>2389</v>
      </c>
    </row>
    <row r="1205" spans="1:15" ht="20.399999999999999" x14ac:dyDescent="0.2">
      <c r="A1205" s="19" t="s">
        <v>2390</v>
      </c>
      <c r="B1205" s="20" t="s">
        <v>2391</v>
      </c>
      <c r="C1205" s="20">
        <v>4</v>
      </c>
      <c r="D1205" s="20" t="s">
        <v>391</v>
      </c>
      <c r="E1205" s="20" t="s">
        <v>346</v>
      </c>
      <c r="F1205" s="20">
        <v>600</v>
      </c>
      <c r="G1205" s="20">
        <v>10</v>
      </c>
      <c r="H1205" s="20">
        <v>30</v>
      </c>
      <c r="I1205" s="20">
        <v>0</v>
      </c>
      <c r="J1205" s="20">
        <v>640</v>
      </c>
      <c r="K1205" s="20" t="s">
        <v>18</v>
      </c>
      <c r="L1205" s="21">
        <v>3401220</v>
      </c>
      <c r="M1205" s="22">
        <v>2560</v>
      </c>
      <c r="N1205" s="23">
        <v>0</v>
      </c>
      <c r="O1205" s="24"/>
    </row>
    <row r="1206" spans="1:15" ht="30.6" x14ac:dyDescent="0.2">
      <c r="A1206" s="19" t="s">
        <v>2392</v>
      </c>
      <c r="B1206" s="20" t="s">
        <v>152</v>
      </c>
      <c r="C1206" s="20">
        <v>30</v>
      </c>
      <c r="D1206" s="20" t="s">
        <v>210</v>
      </c>
      <c r="E1206" s="20"/>
      <c r="F1206" s="20">
        <v>50</v>
      </c>
      <c r="G1206" s="20">
        <v>5</v>
      </c>
      <c r="H1206" s="20">
        <v>0</v>
      </c>
      <c r="I1206" s="20">
        <v>0</v>
      </c>
      <c r="J1206" s="20">
        <v>55</v>
      </c>
      <c r="K1206" s="20"/>
      <c r="L1206" s="21">
        <v>3401220</v>
      </c>
      <c r="M1206" s="22">
        <v>1650</v>
      </c>
      <c r="N1206" s="23">
        <v>0</v>
      </c>
      <c r="O1206" s="24"/>
    </row>
    <row r="1207" spans="1:15" ht="30.6" x14ac:dyDescent="0.2">
      <c r="A1207" s="19" t="s">
        <v>2393</v>
      </c>
      <c r="B1207" s="20" t="s">
        <v>2394</v>
      </c>
      <c r="C1207" s="20">
        <v>61</v>
      </c>
      <c r="D1207" s="20" t="s">
        <v>358</v>
      </c>
      <c r="E1207" s="20"/>
      <c r="F1207" s="20">
        <v>50</v>
      </c>
      <c r="G1207" s="20">
        <v>5</v>
      </c>
      <c r="H1207" s="20">
        <v>0</v>
      </c>
      <c r="I1207" s="20">
        <v>0</v>
      </c>
      <c r="J1207" s="20">
        <v>55</v>
      </c>
      <c r="K1207" s="20"/>
      <c r="L1207" s="21">
        <v>3401220</v>
      </c>
      <c r="M1207" s="22">
        <v>3355</v>
      </c>
      <c r="N1207" s="23">
        <v>0</v>
      </c>
      <c r="O1207" s="24"/>
    </row>
    <row r="1208" spans="1:15" ht="20.399999999999999" x14ac:dyDescent="0.2">
      <c r="A1208" s="19" t="s">
        <v>2395</v>
      </c>
      <c r="B1208" s="20" t="s">
        <v>2396</v>
      </c>
      <c r="C1208" s="20">
        <v>2</v>
      </c>
      <c r="D1208" s="20" t="s">
        <v>584</v>
      </c>
      <c r="E1208" s="20" t="s">
        <v>346</v>
      </c>
      <c r="F1208" s="20">
        <v>140</v>
      </c>
      <c r="G1208" s="20">
        <v>15</v>
      </c>
      <c r="H1208" s="20">
        <v>6</v>
      </c>
      <c r="I1208" s="20">
        <v>0</v>
      </c>
      <c r="J1208" s="20">
        <v>161</v>
      </c>
      <c r="K1208" s="20" t="s">
        <v>18</v>
      </c>
      <c r="L1208" s="21">
        <v>3401220</v>
      </c>
      <c r="M1208" s="22">
        <v>322</v>
      </c>
      <c r="N1208" s="23">
        <v>0</v>
      </c>
      <c r="O1208" s="24"/>
    </row>
    <row r="1209" spans="1:15" ht="20.399999999999999" x14ac:dyDescent="0.2">
      <c r="A1209" s="19" t="s">
        <v>2397</v>
      </c>
      <c r="B1209" s="20" t="s">
        <v>2398</v>
      </c>
      <c r="C1209" s="20">
        <v>8</v>
      </c>
      <c r="D1209" s="20" t="s">
        <v>140</v>
      </c>
      <c r="E1209" s="20" t="s">
        <v>17</v>
      </c>
      <c r="F1209" s="20">
        <v>140</v>
      </c>
      <c r="G1209" s="20">
        <v>10</v>
      </c>
      <c r="H1209" s="20">
        <v>6</v>
      </c>
      <c r="I1209" s="20">
        <v>0</v>
      </c>
      <c r="J1209" s="20">
        <v>156</v>
      </c>
      <c r="K1209" s="20" t="s">
        <v>18</v>
      </c>
      <c r="L1209" s="21">
        <v>3401220</v>
      </c>
      <c r="M1209" s="22">
        <v>1248</v>
      </c>
      <c r="N1209" s="23">
        <v>0</v>
      </c>
      <c r="O1209" s="24"/>
    </row>
    <row r="1210" spans="1:15" ht="30.6" x14ac:dyDescent="0.2">
      <c r="A1210" s="19" t="s">
        <v>2399</v>
      </c>
      <c r="B1210" s="20" t="s">
        <v>2400</v>
      </c>
      <c r="C1210" s="20">
        <v>56</v>
      </c>
      <c r="D1210" s="20" t="s">
        <v>358</v>
      </c>
      <c r="E1210" s="20"/>
      <c r="F1210" s="20">
        <v>50</v>
      </c>
      <c r="G1210" s="20">
        <v>5</v>
      </c>
      <c r="H1210" s="20">
        <v>0</v>
      </c>
      <c r="I1210" s="20">
        <v>0</v>
      </c>
      <c r="J1210" s="20">
        <v>55</v>
      </c>
      <c r="K1210" s="20"/>
      <c r="L1210" s="21">
        <v>3401220</v>
      </c>
      <c r="M1210" s="22">
        <v>3080</v>
      </c>
      <c r="N1210" s="23">
        <v>0</v>
      </c>
      <c r="O1210" s="24"/>
    </row>
    <row r="1211" spans="1:15" ht="20.399999999999999" x14ac:dyDescent="0.2">
      <c r="A1211" s="19" t="s">
        <v>2401</v>
      </c>
      <c r="B1211" s="20" t="s">
        <v>2402</v>
      </c>
      <c r="C1211" s="20">
        <v>16</v>
      </c>
      <c r="D1211" s="20" t="s">
        <v>865</v>
      </c>
      <c r="E1211" s="20" t="s">
        <v>17</v>
      </c>
      <c r="F1211" s="20">
        <v>80</v>
      </c>
      <c r="G1211" s="20">
        <v>8</v>
      </c>
      <c r="H1211" s="20">
        <v>6</v>
      </c>
      <c r="I1211" s="20">
        <v>0</v>
      </c>
      <c r="J1211" s="20">
        <v>94</v>
      </c>
      <c r="K1211" s="20" t="s">
        <v>18</v>
      </c>
      <c r="L1211" s="21">
        <v>3401220</v>
      </c>
      <c r="M1211" s="22">
        <v>1504</v>
      </c>
      <c r="N1211" s="23">
        <v>403.81049999999999</v>
      </c>
      <c r="O1211" s="24"/>
    </row>
    <row r="1212" spans="1:15" ht="20.399999999999999" x14ac:dyDescent="0.2">
      <c r="A1212" s="19" t="s">
        <v>2403</v>
      </c>
      <c r="B1212" s="20" t="s">
        <v>830</v>
      </c>
      <c r="C1212" s="20">
        <v>3</v>
      </c>
      <c r="D1212" s="20" t="s">
        <v>412</v>
      </c>
      <c r="E1212" s="20" t="s">
        <v>346</v>
      </c>
      <c r="F1212" s="20">
        <v>300</v>
      </c>
      <c r="G1212" s="20">
        <v>10</v>
      </c>
      <c r="H1212" s="20">
        <v>38</v>
      </c>
      <c r="I1212" s="20">
        <v>0</v>
      </c>
      <c r="J1212" s="20">
        <v>348</v>
      </c>
      <c r="K1212" s="20" t="s">
        <v>18</v>
      </c>
      <c r="L1212" s="21">
        <v>3401220</v>
      </c>
      <c r="M1212" s="22">
        <v>1044</v>
      </c>
      <c r="N1212" s="23">
        <v>0</v>
      </c>
      <c r="O1212" s="24"/>
    </row>
    <row r="1213" spans="1:15" s="25" customFormat="1" ht="13.2" x14ac:dyDescent="0.25">
      <c r="A1213" s="92" t="s">
        <v>2389</v>
      </c>
      <c r="B1213" s="93"/>
      <c r="C1213" s="93"/>
      <c r="D1213" s="93" t="s">
        <v>338</v>
      </c>
      <c r="E1213" s="93"/>
      <c r="F1213" s="93"/>
      <c r="G1213" s="93"/>
      <c r="H1213" s="93"/>
      <c r="I1213" s="93"/>
      <c r="J1213" s="93"/>
      <c r="K1213" s="93"/>
      <c r="L1213" s="94"/>
      <c r="M1213" s="95"/>
      <c r="N1213" s="96" t="s">
        <v>20</v>
      </c>
      <c r="O1213" s="97">
        <v>607331</v>
      </c>
    </row>
    <row r="1215" spans="1:15" ht="13.2" x14ac:dyDescent="0.25">
      <c r="D1215" s="25" t="s">
        <v>2404</v>
      </c>
    </row>
    <row r="1216" spans="1:15" ht="20.399999999999999" x14ac:dyDescent="0.2">
      <c r="A1216" s="19" t="s">
        <v>954</v>
      </c>
      <c r="B1216" s="20" t="s">
        <v>2405</v>
      </c>
      <c r="C1216" s="20">
        <v>8</v>
      </c>
      <c r="D1216" s="20" t="s">
        <v>102</v>
      </c>
      <c r="E1216" s="20" t="s">
        <v>17</v>
      </c>
      <c r="F1216" s="20">
        <v>9</v>
      </c>
      <c r="G1216" s="20">
        <v>3</v>
      </c>
      <c r="H1216" s="20">
        <v>0</v>
      </c>
      <c r="I1216" s="20">
        <v>0</v>
      </c>
      <c r="J1216" s="20">
        <v>12</v>
      </c>
      <c r="K1216" s="20" t="s">
        <v>18</v>
      </c>
      <c r="L1216" s="21">
        <v>3401220</v>
      </c>
      <c r="M1216" s="22">
        <v>96</v>
      </c>
      <c r="N1216" s="23">
        <v>0</v>
      </c>
      <c r="O1216" s="24"/>
    </row>
    <row r="1217" spans="1:15" ht="20.399999999999999" x14ac:dyDescent="0.2">
      <c r="A1217" s="19" t="s">
        <v>2406</v>
      </c>
      <c r="B1217" s="20" t="s">
        <v>2407</v>
      </c>
      <c r="C1217" s="20">
        <v>20</v>
      </c>
      <c r="D1217" s="20" t="s">
        <v>125</v>
      </c>
      <c r="E1217" s="20"/>
      <c r="F1217" s="20">
        <v>14</v>
      </c>
      <c r="G1217" s="20">
        <v>5</v>
      </c>
      <c r="H1217" s="20">
        <v>0</v>
      </c>
      <c r="I1217" s="20">
        <v>0</v>
      </c>
      <c r="J1217" s="20">
        <v>19</v>
      </c>
      <c r="K1217" s="20"/>
      <c r="L1217" s="21">
        <v>34012204</v>
      </c>
      <c r="M1217" s="22">
        <v>380</v>
      </c>
      <c r="N1217" s="23">
        <v>0</v>
      </c>
      <c r="O1217" s="24"/>
    </row>
    <row r="1218" spans="1:15" ht="20.399999999999999" x14ac:dyDescent="0.2">
      <c r="A1218" s="19" t="s">
        <v>2408</v>
      </c>
      <c r="B1218" s="20" t="s">
        <v>2409</v>
      </c>
      <c r="C1218" s="20">
        <v>4</v>
      </c>
      <c r="D1218" s="20" t="s">
        <v>2410</v>
      </c>
      <c r="E1218" s="20" t="s">
        <v>346</v>
      </c>
      <c r="F1218" s="20">
        <v>225</v>
      </c>
      <c r="G1218" s="20">
        <v>15</v>
      </c>
      <c r="H1218" s="20">
        <v>17</v>
      </c>
      <c r="I1218" s="20">
        <v>1</v>
      </c>
      <c r="J1218" s="20">
        <v>258</v>
      </c>
      <c r="K1218" s="20" t="s">
        <v>18</v>
      </c>
      <c r="L1218" s="21">
        <v>3401220</v>
      </c>
      <c r="M1218" s="22">
        <v>1032</v>
      </c>
      <c r="N1218" s="23">
        <v>0</v>
      </c>
      <c r="O1218" s="24"/>
    </row>
    <row r="1219" spans="1:15" ht="20.399999999999999" x14ac:dyDescent="0.2">
      <c r="A1219" s="19" t="s">
        <v>2411</v>
      </c>
      <c r="B1219" s="20" t="s">
        <v>2412</v>
      </c>
      <c r="C1219" s="20">
        <v>21</v>
      </c>
      <c r="D1219" s="20" t="s">
        <v>1750</v>
      </c>
      <c r="E1219" s="20"/>
      <c r="F1219" s="20">
        <v>12</v>
      </c>
      <c r="G1219" s="20">
        <v>4</v>
      </c>
      <c r="H1219" s="20">
        <v>0</v>
      </c>
      <c r="I1219" s="20">
        <v>0</v>
      </c>
      <c r="J1219" s="20">
        <v>16</v>
      </c>
      <c r="K1219" s="20"/>
      <c r="L1219" s="21">
        <v>3401220</v>
      </c>
      <c r="M1219" s="22">
        <v>336</v>
      </c>
      <c r="N1219" s="23">
        <v>0</v>
      </c>
      <c r="O1219" s="24"/>
    </row>
    <row r="1220" spans="1:15" ht="20.399999999999999" x14ac:dyDescent="0.2">
      <c r="A1220" s="19" t="s">
        <v>2413</v>
      </c>
      <c r="B1220" s="20" t="s">
        <v>2414</v>
      </c>
      <c r="C1220" s="20">
        <v>10</v>
      </c>
      <c r="D1220" s="20" t="s">
        <v>1750</v>
      </c>
      <c r="E1220" s="20" t="s">
        <v>17</v>
      </c>
      <c r="F1220" s="20">
        <v>17</v>
      </c>
      <c r="G1220" s="20">
        <v>5</v>
      </c>
      <c r="H1220" s="20">
        <v>0</v>
      </c>
      <c r="I1220" s="20">
        <v>0</v>
      </c>
      <c r="J1220" s="20">
        <v>22</v>
      </c>
      <c r="K1220" s="20" t="s">
        <v>18</v>
      </c>
      <c r="L1220" s="21">
        <v>3401220</v>
      </c>
      <c r="M1220" s="22">
        <v>220</v>
      </c>
      <c r="N1220" s="23">
        <v>9090.9089999999997</v>
      </c>
      <c r="O1220" s="24"/>
    </row>
    <row r="1221" spans="1:15" ht="20.399999999999999" x14ac:dyDescent="0.2">
      <c r="A1221" s="19" t="s">
        <v>2415</v>
      </c>
      <c r="B1221" s="20" t="s">
        <v>164</v>
      </c>
      <c r="C1221" s="20">
        <v>21</v>
      </c>
      <c r="D1221" s="20" t="s">
        <v>95</v>
      </c>
      <c r="E1221" s="20"/>
      <c r="F1221" s="20">
        <v>20</v>
      </c>
      <c r="G1221" s="20">
        <v>5</v>
      </c>
      <c r="H1221" s="20">
        <v>0</v>
      </c>
      <c r="I1221" s="20">
        <v>0</v>
      </c>
      <c r="J1221" s="20">
        <v>25</v>
      </c>
      <c r="K1221" s="20"/>
      <c r="L1221" s="21">
        <v>3401220</v>
      </c>
      <c r="M1221" s="22">
        <v>525</v>
      </c>
      <c r="N1221" s="23">
        <v>0</v>
      </c>
      <c r="O1221" s="24"/>
    </row>
    <row r="1222" spans="1:15" ht="20.399999999999999" x14ac:dyDescent="0.2">
      <c r="A1222" s="19" t="s">
        <v>2416</v>
      </c>
      <c r="B1222" s="20" t="s">
        <v>2417</v>
      </c>
      <c r="C1222" s="20">
        <v>5</v>
      </c>
      <c r="D1222" s="20" t="s">
        <v>404</v>
      </c>
      <c r="E1222" s="20" t="s">
        <v>346</v>
      </c>
      <c r="F1222" s="20">
        <v>225</v>
      </c>
      <c r="G1222" s="20">
        <v>15</v>
      </c>
      <c r="H1222" s="20">
        <v>20</v>
      </c>
      <c r="I1222" s="20">
        <v>1</v>
      </c>
      <c r="J1222" s="20">
        <v>261</v>
      </c>
      <c r="K1222" s="20" t="s">
        <v>18</v>
      </c>
      <c r="L1222" s="21">
        <v>3401220</v>
      </c>
      <c r="M1222" s="22">
        <v>1305</v>
      </c>
      <c r="N1222" s="23">
        <v>0</v>
      </c>
      <c r="O1222" s="24"/>
    </row>
    <row r="1223" spans="1:15" ht="20.399999999999999" x14ac:dyDescent="0.2">
      <c r="A1223" s="19" t="s">
        <v>2418</v>
      </c>
      <c r="B1223" s="20" t="s">
        <v>92</v>
      </c>
      <c r="C1223" s="20">
        <v>12</v>
      </c>
      <c r="D1223" s="20" t="s">
        <v>95</v>
      </c>
      <c r="E1223" s="20" t="s">
        <v>17</v>
      </c>
      <c r="F1223" s="20">
        <v>23</v>
      </c>
      <c r="G1223" s="20">
        <v>7</v>
      </c>
      <c r="H1223" s="20">
        <v>0</v>
      </c>
      <c r="I1223" s="20">
        <v>0</v>
      </c>
      <c r="J1223" s="20">
        <v>30</v>
      </c>
      <c r="K1223" s="20" t="s">
        <v>18</v>
      </c>
      <c r="L1223" s="21">
        <v>3401220</v>
      </c>
      <c r="M1223" s="22">
        <v>360</v>
      </c>
      <c r="N1223" s="23">
        <v>4166.6665999999996</v>
      </c>
      <c r="O1223" s="24"/>
    </row>
    <row r="1224" spans="1:15" ht="30.6" x14ac:dyDescent="0.2">
      <c r="A1224" s="19" t="s">
        <v>2419</v>
      </c>
      <c r="B1224" s="20" t="s">
        <v>2420</v>
      </c>
      <c r="C1224" s="20">
        <v>23</v>
      </c>
      <c r="D1224" s="20" t="s">
        <v>102</v>
      </c>
      <c r="E1224" s="20"/>
      <c r="F1224" s="20">
        <v>12</v>
      </c>
      <c r="G1224" s="20">
        <v>4</v>
      </c>
      <c r="H1224" s="20">
        <v>0</v>
      </c>
      <c r="I1224" s="20">
        <v>0</v>
      </c>
      <c r="J1224" s="20">
        <v>16</v>
      </c>
      <c r="K1224" s="20"/>
      <c r="L1224" s="21">
        <v>3401220</v>
      </c>
      <c r="M1224" s="22">
        <v>368</v>
      </c>
      <c r="N1224" s="23">
        <v>0</v>
      </c>
      <c r="O1224" s="24"/>
    </row>
    <row r="1225" spans="1:15" ht="20.399999999999999" x14ac:dyDescent="0.2">
      <c r="A1225" s="19" t="s">
        <v>2406</v>
      </c>
      <c r="B1225" s="20" t="s">
        <v>2421</v>
      </c>
      <c r="C1225" s="20">
        <v>21</v>
      </c>
      <c r="D1225" s="20" t="s">
        <v>125</v>
      </c>
      <c r="E1225" s="20"/>
      <c r="F1225" s="20">
        <v>7</v>
      </c>
      <c r="G1225" s="20">
        <v>5</v>
      </c>
      <c r="H1225" s="20">
        <v>0</v>
      </c>
      <c r="I1225" s="20">
        <v>0</v>
      </c>
      <c r="J1225" s="20">
        <v>12</v>
      </c>
      <c r="K1225" s="20"/>
      <c r="L1225" s="21">
        <v>34012204</v>
      </c>
      <c r="M1225" s="22">
        <v>252</v>
      </c>
      <c r="N1225" s="23">
        <v>1645.9126000000001</v>
      </c>
      <c r="O1225" s="24"/>
    </row>
    <row r="1226" spans="1:15" ht="20.399999999999999" x14ac:dyDescent="0.2">
      <c r="A1226" s="19" t="s">
        <v>2422</v>
      </c>
      <c r="B1226" s="20" t="s">
        <v>2423</v>
      </c>
      <c r="C1226" s="20">
        <v>9</v>
      </c>
      <c r="D1226" s="20" t="s">
        <v>102</v>
      </c>
      <c r="E1226" s="20" t="s">
        <v>17</v>
      </c>
      <c r="F1226" s="20">
        <v>23</v>
      </c>
      <c r="G1226" s="20">
        <v>6</v>
      </c>
      <c r="H1226" s="20">
        <v>0</v>
      </c>
      <c r="I1226" s="20">
        <v>0</v>
      </c>
      <c r="J1226" s="20">
        <v>29</v>
      </c>
      <c r="K1226" s="20" t="s">
        <v>18</v>
      </c>
      <c r="L1226" s="21">
        <v>3401220</v>
      </c>
      <c r="M1226" s="22">
        <v>261</v>
      </c>
      <c r="N1226" s="23">
        <v>5747.1264000000001</v>
      </c>
      <c r="O1226" s="24"/>
    </row>
    <row r="1227" spans="1:15" ht="20.399999999999999" x14ac:dyDescent="0.2">
      <c r="A1227" s="19" t="s">
        <v>869</v>
      </c>
      <c r="B1227" s="20" t="s">
        <v>618</v>
      </c>
      <c r="C1227" s="20">
        <v>10</v>
      </c>
      <c r="D1227" s="20" t="s">
        <v>871</v>
      </c>
      <c r="E1227" s="20" t="s">
        <v>17</v>
      </c>
      <c r="F1227" s="20">
        <v>10</v>
      </c>
      <c r="G1227" s="20">
        <v>5</v>
      </c>
      <c r="H1227" s="20">
        <v>0</v>
      </c>
      <c r="I1227" s="20">
        <v>0</v>
      </c>
      <c r="J1227" s="20">
        <v>15</v>
      </c>
      <c r="K1227" s="20" t="s">
        <v>18</v>
      </c>
      <c r="L1227" s="21">
        <v>34012204</v>
      </c>
      <c r="M1227" s="22">
        <v>150</v>
      </c>
      <c r="N1227" s="23">
        <v>9339.44</v>
      </c>
      <c r="O1227" s="24"/>
    </row>
    <row r="1228" spans="1:15" ht="20.399999999999999" x14ac:dyDescent="0.2">
      <c r="A1228" s="19" t="s">
        <v>2424</v>
      </c>
      <c r="B1228" s="20" t="s">
        <v>1528</v>
      </c>
      <c r="C1228" s="20">
        <v>4</v>
      </c>
      <c r="D1228" s="20" t="s">
        <v>1649</v>
      </c>
      <c r="E1228" s="20" t="s">
        <v>450</v>
      </c>
      <c r="F1228" s="20">
        <v>200</v>
      </c>
      <c r="G1228" s="20">
        <v>15</v>
      </c>
      <c r="H1228" s="20">
        <v>20</v>
      </c>
      <c r="I1228" s="20">
        <v>0</v>
      </c>
      <c r="J1228" s="20">
        <v>235</v>
      </c>
      <c r="K1228" s="20" t="s">
        <v>18</v>
      </c>
      <c r="L1228" s="21">
        <v>3401220</v>
      </c>
      <c r="M1228" s="22">
        <v>940</v>
      </c>
      <c r="N1228" s="23">
        <v>0</v>
      </c>
      <c r="O1228" s="24"/>
    </row>
    <row r="1229" spans="1:15" ht="20.399999999999999" x14ac:dyDescent="0.2">
      <c r="A1229" s="19" t="s">
        <v>2425</v>
      </c>
      <c r="B1229" s="20" t="s">
        <v>2186</v>
      </c>
      <c r="C1229" s="20">
        <v>4</v>
      </c>
      <c r="D1229" s="20" t="s">
        <v>2426</v>
      </c>
      <c r="E1229" s="20" t="s">
        <v>346</v>
      </c>
      <c r="F1229" s="20">
        <v>225</v>
      </c>
      <c r="G1229" s="20">
        <v>15</v>
      </c>
      <c r="H1229" s="20">
        <v>20</v>
      </c>
      <c r="I1229" s="20">
        <v>0</v>
      </c>
      <c r="J1229" s="20">
        <v>260</v>
      </c>
      <c r="K1229" s="20" t="s">
        <v>18</v>
      </c>
      <c r="L1229" s="21">
        <v>3401220</v>
      </c>
      <c r="M1229" s="22">
        <v>1040</v>
      </c>
      <c r="N1229" s="23">
        <v>0</v>
      </c>
      <c r="O1229" s="24"/>
    </row>
    <row r="1230" spans="1:15" ht="20.399999999999999" x14ac:dyDescent="0.2">
      <c r="A1230" s="19" t="s">
        <v>2427</v>
      </c>
      <c r="B1230" s="20" t="s">
        <v>830</v>
      </c>
      <c r="C1230" s="20">
        <v>3</v>
      </c>
      <c r="D1230" s="20" t="s">
        <v>293</v>
      </c>
      <c r="E1230" s="20" t="s">
        <v>17</v>
      </c>
      <c r="F1230" s="20">
        <v>52</v>
      </c>
      <c r="G1230" s="20">
        <v>14</v>
      </c>
      <c r="H1230" s="20">
        <v>5</v>
      </c>
      <c r="I1230" s="20">
        <v>5</v>
      </c>
      <c r="J1230" s="20">
        <v>76</v>
      </c>
      <c r="K1230" s="20" t="s">
        <v>18</v>
      </c>
      <c r="L1230" s="21">
        <v>3401220</v>
      </c>
      <c r="M1230" s="22">
        <v>228</v>
      </c>
      <c r="N1230" s="23">
        <v>8771.9297999999999</v>
      </c>
      <c r="O1230" s="24"/>
    </row>
    <row r="1231" spans="1:15" ht="30.6" x14ac:dyDescent="0.2">
      <c r="A1231" s="19" t="s">
        <v>2428</v>
      </c>
      <c r="B1231" s="20" t="s">
        <v>2429</v>
      </c>
      <c r="C1231" s="20">
        <v>21</v>
      </c>
      <c r="D1231" s="20" t="s">
        <v>1750</v>
      </c>
      <c r="E1231" s="20"/>
      <c r="F1231" s="20">
        <v>10</v>
      </c>
      <c r="G1231" s="20">
        <v>4</v>
      </c>
      <c r="H1231" s="20">
        <v>0</v>
      </c>
      <c r="I1231" s="20">
        <v>0</v>
      </c>
      <c r="J1231" s="20">
        <v>14</v>
      </c>
      <c r="K1231" s="20"/>
      <c r="L1231" s="21">
        <v>3401220</v>
      </c>
      <c r="M1231" s="22">
        <v>294</v>
      </c>
      <c r="N1231" s="23">
        <v>0</v>
      </c>
      <c r="O1231" s="24"/>
    </row>
    <row r="1232" spans="1:15" ht="20.399999999999999" x14ac:dyDescent="0.2">
      <c r="A1232" s="19" t="s">
        <v>2430</v>
      </c>
      <c r="B1232" s="20" t="s">
        <v>2431</v>
      </c>
      <c r="C1232" s="20">
        <v>8</v>
      </c>
      <c r="D1232" s="20" t="s">
        <v>1750</v>
      </c>
      <c r="E1232" s="20" t="s">
        <v>17</v>
      </c>
      <c r="F1232" s="20">
        <v>10</v>
      </c>
      <c r="G1232" s="20">
        <v>4</v>
      </c>
      <c r="H1232" s="20">
        <v>0</v>
      </c>
      <c r="I1232" s="20">
        <v>0</v>
      </c>
      <c r="J1232" s="20">
        <v>14</v>
      </c>
      <c r="K1232" s="20" t="s">
        <v>18</v>
      </c>
      <c r="L1232" s="21">
        <v>3401220</v>
      </c>
      <c r="M1232" s="22">
        <v>112</v>
      </c>
      <c r="N1232" s="23">
        <v>4935.8482000000004</v>
      </c>
      <c r="O1232" s="24"/>
    </row>
    <row r="1233" spans="1:15" s="25" customFormat="1" ht="13.2" x14ac:dyDescent="0.25">
      <c r="A1233" s="92" t="s">
        <v>2404</v>
      </c>
      <c r="B1233" s="93"/>
      <c r="C1233" s="93"/>
      <c r="D1233" s="93" t="s">
        <v>2432</v>
      </c>
      <c r="E1233" s="93"/>
      <c r="F1233" s="93"/>
      <c r="G1233" s="93"/>
      <c r="H1233" s="93"/>
      <c r="I1233" s="93"/>
      <c r="J1233" s="93"/>
      <c r="K1233" s="93"/>
      <c r="L1233" s="94"/>
      <c r="M1233" s="95"/>
      <c r="N1233" s="96" t="s">
        <v>20</v>
      </c>
      <c r="O1233" s="97">
        <v>9368501</v>
      </c>
    </row>
    <row r="1235" spans="1:15" ht="13.2" x14ac:dyDescent="0.25">
      <c r="D1235" s="25" t="s">
        <v>2433</v>
      </c>
    </row>
    <row r="1236" spans="1:15" ht="30.6" x14ac:dyDescent="0.2">
      <c r="A1236" s="19" t="s">
        <v>2434</v>
      </c>
      <c r="B1236" s="20" t="s">
        <v>1437</v>
      </c>
      <c r="C1236" s="20">
        <v>3</v>
      </c>
      <c r="D1236" s="20" t="s">
        <v>407</v>
      </c>
      <c r="E1236" s="20" t="s">
        <v>17</v>
      </c>
      <c r="F1236" s="20">
        <v>20</v>
      </c>
      <c r="G1236" s="20">
        <v>5</v>
      </c>
      <c r="H1236" s="20">
        <v>0</v>
      </c>
      <c r="I1236" s="20">
        <v>0</v>
      </c>
      <c r="J1236" s="20">
        <v>25</v>
      </c>
      <c r="K1236" s="20" t="s">
        <v>21</v>
      </c>
      <c r="L1236" s="21">
        <v>3401220</v>
      </c>
      <c r="M1236" s="22">
        <v>75</v>
      </c>
      <c r="N1236" s="23">
        <v>0</v>
      </c>
      <c r="O1236" s="24"/>
    </row>
    <row r="1237" spans="1:15" ht="30.6" x14ac:dyDescent="0.2">
      <c r="A1237" s="19" t="s">
        <v>2434</v>
      </c>
      <c r="B1237" s="20" t="s">
        <v>2435</v>
      </c>
      <c r="C1237" s="20">
        <v>4</v>
      </c>
      <c r="D1237" s="20" t="s">
        <v>462</v>
      </c>
      <c r="E1237" s="20" t="s">
        <v>17</v>
      </c>
      <c r="F1237" s="20">
        <v>30</v>
      </c>
      <c r="G1237" s="20">
        <v>6</v>
      </c>
      <c r="H1237" s="20">
        <v>0</v>
      </c>
      <c r="I1237" s="20">
        <v>0</v>
      </c>
      <c r="J1237" s="20">
        <v>36</v>
      </c>
      <c r="K1237" s="20" t="s">
        <v>21</v>
      </c>
      <c r="L1237" s="21">
        <v>3401220</v>
      </c>
      <c r="M1237" s="22">
        <v>144</v>
      </c>
      <c r="N1237" s="23">
        <v>0</v>
      </c>
      <c r="O1237" s="24"/>
    </row>
    <row r="1238" spans="1:15" ht="30.6" x14ac:dyDescent="0.2">
      <c r="A1238" s="19" t="s">
        <v>2436</v>
      </c>
      <c r="B1238" s="20" t="s">
        <v>2437</v>
      </c>
      <c r="C1238" s="20">
        <v>5</v>
      </c>
      <c r="D1238" s="20" t="s">
        <v>1081</v>
      </c>
      <c r="E1238" s="20"/>
      <c r="F1238" s="20">
        <v>144</v>
      </c>
      <c r="G1238" s="20">
        <v>20</v>
      </c>
      <c r="H1238" s="20">
        <v>0</v>
      </c>
      <c r="I1238" s="20">
        <v>0</v>
      </c>
      <c r="J1238" s="20">
        <v>164</v>
      </c>
      <c r="K1238" s="20"/>
      <c r="L1238" s="21">
        <v>3401220</v>
      </c>
      <c r="M1238" s="22">
        <v>820</v>
      </c>
      <c r="N1238" s="23">
        <v>0</v>
      </c>
      <c r="O1238" s="24"/>
    </row>
    <row r="1239" spans="1:15" ht="30.6" x14ac:dyDescent="0.2">
      <c r="A1239" s="19" t="s">
        <v>2438</v>
      </c>
      <c r="B1239" s="20" t="s">
        <v>1274</v>
      </c>
      <c r="C1239" s="20">
        <v>4</v>
      </c>
      <c r="D1239" s="20" t="s">
        <v>458</v>
      </c>
      <c r="E1239" s="20" t="s">
        <v>17</v>
      </c>
      <c r="F1239" s="20">
        <v>30</v>
      </c>
      <c r="G1239" s="20">
        <v>6</v>
      </c>
      <c r="H1239" s="20">
        <v>0</v>
      </c>
      <c r="I1239" s="20">
        <v>0</v>
      </c>
      <c r="J1239" s="20">
        <v>36</v>
      </c>
      <c r="K1239" s="20" t="s">
        <v>21</v>
      </c>
      <c r="L1239" s="21">
        <v>3401220</v>
      </c>
      <c r="M1239" s="22">
        <v>144</v>
      </c>
      <c r="N1239" s="23">
        <v>0</v>
      </c>
      <c r="O1239" s="24"/>
    </row>
    <row r="1240" spans="1:15" ht="30.6" x14ac:dyDescent="0.2">
      <c r="A1240" s="19" t="s">
        <v>2439</v>
      </c>
      <c r="B1240" s="20" t="s">
        <v>804</v>
      </c>
      <c r="C1240" s="20">
        <v>3</v>
      </c>
      <c r="D1240" s="20" t="s">
        <v>398</v>
      </c>
      <c r="E1240" s="20" t="s">
        <v>450</v>
      </c>
      <c r="F1240" s="20">
        <v>600</v>
      </c>
      <c r="G1240" s="20">
        <v>60</v>
      </c>
      <c r="H1240" s="20">
        <v>40</v>
      </c>
      <c r="I1240" s="20">
        <v>0</v>
      </c>
      <c r="J1240" s="20">
        <v>700</v>
      </c>
      <c r="K1240" s="20" t="s">
        <v>18</v>
      </c>
      <c r="L1240" s="21">
        <v>3401220</v>
      </c>
      <c r="M1240" s="22">
        <v>2100</v>
      </c>
      <c r="N1240" s="23">
        <v>0</v>
      </c>
      <c r="O1240" s="24"/>
    </row>
    <row r="1241" spans="1:15" ht="30.6" x14ac:dyDescent="0.2">
      <c r="A1241" s="19" t="s">
        <v>2439</v>
      </c>
      <c r="B1241" s="20" t="s">
        <v>806</v>
      </c>
      <c r="C1241" s="20">
        <v>3</v>
      </c>
      <c r="D1241" s="20" t="s">
        <v>374</v>
      </c>
      <c r="E1241" s="20" t="s">
        <v>450</v>
      </c>
      <c r="F1241" s="20">
        <v>600</v>
      </c>
      <c r="G1241" s="20">
        <v>60</v>
      </c>
      <c r="H1241" s="20">
        <v>40</v>
      </c>
      <c r="I1241" s="20">
        <v>0</v>
      </c>
      <c r="J1241" s="20">
        <v>700</v>
      </c>
      <c r="K1241" s="20" t="s">
        <v>18</v>
      </c>
      <c r="L1241" s="21">
        <v>3401220</v>
      </c>
      <c r="M1241" s="22">
        <v>2100</v>
      </c>
      <c r="N1241" s="23">
        <v>0</v>
      </c>
      <c r="O1241" s="24"/>
    </row>
    <row r="1242" spans="1:15" ht="30.6" x14ac:dyDescent="0.2">
      <c r="A1242" s="19" t="s">
        <v>2440</v>
      </c>
      <c r="B1242" s="20" t="s">
        <v>531</v>
      </c>
      <c r="C1242" s="20">
        <v>4</v>
      </c>
      <c r="D1242" s="20" t="s">
        <v>2092</v>
      </c>
      <c r="E1242" s="20" t="s">
        <v>450</v>
      </c>
      <c r="F1242" s="20">
        <v>850</v>
      </c>
      <c r="G1242" s="20">
        <v>80</v>
      </c>
      <c r="H1242" s="20">
        <v>60</v>
      </c>
      <c r="I1242" s="20">
        <v>0</v>
      </c>
      <c r="J1242" s="20">
        <v>990</v>
      </c>
      <c r="K1242" s="20" t="s">
        <v>18</v>
      </c>
      <c r="L1242" s="21">
        <v>3401220</v>
      </c>
      <c r="M1242" s="22">
        <v>3960</v>
      </c>
      <c r="N1242" s="23">
        <v>50.505000000000003</v>
      </c>
      <c r="O1242" s="24"/>
    </row>
    <row r="1243" spans="1:15" ht="30.6" x14ac:dyDescent="0.2">
      <c r="A1243" s="19" t="s">
        <v>2439</v>
      </c>
      <c r="B1243" s="20" t="s">
        <v>2441</v>
      </c>
      <c r="C1243" s="20">
        <v>3</v>
      </c>
      <c r="D1243" s="20" t="s">
        <v>374</v>
      </c>
      <c r="E1243" s="20" t="s">
        <v>450</v>
      </c>
      <c r="F1243" s="20">
        <v>600</v>
      </c>
      <c r="G1243" s="20">
        <v>60</v>
      </c>
      <c r="H1243" s="20">
        <v>40</v>
      </c>
      <c r="I1243" s="20">
        <v>0</v>
      </c>
      <c r="J1243" s="20">
        <v>700</v>
      </c>
      <c r="K1243" s="20" t="s">
        <v>18</v>
      </c>
      <c r="L1243" s="21">
        <v>3401220</v>
      </c>
      <c r="M1243" s="22">
        <v>2100</v>
      </c>
      <c r="N1243" s="23">
        <v>0</v>
      </c>
      <c r="O1243" s="24"/>
    </row>
    <row r="1244" spans="1:15" ht="30.6" x14ac:dyDescent="0.2">
      <c r="A1244" s="19" t="s">
        <v>2439</v>
      </c>
      <c r="B1244" s="20" t="s">
        <v>2441</v>
      </c>
      <c r="C1244" s="20">
        <v>3</v>
      </c>
      <c r="D1244" s="20" t="s">
        <v>210</v>
      </c>
      <c r="E1244" s="20" t="s">
        <v>450</v>
      </c>
      <c r="F1244" s="20">
        <v>600</v>
      </c>
      <c r="G1244" s="20">
        <v>60</v>
      </c>
      <c r="H1244" s="20">
        <v>40</v>
      </c>
      <c r="I1244" s="20">
        <v>0</v>
      </c>
      <c r="J1244" s="20">
        <v>700</v>
      </c>
      <c r="K1244" s="20" t="s">
        <v>18</v>
      </c>
      <c r="L1244" s="21">
        <v>3401220</v>
      </c>
      <c r="M1244" s="22">
        <v>2100</v>
      </c>
      <c r="N1244" s="23">
        <v>0</v>
      </c>
      <c r="O1244" s="24"/>
    </row>
    <row r="1245" spans="1:15" ht="20.399999999999999" x14ac:dyDescent="0.2">
      <c r="A1245" s="19" t="s">
        <v>2442</v>
      </c>
      <c r="B1245" s="20" t="s">
        <v>539</v>
      </c>
      <c r="C1245" s="20">
        <v>5</v>
      </c>
      <c r="D1245" s="20" t="s">
        <v>407</v>
      </c>
      <c r="E1245" s="20" t="s">
        <v>17</v>
      </c>
      <c r="F1245" s="20">
        <v>31</v>
      </c>
      <c r="G1245" s="20">
        <v>5</v>
      </c>
      <c r="H1245" s="20">
        <v>0</v>
      </c>
      <c r="I1245" s="20">
        <v>0</v>
      </c>
      <c r="J1245" s="20">
        <v>36</v>
      </c>
      <c r="K1245" s="20" t="s">
        <v>21</v>
      </c>
      <c r="L1245" s="21">
        <v>3401220</v>
      </c>
      <c r="M1245" s="22">
        <v>180</v>
      </c>
      <c r="N1245" s="23">
        <v>0</v>
      </c>
      <c r="O1245" s="24"/>
    </row>
    <row r="1246" spans="1:15" ht="30.6" x14ac:dyDescent="0.2">
      <c r="A1246" s="19" t="s">
        <v>2439</v>
      </c>
      <c r="B1246" s="20" t="s">
        <v>1504</v>
      </c>
      <c r="C1246" s="20">
        <v>3</v>
      </c>
      <c r="D1246" s="20" t="s">
        <v>398</v>
      </c>
      <c r="E1246" s="20" t="s">
        <v>450</v>
      </c>
      <c r="F1246" s="20">
        <v>600</v>
      </c>
      <c r="G1246" s="20">
        <v>60</v>
      </c>
      <c r="H1246" s="20">
        <v>40</v>
      </c>
      <c r="I1246" s="20">
        <v>0</v>
      </c>
      <c r="J1246" s="20">
        <v>700</v>
      </c>
      <c r="K1246" s="20" t="s">
        <v>18</v>
      </c>
      <c r="L1246" s="21">
        <v>3401220</v>
      </c>
      <c r="M1246" s="22">
        <v>2100</v>
      </c>
      <c r="N1246" s="23">
        <v>0</v>
      </c>
      <c r="O1246" s="24"/>
    </row>
    <row r="1247" spans="1:15" ht="30.6" x14ac:dyDescent="0.2">
      <c r="A1247" s="19" t="s">
        <v>2439</v>
      </c>
      <c r="B1247" s="20" t="s">
        <v>1389</v>
      </c>
      <c r="C1247" s="20">
        <v>3</v>
      </c>
      <c r="D1247" s="20" t="s">
        <v>374</v>
      </c>
      <c r="E1247" s="20" t="s">
        <v>450</v>
      </c>
      <c r="F1247" s="20">
        <v>600</v>
      </c>
      <c r="G1247" s="20">
        <v>60</v>
      </c>
      <c r="H1247" s="20">
        <v>40</v>
      </c>
      <c r="I1247" s="20">
        <v>0</v>
      </c>
      <c r="J1247" s="20">
        <v>700</v>
      </c>
      <c r="K1247" s="20" t="s">
        <v>18</v>
      </c>
      <c r="L1247" s="21">
        <v>3401220</v>
      </c>
      <c r="M1247" s="22">
        <v>2100</v>
      </c>
      <c r="N1247" s="23">
        <v>0</v>
      </c>
      <c r="O1247" s="24"/>
    </row>
    <row r="1248" spans="1:15" ht="30.6" x14ac:dyDescent="0.2">
      <c r="A1248" s="19" t="s">
        <v>2439</v>
      </c>
      <c r="B1248" s="20" t="s">
        <v>1389</v>
      </c>
      <c r="C1248" s="20">
        <v>3</v>
      </c>
      <c r="D1248" s="20" t="s">
        <v>381</v>
      </c>
      <c r="E1248" s="20" t="s">
        <v>450</v>
      </c>
      <c r="F1248" s="20">
        <v>600</v>
      </c>
      <c r="G1248" s="20">
        <v>60</v>
      </c>
      <c r="H1248" s="20">
        <v>40</v>
      </c>
      <c r="I1248" s="20">
        <v>0</v>
      </c>
      <c r="J1248" s="20">
        <v>700</v>
      </c>
      <c r="K1248" s="20" t="s">
        <v>18</v>
      </c>
      <c r="L1248" s="21">
        <v>3401220</v>
      </c>
      <c r="M1248" s="22">
        <v>2100</v>
      </c>
      <c r="N1248" s="23">
        <v>0</v>
      </c>
      <c r="O1248" s="24"/>
    </row>
    <row r="1249" spans="1:15" ht="40.799999999999997" x14ac:dyDescent="0.2">
      <c r="A1249" s="19" t="s">
        <v>2443</v>
      </c>
      <c r="B1249" s="20" t="s">
        <v>768</v>
      </c>
      <c r="C1249" s="20">
        <v>4</v>
      </c>
      <c r="D1249" s="20" t="s">
        <v>563</v>
      </c>
      <c r="E1249" s="20" t="s">
        <v>17</v>
      </c>
      <c r="F1249" s="20">
        <v>80</v>
      </c>
      <c r="G1249" s="20">
        <v>8</v>
      </c>
      <c r="H1249" s="20">
        <v>3</v>
      </c>
      <c r="I1249" s="20">
        <v>0</v>
      </c>
      <c r="J1249" s="20">
        <v>91</v>
      </c>
      <c r="K1249" s="20" t="s">
        <v>21</v>
      </c>
      <c r="L1249" s="21">
        <v>3401220</v>
      </c>
      <c r="M1249" s="22">
        <v>364</v>
      </c>
      <c r="N1249" s="23">
        <v>0</v>
      </c>
      <c r="O1249" s="24"/>
    </row>
    <row r="1250" spans="1:15" ht="20.399999999999999" x14ac:dyDescent="0.2">
      <c r="A1250" s="19" t="s">
        <v>2442</v>
      </c>
      <c r="B1250" s="20" t="s">
        <v>546</v>
      </c>
      <c r="C1250" s="20">
        <v>3</v>
      </c>
      <c r="D1250" s="20" t="s">
        <v>1440</v>
      </c>
      <c r="E1250" s="20" t="s">
        <v>17</v>
      </c>
      <c r="F1250" s="20">
        <v>20</v>
      </c>
      <c r="G1250" s="20">
        <v>5</v>
      </c>
      <c r="H1250" s="20">
        <v>0</v>
      </c>
      <c r="I1250" s="20">
        <v>0</v>
      </c>
      <c r="J1250" s="20">
        <v>25</v>
      </c>
      <c r="K1250" s="20" t="s">
        <v>21</v>
      </c>
      <c r="L1250" s="21">
        <v>3401220</v>
      </c>
      <c r="M1250" s="22">
        <v>75</v>
      </c>
      <c r="N1250" s="23">
        <v>0</v>
      </c>
      <c r="O1250" s="24"/>
    </row>
    <row r="1251" spans="1:15" ht="20.399999999999999" x14ac:dyDescent="0.2">
      <c r="A1251" s="19" t="s">
        <v>2442</v>
      </c>
      <c r="B1251" s="20" t="s">
        <v>896</v>
      </c>
      <c r="C1251" s="20">
        <v>4</v>
      </c>
      <c r="D1251" s="20" t="s">
        <v>521</v>
      </c>
      <c r="E1251" s="20" t="s">
        <v>17</v>
      </c>
      <c r="F1251" s="20">
        <v>40</v>
      </c>
      <c r="G1251" s="20">
        <v>8</v>
      </c>
      <c r="H1251" s="20">
        <v>2</v>
      </c>
      <c r="I1251" s="20">
        <v>0</v>
      </c>
      <c r="J1251" s="20">
        <v>50</v>
      </c>
      <c r="K1251" s="20" t="s">
        <v>21</v>
      </c>
      <c r="L1251" s="21">
        <v>3401220</v>
      </c>
      <c r="M1251" s="22">
        <v>200</v>
      </c>
      <c r="N1251" s="23">
        <v>0</v>
      </c>
      <c r="O1251" s="24"/>
    </row>
    <row r="1252" spans="1:15" ht="20.399999999999999" x14ac:dyDescent="0.2">
      <c r="A1252" s="19" t="s">
        <v>2442</v>
      </c>
      <c r="B1252" s="20" t="s">
        <v>666</v>
      </c>
      <c r="C1252" s="20">
        <v>3</v>
      </c>
      <c r="D1252" s="20" t="s">
        <v>393</v>
      </c>
      <c r="E1252" s="20" t="s">
        <v>17</v>
      </c>
      <c r="F1252" s="20">
        <v>20</v>
      </c>
      <c r="G1252" s="20">
        <v>5</v>
      </c>
      <c r="H1252" s="20">
        <v>0</v>
      </c>
      <c r="I1252" s="20">
        <v>0</v>
      </c>
      <c r="J1252" s="20">
        <v>25</v>
      </c>
      <c r="K1252" s="20" t="s">
        <v>21</v>
      </c>
      <c r="L1252" s="21">
        <v>3401220</v>
      </c>
      <c r="M1252" s="22">
        <v>75</v>
      </c>
      <c r="N1252" s="23">
        <v>0</v>
      </c>
      <c r="O1252" s="24"/>
    </row>
    <row r="1253" spans="1:15" ht="20.399999999999999" x14ac:dyDescent="0.2">
      <c r="A1253" s="19" t="s">
        <v>2442</v>
      </c>
      <c r="B1253" s="20" t="s">
        <v>898</v>
      </c>
      <c r="C1253" s="20">
        <v>4</v>
      </c>
      <c r="D1253" s="20" t="s">
        <v>912</v>
      </c>
      <c r="E1253" s="20" t="s">
        <v>17</v>
      </c>
      <c r="F1253" s="20">
        <v>20</v>
      </c>
      <c r="G1253" s="20">
        <v>5</v>
      </c>
      <c r="H1253" s="20">
        <v>0</v>
      </c>
      <c r="I1253" s="20">
        <v>0</v>
      </c>
      <c r="J1253" s="20">
        <v>25</v>
      </c>
      <c r="K1253" s="20" t="s">
        <v>21</v>
      </c>
      <c r="L1253" s="21">
        <v>3401220</v>
      </c>
      <c r="M1253" s="22">
        <v>100</v>
      </c>
      <c r="N1253" s="23">
        <v>0</v>
      </c>
      <c r="O1253" s="24"/>
    </row>
    <row r="1254" spans="1:15" ht="30.6" x14ac:dyDescent="0.2">
      <c r="A1254" s="19" t="s">
        <v>2444</v>
      </c>
      <c r="B1254" s="20" t="s">
        <v>898</v>
      </c>
      <c r="C1254" s="20">
        <v>4</v>
      </c>
      <c r="D1254" s="20" t="s">
        <v>970</v>
      </c>
      <c r="E1254" s="20" t="s">
        <v>17</v>
      </c>
      <c r="F1254" s="20">
        <v>80</v>
      </c>
      <c r="G1254" s="20">
        <v>8</v>
      </c>
      <c r="H1254" s="20">
        <v>3</v>
      </c>
      <c r="I1254" s="20">
        <v>0</v>
      </c>
      <c r="J1254" s="20">
        <v>91</v>
      </c>
      <c r="K1254" s="20" t="s">
        <v>21</v>
      </c>
      <c r="L1254" s="21">
        <v>3401220</v>
      </c>
      <c r="M1254" s="22">
        <v>364</v>
      </c>
      <c r="N1254" s="23">
        <v>0</v>
      </c>
      <c r="O1254" s="24"/>
    </row>
    <row r="1255" spans="1:15" ht="30.6" x14ac:dyDescent="0.2">
      <c r="A1255" s="19" t="s">
        <v>2439</v>
      </c>
      <c r="B1255" s="20" t="s">
        <v>2095</v>
      </c>
      <c r="C1255" s="20">
        <v>4</v>
      </c>
      <c r="D1255" s="20" t="s">
        <v>398</v>
      </c>
      <c r="E1255" s="20" t="s">
        <v>450</v>
      </c>
      <c r="F1255" s="20">
        <v>800</v>
      </c>
      <c r="G1255" s="20">
        <v>80</v>
      </c>
      <c r="H1255" s="20">
        <v>60</v>
      </c>
      <c r="I1255" s="20">
        <v>0</v>
      </c>
      <c r="J1255" s="20">
        <v>940</v>
      </c>
      <c r="K1255" s="20" t="s">
        <v>18</v>
      </c>
      <c r="L1255" s="21">
        <v>3401220</v>
      </c>
      <c r="M1255" s="22">
        <v>3760</v>
      </c>
      <c r="N1255" s="23">
        <v>0</v>
      </c>
      <c r="O1255" s="24"/>
    </row>
    <row r="1256" spans="1:15" ht="20.399999999999999" x14ac:dyDescent="0.2">
      <c r="A1256" s="19" t="s">
        <v>2442</v>
      </c>
      <c r="B1256" s="20" t="s">
        <v>2238</v>
      </c>
      <c r="C1256" s="20">
        <v>5</v>
      </c>
      <c r="D1256" s="20" t="s">
        <v>407</v>
      </c>
      <c r="E1256" s="20" t="s">
        <v>17</v>
      </c>
      <c r="F1256" s="20">
        <v>20</v>
      </c>
      <c r="G1256" s="20">
        <v>5</v>
      </c>
      <c r="H1256" s="20">
        <v>0</v>
      </c>
      <c r="I1256" s="20">
        <v>0</v>
      </c>
      <c r="J1256" s="20">
        <v>25</v>
      </c>
      <c r="K1256" s="20" t="s">
        <v>21</v>
      </c>
      <c r="L1256" s="21">
        <v>3401220</v>
      </c>
      <c r="M1256" s="22">
        <v>125</v>
      </c>
      <c r="N1256" s="23">
        <v>0</v>
      </c>
      <c r="O1256" s="24"/>
    </row>
    <row r="1257" spans="1:15" ht="20.399999999999999" x14ac:dyDescent="0.2">
      <c r="A1257" s="19" t="s">
        <v>2442</v>
      </c>
      <c r="B1257" s="20" t="s">
        <v>552</v>
      </c>
      <c r="C1257" s="20">
        <v>4</v>
      </c>
      <c r="D1257" s="20" t="s">
        <v>1076</v>
      </c>
      <c r="E1257" s="20" t="s">
        <v>17</v>
      </c>
      <c r="F1257" s="20">
        <v>20</v>
      </c>
      <c r="G1257" s="20">
        <v>5</v>
      </c>
      <c r="H1257" s="20">
        <v>0</v>
      </c>
      <c r="I1257" s="20">
        <v>0</v>
      </c>
      <c r="J1257" s="20">
        <v>25</v>
      </c>
      <c r="K1257" s="20" t="s">
        <v>21</v>
      </c>
      <c r="L1257" s="21">
        <v>3401220</v>
      </c>
      <c r="M1257" s="22">
        <v>100</v>
      </c>
      <c r="N1257" s="23">
        <v>0</v>
      </c>
      <c r="O1257" s="24"/>
    </row>
    <row r="1258" spans="1:15" ht="30.6" x14ac:dyDescent="0.2">
      <c r="A1258" s="19" t="s">
        <v>2439</v>
      </c>
      <c r="B1258" s="20" t="s">
        <v>2445</v>
      </c>
      <c r="C1258" s="20">
        <v>3</v>
      </c>
      <c r="D1258" s="20" t="s">
        <v>352</v>
      </c>
      <c r="E1258" s="20" t="s">
        <v>450</v>
      </c>
      <c r="F1258" s="20">
        <v>600</v>
      </c>
      <c r="G1258" s="20">
        <v>60</v>
      </c>
      <c r="H1258" s="20">
        <v>40</v>
      </c>
      <c r="I1258" s="20">
        <v>0</v>
      </c>
      <c r="J1258" s="20">
        <v>700</v>
      </c>
      <c r="K1258" s="20" t="s">
        <v>18</v>
      </c>
      <c r="L1258" s="21">
        <v>3401220</v>
      </c>
      <c r="M1258" s="22">
        <v>2100</v>
      </c>
      <c r="N1258" s="23">
        <v>0</v>
      </c>
      <c r="O1258" s="24"/>
    </row>
    <row r="1259" spans="1:15" ht="30.6" x14ac:dyDescent="0.2">
      <c r="A1259" s="19" t="s">
        <v>2446</v>
      </c>
      <c r="B1259" s="20" t="s">
        <v>2243</v>
      </c>
      <c r="C1259" s="20">
        <v>5</v>
      </c>
      <c r="D1259" s="20" t="s">
        <v>1081</v>
      </c>
      <c r="E1259" s="20"/>
      <c r="F1259" s="20">
        <v>144</v>
      </c>
      <c r="G1259" s="20">
        <v>20</v>
      </c>
      <c r="H1259" s="20">
        <v>0</v>
      </c>
      <c r="I1259" s="20">
        <v>0</v>
      </c>
      <c r="J1259" s="20">
        <v>164</v>
      </c>
      <c r="K1259" s="20"/>
      <c r="L1259" s="21">
        <v>3401220</v>
      </c>
      <c r="M1259" s="22">
        <v>820</v>
      </c>
      <c r="N1259" s="23">
        <v>0</v>
      </c>
      <c r="O1259" s="24"/>
    </row>
    <row r="1260" spans="1:15" ht="30.6" x14ac:dyDescent="0.2">
      <c r="A1260" s="19" t="s">
        <v>2439</v>
      </c>
      <c r="B1260" s="20" t="s">
        <v>905</v>
      </c>
      <c r="C1260" s="20">
        <v>3</v>
      </c>
      <c r="D1260" s="20" t="s">
        <v>374</v>
      </c>
      <c r="E1260" s="20" t="s">
        <v>450</v>
      </c>
      <c r="F1260" s="20">
        <v>600</v>
      </c>
      <c r="G1260" s="20">
        <v>60</v>
      </c>
      <c r="H1260" s="20">
        <v>40</v>
      </c>
      <c r="I1260" s="20">
        <v>0</v>
      </c>
      <c r="J1260" s="20">
        <v>700</v>
      </c>
      <c r="K1260" s="20" t="s">
        <v>18</v>
      </c>
      <c r="L1260" s="21">
        <v>3401220</v>
      </c>
      <c r="M1260" s="22">
        <v>2100</v>
      </c>
      <c r="N1260" s="23">
        <v>0</v>
      </c>
      <c r="O1260" s="24"/>
    </row>
    <row r="1261" spans="1:15" ht="30.6" x14ac:dyDescent="0.2">
      <c r="A1261" s="19" t="s">
        <v>2447</v>
      </c>
      <c r="B1261" s="20" t="s">
        <v>907</v>
      </c>
      <c r="C1261" s="20">
        <v>5</v>
      </c>
      <c r="D1261" s="20" t="s">
        <v>407</v>
      </c>
      <c r="E1261" s="20" t="s">
        <v>17</v>
      </c>
      <c r="F1261" s="20">
        <v>20</v>
      </c>
      <c r="G1261" s="20">
        <v>5</v>
      </c>
      <c r="H1261" s="20">
        <v>0</v>
      </c>
      <c r="I1261" s="20">
        <v>0</v>
      </c>
      <c r="J1261" s="20">
        <v>25</v>
      </c>
      <c r="K1261" s="20" t="s">
        <v>21</v>
      </c>
      <c r="L1261" s="21">
        <v>3401220</v>
      </c>
      <c r="M1261" s="22">
        <v>125</v>
      </c>
      <c r="N1261" s="23">
        <v>0</v>
      </c>
      <c r="O1261" s="24"/>
    </row>
    <row r="1262" spans="1:15" ht="30.6" x14ac:dyDescent="0.2">
      <c r="A1262" s="19" t="s">
        <v>2439</v>
      </c>
      <c r="B1262" s="20" t="s">
        <v>1782</v>
      </c>
      <c r="C1262" s="20">
        <v>3</v>
      </c>
      <c r="D1262" s="20" t="s">
        <v>374</v>
      </c>
      <c r="E1262" s="20" t="s">
        <v>450</v>
      </c>
      <c r="F1262" s="20">
        <v>600</v>
      </c>
      <c r="G1262" s="20">
        <v>60</v>
      </c>
      <c r="H1262" s="20">
        <v>40</v>
      </c>
      <c r="I1262" s="20">
        <v>0</v>
      </c>
      <c r="J1262" s="20">
        <v>700</v>
      </c>
      <c r="K1262" s="20" t="s">
        <v>18</v>
      </c>
      <c r="L1262" s="21">
        <v>3401220</v>
      </c>
      <c r="M1262" s="22">
        <v>2100</v>
      </c>
      <c r="N1262" s="23">
        <v>0</v>
      </c>
      <c r="O1262" s="24"/>
    </row>
    <row r="1263" spans="1:15" ht="30.6" x14ac:dyDescent="0.2">
      <c r="A1263" s="19" t="s">
        <v>2439</v>
      </c>
      <c r="B1263" s="20" t="s">
        <v>571</v>
      </c>
      <c r="C1263" s="20">
        <v>4</v>
      </c>
      <c r="D1263" s="20" t="s">
        <v>397</v>
      </c>
      <c r="E1263" s="20" t="s">
        <v>450</v>
      </c>
      <c r="F1263" s="20">
        <v>800</v>
      </c>
      <c r="G1263" s="20">
        <v>80</v>
      </c>
      <c r="H1263" s="20">
        <v>60</v>
      </c>
      <c r="I1263" s="20">
        <v>0</v>
      </c>
      <c r="J1263" s="20">
        <v>940</v>
      </c>
      <c r="K1263" s="20" t="s">
        <v>18</v>
      </c>
      <c r="L1263" s="21">
        <v>3401220</v>
      </c>
      <c r="M1263" s="22">
        <v>3760</v>
      </c>
      <c r="N1263" s="23">
        <v>0</v>
      </c>
      <c r="O1263" s="24"/>
    </row>
    <row r="1264" spans="1:15" ht="30.6" x14ac:dyDescent="0.2">
      <c r="A1264" s="19" t="s">
        <v>2448</v>
      </c>
      <c r="B1264" s="20" t="s">
        <v>2103</v>
      </c>
      <c r="C1264" s="20">
        <v>5</v>
      </c>
      <c r="D1264" s="20" t="s">
        <v>2092</v>
      </c>
      <c r="E1264" s="20" t="s">
        <v>450</v>
      </c>
      <c r="F1264" s="20">
        <v>850</v>
      </c>
      <c r="G1264" s="20">
        <v>80</v>
      </c>
      <c r="H1264" s="20">
        <v>60</v>
      </c>
      <c r="I1264" s="20">
        <v>0</v>
      </c>
      <c r="J1264" s="20">
        <v>990</v>
      </c>
      <c r="K1264" s="20" t="s">
        <v>18</v>
      </c>
      <c r="L1264" s="21">
        <v>3401220</v>
      </c>
      <c r="M1264" s="22">
        <v>4950</v>
      </c>
      <c r="N1264" s="23">
        <v>60.606000000000002</v>
      </c>
      <c r="O1264" s="24"/>
    </row>
    <row r="1265" spans="1:15" ht="20.399999999999999" x14ac:dyDescent="0.2">
      <c r="A1265" s="19" t="s">
        <v>2442</v>
      </c>
      <c r="B1265" s="20" t="s">
        <v>1736</v>
      </c>
      <c r="C1265" s="20">
        <v>5</v>
      </c>
      <c r="D1265" s="20" t="s">
        <v>407</v>
      </c>
      <c r="E1265" s="20" t="s">
        <v>17</v>
      </c>
      <c r="F1265" s="20">
        <v>30</v>
      </c>
      <c r="G1265" s="20">
        <v>6</v>
      </c>
      <c r="H1265" s="20">
        <v>2</v>
      </c>
      <c r="I1265" s="20">
        <v>0</v>
      </c>
      <c r="J1265" s="20">
        <v>38</v>
      </c>
      <c r="K1265" s="20" t="s">
        <v>21</v>
      </c>
      <c r="L1265" s="21">
        <v>3401220</v>
      </c>
      <c r="M1265" s="22">
        <v>190</v>
      </c>
      <c r="N1265" s="23">
        <v>0</v>
      </c>
      <c r="O1265" s="24"/>
    </row>
    <row r="1266" spans="1:15" ht="30.6" x14ac:dyDescent="0.2">
      <c r="A1266" s="19" t="s">
        <v>2446</v>
      </c>
      <c r="B1266" s="20" t="s">
        <v>715</v>
      </c>
      <c r="C1266" s="20">
        <v>7</v>
      </c>
      <c r="D1266" s="20" t="s">
        <v>1081</v>
      </c>
      <c r="E1266" s="20"/>
      <c r="F1266" s="20">
        <v>144</v>
      </c>
      <c r="G1266" s="20">
        <v>20</v>
      </c>
      <c r="H1266" s="20">
        <v>0</v>
      </c>
      <c r="I1266" s="20">
        <v>0</v>
      </c>
      <c r="J1266" s="20">
        <v>164</v>
      </c>
      <c r="K1266" s="20"/>
      <c r="L1266" s="21">
        <v>3401220</v>
      </c>
      <c r="M1266" s="22">
        <v>1148</v>
      </c>
      <c r="N1266" s="23">
        <v>0</v>
      </c>
      <c r="O1266" s="24"/>
    </row>
    <row r="1267" spans="1:15" ht="30.6" x14ac:dyDescent="0.2">
      <c r="A1267" s="19" t="s">
        <v>2439</v>
      </c>
      <c r="B1267" s="20" t="s">
        <v>931</v>
      </c>
      <c r="C1267" s="20">
        <v>3</v>
      </c>
      <c r="D1267" s="20" t="s">
        <v>397</v>
      </c>
      <c r="E1267" s="20" t="s">
        <v>450</v>
      </c>
      <c r="F1267" s="20">
        <v>600</v>
      </c>
      <c r="G1267" s="20">
        <v>60</v>
      </c>
      <c r="H1267" s="20">
        <v>40</v>
      </c>
      <c r="I1267" s="20">
        <v>0</v>
      </c>
      <c r="J1267" s="20">
        <v>700</v>
      </c>
      <c r="K1267" s="20" t="s">
        <v>18</v>
      </c>
      <c r="L1267" s="21">
        <v>3401220</v>
      </c>
      <c r="M1267" s="22">
        <v>2100</v>
      </c>
      <c r="N1267" s="23">
        <v>0</v>
      </c>
      <c r="O1267" s="24"/>
    </row>
    <row r="1268" spans="1:15" ht="20.399999999999999" x14ac:dyDescent="0.2">
      <c r="A1268" s="19" t="s">
        <v>2442</v>
      </c>
      <c r="B1268" s="20" t="s">
        <v>933</v>
      </c>
      <c r="C1268" s="20">
        <v>4</v>
      </c>
      <c r="D1268" s="20" t="s">
        <v>1076</v>
      </c>
      <c r="E1268" s="20" t="s">
        <v>17</v>
      </c>
      <c r="F1268" s="20">
        <v>20</v>
      </c>
      <c r="G1268" s="20">
        <v>5</v>
      </c>
      <c r="H1268" s="20">
        <v>0</v>
      </c>
      <c r="I1268" s="20">
        <v>0</v>
      </c>
      <c r="J1268" s="20">
        <v>25</v>
      </c>
      <c r="K1268" s="20" t="s">
        <v>21</v>
      </c>
      <c r="L1268" s="21">
        <v>3401220</v>
      </c>
      <c r="M1268" s="22">
        <v>100</v>
      </c>
      <c r="N1268" s="23">
        <v>0</v>
      </c>
      <c r="O1268" s="24"/>
    </row>
    <row r="1269" spans="1:15" ht="40.799999999999997" x14ac:dyDescent="0.2">
      <c r="A1269" s="19" t="s">
        <v>2449</v>
      </c>
      <c r="B1269" s="20" t="s">
        <v>2450</v>
      </c>
      <c r="C1269" s="20">
        <v>5</v>
      </c>
      <c r="D1269" s="20" t="s">
        <v>584</v>
      </c>
      <c r="E1269" s="20" t="s">
        <v>17</v>
      </c>
      <c r="F1269" s="20">
        <v>30</v>
      </c>
      <c r="G1269" s="20">
        <v>6</v>
      </c>
      <c r="H1269" s="20">
        <v>2</v>
      </c>
      <c r="I1269" s="20">
        <v>0</v>
      </c>
      <c r="J1269" s="20">
        <v>38</v>
      </c>
      <c r="K1269" s="20" t="s">
        <v>21</v>
      </c>
      <c r="L1269" s="21">
        <v>3401220</v>
      </c>
      <c r="M1269" s="22">
        <v>190</v>
      </c>
      <c r="N1269" s="23">
        <v>0</v>
      </c>
      <c r="O1269" s="24"/>
    </row>
    <row r="1270" spans="1:15" ht="20.399999999999999" x14ac:dyDescent="0.2">
      <c r="A1270" s="19" t="s">
        <v>2451</v>
      </c>
      <c r="B1270" s="20" t="s">
        <v>2120</v>
      </c>
      <c r="C1270" s="20">
        <v>4</v>
      </c>
      <c r="D1270" s="20" t="s">
        <v>1554</v>
      </c>
      <c r="E1270" s="20" t="s">
        <v>17</v>
      </c>
      <c r="F1270" s="20">
        <v>30</v>
      </c>
      <c r="G1270" s="20">
        <v>6</v>
      </c>
      <c r="H1270" s="20">
        <v>2</v>
      </c>
      <c r="I1270" s="20">
        <v>0</v>
      </c>
      <c r="J1270" s="20">
        <v>38</v>
      </c>
      <c r="K1270" s="20" t="s">
        <v>21</v>
      </c>
      <c r="L1270" s="21">
        <v>3401220</v>
      </c>
      <c r="M1270" s="22">
        <v>152</v>
      </c>
      <c r="N1270" s="23">
        <v>0</v>
      </c>
      <c r="O1270" s="24"/>
    </row>
    <row r="1271" spans="1:15" ht="20.399999999999999" x14ac:dyDescent="0.2">
      <c r="A1271" s="19" t="s">
        <v>2442</v>
      </c>
      <c r="B1271" s="20" t="s">
        <v>1310</v>
      </c>
      <c r="C1271" s="20">
        <v>4</v>
      </c>
      <c r="D1271" s="20" t="s">
        <v>464</v>
      </c>
      <c r="E1271" s="20" t="s">
        <v>17</v>
      </c>
      <c r="F1271" s="20">
        <v>30</v>
      </c>
      <c r="G1271" s="20">
        <v>6</v>
      </c>
      <c r="H1271" s="20">
        <v>2</v>
      </c>
      <c r="I1271" s="20">
        <v>0</v>
      </c>
      <c r="J1271" s="20">
        <v>38</v>
      </c>
      <c r="K1271" s="20" t="s">
        <v>21</v>
      </c>
      <c r="L1271" s="21">
        <v>3401220</v>
      </c>
      <c r="M1271" s="22">
        <v>152</v>
      </c>
      <c r="N1271" s="23">
        <v>0</v>
      </c>
      <c r="O1271" s="24"/>
    </row>
    <row r="1272" spans="1:15" ht="30.6" x14ac:dyDescent="0.2">
      <c r="A1272" s="19" t="s">
        <v>2439</v>
      </c>
      <c r="B1272" s="20" t="s">
        <v>2452</v>
      </c>
      <c r="C1272" s="20">
        <v>3</v>
      </c>
      <c r="D1272" s="20" t="s">
        <v>360</v>
      </c>
      <c r="E1272" s="20" t="s">
        <v>450</v>
      </c>
      <c r="F1272" s="20">
        <v>600</v>
      </c>
      <c r="G1272" s="20">
        <v>60</v>
      </c>
      <c r="H1272" s="20">
        <v>40</v>
      </c>
      <c r="I1272" s="20">
        <v>0</v>
      </c>
      <c r="J1272" s="20">
        <v>700</v>
      </c>
      <c r="K1272" s="20" t="s">
        <v>18</v>
      </c>
      <c r="L1272" s="21">
        <v>3401220</v>
      </c>
      <c r="M1272" s="22">
        <v>2100</v>
      </c>
      <c r="N1272" s="23">
        <v>0</v>
      </c>
      <c r="O1272" s="24"/>
    </row>
    <row r="1273" spans="1:15" ht="30.6" x14ac:dyDescent="0.2">
      <c r="A1273" s="19" t="s">
        <v>2439</v>
      </c>
      <c r="B1273" s="20" t="s">
        <v>738</v>
      </c>
      <c r="C1273" s="20">
        <v>3</v>
      </c>
      <c r="D1273" s="20" t="s">
        <v>398</v>
      </c>
      <c r="E1273" s="20" t="s">
        <v>450</v>
      </c>
      <c r="F1273" s="20">
        <v>600</v>
      </c>
      <c r="G1273" s="20">
        <v>60</v>
      </c>
      <c r="H1273" s="20">
        <v>40</v>
      </c>
      <c r="I1273" s="20">
        <v>0</v>
      </c>
      <c r="J1273" s="20">
        <v>700</v>
      </c>
      <c r="K1273" s="20" t="s">
        <v>18</v>
      </c>
      <c r="L1273" s="21">
        <v>3401220</v>
      </c>
      <c r="M1273" s="22">
        <v>2100</v>
      </c>
      <c r="N1273" s="23">
        <v>0</v>
      </c>
      <c r="O1273" s="24"/>
    </row>
    <row r="1274" spans="1:15" ht="30.6" x14ac:dyDescent="0.2">
      <c r="A1274" s="19" t="s">
        <v>2439</v>
      </c>
      <c r="B1274" s="20" t="s">
        <v>1098</v>
      </c>
      <c r="C1274" s="20">
        <v>3</v>
      </c>
      <c r="D1274" s="20" t="s">
        <v>467</v>
      </c>
      <c r="E1274" s="20" t="s">
        <v>450</v>
      </c>
      <c r="F1274" s="20">
        <v>600</v>
      </c>
      <c r="G1274" s="20">
        <v>60</v>
      </c>
      <c r="H1274" s="20">
        <v>40</v>
      </c>
      <c r="I1274" s="20">
        <v>0</v>
      </c>
      <c r="J1274" s="20">
        <v>700</v>
      </c>
      <c r="K1274" s="20" t="s">
        <v>18</v>
      </c>
      <c r="L1274" s="21">
        <v>3401220</v>
      </c>
      <c r="M1274" s="22">
        <v>2100</v>
      </c>
      <c r="N1274" s="23">
        <v>0</v>
      </c>
      <c r="O1274" s="24"/>
    </row>
    <row r="1275" spans="1:15" ht="30.6" x14ac:dyDescent="0.2">
      <c r="A1275" s="19" t="s">
        <v>2439</v>
      </c>
      <c r="B1275" s="20" t="s">
        <v>830</v>
      </c>
      <c r="C1275" s="20">
        <v>3</v>
      </c>
      <c r="D1275" s="20" t="s">
        <v>398</v>
      </c>
      <c r="E1275" s="20" t="s">
        <v>450</v>
      </c>
      <c r="F1275" s="20">
        <v>600</v>
      </c>
      <c r="G1275" s="20">
        <v>60</v>
      </c>
      <c r="H1275" s="20">
        <v>40</v>
      </c>
      <c r="I1275" s="20">
        <v>0</v>
      </c>
      <c r="J1275" s="20">
        <v>700</v>
      </c>
      <c r="K1275" s="20" t="s">
        <v>18</v>
      </c>
      <c r="L1275" s="21">
        <v>3401220</v>
      </c>
      <c r="M1275" s="22">
        <v>2100</v>
      </c>
      <c r="N1275" s="23">
        <v>0</v>
      </c>
      <c r="O1275" s="24"/>
    </row>
    <row r="1276" spans="1:15" ht="30.6" x14ac:dyDescent="0.2">
      <c r="A1276" s="19" t="s">
        <v>2439</v>
      </c>
      <c r="B1276" s="20" t="s">
        <v>830</v>
      </c>
      <c r="C1276" s="20">
        <v>3</v>
      </c>
      <c r="D1276" s="20" t="s">
        <v>374</v>
      </c>
      <c r="E1276" s="20" t="s">
        <v>450</v>
      </c>
      <c r="F1276" s="20">
        <v>600</v>
      </c>
      <c r="G1276" s="20">
        <v>60</v>
      </c>
      <c r="H1276" s="20">
        <v>40</v>
      </c>
      <c r="I1276" s="20">
        <v>0</v>
      </c>
      <c r="J1276" s="20">
        <v>700</v>
      </c>
      <c r="K1276" s="20" t="s">
        <v>18</v>
      </c>
      <c r="L1276" s="21">
        <v>3401220</v>
      </c>
      <c r="M1276" s="22">
        <v>2100</v>
      </c>
      <c r="N1276" s="23">
        <v>0</v>
      </c>
      <c r="O1276" s="24"/>
    </row>
    <row r="1277" spans="1:15" ht="30.6" x14ac:dyDescent="0.2">
      <c r="A1277" s="19" t="s">
        <v>2453</v>
      </c>
      <c r="B1277" s="20" t="s">
        <v>634</v>
      </c>
      <c r="C1277" s="20">
        <v>3</v>
      </c>
      <c r="D1277" s="20" t="s">
        <v>521</v>
      </c>
      <c r="E1277" s="20" t="s">
        <v>17</v>
      </c>
      <c r="F1277" s="20">
        <v>30</v>
      </c>
      <c r="G1277" s="20">
        <v>6</v>
      </c>
      <c r="H1277" s="20">
        <v>2</v>
      </c>
      <c r="I1277" s="20">
        <v>0</v>
      </c>
      <c r="J1277" s="20">
        <v>38</v>
      </c>
      <c r="K1277" s="20" t="s">
        <v>21</v>
      </c>
      <c r="L1277" s="21">
        <v>3401220</v>
      </c>
      <c r="M1277" s="22">
        <v>114</v>
      </c>
      <c r="N1277" s="23">
        <v>0</v>
      </c>
      <c r="O1277" s="24"/>
    </row>
    <row r="1278" spans="1:15" ht="30.6" x14ac:dyDescent="0.2">
      <c r="A1278" s="19" t="s">
        <v>2439</v>
      </c>
      <c r="B1278" s="20" t="s">
        <v>2454</v>
      </c>
      <c r="C1278" s="20">
        <v>4</v>
      </c>
      <c r="D1278" s="20" t="s">
        <v>398</v>
      </c>
      <c r="E1278" s="20" t="s">
        <v>450</v>
      </c>
      <c r="F1278" s="20">
        <v>800</v>
      </c>
      <c r="G1278" s="20">
        <v>80</v>
      </c>
      <c r="H1278" s="20">
        <v>60</v>
      </c>
      <c r="I1278" s="20">
        <v>0</v>
      </c>
      <c r="J1278" s="20">
        <v>940</v>
      </c>
      <c r="K1278" s="20" t="s">
        <v>18</v>
      </c>
      <c r="L1278" s="21">
        <v>3401220</v>
      </c>
      <c r="M1278" s="22">
        <v>3760</v>
      </c>
      <c r="N1278" s="23">
        <v>0</v>
      </c>
      <c r="O1278" s="24"/>
    </row>
    <row r="1279" spans="1:15" ht="30.6" x14ac:dyDescent="0.2">
      <c r="A1279" s="19" t="s">
        <v>2439</v>
      </c>
      <c r="B1279" s="20" t="s">
        <v>832</v>
      </c>
      <c r="C1279" s="20">
        <v>3</v>
      </c>
      <c r="D1279" s="20" t="s">
        <v>374</v>
      </c>
      <c r="E1279" s="20" t="s">
        <v>450</v>
      </c>
      <c r="F1279" s="20">
        <v>600</v>
      </c>
      <c r="G1279" s="20">
        <v>60</v>
      </c>
      <c r="H1279" s="20">
        <v>40</v>
      </c>
      <c r="I1279" s="20">
        <v>0</v>
      </c>
      <c r="J1279" s="20">
        <v>700</v>
      </c>
      <c r="K1279" s="20" t="s">
        <v>18</v>
      </c>
      <c r="L1279" s="21">
        <v>3401220</v>
      </c>
      <c r="M1279" s="22">
        <v>2100</v>
      </c>
      <c r="N1279" s="23">
        <v>0</v>
      </c>
      <c r="O1279" s="24"/>
    </row>
    <row r="1280" spans="1:15" ht="30.6" x14ac:dyDescent="0.2">
      <c r="A1280" s="19" t="s">
        <v>2455</v>
      </c>
      <c r="B1280" s="20" t="s">
        <v>2456</v>
      </c>
      <c r="C1280" s="20">
        <v>5</v>
      </c>
      <c r="D1280" s="20" t="s">
        <v>82</v>
      </c>
      <c r="E1280" s="20"/>
      <c r="F1280" s="20">
        <v>40</v>
      </c>
      <c r="G1280" s="20">
        <v>8</v>
      </c>
      <c r="H1280" s="20">
        <v>0</v>
      </c>
      <c r="I1280" s="20">
        <v>0</v>
      </c>
      <c r="J1280" s="20">
        <v>48</v>
      </c>
      <c r="K1280" s="20"/>
      <c r="L1280" s="21">
        <v>3401220</v>
      </c>
      <c r="M1280" s="22">
        <v>240</v>
      </c>
      <c r="N1280" s="23">
        <v>416.66660000000002</v>
      </c>
      <c r="O1280" s="24"/>
    </row>
    <row r="1281" spans="1:15" ht="30.6" x14ac:dyDescent="0.2">
      <c r="A1281" s="19" t="s">
        <v>2439</v>
      </c>
      <c r="B1281" s="20" t="s">
        <v>1498</v>
      </c>
      <c r="C1281" s="20">
        <v>3</v>
      </c>
      <c r="D1281" s="20" t="s">
        <v>210</v>
      </c>
      <c r="E1281" s="20" t="s">
        <v>450</v>
      </c>
      <c r="F1281" s="20">
        <v>600</v>
      </c>
      <c r="G1281" s="20">
        <v>60</v>
      </c>
      <c r="H1281" s="20">
        <v>40</v>
      </c>
      <c r="I1281" s="20">
        <v>0</v>
      </c>
      <c r="J1281" s="20">
        <v>700</v>
      </c>
      <c r="K1281" s="20" t="s">
        <v>18</v>
      </c>
      <c r="L1281" s="21">
        <v>3401220</v>
      </c>
      <c r="M1281" s="22">
        <v>2100</v>
      </c>
      <c r="N1281" s="23">
        <v>0</v>
      </c>
      <c r="O1281" s="24"/>
    </row>
    <row r="1282" spans="1:15" ht="30.6" x14ac:dyDescent="0.2">
      <c r="A1282" s="19" t="s">
        <v>2457</v>
      </c>
      <c r="B1282" s="20" t="s">
        <v>1317</v>
      </c>
      <c r="C1282" s="20">
        <v>4</v>
      </c>
      <c r="D1282" s="20" t="s">
        <v>407</v>
      </c>
      <c r="E1282" s="20" t="s">
        <v>17</v>
      </c>
      <c r="F1282" s="20">
        <v>20</v>
      </c>
      <c r="G1282" s="20">
        <v>5</v>
      </c>
      <c r="H1282" s="20">
        <v>2</v>
      </c>
      <c r="I1282" s="20">
        <v>0</v>
      </c>
      <c r="J1282" s="20">
        <v>27</v>
      </c>
      <c r="K1282" s="20" t="s">
        <v>21</v>
      </c>
      <c r="L1282" s="21">
        <v>3401220</v>
      </c>
      <c r="M1282" s="22">
        <v>108</v>
      </c>
      <c r="N1282" s="23">
        <v>0</v>
      </c>
      <c r="O1282" s="24"/>
    </row>
    <row r="1283" spans="1:15" ht="30.6" x14ac:dyDescent="0.2">
      <c r="A1283" s="19" t="s">
        <v>2458</v>
      </c>
      <c r="B1283" s="20" t="s">
        <v>2459</v>
      </c>
      <c r="C1283" s="20">
        <v>6</v>
      </c>
      <c r="D1283" s="20" t="s">
        <v>2460</v>
      </c>
      <c r="E1283" s="20" t="s">
        <v>17</v>
      </c>
      <c r="F1283" s="20">
        <v>40</v>
      </c>
      <c r="G1283" s="20">
        <v>4</v>
      </c>
      <c r="H1283" s="20">
        <v>2</v>
      </c>
      <c r="I1283" s="20">
        <v>0</v>
      </c>
      <c r="J1283" s="20">
        <v>46</v>
      </c>
      <c r="K1283" s="20" t="s">
        <v>21</v>
      </c>
      <c r="L1283" s="21">
        <v>3401220</v>
      </c>
      <c r="M1283" s="22">
        <v>276</v>
      </c>
      <c r="N1283" s="23">
        <v>1844.413</v>
      </c>
      <c r="O1283" s="24"/>
    </row>
    <row r="1284" spans="1:15" ht="30.6" x14ac:dyDescent="0.2">
      <c r="A1284" s="19" t="s">
        <v>2439</v>
      </c>
      <c r="B1284" s="20" t="s">
        <v>2461</v>
      </c>
      <c r="C1284" s="20">
        <v>3</v>
      </c>
      <c r="D1284" s="20" t="s">
        <v>352</v>
      </c>
      <c r="E1284" s="20" t="s">
        <v>450</v>
      </c>
      <c r="F1284" s="20">
        <v>600</v>
      </c>
      <c r="G1284" s="20">
        <v>60</v>
      </c>
      <c r="H1284" s="20">
        <v>40</v>
      </c>
      <c r="I1284" s="20">
        <v>0</v>
      </c>
      <c r="J1284" s="20">
        <v>700</v>
      </c>
      <c r="K1284" s="20" t="s">
        <v>18</v>
      </c>
      <c r="L1284" s="21">
        <v>3401220</v>
      </c>
      <c r="M1284" s="22">
        <v>2100</v>
      </c>
      <c r="N1284" s="23">
        <v>0</v>
      </c>
      <c r="O1284" s="24"/>
    </row>
    <row r="1285" spans="1:15" ht="30.6" x14ac:dyDescent="0.2">
      <c r="A1285" s="19" t="s">
        <v>2439</v>
      </c>
      <c r="B1285" s="20" t="s">
        <v>2147</v>
      </c>
      <c r="C1285" s="20">
        <v>3</v>
      </c>
      <c r="D1285" s="20" t="s">
        <v>374</v>
      </c>
      <c r="E1285" s="20" t="s">
        <v>450</v>
      </c>
      <c r="F1285" s="20">
        <v>800</v>
      </c>
      <c r="G1285" s="20">
        <v>80</v>
      </c>
      <c r="H1285" s="20">
        <v>60</v>
      </c>
      <c r="I1285" s="20">
        <v>0</v>
      </c>
      <c r="J1285" s="20">
        <v>940</v>
      </c>
      <c r="K1285" s="20" t="s">
        <v>18</v>
      </c>
      <c r="L1285" s="21">
        <v>3401220</v>
      </c>
      <c r="M1285" s="22">
        <v>2820</v>
      </c>
      <c r="N1285" s="23">
        <v>0</v>
      </c>
      <c r="O1285" s="24"/>
    </row>
    <row r="1286" spans="1:15" s="25" customFormat="1" ht="13.2" x14ac:dyDescent="0.25">
      <c r="A1286" s="92" t="s">
        <v>2433</v>
      </c>
      <c r="B1286" s="93"/>
      <c r="C1286" s="93"/>
      <c r="D1286" s="93" t="s">
        <v>1830</v>
      </c>
      <c r="E1286" s="93"/>
      <c r="F1286" s="93"/>
      <c r="G1286" s="93"/>
      <c r="H1286" s="93"/>
      <c r="I1286" s="93"/>
      <c r="J1286" s="93"/>
      <c r="K1286" s="93"/>
      <c r="L1286" s="94"/>
      <c r="M1286" s="95"/>
      <c r="N1286" s="96" t="s">
        <v>20</v>
      </c>
      <c r="O1286" s="97">
        <v>1109058</v>
      </c>
    </row>
    <row r="1288" spans="1:15" ht="13.2" x14ac:dyDescent="0.25">
      <c r="D1288" s="25" t="s">
        <v>2462</v>
      </c>
    </row>
    <row r="1289" spans="1:15" ht="30.6" x14ac:dyDescent="0.2">
      <c r="A1289" s="19" t="s">
        <v>2463</v>
      </c>
      <c r="B1289" s="20" t="s">
        <v>2464</v>
      </c>
      <c r="C1289" s="20">
        <v>22</v>
      </c>
      <c r="D1289" s="20" t="s">
        <v>342</v>
      </c>
      <c r="E1289" s="20"/>
      <c r="F1289" s="20">
        <v>40</v>
      </c>
      <c r="G1289" s="20">
        <v>6</v>
      </c>
      <c r="H1289" s="20">
        <v>0</v>
      </c>
      <c r="I1289" s="20">
        <v>0</v>
      </c>
      <c r="J1289" s="20">
        <v>46</v>
      </c>
      <c r="K1289" s="20"/>
      <c r="L1289" s="21">
        <v>3401220</v>
      </c>
      <c r="M1289" s="22">
        <v>1012</v>
      </c>
      <c r="N1289" s="23">
        <v>0</v>
      </c>
      <c r="O1289" s="24"/>
    </row>
    <row r="1290" spans="1:15" ht="20.399999999999999" x14ac:dyDescent="0.2">
      <c r="A1290" s="19" t="s">
        <v>2465</v>
      </c>
      <c r="B1290" s="20" t="s">
        <v>655</v>
      </c>
      <c r="C1290" s="20">
        <v>2</v>
      </c>
      <c r="D1290" s="20" t="s">
        <v>397</v>
      </c>
      <c r="E1290" s="20" t="s">
        <v>346</v>
      </c>
      <c r="F1290" s="20">
        <v>300</v>
      </c>
      <c r="G1290" s="20">
        <v>10</v>
      </c>
      <c r="H1290" s="20">
        <v>30</v>
      </c>
      <c r="I1290" s="20">
        <v>0</v>
      </c>
      <c r="J1290" s="20">
        <v>340</v>
      </c>
      <c r="K1290" s="20" t="s">
        <v>18</v>
      </c>
      <c r="L1290" s="21">
        <v>3401220</v>
      </c>
      <c r="M1290" s="22">
        <v>680</v>
      </c>
      <c r="N1290" s="23">
        <v>0</v>
      </c>
      <c r="O1290" s="24"/>
    </row>
    <row r="1291" spans="1:15" ht="20.399999999999999" x14ac:dyDescent="0.2">
      <c r="A1291" s="19" t="s">
        <v>2466</v>
      </c>
      <c r="B1291" s="20" t="s">
        <v>1657</v>
      </c>
      <c r="C1291" s="20">
        <v>4</v>
      </c>
      <c r="D1291" s="20" t="s">
        <v>358</v>
      </c>
      <c r="E1291" s="20" t="s">
        <v>346</v>
      </c>
      <c r="F1291" s="20">
        <v>400</v>
      </c>
      <c r="G1291" s="20">
        <v>20</v>
      </c>
      <c r="H1291" s="20">
        <v>24</v>
      </c>
      <c r="I1291" s="20">
        <v>0</v>
      </c>
      <c r="J1291" s="20">
        <v>444</v>
      </c>
      <c r="K1291" s="20" t="s">
        <v>18</v>
      </c>
      <c r="L1291" s="21">
        <v>3401220</v>
      </c>
      <c r="M1291" s="22">
        <v>1776</v>
      </c>
      <c r="N1291" s="23">
        <v>0</v>
      </c>
      <c r="O1291" s="24"/>
    </row>
    <row r="1292" spans="1:15" ht="20.399999999999999" x14ac:dyDescent="0.2">
      <c r="A1292" s="19" t="s">
        <v>2467</v>
      </c>
      <c r="B1292" s="20" t="s">
        <v>1230</v>
      </c>
      <c r="C1292" s="20">
        <v>5</v>
      </c>
      <c r="D1292" s="20" t="s">
        <v>352</v>
      </c>
      <c r="E1292" s="20" t="s">
        <v>346</v>
      </c>
      <c r="F1292" s="20">
        <v>300</v>
      </c>
      <c r="G1292" s="20">
        <v>20</v>
      </c>
      <c r="H1292" s="20">
        <v>24</v>
      </c>
      <c r="I1292" s="20">
        <v>0</v>
      </c>
      <c r="J1292" s="20">
        <v>344</v>
      </c>
      <c r="K1292" s="20" t="s">
        <v>18</v>
      </c>
      <c r="L1292" s="21">
        <v>3401220</v>
      </c>
      <c r="M1292" s="22">
        <v>1720</v>
      </c>
      <c r="N1292" s="23">
        <v>0</v>
      </c>
      <c r="O1292" s="24"/>
    </row>
    <row r="1293" spans="1:15" ht="30.6" x14ac:dyDescent="0.2">
      <c r="A1293" s="19" t="s">
        <v>2468</v>
      </c>
      <c r="B1293" s="20" t="s">
        <v>2469</v>
      </c>
      <c r="C1293" s="20">
        <v>12</v>
      </c>
      <c r="D1293" s="20" t="s">
        <v>352</v>
      </c>
      <c r="E1293" s="20"/>
      <c r="F1293" s="20">
        <v>50</v>
      </c>
      <c r="G1293" s="20">
        <v>8</v>
      </c>
      <c r="H1293" s="20">
        <v>0</v>
      </c>
      <c r="I1293" s="20">
        <v>0</v>
      </c>
      <c r="J1293" s="20">
        <v>58</v>
      </c>
      <c r="K1293" s="20"/>
      <c r="L1293" s="21">
        <v>3401220</v>
      </c>
      <c r="M1293" s="22">
        <v>696</v>
      </c>
      <c r="N1293" s="23">
        <v>0</v>
      </c>
      <c r="O1293" s="24"/>
    </row>
    <row r="1294" spans="1:15" ht="20.399999999999999" x14ac:dyDescent="0.2">
      <c r="A1294" s="19" t="s">
        <v>2470</v>
      </c>
      <c r="B1294" s="20" t="s">
        <v>2006</v>
      </c>
      <c r="C1294" s="20">
        <v>5</v>
      </c>
      <c r="D1294" s="20" t="s">
        <v>397</v>
      </c>
      <c r="E1294" s="20" t="s">
        <v>346</v>
      </c>
      <c r="F1294" s="20">
        <v>300</v>
      </c>
      <c r="G1294" s="20">
        <v>20</v>
      </c>
      <c r="H1294" s="20">
        <v>30</v>
      </c>
      <c r="I1294" s="20">
        <v>0</v>
      </c>
      <c r="J1294" s="20">
        <v>350</v>
      </c>
      <c r="K1294" s="20" t="s">
        <v>18</v>
      </c>
      <c r="L1294" s="21">
        <v>3401220</v>
      </c>
      <c r="M1294" s="22">
        <v>1750</v>
      </c>
      <c r="N1294" s="23">
        <v>0</v>
      </c>
      <c r="O1294" s="24"/>
    </row>
    <row r="1295" spans="1:15" ht="30.6" x14ac:dyDescent="0.2">
      <c r="A1295" s="19" t="s">
        <v>2471</v>
      </c>
      <c r="B1295" s="20" t="s">
        <v>2472</v>
      </c>
      <c r="C1295" s="20">
        <v>24</v>
      </c>
      <c r="D1295" s="20" t="s">
        <v>352</v>
      </c>
      <c r="E1295" s="20"/>
      <c r="F1295" s="20">
        <v>30</v>
      </c>
      <c r="G1295" s="20">
        <v>12</v>
      </c>
      <c r="H1295" s="20">
        <v>0</v>
      </c>
      <c r="I1295" s="20">
        <v>0</v>
      </c>
      <c r="J1295" s="20">
        <v>42</v>
      </c>
      <c r="K1295" s="20"/>
      <c r="L1295" s="21">
        <v>3401220</v>
      </c>
      <c r="M1295" s="22">
        <v>1008</v>
      </c>
      <c r="N1295" s="23">
        <v>0</v>
      </c>
      <c r="O1295" s="24"/>
    </row>
    <row r="1296" spans="1:15" ht="30.6" x14ac:dyDescent="0.2">
      <c r="A1296" s="19" t="s">
        <v>2473</v>
      </c>
      <c r="B1296" s="20" t="s">
        <v>2474</v>
      </c>
      <c r="C1296" s="20">
        <v>15</v>
      </c>
      <c r="D1296" s="20" t="s">
        <v>1825</v>
      </c>
      <c r="E1296" s="20"/>
      <c r="F1296" s="20">
        <v>12</v>
      </c>
      <c r="G1296" s="20">
        <v>3</v>
      </c>
      <c r="H1296" s="20">
        <v>0</v>
      </c>
      <c r="I1296" s="20">
        <v>0</v>
      </c>
      <c r="J1296" s="20">
        <v>15</v>
      </c>
      <c r="K1296" s="20"/>
      <c r="L1296" s="21">
        <v>3401220</v>
      </c>
      <c r="M1296" s="22">
        <v>225</v>
      </c>
      <c r="N1296" s="23">
        <v>0</v>
      </c>
      <c r="O1296" s="24"/>
    </row>
    <row r="1297" spans="1:15" ht="20.399999999999999" x14ac:dyDescent="0.2">
      <c r="A1297" s="19" t="s">
        <v>2475</v>
      </c>
      <c r="B1297" s="20" t="s">
        <v>2476</v>
      </c>
      <c r="C1297" s="20">
        <v>12</v>
      </c>
      <c r="D1297" s="20" t="s">
        <v>1825</v>
      </c>
      <c r="E1297" s="20" t="s">
        <v>17</v>
      </c>
      <c r="F1297" s="20">
        <v>60</v>
      </c>
      <c r="G1297" s="20">
        <v>10</v>
      </c>
      <c r="H1297" s="20">
        <v>0</v>
      </c>
      <c r="I1297" s="20">
        <v>0</v>
      </c>
      <c r="J1297" s="20">
        <v>70</v>
      </c>
      <c r="K1297" s="20" t="s">
        <v>18</v>
      </c>
      <c r="L1297" s="21">
        <v>3401220</v>
      </c>
      <c r="M1297" s="22">
        <v>840</v>
      </c>
      <c r="N1297" s="23">
        <v>0</v>
      </c>
      <c r="O1297" s="24"/>
    </row>
    <row r="1298" spans="1:15" ht="30.6" x14ac:dyDescent="0.2">
      <c r="A1298" s="19" t="s">
        <v>2477</v>
      </c>
      <c r="B1298" s="20" t="s">
        <v>2478</v>
      </c>
      <c r="C1298" s="20">
        <v>21</v>
      </c>
      <c r="D1298" s="20" t="s">
        <v>352</v>
      </c>
      <c r="E1298" s="20"/>
      <c r="F1298" s="20">
        <v>30</v>
      </c>
      <c r="G1298" s="20">
        <v>6</v>
      </c>
      <c r="H1298" s="20">
        <v>0</v>
      </c>
      <c r="I1298" s="20">
        <v>0</v>
      </c>
      <c r="J1298" s="20">
        <v>36</v>
      </c>
      <c r="K1298" s="20"/>
      <c r="L1298" s="21">
        <v>3401220</v>
      </c>
      <c r="M1298" s="22">
        <v>756</v>
      </c>
      <c r="N1298" s="23">
        <v>0</v>
      </c>
      <c r="O1298" s="24"/>
    </row>
    <row r="1299" spans="1:15" ht="20.399999999999999" x14ac:dyDescent="0.2">
      <c r="A1299" s="19" t="s">
        <v>2479</v>
      </c>
      <c r="B1299" s="20" t="s">
        <v>2480</v>
      </c>
      <c r="C1299" s="20">
        <v>21</v>
      </c>
      <c r="D1299" s="20" t="s">
        <v>352</v>
      </c>
      <c r="E1299" s="20"/>
      <c r="F1299" s="20">
        <v>10</v>
      </c>
      <c r="G1299" s="20">
        <v>3</v>
      </c>
      <c r="H1299" s="20">
        <v>0</v>
      </c>
      <c r="I1299" s="20">
        <v>0</v>
      </c>
      <c r="J1299" s="20">
        <v>13</v>
      </c>
      <c r="K1299" s="20"/>
      <c r="L1299" s="21">
        <v>34012204</v>
      </c>
      <c r="M1299" s="22">
        <v>273</v>
      </c>
      <c r="N1299" s="23">
        <v>0</v>
      </c>
      <c r="O1299" s="24"/>
    </row>
    <row r="1300" spans="1:15" ht="20.399999999999999" x14ac:dyDescent="0.2">
      <c r="A1300" s="19" t="s">
        <v>2481</v>
      </c>
      <c r="B1300" s="20" t="s">
        <v>2482</v>
      </c>
      <c r="C1300" s="20">
        <v>25</v>
      </c>
      <c r="D1300" s="20" t="s">
        <v>342</v>
      </c>
      <c r="E1300" s="20"/>
      <c r="F1300" s="20">
        <v>10</v>
      </c>
      <c r="G1300" s="20">
        <v>3</v>
      </c>
      <c r="H1300" s="20">
        <v>0</v>
      </c>
      <c r="I1300" s="20">
        <v>0</v>
      </c>
      <c r="J1300" s="20">
        <v>13</v>
      </c>
      <c r="K1300" s="20"/>
      <c r="L1300" s="21">
        <v>34012204</v>
      </c>
      <c r="M1300" s="22">
        <v>325</v>
      </c>
      <c r="N1300" s="23">
        <v>691.88300000000004</v>
      </c>
      <c r="O1300" s="24"/>
    </row>
    <row r="1301" spans="1:15" ht="20.399999999999999" x14ac:dyDescent="0.2">
      <c r="A1301" s="19" t="s">
        <v>869</v>
      </c>
      <c r="B1301" s="20" t="s">
        <v>618</v>
      </c>
      <c r="C1301" s="20">
        <v>10</v>
      </c>
      <c r="D1301" s="20" t="s">
        <v>871</v>
      </c>
      <c r="E1301" s="20" t="s">
        <v>17</v>
      </c>
      <c r="F1301" s="20">
        <v>10</v>
      </c>
      <c r="G1301" s="20">
        <v>4</v>
      </c>
      <c r="H1301" s="20">
        <v>0</v>
      </c>
      <c r="I1301" s="20">
        <v>0</v>
      </c>
      <c r="J1301" s="20">
        <v>14</v>
      </c>
      <c r="K1301" s="20" t="s">
        <v>18</v>
      </c>
      <c r="L1301" s="21">
        <v>34012204</v>
      </c>
      <c r="M1301" s="22">
        <v>140</v>
      </c>
      <c r="N1301" s="23">
        <v>6003.6</v>
      </c>
      <c r="O1301" s="24"/>
    </row>
    <row r="1302" spans="1:15" ht="30.6" x14ac:dyDescent="0.2">
      <c r="A1302" s="19" t="s">
        <v>2477</v>
      </c>
      <c r="B1302" s="20" t="s">
        <v>2483</v>
      </c>
      <c r="C1302" s="20">
        <v>13</v>
      </c>
      <c r="D1302" s="20" t="s">
        <v>352</v>
      </c>
      <c r="E1302" s="20"/>
      <c r="F1302" s="20">
        <v>30</v>
      </c>
      <c r="G1302" s="20">
        <v>6</v>
      </c>
      <c r="H1302" s="20">
        <v>0</v>
      </c>
      <c r="I1302" s="20">
        <v>0</v>
      </c>
      <c r="J1302" s="20">
        <v>36</v>
      </c>
      <c r="K1302" s="20"/>
      <c r="L1302" s="21">
        <v>3401220</v>
      </c>
      <c r="M1302" s="22">
        <v>468</v>
      </c>
      <c r="N1302" s="23">
        <v>0</v>
      </c>
      <c r="O1302" s="24"/>
    </row>
    <row r="1303" spans="1:15" ht="20.399999999999999" x14ac:dyDescent="0.2">
      <c r="A1303" s="19" t="s">
        <v>2484</v>
      </c>
      <c r="B1303" s="20" t="s">
        <v>2485</v>
      </c>
      <c r="C1303" s="20">
        <v>9</v>
      </c>
      <c r="D1303" s="20" t="s">
        <v>468</v>
      </c>
      <c r="E1303" s="20" t="s">
        <v>17</v>
      </c>
      <c r="F1303" s="20">
        <v>18</v>
      </c>
      <c r="G1303" s="20">
        <v>5</v>
      </c>
      <c r="H1303" s="20">
        <v>0</v>
      </c>
      <c r="I1303" s="20">
        <v>0</v>
      </c>
      <c r="J1303" s="20">
        <v>23</v>
      </c>
      <c r="K1303" s="20" t="s">
        <v>18</v>
      </c>
      <c r="L1303" s="21">
        <v>3401220</v>
      </c>
      <c r="M1303" s="22">
        <v>207</v>
      </c>
      <c r="N1303" s="23">
        <v>6103.9951000000001</v>
      </c>
      <c r="O1303" s="24"/>
    </row>
    <row r="1304" spans="1:15" ht="20.399999999999999" x14ac:dyDescent="0.2">
      <c r="A1304" s="19" t="s">
        <v>2486</v>
      </c>
      <c r="B1304" s="20" t="s">
        <v>800</v>
      </c>
      <c r="C1304" s="20">
        <v>4</v>
      </c>
      <c r="D1304" s="20" t="s">
        <v>352</v>
      </c>
      <c r="E1304" s="20" t="s">
        <v>346</v>
      </c>
      <c r="F1304" s="20">
        <v>350</v>
      </c>
      <c r="G1304" s="20">
        <v>20</v>
      </c>
      <c r="H1304" s="20">
        <v>24</v>
      </c>
      <c r="I1304" s="20">
        <v>0</v>
      </c>
      <c r="J1304" s="20">
        <v>394</v>
      </c>
      <c r="K1304" s="20" t="s">
        <v>18</v>
      </c>
      <c r="L1304" s="21">
        <v>3401220</v>
      </c>
      <c r="M1304" s="22">
        <v>1576</v>
      </c>
      <c r="N1304" s="23">
        <v>0</v>
      </c>
      <c r="O1304" s="24"/>
    </row>
    <row r="1305" spans="1:15" s="25" customFormat="1" ht="13.2" x14ac:dyDescent="0.25">
      <c r="A1305" s="92" t="s">
        <v>2462</v>
      </c>
      <c r="B1305" s="93"/>
      <c r="C1305" s="93"/>
      <c r="D1305" s="93" t="s">
        <v>801</v>
      </c>
      <c r="E1305" s="93"/>
      <c r="F1305" s="93"/>
      <c r="G1305" s="93"/>
      <c r="H1305" s="93"/>
      <c r="I1305" s="93"/>
      <c r="J1305" s="93"/>
      <c r="K1305" s="93"/>
      <c r="L1305" s="94"/>
      <c r="M1305" s="95"/>
      <c r="N1305" s="96" t="s">
        <v>20</v>
      </c>
      <c r="O1305" s="97">
        <v>2328893</v>
      </c>
    </row>
    <row r="1307" spans="1:15" ht="13.2" x14ac:dyDescent="0.25">
      <c r="D1307" s="25" t="s">
        <v>2487</v>
      </c>
    </row>
    <row r="1308" spans="1:15" ht="20.399999999999999" x14ac:dyDescent="0.2">
      <c r="A1308" s="19" t="s">
        <v>2488</v>
      </c>
      <c r="B1308" s="20" t="s">
        <v>2489</v>
      </c>
      <c r="C1308" s="20">
        <v>5</v>
      </c>
      <c r="D1308" s="20" t="s">
        <v>485</v>
      </c>
      <c r="E1308" s="20" t="s">
        <v>347</v>
      </c>
      <c r="F1308" s="20">
        <v>0</v>
      </c>
      <c r="G1308" s="20">
        <v>0</v>
      </c>
      <c r="H1308" s="20">
        <v>2</v>
      </c>
      <c r="I1308" s="20">
        <v>0</v>
      </c>
      <c r="J1308" s="20">
        <v>2</v>
      </c>
      <c r="K1308" s="20" t="s">
        <v>22</v>
      </c>
      <c r="L1308" s="21">
        <v>3401220</v>
      </c>
      <c r="M1308" s="22">
        <v>10</v>
      </c>
      <c r="N1308" s="23">
        <v>0</v>
      </c>
      <c r="O1308" s="24"/>
    </row>
    <row r="1309" spans="1:15" ht="20.399999999999999" x14ac:dyDescent="0.2">
      <c r="A1309" s="19" t="s">
        <v>2490</v>
      </c>
      <c r="B1309" s="20" t="s">
        <v>2491</v>
      </c>
      <c r="C1309" s="20">
        <v>5</v>
      </c>
      <c r="D1309" s="20" t="s">
        <v>393</v>
      </c>
      <c r="E1309" s="20" t="s">
        <v>347</v>
      </c>
      <c r="F1309" s="20">
        <v>20</v>
      </c>
      <c r="G1309" s="20">
        <v>5</v>
      </c>
      <c r="H1309" s="20">
        <v>0</v>
      </c>
      <c r="I1309" s="20">
        <v>0</v>
      </c>
      <c r="J1309" s="20">
        <v>25</v>
      </c>
      <c r="K1309" s="20" t="s">
        <v>22</v>
      </c>
      <c r="L1309" s="21">
        <v>3401220</v>
      </c>
      <c r="M1309" s="22">
        <v>125</v>
      </c>
      <c r="N1309" s="23">
        <v>0</v>
      </c>
      <c r="O1309" s="24"/>
    </row>
    <row r="1310" spans="1:15" ht="20.399999999999999" x14ac:dyDescent="0.2">
      <c r="A1310" s="19" t="s">
        <v>2492</v>
      </c>
      <c r="B1310" s="20" t="s">
        <v>2491</v>
      </c>
      <c r="C1310" s="20">
        <v>5</v>
      </c>
      <c r="D1310" s="20" t="s">
        <v>521</v>
      </c>
      <c r="E1310" s="20" t="s">
        <v>347</v>
      </c>
      <c r="F1310" s="20">
        <v>0</v>
      </c>
      <c r="G1310" s="20">
        <v>0</v>
      </c>
      <c r="H1310" s="20">
        <v>2</v>
      </c>
      <c r="I1310" s="20">
        <v>0</v>
      </c>
      <c r="J1310" s="20">
        <v>2</v>
      </c>
      <c r="K1310" s="20" t="s">
        <v>22</v>
      </c>
      <c r="L1310" s="21">
        <v>3401220</v>
      </c>
      <c r="M1310" s="22">
        <v>10</v>
      </c>
      <c r="N1310" s="23">
        <v>0</v>
      </c>
      <c r="O1310" s="24"/>
    </row>
    <row r="1311" spans="1:15" ht="20.399999999999999" x14ac:dyDescent="0.2">
      <c r="A1311" s="19" t="s">
        <v>2493</v>
      </c>
      <c r="B1311" s="20" t="s">
        <v>2494</v>
      </c>
      <c r="C1311" s="20">
        <v>44</v>
      </c>
      <c r="D1311" s="20" t="s">
        <v>362</v>
      </c>
      <c r="E1311" s="20" t="s">
        <v>347</v>
      </c>
      <c r="F1311" s="20">
        <v>160</v>
      </c>
      <c r="G1311" s="20">
        <v>16</v>
      </c>
      <c r="H1311" s="20">
        <v>8</v>
      </c>
      <c r="I1311" s="20">
        <v>0</v>
      </c>
      <c r="J1311" s="20">
        <v>184</v>
      </c>
      <c r="K1311" s="20" t="s">
        <v>22</v>
      </c>
      <c r="L1311" s="21">
        <v>3401220</v>
      </c>
      <c r="M1311" s="22">
        <v>8096</v>
      </c>
      <c r="N1311" s="23">
        <v>0</v>
      </c>
      <c r="O1311" s="24"/>
    </row>
    <row r="1312" spans="1:15" ht="20.399999999999999" x14ac:dyDescent="0.2">
      <c r="A1312" s="19" t="s">
        <v>2495</v>
      </c>
      <c r="B1312" s="20" t="s">
        <v>2496</v>
      </c>
      <c r="C1312" s="20">
        <v>44</v>
      </c>
      <c r="D1312" s="20" t="s">
        <v>362</v>
      </c>
      <c r="E1312" s="20" t="s">
        <v>347</v>
      </c>
      <c r="F1312" s="20">
        <v>160</v>
      </c>
      <c r="G1312" s="20">
        <v>16</v>
      </c>
      <c r="H1312" s="20">
        <v>8</v>
      </c>
      <c r="I1312" s="20">
        <v>0</v>
      </c>
      <c r="J1312" s="20">
        <v>184</v>
      </c>
      <c r="K1312" s="20" t="s">
        <v>22</v>
      </c>
      <c r="L1312" s="21">
        <v>3401220</v>
      </c>
      <c r="M1312" s="22">
        <v>8096</v>
      </c>
      <c r="N1312" s="23">
        <v>0</v>
      </c>
      <c r="O1312" s="24"/>
    </row>
    <row r="1313" spans="1:15" ht="20.399999999999999" x14ac:dyDescent="0.2">
      <c r="A1313" s="19" t="s">
        <v>2497</v>
      </c>
      <c r="B1313" s="20" t="s">
        <v>2498</v>
      </c>
      <c r="C1313" s="20">
        <v>72</v>
      </c>
      <c r="D1313" s="20" t="s">
        <v>362</v>
      </c>
      <c r="E1313" s="20" t="s">
        <v>347</v>
      </c>
      <c r="F1313" s="20">
        <v>250</v>
      </c>
      <c r="G1313" s="20">
        <v>22</v>
      </c>
      <c r="H1313" s="20">
        <v>10</v>
      </c>
      <c r="I1313" s="20">
        <v>0</v>
      </c>
      <c r="J1313" s="20">
        <v>282</v>
      </c>
      <c r="K1313" s="20" t="s">
        <v>22</v>
      </c>
      <c r="L1313" s="21">
        <v>3401220</v>
      </c>
      <c r="M1313" s="22">
        <v>20304</v>
      </c>
      <c r="N1313" s="23">
        <v>0</v>
      </c>
      <c r="O1313" s="24"/>
    </row>
    <row r="1314" spans="1:15" ht="20.399999999999999" x14ac:dyDescent="0.2">
      <c r="A1314" s="19" t="s">
        <v>2499</v>
      </c>
      <c r="B1314" s="20" t="s">
        <v>1504</v>
      </c>
      <c r="C1314" s="20">
        <v>3</v>
      </c>
      <c r="D1314" s="20" t="s">
        <v>1300</v>
      </c>
      <c r="E1314" s="20" t="s">
        <v>347</v>
      </c>
      <c r="F1314" s="20">
        <v>200</v>
      </c>
      <c r="G1314" s="20">
        <v>15</v>
      </c>
      <c r="H1314" s="20">
        <v>10</v>
      </c>
      <c r="I1314" s="20">
        <v>0</v>
      </c>
      <c r="J1314" s="20">
        <v>225</v>
      </c>
      <c r="K1314" s="20" t="s">
        <v>22</v>
      </c>
      <c r="L1314" s="21">
        <v>3401220</v>
      </c>
      <c r="M1314" s="22">
        <v>675</v>
      </c>
      <c r="N1314" s="23">
        <v>0</v>
      </c>
      <c r="O1314" s="24"/>
    </row>
    <row r="1315" spans="1:15" ht="20.399999999999999" x14ac:dyDescent="0.2">
      <c r="A1315" s="19" t="s">
        <v>2500</v>
      </c>
      <c r="B1315" s="20" t="s">
        <v>2072</v>
      </c>
      <c r="C1315" s="20">
        <v>4</v>
      </c>
      <c r="D1315" s="20" t="s">
        <v>519</v>
      </c>
      <c r="E1315" s="20" t="s">
        <v>347</v>
      </c>
      <c r="F1315" s="20">
        <v>0</v>
      </c>
      <c r="G1315" s="20">
        <v>0</v>
      </c>
      <c r="H1315" s="20">
        <v>2</v>
      </c>
      <c r="I1315" s="20">
        <v>0</v>
      </c>
      <c r="J1315" s="20">
        <v>2</v>
      </c>
      <c r="K1315" s="20" t="s">
        <v>22</v>
      </c>
      <c r="L1315" s="21">
        <v>3401220</v>
      </c>
      <c r="M1315" s="22">
        <v>8</v>
      </c>
      <c r="N1315" s="23">
        <v>0</v>
      </c>
      <c r="O1315" s="24"/>
    </row>
    <row r="1316" spans="1:15" ht="30.6" x14ac:dyDescent="0.2">
      <c r="A1316" s="19" t="s">
        <v>2501</v>
      </c>
      <c r="B1316" s="20" t="s">
        <v>1519</v>
      </c>
      <c r="C1316" s="20">
        <v>4</v>
      </c>
      <c r="D1316" s="20" t="s">
        <v>398</v>
      </c>
      <c r="E1316" s="20" t="s">
        <v>347</v>
      </c>
      <c r="F1316" s="20">
        <v>400</v>
      </c>
      <c r="G1316" s="20">
        <v>30</v>
      </c>
      <c r="H1316" s="20">
        <v>12</v>
      </c>
      <c r="I1316" s="20">
        <v>0</v>
      </c>
      <c r="J1316" s="20">
        <v>442</v>
      </c>
      <c r="K1316" s="20" t="s">
        <v>22</v>
      </c>
      <c r="L1316" s="21">
        <v>3401220</v>
      </c>
      <c r="M1316" s="22">
        <v>1768</v>
      </c>
      <c r="N1316" s="23">
        <v>0</v>
      </c>
      <c r="O1316" s="24"/>
    </row>
    <row r="1317" spans="1:15" ht="20.399999999999999" x14ac:dyDescent="0.2">
      <c r="A1317" s="19" t="s">
        <v>2502</v>
      </c>
      <c r="B1317" s="20" t="s">
        <v>851</v>
      </c>
      <c r="C1317" s="20">
        <v>4</v>
      </c>
      <c r="D1317" s="20" t="s">
        <v>398</v>
      </c>
      <c r="E1317" s="20" t="s">
        <v>347</v>
      </c>
      <c r="F1317" s="20">
        <v>400</v>
      </c>
      <c r="G1317" s="20">
        <v>30</v>
      </c>
      <c r="H1317" s="20">
        <v>12</v>
      </c>
      <c r="I1317" s="20">
        <v>0</v>
      </c>
      <c r="J1317" s="20">
        <v>442</v>
      </c>
      <c r="K1317" s="20" t="s">
        <v>22</v>
      </c>
      <c r="L1317" s="21">
        <v>3401220</v>
      </c>
      <c r="M1317" s="22">
        <v>1768</v>
      </c>
      <c r="N1317" s="23">
        <v>0</v>
      </c>
      <c r="O1317" s="24"/>
    </row>
    <row r="1318" spans="1:15" ht="20.399999999999999" x14ac:dyDescent="0.2">
      <c r="A1318" s="19" t="s">
        <v>2503</v>
      </c>
      <c r="B1318" s="20" t="s">
        <v>2504</v>
      </c>
      <c r="C1318" s="20">
        <v>4</v>
      </c>
      <c r="D1318" s="20" t="s">
        <v>584</v>
      </c>
      <c r="E1318" s="20" t="s">
        <v>347</v>
      </c>
      <c r="F1318" s="20">
        <v>150</v>
      </c>
      <c r="G1318" s="20">
        <v>15</v>
      </c>
      <c r="H1318" s="20">
        <v>8</v>
      </c>
      <c r="I1318" s="20">
        <v>0</v>
      </c>
      <c r="J1318" s="20">
        <v>173</v>
      </c>
      <c r="K1318" s="20" t="s">
        <v>22</v>
      </c>
      <c r="L1318" s="21">
        <v>3401220</v>
      </c>
      <c r="M1318" s="22">
        <v>692</v>
      </c>
      <c r="N1318" s="23">
        <v>0</v>
      </c>
      <c r="O1318" s="24"/>
    </row>
    <row r="1319" spans="1:15" ht="20.399999999999999" x14ac:dyDescent="0.2">
      <c r="A1319" s="19" t="s">
        <v>2505</v>
      </c>
      <c r="B1319" s="20" t="s">
        <v>2506</v>
      </c>
      <c r="C1319" s="20">
        <v>5</v>
      </c>
      <c r="D1319" s="20" t="s">
        <v>397</v>
      </c>
      <c r="E1319" s="20" t="s">
        <v>347</v>
      </c>
      <c r="F1319" s="20">
        <v>400</v>
      </c>
      <c r="G1319" s="20">
        <v>30</v>
      </c>
      <c r="H1319" s="20">
        <v>12</v>
      </c>
      <c r="I1319" s="20">
        <v>0</v>
      </c>
      <c r="J1319" s="20">
        <v>442</v>
      </c>
      <c r="K1319" s="20" t="s">
        <v>22</v>
      </c>
      <c r="L1319" s="21">
        <v>3401220</v>
      </c>
      <c r="M1319" s="22">
        <v>2210</v>
      </c>
      <c r="N1319" s="23">
        <v>0</v>
      </c>
      <c r="O1319" s="24"/>
    </row>
    <row r="1320" spans="1:15" ht="20.399999999999999" x14ac:dyDescent="0.2">
      <c r="A1320" s="19" t="s">
        <v>2507</v>
      </c>
      <c r="B1320" s="20" t="s">
        <v>2508</v>
      </c>
      <c r="C1320" s="20">
        <v>5</v>
      </c>
      <c r="D1320" s="20" t="s">
        <v>360</v>
      </c>
      <c r="E1320" s="20"/>
      <c r="F1320" s="20">
        <v>40</v>
      </c>
      <c r="G1320" s="20">
        <v>5</v>
      </c>
      <c r="H1320" s="20">
        <v>0</v>
      </c>
      <c r="I1320" s="20">
        <v>0</v>
      </c>
      <c r="J1320" s="20">
        <v>45</v>
      </c>
      <c r="K1320" s="20"/>
      <c r="L1320" s="21">
        <v>3401220</v>
      </c>
      <c r="M1320" s="22">
        <v>225</v>
      </c>
      <c r="N1320" s="23">
        <v>0</v>
      </c>
      <c r="O1320" s="24"/>
    </row>
    <row r="1321" spans="1:15" ht="20.399999999999999" x14ac:dyDescent="0.2">
      <c r="A1321" s="19" t="s">
        <v>2509</v>
      </c>
      <c r="B1321" s="20" t="s">
        <v>2510</v>
      </c>
      <c r="C1321" s="20">
        <v>4</v>
      </c>
      <c r="D1321" s="20" t="s">
        <v>584</v>
      </c>
      <c r="E1321" s="20" t="s">
        <v>17</v>
      </c>
      <c r="F1321" s="20">
        <v>150</v>
      </c>
      <c r="G1321" s="20">
        <v>15</v>
      </c>
      <c r="H1321" s="20">
        <v>8</v>
      </c>
      <c r="I1321" s="20">
        <v>0</v>
      </c>
      <c r="J1321" s="20">
        <v>173</v>
      </c>
      <c r="K1321" s="20" t="s">
        <v>22</v>
      </c>
      <c r="L1321" s="21">
        <v>3401220</v>
      </c>
      <c r="M1321" s="22">
        <v>692</v>
      </c>
      <c r="N1321" s="23">
        <v>0</v>
      </c>
      <c r="O1321" s="24"/>
    </row>
    <row r="1322" spans="1:15" ht="20.399999999999999" x14ac:dyDescent="0.2">
      <c r="A1322" s="19" t="s">
        <v>2511</v>
      </c>
      <c r="B1322" s="20" t="s">
        <v>1934</v>
      </c>
      <c r="C1322" s="20">
        <v>5</v>
      </c>
      <c r="D1322" s="20" t="s">
        <v>868</v>
      </c>
      <c r="E1322" s="20"/>
      <c r="F1322" s="20">
        <v>30</v>
      </c>
      <c r="G1322" s="20">
        <v>5</v>
      </c>
      <c r="H1322" s="20">
        <v>0</v>
      </c>
      <c r="I1322" s="20">
        <v>0</v>
      </c>
      <c r="J1322" s="20">
        <v>35</v>
      </c>
      <c r="K1322" s="20"/>
      <c r="L1322" s="21">
        <v>3401220</v>
      </c>
      <c r="M1322" s="22">
        <v>175</v>
      </c>
      <c r="N1322" s="23">
        <v>0</v>
      </c>
      <c r="O1322" s="24"/>
    </row>
    <row r="1323" spans="1:15" ht="30.6" x14ac:dyDescent="0.2">
      <c r="A1323" s="19" t="s">
        <v>2512</v>
      </c>
      <c r="B1323" s="20" t="s">
        <v>601</v>
      </c>
      <c r="C1323" s="20">
        <v>4</v>
      </c>
      <c r="D1323" s="20" t="s">
        <v>408</v>
      </c>
      <c r="E1323" s="20" t="s">
        <v>347</v>
      </c>
      <c r="F1323" s="20">
        <v>400</v>
      </c>
      <c r="G1323" s="20">
        <v>20</v>
      </c>
      <c r="H1323" s="20">
        <v>12</v>
      </c>
      <c r="I1323" s="20">
        <v>0</v>
      </c>
      <c r="J1323" s="20">
        <v>432</v>
      </c>
      <c r="K1323" s="20" t="s">
        <v>22</v>
      </c>
      <c r="L1323" s="21">
        <v>3401220</v>
      </c>
      <c r="M1323" s="22">
        <v>1728</v>
      </c>
      <c r="N1323" s="23">
        <v>0</v>
      </c>
      <c r="O1323" s="24"/>
    </row>
    <row r="1324" spans="1:15" ht="20.399999999999999" x14ac:dyDescent="0.2">
      <c r="A1324" s="19" t="s">
        <v>2513</v>
      </c>
      <c r="B1324" s="20" t="s">
        <v>985</v>
      </c>
      <c r="C1324" s="20">
        <v>5</v>
      </c>
      <c r="D1324" s="20" t="s">
        <v>398</v>
      </c>
      <c r="E1324" s="20"/>
      <c r="F1324" s="20">
        <v>40</v>
      </c>
      <c r="G1324" s="20">
        <v>5</v>
      </c>
      <c r="H1324" s="20">
        <v>0</v>
      </c>
      <c r="I1324" s="20">
        <v>0</v>
      </c>
      <c r="J1324" s="20">
        <v>45</v>
      </c>
      <c r="K1324" s="20"/>
      <c r="L1324" s="21">
        <v>3401220</v>
      </c>
      <c r="M1324" s="22">
        <v>225</v>
      </c>
      <c r="N1324" s="23">
        <v>0</v>
      </c>
      <c r="O1324" s="24"/>
    </row>
    <row r="1325" spans="1:15" ht="20.399999999999999" x14ac:dyDescent="0.2">
      <c r="A1325" s="19" t="s">
        <v>2514</v>
      </c>
      <c r="B1325" s="20" t="s">
        <v>2515</v>
      </c>
      <c r="C1325" s="20">
        <v>79</v>
      </c>
      <c r="D1325" s="20" t="s">
        <v>362</v>
      </c>
      <c r="E1325" s="20" t="s">
        <v>347</v>
      </c>
      <c r="F1325" s="20">
        <v>160</v>
      </c>
      <c r="G1325" s="20">
        <v>16</v>
      </c>
      <c r="H1325" s="20">
        <v>8</v>
      </c>
      <c r="I1325" s="20">
        <v>0</v>
      </c>
      <c r="J1325" s="20">
        <v>184</v>
      </c>
      <c r="K1325" s="20" t="s">
        <v>22</v>
      </c>
      <c r="L1325" s="21">
        <v>3401220</v>
      </c>
      <c r="M1325" s="22">
        <v>14536</v>
      </c>
      <c r="N1325" s="23">
        <v>0</v>
      </c>
      <c r="O1325" s="24"/>
    </row>
    <row r="1326" spans="1:15" ht="20.399999999999999" x14ac:dyDescent="0.2">
      <c r="A1326" s="19" t="s">
        <v>2516</v>
      </c>
      <c r="B1326" s="20" t="s">
        <v>2517</v>
      </c>
      <c r="C1326" s="20">
        <v>44</v>
      </c>
      <c r="D1326" s="20" t="s">
        <v>362</v>
      </c>
      <c r="E1326" s="20" t="s">
        <v>347</v>
      </c>
      <c r="F1326" s="20">
        <v>160</v>
      </c>
      <c r="G1326" s="20">
        <v>16</v>
      </c>
      <c r="H1326" s="20">
        <v>8</v>
      </c>
      <c r="I1326" s="20">
        <v>0</v>
      </c>
      <c r="J1326" s="20">
        <v>184</v>
      </c>
      <c r="K1326" s="20" t="s">
        <v>22</v>
      </c>
      <c r="L1326" s="21">
        <v>3401220</v>
      </c>
      <c r="M1326" s="22">
        <v>8096</v>
      </c>
      <c r="N1326" s="23">
        <v>0</v>
      </c>
      <c r="O1326" s="24"/>
    </row>
    <row r="1327" spans="1:15" ht="20.399999999999999" x14ac:dyDescent="0.2">
      <c r="A1327" s="19" t="s">
        <v>2518</v>
      </c>
      <c r="B1327" s="20" t="s">
        <v>2519</v>
      </c>
      <c r="C1327" s="20">
        <v>44</v>
      </c>
      <c r="D1327" s="20" t="s">
        <v>2520</v>
      </c>
      <c r="E1327" s="20" t="s">
        <v>347</v>
      </c>
      <c r="F1327" s="20">
        <v>100</v>
      </c>
      <c r="G1327" s="20">
        <v>10</v>
      </c>
      <c r="H1327" s="20">
        <v>6</v>
      </c>
      <c r="I1327" s="20">
        <v>0</v>
      </c>
      <c r="J1327" s="20">
        <v>116</v>
      </c>
      <c r="K1327" s="20" t="s">
        <v>22</v>
      </c>
      <c r="L1327" s="21">
        <v>3401220</v>
      </c>
      <c r="M1327" s="22">
        <v>5104</v>
      </c>
      <c r="N1327" s="23">
        <v>13.216100000000001</v>
      </c>
      <c r="O1327" s="24"/>
    </row>
    <row r="1328" spans="1:15" ht="20.399999999999999" x14ac:dyDescent="0.2">
      <c r="A1328" s="19" t="s">
        <v>2521</v>
      </c>
      <c r="B1328" s="20" t="s">
        <v>2522</v>
      </c>
      <c r="C1328" s="20">
        <v>44</v>
      </c>
      <c r="D1328" s="20" t="s">
        <v>362</v>
      </c>
      <c r="E1328" s="20" t="s">
        <v>347</v>
      </c>
      <c r="F1328" s="20">
        <v>160</v>
      </c>
      <c r="G1328" s="20">
        <v>16</v>
      </c>
      <c r="H1328" s="20">
        <v>8</v>
      </c>
      <c r="I1328" s="20">
        <v>0</v>
      </c>
      <c r="J1328" s="20">
        <v>184</v>
      </c>
      <c r="K1328" s="20" t="s">
        <v>22</v>
      </c>
      <c r="L1328" s="21">
        <v>3401220</v>
      </c>
      <c r="M1328" s="22">
        <v>8096</v>
      </c>
      <c r="N1328" s="23">
        <v>0</v>
      </c>
      <c r="O1328" s="24"/>
    </row>
    <row r="1329" spans="1:15" ht="20.399999999999999" x14ac:dyDescent="0.2">
      <c r="A1329" s="19" t="s">
        <v>2523</v>
      </c>
      <c r="B1329" s="20" t="s">
        <v>2524</v>
      </c>
      <c r="C1329" s="20">
        <v>44</v>
      </c>
      <c r="D1329" s="20" t="s">
        <v>362</v>
      </c>
      <c r="E1329" s="20" t="s">
        <v>347</v>
      </c>
      <c r="F1329" s="20">
        <v>250</v>
      </c>
      <c r="G1329" s="20">
        <v>22</v>
      </c>
      <c r="H1329" s="20">
        <v>10</v>
      </c>
      <c r="I1329" s="20">
        <v>0</v>
      </c>
      <c r="J1329" s="20">
        <v>282</v>
      </c>
      <c r="K1329" s="20" t="s">
        <v>22</v>
      </c>
      <c r="L1329" s="21">
        <v>3401220</v>
      </c>
      <c r="M1329" s="22">
        <v>12408</v>
      </c>
      <c r="N1329" s="23">
        <v>0</v>
      </c>
      <c r="O1329" s="24"/>
    </row>
    <row r="1330" spans="1:15" ht="20.399999999999999" x14ac:dyDescent="0.2">
      <c r="A1330" s="19" t="s">
        <v>2525</v>
      </c>
      <c r="B1330" s="20" t="s">
        <v>2526</v>
      </c>
      <c r="C1330" s="20">
        <v>9</v>
      </c>
      <c r="D1330" s="20" t="s">
        <v>2527</v>
      </c>
      <c r="E1330" s="20" t="s">
        <v>347</v>
      </c>
      <c r="F1330" s="20">
        <v>0</v>
      </c>
      <c r="G1330" s="20">
        <v>0</v>
      </c>
      <c r="H1330" s="20">
        <v>2</v>
      </c>
      <c r="I1330" s="20">
        <v>0</v>
      </c>
      <c r="J1330" s="20">
        <v>2</v>
      </c>
      <c r="K1330" s="20" t="s">
        <v>22</v>
      </c>
      <c r="L1330" s="21">
        <v>3401220</v>
      </c>
      <c r="M1330" s="22">
        <v>18</v>
      </c>
      <c r="N1330" s="23">
        <v>0</v>
      </c>
      <c r="O1330" s="24"/>
    </row>
    <row r="1331" spans="1:15" ht="20.399999999999999" x14ac:dyDescent="0.2">
      <c r="A1331" s="19" t="s">
        <v>2528</v>
      </c>
      <c r="B1331" s="20" t="s">
        <v>2529</v>
      </c>
      <c r="C1331" s="20">
        <v>4</v>
      </c>
      <c r="D1331" s="20" t="s">
        <v>1300</v>
      </c>
      <c r="E1331" s="20" t="s">
        <v>17</v>
      </c>
      <c r="F1331" s="20">
        <v>150</v>
      </c>
      <c r="G1331" s="20">
        <v>10</v>
      </c>
      <c r="H1331" s="20">
        <v>10</v>
      </c>
      <c r="I1331" s="20">
        <v>0</v>
      </c>
      <c r="J1331" s="20">
        <v>170</v>
      </c>
      <c r="K1331" s="20" t="s">
        <v>22</v>
      </c>
      <c r="L1331" s="21">
        <v>3401220</v>
      </c>
      <c r="M1331" s="22">
        <v>680</v>
      </c>
      <c r="N1331" s="23">
        <v>0</v>
      </c>
      <c r="O1331" s="24"/>
    </row>
    <row r="1332" spans="1:15" s="25" customFormat="1" ht="13.2" x14ac:dyDescent="0.25">
      <c r="A1332" s="92" t="s">
        <v>2487</v>
      </c>
      <c r="B1332" s="93"/>
      <c r="C1332" s="93"/>
      <c r="D1332" s="93" t="s">
        <v>2530</v>
      </c>
      <c r="E1332" s="93"/>
      <c r="F1332" s="93"/>
      <c r="G1332" s="93"/>
      <c r="H1332" s="93"/>
      <c r="I1332" s="93"/>
      <c r="J1332" s="93"/>
      <c r="K1332" s="93"/>
      <c r="L1332" s="94"/>
      <c r="M1332" s="95"/>
      <c r="N1332" s="96" t="s">
        <v>20</v>
      </c>
      <c r="O1332" s="97">
        <v>67455</v>
      </c>
    </row>
    <row r="1334" spans="1:15" ht="13.2" x14ac:dyDescent="0.25">
      <c r="D1334" s="25" t="s">
        <v>2531</v>
      </c>
    </row>
    <row r="1335" spans="1:15" ht="20.399999999999999" x14ac:dyDescent="0.2">
      <c r="A1335" s="19" t="s">
        <v>950</v>
      </c>
      <c r="B1335" s="20" t="s">
        <v>644</v>
      </c>
      <c r="C1335" s="20">
        <v>3</v>
      </c>
      <c r="D1335" s="20" t="s">
        <v>414</v>
      </c>
      <c r="E1335" s="20" t="s">
        <v>17</v>
      </c>
      <c r="F1335" s="20">
        <v>10</v>
      </c>
      <c r="G1335" s="20">
        <v>4</v>
      </c>
      <c r="H1335" s="20">
        <v>2</v>
      </c>
      <c r="I1335" s="20">
        <v>0</v>
      </c>
      <c r="J1335" s="20">
        <v>16</v>
      </c>
      <c r="K1335" s="20" t="s">
        <v>18</v>
      </c>
      <c r="L1335" s="21">
        <v>3401220</v>
      </c>
      <c r="M1335" s="22">
        <v>48</v>
      </c>
      <c r="N1335" s="23">
        <v>0</v>
      </c>
      <c r="O1335" s="24"/>
    </row>
    <row r="1336" spans="1:15" ht="30.6" x14ac:dyDescent="0.2">
      <c r="A1336" s="19" t="s">
        <v>2532</v>
      </c>
      <c r="B1336" s="20" t="s">
        <v>1508</v>
      </c>
      <c r="C1336" s="20">
        <v>4</v>
      </c>
      <c r="D1336" s="20" t="s">
        <v>404</v>
      </c>
      <c r="E1336" s="20" t="s">
        <v>450</v>
      </c>
      <c r="F1336" s="20">
        <v>280</v>
      </c>
      <c r="G1336" s="20">
        <v>15</v>
      </c>
      <c r="H1336" s="20">
        <v>35</v>
      </c>
      <c r="I1336" s="20">
        <v>0</v>
      </c>
      <c r="J1336" s="20">
        <v>330</v>
      </c>
      <c r="K1336" s="20" t="s">
        <v>18</v>
      </c>
      <c r="L1336" s="21">
        <v>3401220</v>
      </c>
      <c r="M1336" s="22">
        <v>1320</v>
      </c>
      <c r="N1336" s="23">
        <v>64.812799999999996</v>
      </c>
      <c r="O1336" s="24"/>
    </row>
    <row r="1337" spans="1:15" ht="30.6" x14ac:dyDescent="0.2">
      <c r="A1337" s="19" t="s">
        <v>2533</v>
      </c>
      <c r="B1337" s="20" t="s">
        <v>2534</v>
      </c>
      <c r="C1337" s="20">
        <v>12</v>
      </c>
      <c r="D1337" s="20" t="s">
        <v>1025</v>
      </c>
      <c r="E1337" s="20"/>
      <c r="F1337" s="20">
        <v>20</v>
      </c>
      <c r="G1337" s="20">
        <v>5</v>
      </c>
      <c r="H1337" s="20">
        <v>0</v>
      </c>
      <c r="I1337" s="20">
        <v>0</v>
      </c>
      <c r="J1337" s="20">
        <v>25</v>
      </c>
      <c r="K1337" s="20"/>
      <c r="L1337" s="21">
        <v>3401220</v>
      </c>
      <c r="M1337" s="22">
        <v>300</v>
      </c>
      <c r="N1337" s="23">
        <v>333.33330000000001</v>
      </c>
      <c r="O1337" s="24"/>
    </row>
    <row r="1338" spans="1:15" ht="20.399999999999999" x14ac:dyDescent="0.2">
      <c r="A1338" s="19" t="s">
        <v>950</v>
      </c>
      <c r="B1338" s="20" t="s">
        <v>1782</v>
      </c>
      <c r="C1338" s="20">
        <v>3</v>
      </c>
      <c r="D1338" s="20" t="s">
        <v>386</v>
      </c>
      <c r="E1338" s="20" t="s">
        <v>17</v>
      </c>
      <c r="F1338" s="20">
        <v>10</v>
      </c>
      <c r="G1338" s="20">
        <v>4</v>
      </c>
      <c r="H1338" s="20">
        <v>2</v>
      </c>
      <c r="I1338" s="20">
        <v>0</v>
      </c>
      <c r="J1338" s="20">
        <v>16</v>
      </c>
      <c r="K1338" s="20" t="s">
        <v>18</v>
      </c>
      <c r="L1338" s="21">
        <v>3401220</v>
      </c>
      <c r="M1338" s="22">
        <v>48</v>
      </c>
      <c r="N1338" s="23">
        <v>0</v>
      </c>
      <c r="O1338" s="24"/>
    </row>
    <row r="1339" spans="1:15" ht="20.399999999999999" x14ac:dyDescent="0.2">
      <c r="A1339" s="19" t="s">
        <v>2535</v>
      </c>
      <c r="B1339" s="20" t="s">
        <v>2536</v>
      </c>
      <c r="C1339" s="20">
        <v>3</v>
      </c>
      <c r="D1339" s="20" t="s">
        <v>1962</v>
      </c>
      <c r="E1339" s="20" t="s">
        <v>17</v>
      </c>
      <c r="F1339" s="20">
        <v>10</v>
      </c>
      <c r="G1339" s="20">
        <v>4</v>
      </c>
      <c r="H1339" s="20">
        <v>1</v>
      </c>
      <c r="I1339" s="20">
        <v>0</v>
      </c>
      <c r="J1339" s="20">
        <v>15</v>
      </c>
      <c r="K1339" s="20" t="s">
        <v>18</v>
      </c>
      <c r="L1339" s="21">
        <v>3401220</v>
      </c>
      <c r="M1339" s="22">
        <v>45</v>
      </c>
      <c r="N1339" s="23">
        <v>0</v>
      </c>
      <c r="O1339" s="24"/>
    </row>
    <row r="1340" spans="1:15" ht="20.399999999999999" x14ac:dyDescent="0.2">
      <c r="A1340" s="19" t="s">
        <v>2387</v>
      </c>
      <c r="B1340" s="20" t="s">
        <v>2536</v>
      </c>
      <c r="C1340" s="20">
        <v>3</v>
      </c>
      <c r="D1340" s="20" t="s">
        <v>1076</v>
      </c>
      <c r="E1340" s="20" t="s">
        <v>17</v>
      </c>
      <c r="F1340" s="20">
        <v>7</v>
      </c>
      <c r="G1340" s="20">
        <v>3</v>
      </c>
      <c r="H1340" s="20">
        <v>1</v>
      </c>
      <c r="I1340" s="20">
        <v>0</v>
      </c>
      <c r="J1340" s="20">
        <v>11</v>
      </c>
      <c r="K1340" s="20" t="s">
        <v>18</v>
      </c>
      <c r="L1340" s="21">
        <v>3401220</v>
      </c>
      <c r="M1340" s="22">
        <v>33</v>
      </c>
      <c r="N1340" s="23">
        <v>0</v>
      </c>
      <c r="O1340" s="24"/>
    </row>
    <row r="1341" spans="1:15" ht="20.399999999999999" x14ac:dyDescent="0.2">
      <c r="A1341" s="19" t="s">
        <v>2537</v>
      </c>
      <c r="B1341" s="20" t="s">
        <v>2506</v>
      </c>
      <c r="C1341" s="20">
        <v>5</v>
      </c>
      <c r="D1341" s="20" t="s">
        <v>436</v>
      </c>
      <c r="E1341" s="20" t="s">
        <v>17</v>
      </c>
      <c r="F1341" s="20">
        <v>15</v>
      </c>
      <c r="G1341" s="20">
        <v>4</v>
      </c>
      <c r="H1341" s="20">
        <v>1</v>
      </c>
      <c r="I1341" s="20">
        <v>0</v>
      </c>
      <c r="J1341" s="20">
        <v>20</v>
      </c>
      <c r="K1341" s="20" t="s">
        <v>18</v>
      </c>
      <c r="L1341" s="21">
        <v>3401220</v>
      </c>
      <c r="M1341" s="22">
        <v>100</v>
      </c>
      <c r="N1341" s="23">
        <v>4000</v>
      </c>
      <c r="O1341" s="24"/>
    </row>
    <row r="1342" spans="1:15" ht="30.6" x14ac:dyDescent="0.2">
      <c r="A1342" s="19" t="s">
        <v>2538</v>
      </c>
      <c r="B1342" s="20" t="s">
        <v>2539</v>
      </c>
      <c r="C1342" s="20">
        <v>8</v>
      </c>
      <c r="D1342" s="20" t="s">
        <v>1025</v>
      </c>
      <c r="E1342" s="20"/>
      <c r="F1342" s="20">
        <v>18</v>
      </c>
      <c r="G1342" s="20">
        <v>4</v>
      </c>
      <c r="H1342" s="20">
        <v>0</v>
      </c>
      <c r="I1342" s="20">
        <v>0</v>
      </c>
      <c r="J1342" s="20">
        <v>22</v>
      </c>
      <c r="K1342" s="20"/>
      <c r="L1342" s="21">
        <v>3401220</v>
      </c>
      <c r="M1342" s="22">
        <v>176</v>
      </c>
      <c r="N1342" s="23">
        <v>0</v>
      </c>
      <c r="O1342" s="24"/>
    </row>
    <row r="1343" spans="1:15" ht="20.399999999999999" x14ac:dyDescent="0.2">
      <c r="A1343" s="19" t="s">
        <v>2540</v>
      </c>
      <c r="B1343" s="20" t="s">
        <v>2541</v>
      </c>
      <c r="C1343" s="20">
        <v>5</v>
      </c>
      <c r="D1343" s="20" t="s">
        <v>436</v>
      </c>
      <c r="E1343" s="20" t="s">
        <v>17</v>
      </c>
      <c r="F1343" s="20">
        <v>12</v>
      </c>
      <c r="G1343" s="20">
        <v>4</v>
      </c>
      <c r="H1343" s="20">
        <v>1</v>
      </c>
      <c r="I1343" s="20">
        <v>0</v>
      </c>
      <c r="J1343" s="20">
        <v>17</v>
      </c>
      <c r="K1343" s="20" t="s">
        <v>18</v>
      </c>
      <c r="L1343" s="21">
        <v>3401220</v>
      </c>
      <c r="M1343" s="22">
        <v>85</v>
      </c>
      <c r="N1343" s="23">
        <v>3529.4117000000001</v>
      </c>
      <c r="O1343" s="24"/>
    </row>
    <row r="1344" spans="1:15" ht="20.399999999999999" x14ac:dyDescent="0.2">
      <c r="A1344" s="19" t="s">
        <v>1341</v>
      </c>
      <c r="B1344" s="20" t="s">
        <v>2542</v>
      </c>
      <c r="C1344" s="20">
        <v>7</v>
      </c>
      <c r="D1344" s="20" t="s">
        <v>404</v>
      </c>
      <c r="E1344" s="20"/>
      <c r="F1344" s="20">
        <v>8</v>
      </c>
      <c r="G1344" s="20">
        <v>2</v>
      </c>
      <c r="H1344" s="20">
        <v>0</v>
      </c>
      <c r="I1344" s="20">
        <v>0</v>
      </c>
      <c r="J1344" s="20">
        <v>10</v>
      </c>
      <c r="K1344" s="20"/>
      <c r="L1344" s="21">
        <v>34012204</v>
      </c>
      <c r="M1344" s="22">
        <v>70</v>
      </c>
      <c r="N1344" s="23">
        <v>1178.3427999999999</v>
      </c>
      <c r="O1344" s="24"/>
    </row>
    <row r="1345" spans="1:15" ht="20.399999999999999" x14ac:dyDescent="0.2">
      <c r="A1345" s="19" t="s">
        <v>869</v>
      </c>
      <c r="B1345" s="20" t="s">
        <v>618</v>
      </c>
      <c r="C1345" s="20">
        <v>10</v>
      </c>
      <c r="D1345" s="20" t="s">
        <v>871</v>
      </c>
      <c r="E1345" s="20" t="s">
        <v>17</v>
      </c>
      <c r="F1345" s="20">
        <v>4</v>
      </c>
      <c r="G1345" s="20">
        <v>2</v>
      </c>
      <c r="H1345" s="20">
        <v>0</v>
      </c>
      <c r="I1345" s="20">
        <v>0</v>
      </c>
      <c r="J1345" s="20">
        <v>6</v>
      </c>
      <c r="K1345" s="20" t="s">
        <v>18</v>
      </c>
      <c r="L1345" s="21">
        <v>34012204</v>
      </c>
      <c r="M1345" s="22">
        <v>60</v>
      </c>
      <c r="N1345" s="23">
        <v>7004.2</v>
      </c>
      <c r="O1345" s="24"/>
    </row>
    <row r="1346" spans="1:15" ht="20.399999999999999" x14ac:dyDescent="0.2">
      <c r="A1346" s="19" t="s">
        <v>950</v>
      </c>
      <c r="B1346" s="20" t="s">
        <v>738</v>
      </c>
      <c r="C1346" s="20">
        <v>3</v>
      </c>
      <c r="D1346" s="20" t="s">
        <v>458</v>
      </c>
      <c r="E1346" s="20" t="s">
        <v>17</v>
      </c>
      <c r="F1346" s="20">
        <v>10</v>
      </c>
      <c r="G1346" s="20">
        <v>4</v>
      </c>
      <c r="H1346" s="20">
        <v>2</v>
      </c>
      <c r="I1346" s="20">
        <v>0</v>
      </c>
      <c r="J1346" s="20">
        <v>16</v>
      </c>
      <c r="K1346" s="20" t="s">
        <v>18</v>
      </c>
      <c r="L1346" s="21">
        <v>3401220</v>
      </c>
      <c r="M1346" s="22">
        <v>48</v>
      </c>
      <c r="N1346" s="23">
        <v>0</v>
      </c>
      <c r="O1346" s="24"/>
    </row>
    <row r="1347" spans="1:15" ht="20.399999999999999" x14ac:dyDescent="0.2">
      <c r="A1347" s="19" t="s">
        <v>2543</v>
      </c>
      <c r="B1347" s="20" t="s">
        <v>1726</v>
      </c>
      <c r="C1347" s="20">
        <v>2</v>
      </c>
      <c r="D1347" s="20" t="s">
        <v>447</v>
      </c>
      <c r="E1347" s="20" t="s">
        <v>17</v>
      </c>
      <c r="F1347" s="20">
        <v>10</v>
      </c>
      <c r="G1347" s="20">
        <v>3</v>
      </c>
      <c r="H1347" s="20">
        <v>0</v>
      </c>
      <c r="I1347" s="20">
        <v>0</v>
      </c>
      <c r="J1347" s="20">
        <v>13</v>
      </c>
      <c r="K1347" s="20" t="s">
        <v>18</v>
      </c>
      <c r="L1347" s="21">
        <v>3401220</v>
      </c>
      <c r="M1347" s="22">
        <v>26</v>
      </c>
      <c r="N1347" s="23">
        <v>0</v>
      </c>
      <c r="O1347" s="24"/>
    </row>
    <row r="1348" spans="1:15" ht="20.399999999999999" x14ac:dyDescent="0.2">
      <c r="A1348" s="19" t="s">
        <v>2544</v>
      </c>
      <c r="B1348" s="20" t="s">
        <v>2545</v>
      </c>
      <c r="C1348" s="20">
        <v>3</v>
      </c>
      <c r="D1348" s="20" t="s">
        <v>265</v>
      </c>
      <c r="E1348" s="20" t="s">
        <v>17</v>
      </c>
      <c r="F1348" s="20">
        <v>10</v>
      </c>
      <c r="G1348" s="20">
        <v>3</v>
      </c>
      <c r="H1348" s="20">
        <v>0</v>
      </c>
      <c r="I1348" s="20">
        <v>0</v>
      </c>
      <c r="J1348" s="20">
        <v>13</v>
      </c>
      <c r="K1348" s="20" t="s">
        <v>18</v>
      </c>
      <c r="L1348" s="21">
        <v>3401220</v>
      </c>
      <c r="M1348" s="22">
        <v>39</v>
      </c>
      <c r="N1348" s="23">
        <v>0</v>
      </c>
      <c r="O1348" s="24"/>
    </row>
    <row r="1349" spans="1:15" ht="20.399999999999999" x14ac:dyDescent="0.2">
      <c r="A1349" s="19" t="s">
        <v>1527</v>
      </c>
      <c r="B1349" s="20" t="s">
        <v>637</v>
      </c>
      <c r="C1349" s="20">
        <v>3</v>
      </c>
      <c r="D1349" s="20" t="s">
        <v>397</v>
      </c>
      <c r="E1349" s="20" t="s">
        <v>450</v>
      </c>
      <c r="F1349" s="20">
        <v>200</v>
      </c>
      <c r="G1349" s="20">
        <v>15</v>
      </c>
      <c r="H1349" s="20">
        <v>20</v>
      </c>
      <c r="I1349" s="20">
        <v>0</v>
      </c>
      <c r="J1349" s="20">
        <v>235</v>
      </c>
      <c r="K1349" s="20" t="s">
        <v>18</v>
      </c>
      <c r="L1349" s="21">
        <v>3401220</v>
      </c>
      <c r="M1349" s="22">
        <v>705</v>
      </c>
      <c r="N1349" s="23">
        <v>0</v>
      </c>
      <c r="O1349" s="24"/>
    </row>
    <row r="1350" spans="1:15" s="25" customFormat="1" ht="13.2" x14ac:dyDescent="0.25">
      <c r="A1350" s="92" t="s">
        <v>2531</v>
      </c>
      <c r="B1350" s="93"/>
      <c r="C1350" s="93"/>
      <c r="D1350" s="93" t="s">
        <v>214</v>
      </c>
      <c r="E1350" s="93"/>
      <c r="F1350" s="93"/>
      <c r="G1350" s="93"/>
      <c r="H1350" s="93"/>
      <c r="I1350" s="93"/>
      <c r="J1350" s="93"/>
      <c r="K1350" s="93"/>
      <c r="L1350" s="94"/>
      <c r="M1350" s="95"/>
      <c r="N1350" s="96" t="s">
        <v>20</v>
      </c>
      <c r="O1350" s="97">
        <v>1388289</v>
      </c>
    </row>
    <row r="1352" spans="1:15" ht="13.2" x14ac:dyDescent="0.25">
      <c r="D1352" s="25" t="s">
        <v>2546</v>
      </c>
    </row>
    <row r="1353" spans="1:15" ht="20.399999999999999" x14ac:dyDescent="0.2">
      <c r="A1353" s="19" t="s">
        <v>2547</v>
      </c>
      <c r="B1353" s="20" t="s">
        <v>2548</v>
      </c>
      <c r="C1353" s="20">
        <v>7</v>
      </c>
      <c r="D1353" s="20" t="s">
        <v>386</v>
      </c>
      <c r="E1353" s="20" t="s">
        <v>17</v>
      </c>
      <c r="F1353" s="20">
        <v>16</v>
      </c>
      <c r="G1353" s="20">
        <v>5</v>
      </c>
      <c r="H1353" s="20">
        <v>0</v>
      </c>
      <c r="I1353" s="20">
        <v>0</v>
      </c>
      <c r="J1353" s="20">
        <v>21</v>
      </c>
      <c r="K1353" s="20" t="s">
        <v>22</v>
      </c>
      <c r="L1353" s="21">
        <v>3401220</v>
      </c>
      <c r="M1353" s="22">
        <v>147</v>
      </c>
      <c r="N1353" s="23">
        <v>0</v>
      </c>
      <c r="O1353" s="24"/>
    </row>
    <row r="1354" spans="1:15" ht="20.399999999999999" x14ac:dyDescent="0.2">
      <c r="A1354" s="19" t="s">
        <v>2549</v>
      </c>
      <c r="B1354" s="20" t="s">
        <v>2550</v>
      </c>
      <c r="C1354" s="20">
        <v>4</v>
      </c>
      <c r="D1354" s="20" t="s">
        <v>398</v>
      </c>
      <c r="E1354" s="20" t="s">
        <v>347</v>
      </c>
      <c r="F1354" s="20">
        <v>256</v>
      </c>
      <c r="G1354" s="20">
        <v>16</v>
      </c>
      <c r="H1354" s="20">
        <v>15</v>
      </c>
      <c r="I1354" s="20">
        <v>0</v>
      </c>
      <c r="J1354" s="20">
        <v>287</v>
      </c>
      <c r="K1354" s="20" t="s">
        <v>22</v>
      </c>
      <c r="L1354" s="21">
        <v>3401220</v>
      </c>
      <c r="M1354" s="22">
        <v>1148</v>
      </c>
      <c r="N1354" s="23">
        <v>0</v>
      </c>
      <c r="O1354" s="24"/>
    </row>
    <row r="1355" spans="1:15" ht="30.6" x14ac:dyDescent="0.2">
      <c r="A1355" s="19" t="s">
        <v>2551</v>
      </c>
      <c r="B1355" s="20" t="s">
        <v>2552</v>
      </c>
      <c r="C1355" s="20">
        <v>7</v>
      </c>
      <c r="D1355" s="20" t="s">
        <v>358</v>
      </c>
      <c r="E1355" s="20"/>
      <c r="F1355" s="20">
        <v>16</v>
      </c>
      <c r="G1355" s="20">
        <v>5</v>
      </c>
      <c r="H1355" s="20">
        <v>0</v>
      </c>
      <c r="I1355" s="20">
        <v>0</v>
      </c>
      <c r="J1355" s="20">
        <v>21</v>
      </c>
      <c r="K1355" s="20"/>
      <c r="L1355" s="21">
        <v>3401220</v>
      </c>
      <c r="M1355" s="22">
        <v>147</v>
      </c>
      <c r="N1355" s="23">
        <v>0</v>
      </c>
      <c r="O1355" s="24"/>
    </row>
    <row r="1356" spans="1:15" ht="20.399999999999999" x14ac:dyDescent="0.2">
      <c r="A1356" s="19" t="s">
        <v>2553</v>
      </c>
      <c r="B1356" s="20" t="s">
        <v>2554</v>
      </c>
      <c r="C1356" s="20">
        <v>149</v>
      </c>
      <c r="D1356" s="20" t="s">
        <v>362</v>
      </c>
      <c r="E1356" s="20" t="s">
        <v>347</v>
      </c>
      <c r="F1356" s="20">
        <v>180</v>
      </c>
      <c r="G1356" s="20">
        <v>30</v>
      </c>
      <c r="H1356" s="20">
        <v>20</v>
      </c>
      <c r="I1356" s="20">
        <v>0</v>
      </c>
      <c r="J1356" s="20">
        <v>230</v>
      </c>
      <c r="K1356" s="20" t="s">
        <v>22</v>
      </c>
      <c r="L1356" s="21">
        <v>3401220</v>
      </c>
      <c r="M1356" s="22">
        <v>34270</v>
      </c>
      <c r="N1356" s="23">
        <v>0</v>
      </c>
      <c r="O1356" s="24"/>
    </row>
    <row r="1357" spans="1:15" ht="20.399999999999999" x14ac:dyDescent="0.2">
      <c r="A1357" s="19" t="s">
        <v>2555</v>
      </c>
      <c r="B1357" s="20" t="s">
        <v>2556</v>
      </c>
      <c r="C1357" s="20">
        <v>134</v>
      </c>
      <c r="D1357" s="20" t="s">
        <v>362</v>
      </c>
      <c r="E1357" s="20" t="s">
        <v>347</v>
      </c>
      <c r="F1357" s="20">
        <v>280</v>
      </c>
      <c r="G1357" s="20">
        <v>64</v>
      </c>
      <c r="H1357" s="20">
        <v>20</v>
      </c>
      <c r="I1357" s="20">
        <v>0</v>
      </c>
      <c r="J1357" s="20">
        <v>364</v>
      </c>
      <c r="K1357" s="20" t="s">
        <v>22</v>
      </c>
      <c r="L1357" s="21">
        <v>3401220</v>
      </c>
      <c r="M1357" s="22">
        <v>48776</v>
      </c>
      <c r="N1357" s="23">
        <v>0</v>
      </c>
      <c r="O1357" s="24"/>
    </row>
    <row r="1358" spans="1:15" ht="20.399999999999999" x14ac:dyDescent="0.2">
      <c r="A1358" s="19" t="s">
        <v>2547</v>
      </c>
      <c r="B1358" s="20" t="s">
        <v>2557</v>
      </c>
      <c r="C1358" s="20">
        <v>8</v>
      </c>
      <c r="D1358" s="20" t="s">
        <v>221</v>
      </c>
      <c r="E1358" s="20" t="s">
        <v>17</v>
      </c>
      <c r="F1358" s="20">
        <v>16</v>
      </c>
      <c r="G1358" s="20">
        <v>5</v>
      </c>
      <c r="H1358" s="20">
        <v>0</v>
      </c>
      <c r="I1358" s="20">
        <v>0</v>
      </c>
      <c r="J1358" s="20">
        <v>21</v>
      </c>
      <c r="K1358" s="20" t="s">
        <v>22</v>
      </c>
      <c r="L1358" s="21">
        <v>3401220</v>
      </c>
      <c r="M1358" s="22">
        <v>168</v>
      </c>
      <c r="N1358" s="23">
        <v>0</v>
      </c>
      <c r="O1358" s="24"/>
    </row>
    <row r="1359" spans="1:15" ht="20.399999999999999" x14ac:dyDescent="0.2">
      <c r="A1359" s="19" t="s">
        <v>2558</v>
      </c>
      <c r="B1359" s="20" t="s">
        <v>2559</v>
      </c>
      <c r="C1359" s="20">
        <v>98</v>
      </c>
      <c r="D1359" s="20" t="s">
        <v>362</v>
      </c>
      <c r="E1359" s="20" t="s">
        <v>347</v>
      </c>
      <c r="F1359" s="20">
        <v>256</v>
      </c>
      <c r="G1359" s="20">
        <v>16</v>
      </c>
      <c r="H1359" s="20">
        <v>15</v>
      </c>
      <c r="I1359" s="20">
        <v>0</v>
      </c>
      <c r="J1359" s="20">
        <v>287</v>
      </c>
      <c r="K1359" s="20" t="s">
        <v>22</v>
      </c>
      <c r="L1359" s="21">
        <v>3401220</v>
      </c>
      <c r="M1359" s="22">
        <v>28126</v>
      </c>
      <c r="N1359" s="23">
        <v>0</v>
      </c>
      <c r="O1359" s="24"/>
    </row>
    <row r="1360" spans="1:15" ht="20.399999999999999" x14ac:dyDescent="0.2">
      <c r="A1360" s="19" t="s">
        <v>2560</v>
      </c>
      <c r="B1360" s="20" t="s">
        <v>2561</v>
      </c>
      <c r="C1360" s="20">
        <v>3</v>
      </c>
      <c r="D1360" s="20" t="s">
        <v>358</v>
      </c>
      <c r="E1360" s="20" t="s">
        <v>17</v>
      </c>
      <c r="F1360" s="20">
        <v>16</v>
      </c>
      <c r="G1360" s="20">
        <v>5</v>
      </c>
      <c r="H1360" s="20">
        <v>0</v>
      </c>
      <c r="I1360" s="20">
        <v>0</v>
      </c>
      <c r="J1360" s="20">
        <v>21</v>
      </c>
      <c r="K1360" s="20" t="s">
        <v>22</v>
      </c>
      <c r="L1360" s="21">
        <v>3401220</v>
      </c>
      <c r="M1360" s="22">
        <v>63</v>
      </c>
      <c r="N1360" s="23">
        <v>0</v>
      </c>
      <c r="O1360" s="24"/>
    </row>
    <row r="1361" spans="1:15" ht="20.399999999999999" x14ac:dyDescent="0.2">
      <c r="A1361" s="19" t="s">
        <v>2562</v>
      </c>
      <c r="B1361" s="20" t="s">
        <v>2563</v>
      </c>
      <c r="C1361" s="20">
        <v>90</v>
      </c>
      <c r="D1361" s="20" t="s">
        <v>362</v>
      </c>
      <c r="E1361" s="20" t="s">
        <v>347</v>
      </c>
      <c r="F1361" s="20">
        <v>320</v>
      </c>
      <c r="G1361" s="20">
        <v>48</v>
      </c>
      <c r="H1361" s="20">
        <v>24</v>
      </c>
      <c r="I1361" s="20">
        <v>0</v>
      </c>
      <c r="J1361" s="20">
        <v>392</v>
      </c>
      <c r="K1361" s="20" t="s">
        <v>22</v>
      </c>
      <c r="L1361" s="21">
        <v>3401220</v>
      </c>
      <c r="M1361" s="22">
        <v>35280</v>
      </c>
      <c r="N1361" s="23">
        <v>0</v>
      </c>
      <c r="O1361" s="24"/>
    </row>
    <row r="1362" spans="1:15" ht="20.399999999999999" x14ac:dyDescent="0.2">
      <c r="A1362" s="19" t="s">
        <v>2564</v>
      </c>
      <c r="B1362" s="20" t="s">
        <v>1323</v>
      </c>
      <c r="C1362" s="20">
        <v>4</v>
      </c>
      <c r="D1362" s="20" t="s">
        <v>371</v>
      </c>
      <c r="E1362" s="20" t="s">
        <v>347</v>
      </c>
      <c r="F1362" s="20">
        <v>256</v>
      </c>
      <c r="G1362" s="20">
        <v>16</v>
      </c>
      <c r="H1362" s="20">
        <v>15</v>
      </c>
      <c r="I1362" s="20">
        <v>0</v>
      </c>
      <c r="J1362" s="20">
        <v>287</v>
      </c>
      <c r="K1362" s="20" t="s">
        <v>22</v>
      </c>
      <c r="L1362" s="21">
        <v>3401220</v>
      </c>
      <c r="M1362" s="22">
        <v>1148</v>
      </c>
      <c r="N1362" s="23">
        <v>0</v>
      </c>
      <c r="O1362" s="24"/>
    </row>
    <row r="1363" spans="1:15" ht="20.399999999999999" x14ac:dyDescent="0.2">
      <c r="A1363" s="19" t="s">
        <v>2565</v>
      </c>
      <c r="B1363" s="20" t="s">
        <v>2566</v>
      </c>
      <c r="C1363" s="20">
        <v>4</v>
      </c>
      <c r="D1363" s="20" t="s">
        <v>398</v>
      </c>
      <c r="E1363" s="20" t="s">
        <v>347</v>
      </c>
      <c r="F1363" s="20">
        <v>256</v>
      </c>
      <c r="G1363" s="20">
        <v>16</v>
      </c>
      <c r="H1363" s="20">
        <v>15</v>
      </c>
      <c r="I1363" s="20">
        <v>0</v>
      </c>
      <c r="J1363" s="20">
        <v>287</v>
      </c>
      <c r="K1363" s="20" t="s">
        <v>22</v>
      </c>
      <c r="L1363" s="21">
        <v>3401220</v>
      </c>
      <c r="M1363" s="22">
        <v>1148</v>
      </c>
      <c r="N1363" s="23">
        <v>0</v>
      </c>
      <c r="O1363" s="24"/>
    </row>
    <row r="1364" spans="1:15" ht="20.399999999999999" x14ac:dyDescent="0.2">
      <c r="A1364" s="19" t="s">
        <v>2567</v>
      </c>
      <c r="B1364" s="20" t="s">
        <v>2568</v>
      </c>
      <c r="C1364" s="20">
        <v>4</v>
      </c>
      <c r="D1364" s="20" t="s">
        <v>358</v>
      </c>
      <c r="E1364" s="20" t="s">
        <v>347</v>
      </c>
      <c r="F1364" s="20">
        <v>240</v>
      </c>
      <c r="G1364" s="20">
        <v>32</v>
      </c>
      <c r="H1364" s="20">
        <v>16</v>
      </c>
      <c r="I1364" s="20">
        <v>0</v>
      </c>
      <c r="J1364" s="20">
        <v>288</v>
      </c>
      <c r="K1364" s="20" t="s">
        <v>22</v>
      </c>
      <c r="L1364" s="21">
        <v>3401220</v>
      </c>
      <c r="M1364" s="22">
        <v>1152</v>
      </c>
      <c r="N1364" s="23">
        <v>0</v>
      </c>
      <c r="O1364" s="24"/>
    </row>
    <row r="1365" spans="1:15" ht="20.399999999999999" x14ac:dyDescent="0.2">
      <c r="A1365" s="19" t="s">
        <v>2569</v>
      </c>
      <c r="B1365" s="20" t="s">
        <v>2570</v>
      </c>
      <c r="C1365" s="20">
        <v>79</v>
      </c>
      <c r="D1365" s="20" t="s">
        <v>362</v>
      </c>
      <c r="E1365" s="20" t="s">
        <v>347</v>
      </c>
      <c r="F1365" s="20">
        <v>256</v>
      </c>
      <c r="G1365" s="20">
        <v>32</v>
      </c>
      <c r="H1365" s="20">
        <v>15</v>
      </c>
      <c r="I1365" s="20">
        <v>0</v>
      </c>
      <c r="J1365" s="20">
        <v>303</v>
      </c>
      <c r="K1365" s="20" t="s">
        <v>22</v>
      </c>
      <c r="L1365" s="21">
        <v>3401220</v>
      </c>
      <c r="M1365" s="22">
        <v>23937</v>
      </c>
      <c r="N1365" s="23">
        <v>0</v>
      </c>
      <c r="O1365" s="24"/>
    </row>
    <row r="1366" spans="1:15" ht="20.399999999999999" x14ac:dyDescent="0.2">
      <c r="A1366" s="19" t="s">
        <v>2571</v>
      </c>
      <c r="B1366" s="20" t="s">
        <v>2572</v>
      </c>
      <c r="C1366" s="20">
        <v>5</v>
      </c>
      <c r="D1366" s="20" t="s">
        <v>358</v>
      </c>
      <c r="E1366" s="20"/>
      <c r="F1366" s="20">
        <v>16</v>
      </c>
      <c r="G1366" s="20">
        <v>5</v>
      </c>
      <c r="H1366" s="20">
        <v>0</v>
      </c>
      <c r="I1366" s="20">
        <v>0</v>
      </c>
      <c r="J1366" s="20">
        <v>21</v>
      </c>
      <c r="K1366" s="20"/>
      <c r="L1366" s="21">
        <v>3401220</v>
      </c>
      <c r="M1366" s="22">
        <v>105</v>
      </c>
      <c r="N1366" s="23">
        <v>0</v>
      </c>
      <c r="O1366" s="24"/>
    </row>
    <row r="1367" spans="1:15" ht="20.399999999999999" x14ac:dyDescent="0.2">
      <c r="A1367" s="19" t="s">
        <v>2573</v>
      </c>
      <c r="B1367" s="20" t="s">
        <v>2056</v>
      </c>
      <c r="C1367" s="20">
        <v>5</v>
      </c>
      <c r="D1367" s="20" t="s">
        <v>362</v>
      </c>
      <c r="E1367" s="20" t="s">
        <v>347</v>
      </c>
      <c r="F1367" s="20">
        <v>120</v>
      </c>
      <c r="G1367" s="20">
        <v>12</v>
      </c>
      <c r="H1367" s="20">
        <v>15</v>
      </c>
      <c r="I1367" s="20">
        <v>0</v>
      </c>
      <c r="J1367" s="20">
        <v>147</v>
      </c>
      <c r="K1367" s="20" t="s">
        <v>22</v>
      </c>
      <c r="L1367" s="21">
        <v>3401220</v>
      </c>
      <c r="M1367" s="22">
        <v>735</v>
      </c>
      <c r="N1367" s="23">
        <v>0</v>
      </c>
      <c r="O1367" s="24"/>
    </row>
    <row r="1368" spans="1:15" ht="20.399999999999999" x14ac:dyDescent="0.2">
      <c r="A1368" s="19" t="s">
        <v>2547</v>
      </c>
      <c r="B1368" s="20" t="s">
        <v>2574</v>
      </c>
      <c r="C1368" s="20">
        <v>3</v>
      </c>
      <c r="D1368" s="20" t="s">
        <v>358</v>
      </c>
      <c r="E1368" s="20" t="s">
        <v>17</v>
      </c>
      <c r="F1368" s="20">
        <v>16</v>
      </c>
      <c r="G1368" s="20">
        <v>5</v>
      </c>
      <c r="H1368" s="20">
        <v>0</v>
      </c>
      <c r="I1368" s="20">
        <v>0</v>
      </c>
      <c r="J1368" s="20">
        <v>21</v>
      </c>
      <c r="K1368" s="20" t="s">
        <v>22</v>
      </c>
      <c r="L1368" s="21">
        <v>3401220</v>
      </c>
      <c r="M1368" s="22">
        <v>63</v>
      </c>
      <c r="N1368" s="23">
        <v>0</v>
      </c>
      <c r="O1368" s="24"/>
    </row>
    <row r="1369" spans="1:15" ht="20.399999999999999" x14ac:dyDescent="0.2">
      <c r="A1369" s="19" t="s">
        <v>2575</v>
      </c>
      <c r="B1369" s="20" t="s">
        <v>2391</v>
      </c>
      <c r="C1369" s="20">
        <v>4</v>
      </c>
      <c r="D1369" s="20" t="s">
        <v>358</v>
      </c>
      <c r="E1369" s="20" t="s">
        <v>347</v>
      </c>
      <c r="F1369" s="20">
        <v>240</v>
      </c>
      <c r="G1369" s="20">
        <v>32</v>
      </c>
      <c r="H1369" s="20">
        <v>16</v>
      </c>
      <c r="I1369" s="20">
        <v>0</v>
      </c>
      <c r="J1369" s="20">
        <v>288</v>
      </c>
      <c r="K1369" s="20" t="s">
        <v>22</v>
      </c>
      <c r="L1369" s="21">
        <v>3401220</v>
      </c>
      <c r="M1369" s="22">
        <v>1152</v>
      </c>
      <c r="N1369" s="23">
        <v>0</v>
      </c>
      <c r="O1369" s="24"/>
    </row>
    <row r="1370" spans="1:15" ht="20.399999999999999" x14ac:dyDescent="0.2">
      <c r="A1370" s="19" t="s">
        <v>2576</v>
      </c>
      <c r="B1370" s="20" t="s">
        <v>2577</v>
      </c>
      <c r="C1370" s="20">
        <v>50</v>
      </c>
      <c r="D1370" s="20" t="s">
        <v>362</v>
      </c>
      <c r="E1370" s="20" t="s">
        <v>347</v>
      </c>
      <c r="F1370" s="20">
        <v>256</v>
      </c>
      <c r="G1370" s="20">
        <v>16</v>
      </c>
      <c r="H1370" s="20">
        <v>15</v>
      </c>
      <c r="I1370" s="20">
        <v>0</v>
      </c>
      <c r="J1370" s="20">
        <v>287</v>
      </c>
      <c r="K1370" s="20" t="s">
        <v>22</v>
      </c>
      <c r="L1370" s="21">
        <v>3401220</v>
      </c>
      <c r="M1370" s="22">
        <v>14350</v>
      </c>
      <c r="N1370" s="23">
        <v>0</v>
      </c>
      <c r="O1370" s="24"/>
    </row>
    <row r="1371" spans="1:15" ht="30.6" x14ac:dyDescent="0.2">
      <c r="A1371" s="19" t="s">
        <v>2551</v>
      </c>
      <c r="B1371" s="20" t="s">
        <v>2578</v>
      </c>
      <c r="C1371" s="20">
        <v>2</v>
      </c>
      <c r="D1371" s="20" t="s">
        <v>358</v>
      </c>
      <c r="E1371" s="20"/>
      <c r="F1371" s="20">
        <v>16</v>
      </c>
      <c r="G1371" s="20">
        <v>5</v>
      </c>
      <c r="H1371" s="20">
        <v>0</v>
      </c>
      <c r="I1371" s="20">
        <v>0</v>
      </c>
      <c r="J1371" s="20">
        <v>21</v>
      </c>
      <c r="K1371" s="20"/>
      <c r="L1371" s="21">
        <v>3401220</v>
      </c>
      <c r="M1371" s="22">
        <v>42</v>
      </c>
      <c r="N1371" s="23">
        <v>0</v>
      </c>
      <c r="O1371" s="24"/>
    </row>
    <row r="1372" spans="1:15" ht="20.399999999999999" x14ac:dyDescent="0.2">
      <c r="A1372" s="19" t="s">
        <v>2560</v>
      </c>
      <c r="B1372" s="20" t="s">
        <v>2579</v>
      </c>
      <c r="C1372" s="20">
        <v>3</v>
      </c>
      <c r="D1372" s="20" t="s">
        <v>358</v>
      </c>
      <c r="E1372" s="20" t="s">
        <v>17</v>
      </c>
      <c r="F1372" s="20">
        <v>16</v>
      </c>
      <c r="G1372" s="20">
        <v>5</v>
      </c>
      <c r="H1372" s="20">
        <v>0</v>
      </c>
      <c r="I1372" s="20">
        <v>0</v>
      </c>
      <c r="J1372" s="20">
        <v>21</v>
      </c>
      <c r="K1372" s="20" t="s">
        <v>22</v>
      </c>
      <c r="L1372" s="21">
        <v>3401220</v>
      </c>
      <c r="M1372" s="22">
        <v>63</v>
      </c>
      <c r="N1372" s="23">
        <v>0</v>
      </c>
      <c r="O1372" s="24"/>
    </row>
    <row r="1373" spans="1:15" ht="30.6" x14ac:dyDescent="0.2">
      <c r="A1373" s="19" t="s">
        <v>2580</v>
      </c>
      <c r="B1373" s="20" t="s">
        <v>2581</v>
      </c>
      <c r="C1373" s="20">
        <v>4</v>
      </c>
      <c r="D1373" s="20" t="s">
        <v>358</v>
      </c>
      <c r="E1373" s="20"/>
      <c r="F1373" s="20">
        <v>16</v>
      </c>
      <c r="G1373" s="20">
        <v>5</v>
      </c>
      <c r="H1373" s="20">
        <v>0</v>
      </c>
      <c r="I1373" s="20">
        <v>0</v>
      </c>
      <c r="J1373" s="20">
        <v>21</v>
      </c>
      <c r="K1373" s="20"/>
      <c r="L1373" s="21">
        <v>3401220</v>
      </c>
      <c r="M1373" s="22">
        <v>84</v>
      </c>
      <c r="N1373" s="23">
        <v>0</v>
      </c>
      <c r="O1373" s="24"/>
    </row>
    <row r="1374" spans="1:15" ht="20.399999999999999" x14ac:dyDescent="0.2">
      <c r="A1374" s="19" t="s">
        <v>2582</v>
      </c>
      <c r="B1374" s="20" t="s">
        <v>526</v>
      </c>
      <c r="C1374" s="20">
        <v>4</v>
      </c>
      <c r="D1374" s="20" t="s">
        <v>358</v>
      </c>
      <c r="E1374" s="20" t="s">
        <v>347</v>
      </c>
      <c r="F1374" s="20">
        <v>120</v>
      </c>
      <c r="G1374" s="20">
        <v>16</v>
      </c>
      <c r="H1374" s="20">
        <v>8</v>
      </c>
      <c r="I1374" s="20">
        <v>0</v>
      </c>
      <c r="J1374" s="20">
        <v>144</v>
      </c>
      <c r="K1374" s="20" t="s">
        <v>22</v>
      </c>
      <c r="L1374" s="21">
        <v>3401220</v>
      </c>
      <c r="M1374" s="22">
        <v>576</v>
      </c>
      <c r="N1374" s="23">
        <v>0</v>
      </c>
      <c r="O1374" s="24"/>
    </row>
    <row r="1375" spans="1:15" ht="30.6" x14ac:dyDescent="0.2">
      <c r="A1375" s="19" t="s">
        <v>2583</v>
      </c>
      <c r="B1375" s="20" t="s">
        <v>806</v>
      </c>
      <c r="C1375" s="20">
        <v>3</v>
      </c>
      <c r="D1375" s="20" t="s">
        <v>358</v>
      </c>
      <c r="E1375" s="20" t="s">
        <v>17</v>
      </c>
      <c r="F1375" s="20">
        <v>16</v>
      </c>
      <c r="G1375" s="20">
        <v>5</v>
      </c>
      <c r="H1375" s="20">
        <v>0</v>
      </c>
      <c r="I1375" s="20">
        <v>0</v>
      </c>
      <c r="J1375" s="20">
        <v>21</v>
      </c>
      <c r="K1375" s="20" t="s">
        <v>22</v>
      </c>
      <c r="L1375" s="21">
        <v>3401220</v>
      </c>
      <c r="M1375" s="22">
        <v>63</v>
      </c>
      <c r="N1375" s="23">
        <v>0</v>
      </c>
      <c r="O1375" s="24"/>
    </row>
    <row r="1376" spans="1:15" ht="20.399999999999999" x14ac:dyDescent="0.2">
      <c r="A1376" s="19" t="s">
        <v>2584</v>
      </c>
      <c r="B1376" s="20" t="s">
        <v>2585</v>
      </c>
      <c r="C1376" s="20">
        <v>4</v>
      </c>
      <c r="D1376" s="20" t="s">
        <v>305</v>
      </c>
      <c r="E1376" s="20" t="s">
        <v>17</v>
      </c>
      <c r="F1376" s="20">
        <v>18</v>
      </c>
      <c r="G1376" s="20">
        <v>8</v>
      </c>
      <c r="H1376" s="20">
        <v>0</v>
      </c>
      <c r="I1376" s="20">
        <v>0</v>
      </c>
      <c r="J1376" s="20">
        <v>26</v>
      </c>
      <c r="K1376" s="20" t="s">
        <v>22</v>
      </c>
      <c r="L1376" s="21">
        <v>3401220</v>
      </c>
      <c r="M1376" s="22">
        <v>104</v>
      </c>
      <c r="N1376" s="23">
        <v>12860.5769</v>
      </c>
      <c r="O1376" s="24"/>
    </row>
    <row r="1377" spans="1:15" ht="20.399999999999999" x14ac:dyDescent="0.2">
      <c r="A1377" s="19" t="s">
        <v>2586</v>
      </c>
      <c r="B1377" s="20" t="s">
        <v>2585</v>
      </c>
      <c r="C1377" s="20">
        <v>4</v>
      </c>
      <c r="D1377" s="20" t="s">
        <v>398</v>
      </c>
      <c r="E1377" s="20" t="s">
        <v>347</v>
      </c>
      <c r="F1377" s="20">
        <v>256</v>
      </c>
      <c r="G1377" s="20">
        <v>16</v>
      </c>
      <c r="H1377" s="20">
        <v>15</v>
      </c>
      <c r="I1377" s="20">
        <v>0</v>
      </c>
      <c r="J1377" s="20">
        <v>287</v>
      </c>
      <c r="K1377" s="20" t="s">
        <v>22</v>
      </c>
      <c r="L1377" s="21">
        <v>3401220</v>
      </c>
      <c r="M1377" s="22">
        <v>1148</v>
      </c>
      <c r="N1377" s="23">
        <v>0</v>
      </c>
      <c r="O1377" s="24"/>
    </row>
    <row r="1378" spans="1:15" ht="30.6" x14ac:dyDescent="0.2">
      <c r="A1378" s="19" t="s">
        <v>2551</v>
      </c>
      <c r="B1378" s="20" t="s">
        <v>2587</v>
      </c>
      <c r="C1378" s="20">
        <v>7</v>
      </c>
      <c r="D1378" s="20" t="s">
        <v>454</v>
      </c>
      <c r="E1378" s="20"/>
      <c r="F1378" s="20">
        <v>16</v>
      </c>
      <c r="G1378" s="20">
        <v>5</v>
      </c>
      <c r="H1378" s="20">
        <v>0</v>
      </c>
      <c r="I1378" s="20">
        <v>0</v>
      </c>
      <c r="J1378" s="20">
        <v>21</v>
      </c>
      <c r="K1378" s="20"/>
      <c r="L1378" s="21">
        <v>3401220</v>
      </c>
      <c r="M1378" s="22">
        <v>147</v>
      </c>
      <c r="N1378" s="23">
        <v>0</v>
      </c>
      <c r="O1378" s="24"/>
    </row>
    <row r="1379" spans="1:15" ht="30.6" x14ac:dyDescent="0.2">
      <c r="A1379" s="19" t="s">
        <v>2588</v>
      </c>
      <c r="B1379" s="20" t="s">
        <v>2589</v>
      </c>
      <c r="C1379" s="20">
        <v>6</v>
      </c>
      <c r="D1379" s="20" t="s">
        <v>358</v>
      </c>
      <c r="E1379" s="20"/>
      <c r="F1379" s="20">
        <v>16</v>
      </c>
      <c r="G1379" s="20">
        <v>5</v>
      </c>
      <c r="H1379" s="20">
        <v>0</v>
      </c>
      <c r="I1379" s="20">
        <v>0</v>
      </c>
      <c r="J1379" s="20">
        <v>21</v>
      </c>
      <c r="K1379" s="20"/>
      <c r="L1379" s="21">
        <v>3401220</v>
      </c>
      <c r="M1379" s="22">
        <v>126</v>
      </c>
      <c r="N1379" s="23">
        <v>0</v>
      </c>
      <c r="O1379" s="24"/>
    </row>
    <row r="1380" spans="1:15" ht="20.399999999999999" x14ac:dyDescent="0.2">
      <c r="A1380" s="19" t="s">
        <v>2590</v>
      </c>
      <c r="B1380" s="20" t="s">
        <v>2591</v>
      </c>
      <c r="C1380" s="20">
        <v>67</v>
      </c>
      <c r="D1380" s="20" t="s">
        <v>371</v>
      </c>
      <c r="E1380" s="20" t="s">
        <v>347</v>
      </c>
      <c r="F1380" s="20">
        <v>256</v>
      </c>
      <c r="G1380" s="20">
        <v>16</v>
      </c>
      <c r="H1380" s="20">
        <v>15</v>
      </c>
      <c r="I1380" s="20">
        <v>0</v>
      </c>
      <c r="J1380" s="20">
        <v>287</v>
      </c>
      <c r="K1380" s="20" t="s">
        <v>22</v>
      </c>
      <c r="L1380" s="21">
        <v>3401220</v>
      </c>
      <c r="M1380" s="22">
        <v>19229</v>
      </c>
      <c r="N1380" s="23">
        <v>0</v>
      </c>
      <c r="O1380" s="24"/>
    </row>
    <row r="1381" spans="1:15" ht="20.399999999999999" x14ac:dyDescent="0.2">
      <c r="A1381" s="19" t="s">
        <v>2571</v>
      </c>
      <c r="B1381" s="20" t="s">
        <v>535</v>
      </c>
      <c r="C1381" s="20">
        <v>3</v>
      </c>
      <c r="D1381" s="20" t="s">
        <v>358</v>
      </c>
      <c r="E1381" s="20"/>
      <c r="F1381" s="20">
        <v>16</v>
      </c>
      <c r="G1381" s="20">
        <v>5</v>
      </c>
      <c r="H1381" s="20">
        <v>0</v>
      </c>
      <c r="I1381" s="20">
        <v>0</v>
      </c>
      <c r="J1381" s="20">
        <v>21</v>
      </c>
      <c r="K1381" s="20"/>
      <c r="L1381" s="21">
        <v>3401220</v>
      </c>
      <c r="M1381" s="22">
        <v>63</v>
      </c>
      <c r="N1381" s="23">
        <v>0</v>
      </c>
      <c r="O1381" s="24"/>
    </row>
    <row r="1382" spans="1:15" ht="20.399999999999999" x14ac:dyDescent="0.2">
      <c r="A1382" s="19" t="s">
        <v>2592</v>
      </c>
      <c r="B1382" s="20" t="s">
        <v>2593</v>
      </c>
      <c r="C1382" s="20">
        <v>5</v>
      </c>
      <c r="D1382" s="20" t="s">
        <v>1492</v>
      </c>
      <c r="E1382" s="20" t="s">
        <v>17</v>
      </c>
      <c r="F1382" s="20">
        <v>15</v>
      </c>
      <c r="G1382" s="20">
        <v>6</v>
      </c>
      <c r="H1382" s="20">
        <v>0</v>
      </c>
      <c r="I1382" s="20">
        <v>0</v>
      </c>
      <c r="J1382" s="20">
        <v>21</v>
      </c>
      <c r="K1382" s="20" t="s">
        <v>22</v>
      </c>
      <c r="L1382" s="21">
        <v>3401220</v>
      </c>
      <c r="M1382" s="22">
        <v>105</v>
      </c>
      <c r="N1382" s="23">
        <v>5844.4665999999997</v>
      </c>
      <c r="O1382" s="24"/>
    </row>
    <row r="1383" spans="1:15" ht="20.399999999999999" x14ac:dyDescent="0.2">
      <c r="A1383" s="19" t="s">
        <v>2594</v>
      </c>
      <c r="B1383" s="20" t="s">
        <v>1544</v>
      </c>
      <c r="C1383" s="20">
        <v>2</v>
      </c>
      <c r="D1383" s="20" t="s">
        <v>358</v>
      </c>
      <c r="E1383" s="20" t="s">
        <v>17</v>
      </c>
      <c r="F1383" s="20">
        <v>15</v>
      </c>
      <c r="G1383" s="20">
        <v>5</v>
      </c>
      <c r="H1383" s="20">
        <v>0</v>
      </c>
      <c r="I1383" s="20">
        <v>0</v>
      </c>
      <c r="J1383" s="20">
        <v>20</v>
      </c>
      <c r="K1383" s="20" t="s">
        <v>22</v>
      </c>
      <c r="L1383" s="21">
        <v>3401220</v>
      </c>
      <c r="M1383" s="22">
        <v>40</v>
      </c>
      <c r="N1383" s="23">
        <v>0</v>
      </c>
      <c r="O1383" s="24"/>
    </row>
    <row r="1384" spans="1:15" ht="20.399999999999999" x14ac:dyDescent="0.2">
      <c r="A1384" s="19" t="s">
        <v>2571</v>
      </c>
      <c r="B1384" s="20" t="s">
        <v>2595</v>
      </c>
      <c r="C1384" s="20">
        <v>2</v>
      </c>
      <c r="D1384" s="20" t="s">
        <v>358</v>
      </c>
      <c r="E1384" s="20"/>
      <c r="F1384" s="20">
        <v>15</v>
      </c>
      <c r="G1384" s="20">
        <v>5</v>
      </c>
      <c r="H1384" s="20">
        <v>0</v>
      </c>
      <c r="I1384" s="20">
        <v>0</v>
      </c>
      <c r="J1384" s="20">
        <v>20</v>
      </c>
      <c r="K1384" s="20"/>
      <c r="L1384" s="21">
        <v>3401220</v>
      </c>
      <c r="M1384" s="22">
        <v>40</v>
      </c>
      <c r="N1384" s="23">
        <v>0</v>
      </c>
      <c r="O1384" s="24"/>
    </row>
    <row r="1385" spans="1:15" ht="20.399999999999999" x14ac:dyDescent="0.2">
      <c r="A1385" s="19" t="s">
        <v>2596</v>
      </c>
      <c r="B1385" s="20" t="s">
        <v>2132</v>
      </c>
      <c r="C1385" s="20">
        <v>6</v>
      </c>
      <c r="D1385" s="20" t="s">
        <v>1962</v>
      </c>
      <c r="E1385" s="20" t="s">
        <v>17</v>
      </c>
      <c r="F1385" s="20">
        <v>15</v>
      </c>
      <c r="G1385" s="20">
        <v>6</v>
      </c>
      <c r="H1385" s="20">
        <v>0</v>
      </c>
      <c r="I1385" s="20">
        <v>0</v>
      </c>
      <c r="J1385" s="20">
        <v>21</v>
      </c>
      <c r="K1385" s="20" t="s">
        <v>22</v>
      </c>
      <c r="L1385" s="21">
        <v>3401220</v>
      </c>
      <c r="M1385" s="22">
        <v>126</v>
      </c>
      <c r="N1385" s="23">
        <v>10370.730100000001</v>
      </c>
      <c r="O1385" s="24"/>
    </row>
    <row r="1386" spans="1:15" ht="20.399999999999999" x14ac:dyDescent="0.2">
      <c r="A1386" s="19" t="s">
        <v>2597</v>
      </c>
      <c r="B1386" s="20" t="s">
        <v>2598</v>
      </c>
      <c r="C1386" s="20">
        <v>62</v>
      </c>
      <c r="D1386" s="20" t="s">
        <v>362</v>
      </c>
      <c r="E1386" s="20" t="s">
        <v>347</v>
      </c>
      <c r="F1386" s="20">
        <v>500</v>
      </c>
      <c r="G1386" s="20">
        <v>50</v>
      </c>
      <c r="H1386" s="20">
        <v>30</v>
      </c>
      <c r="I1386" s="20">
        <v>0</v>
      </c>
      <c r="J1386" s="20">
        <v>580</v>
      </c>
      <c r="K1386" s="20" t="s">
        <v>22</v>
      </c>
      <c r="L1386" s="21">
        <v>3401220</v>
      </c>
      <c r="M1386" s="22">
        <v>35960</v>
      </c>
      <c r="N1386" s="23">
        <v>0</v>
      </c>
      <c r="O1386" s="24"/>
    </row>
    <row r="1387" spans="1:15" ht="20.399999999999999" x14ac:dyDescent="0.2">
      <c r="A1387" s="19" t="s">
        <v>2599</v>
      </c>
      <c r="B1387" s="20" t="s">
        <v>2600</v>
      </c>
      <c r="C1387" s="20">
        <v>60</v>
      </c>
      <c r="D1387" s="20" t="s">
        <v>362</v>
      </c>
      <c r="E1387" s="20" t="s">
        <v>347</v>
      </c>
      <c r="F1387" s="20">
        <v>180</v>
      </c>
      <c r="G1387" s="20">
        <v>30</v>
      </c>
      <c r="H1387" s="20">
        <v>20</v>
      </c>
      <c r="I1387" s="20">
        <v>0</v>
      </c>
      <c r="J1387" s="20">
        <v>230</v>
      </c>
      <c r="K1387" s="20" t="s">
        <v>22</v>
      </c>
      <c r="L1387" s="21">
        <v>3401220</v>
      </c>
      <c r="M1387" s="22">
        <v>13800</v>
      </c>
      <c r="N1387" s="23">
        <v>0</v>
      </c>
      <c r="O1387" s="24"/>
    </row>
    <row r="1388" spans="1:15" ht="20.399999999999999" x14ac:dyDescent="0.2">
      <c r="A1388" s="19" t="s">
        <v>2601</v>
      </c>
      <c r="B1388" s="20" t="s">
        <v>2602</v>
      </c>
      <c r="C1388" s="20">
        <v>4</v>
      </c>
      <c r="D1388" s="20" t="s">
        <v>358</v>
      </c>
      <c r="E1388" s="20" t="s">
        <v>347</v>
      </c>
      <c r="F1388" s="20">
        <v>280</v>
      </c>
      <c r="G1388" s="20">
        <v>50</v>
      </c>
      <c r="H1388" s="20">
        <v>30</v>
      </c>
      <c r="I1388" s="20">
        <v>0</v>
      </c>
      <c r="J1388" s="20">
        <v>360</v>
      </c>
      <c r="K1388" s="20" t="s">
        <v>22</v>
      </c>
      <c r="L1388" s="21">
        <v>3401220</v>
      </c>
      <c r="M1388" s="22">
        <v>1440</v>
      </c>
      <c r="N1388" s="23">
        <v>0</v>
      </c>
      <c r="O1388" s="24"/>
    </row>
    <row r="1389" spans="1:15" ht="20.399999999999999" x14ac:dyDescent="0.2">
      <c r="A1389" s="19" t="s">
        <v>2603</v>
      </c>
      <c r="B1389" s="20" t="s">
        <v>1506</v>
      </c>
      <c r="C1389" s="20">
        <v>4</v>
      </c>
      <c r="D1389" s="20" t="s">
        <v>358</v>
      </c>
      <c r="E1389" s="20" t="s">
        <v>347</v>
      </c>
      <c r="F1389" s="20">
        <v>120</v>
      </c>
      <c r="G1389" s="20">
        <v>16</v>
      </c>
      <c r="H1389" s="20">
        <v>8</v>
      </c>
      <c r="I1389" s="20">
        <v>0</v>
      </c>
      <c r="J1389" s="20">
        <v>144</v>
      </c>
      <c r="K1389" s="20" t="s">
        <v>22</v>
      </c>
      <c r="L1389" s="21">
        <v>3401220</v>
      </c>
      <c r="M1389" s="22">
        <v>576</v>
      </c>
      <c r="N1389" s="23">
        <v>0</v>
      </c>
      <c r="O1389" s="24"/>
    </row>
    <row r="1390" spans="1:15" ht="20.399999999999999" x14ac:dyDescent="0.2">
      <c r="A1390" s="19" t="s">
        <v>2604</v>
      </c>
      <c r="B1390" s="20" t="s">
        <v>2605</v>
      </c>
      <c r="C1390" s="20">
        <v>4</v>
      </c>
      <c r="D1390" s="20" t="s">
        <v>358</v>
      </c>
      <c r="E1390" s="20" t="s">
        <v>17</v>
      </c>
      <c r="F1390" s="20">
        <v>16</v>
      </c>
      <c r="G1390" s="20">
        <v>5</v>
      </c>
      <c r="H1390" s="20">
        <v>0</v>
      </c>
      <c r="I1390" s="20">
        <v>0</v>
      </c>
      <c r="J1390" s="20">
        <v>21</v>
      </c>
      <c r="K1390" s="20" t="s">
        <v>22</v>
      </c>
      <c r="L1390" s="21">
        <v>3401220</v>
      </c>
      <c r="M1390" s="22">
        <v>84</v>
      </c>
      <c r="N1390" s="23">
        <v>0</v>
      </c>
      <c r="O1390" s="24"/>
    </row>
    <row r="1391" spans="1:15" ht="30.6" x14ac:dyDescent="0.2">
      <c r="A1391" s="19" t="s">
        <v>2606</v>
      </c>
      <c r="B1391" s="20" t="s">
        <v>2316</v>
      </c>
      <c r="C1391" s="20">
        <v>6</v>
      </c>
      <c r="D1391" s="20" t="s">
        <v>358</v>
      </c>
      <c r="E1391" s="20"/>
      <c r="F1391" s="20">
        <v>16</v>
      </c>
      <c r="G1391" s="20">
        <v>5</v>
      </c>
      <c r="H1391" s="20">
        <v>0</v>
      </c>
      <c r="I1391" s="20">
        <v>0</v>
      </c>
      <c r="J1391" s="20">
        <v>21</v>
      </c>
      <c r="K1391" s="20"/>
      <c r="L1391" s="21">
        <v>3401220</v>
      </c>
      <c r="M1391" s="22">
        <v>126</v>
      </c>
      <c r="N1391" s="23">
        <v>0</v>
      </c>
      <c r="O1391" s="24"/>
    </row>
    <row r="1392" spans="1:15" ht="20.399999999999999" x14ac:dyDescent="0.2">
      <c r="A1392" s="19" t="s">
        <v>2607</v>
      </c>
      <c r="B1392" s="20" t="s">
        <v>2608</v>
      </c>
      <c r="C1392" s="20">
        <v>4</v>
      </c>
      <c r="D1392" s="20" t="s">
        <v>358</v>
      </c>
      <c r="E1392" s="20" t="s">
        <v>347</v>
      </c>
      <c r="F1392" s="20">
        <v>120</v>
      </c>
      <c r="G1392" s="20">
        <v>16</v>
      </c>
      <c r="H1392" s="20">
        <v>8</v>
      </c>
      <c r="I1392" s="20">
        <v>0</v>
      </c>
      <c r="J1392" s="20">
        <v>144</v>
      </c>
      <c r="K1392" s="20" t="s">
        <v>22</v>
      </c>
      <c r="L1392" s="21">
        <v>3401220</v>
      </c>
      <c r="M1392" s="22">
        <v>576</v>
      </c>
      <c r="N1392" s="23">
        <v>0</v>
      </c>
      <c r="O1392" s="24"/>
    </row>
    <row r="1393" spans="1:15" ht="20.399999999999999" x14ac:dyDescent="0.2">
      <c r="A1393" s="19" t="s">
        <v>2609</v>
      </c>
      <c r="B1393" s="20" t="s">
        <v>2610</v>
      </c>
      <c r="C1393" s="20">
        <v>4</v>
      </c>
      <c r="D1393" s="20" t="s">
        <v>398</v>
      </c>
      <c r="E1393" s="20" t="s">
        <v>347</v>
      </c>
      <c r="F1393" s="20">
        <v>256</v>
      </c>
      <c r="G1393" s="20">
        <v>16</v>
      </c>
      <c r="H1393" s="20">
        <v>15</v>
      </c>
      <c r="I1393" s="20">
        <v>0</v>
      </c>
      <c r="J1393" s="20">
        <v>287</v>
      </c>
      <c r="K1393" s="20" t="s">
        <v>22</v>
      </c>
      <c r="L1393" s="21">
        <v>3401220</v>
      </c>
      <c r="M1393" s="22">
        <v>1148</v>
      </c>
      <c r="N1393" s="23">
        <v>0</v>
      </c>
      <c r="O1393" s="24"/>
    </row>
    <row r="1394" spans="1:15" ht="20.399999999999999" x14ac:dyDescent="0.2">
      <c r="A1394" s="19" t="s">
        <v>2611</v>
      </c>
      <c r="B1394" s="20" t="s">
        <v>2612</v>
      </c>
      <c r="C1394" s="20">
        <v>3</v>
      </c>
      <c r="D1394" s="20" t="s">
        <v>358</v>
      </c>
      <c r="E1394" s="20"/>
      <c r="F1394" s="20">
        <v>16</v>
      </c>
      <c r="G1394" s="20">
        <v>5</v>
      </c>
      <c r="H1394" s="20">
        <v>0</v>
      </c>
      <c r="I1394" s="20">
        <v>0</v>
      </c>
      <c r="J1394" s="20">
        <v>21</v>
      </c>
      <c r="K1394" s="20"/>
      <c r="L1394" s="21">
        <v>3401220</v>
      </c>
      <c r="M1394" s="22">
        <v>63</v>
      </c>
      <c r="N1394" s="23">
        <v>0</v>
      </c>
      <c r="O1394" s="24"/>
    </row>
    <row r="1395" spans="1:15" ht="20.399999999999999" x14ac:dyDescent="0.2">
      <c r="A1395" s="19" t="s">
        <v>2613</v>
      </c>
      <c r="B1395" s="20" t="s">
        <v>2614</v>
      </c>
      <c r="C1395" s="20">
        <v>4</v>
      </c>
      <c r="D1395" s="20" t="s">
        <v>371</v>
      </c>
      <c r="E1395" s="20" t="s">
        <v>347</v>
      </c>
      <c r="F1395" s="20">
        <v>256</v>
      </c>
      <c r="G1395" s="20">
        <v>16</v>
      </c>
      <c r="H1395" s="20">
        <v>15</v>
      </c>
      <c r="I1395" s="20">
        <v>0</v>
      </c>
      <c r="J1395" s="20">
        <v>287</v>
      </c>
      <c r="K1395" s="20" t="s">
        <v>22</v>
      </c>
      <c r="L1395" s="21">
        <v>3401220</v>
      </c>
      <c r="M1395" s="22">
        <v>1148</v>
      </c>
      <c r="N1395" s="23">
        <v>0</v>
      </c>
      <c r="O1395" s="24"/>
    </row>
    <row r="1396" spans="1:15" ht="20.399999999999999" x14ac:dyDescent="0.2">
      <c r="A1396" s="19" t="s">
        <v>2615</v>
      </c>
      <c r="B1396" s="20" t="s">
        <v>554</v>
      </c>
      <c r="C1396" s="20">
        <v>4</v>
      </c>
      <c r="D1396" s="20" t="s">
        <v>358</v>
      </c>
      <c r="E1396" s="20" t="s">
        <v>17</v>
      </c>
      <c r="F1396" s="20">
        <v>16</v>
      </c>
      <c r="G1396" s="20">
        <v>5</v>
      </c>
      <c r="H1396" s="20">
        <v>0</v>
      </c>
      <c r="I1396" s="20">
        <v>0</v>
      </c>
      <c r="J1396" s="20">
        <v>21</v>
      </c>
      <c r="K1396" s="20" t="s">
        <v>22</v>
      </c>
      <c r="L1396" s="21">
        <v>3401220</v>
      </c>
      <c r="M1396" s="22">
        <v>84</v>
      </c>
      <c r="N1396" s="23">
        <v>0</v>
      </c>
      <c r="O1396" s="24"/>
    </row>
    <row r="1397" spans="1:15" ht="20.399999999999999" x14ac:dyDescent="0.2">
      <c r="A1397" s="19" t="s">
        <v>2616</v>
      </c>
      <c r="B1397" s="20" t="s">
        <v>1952</v>
      </c>
      <c r="C1397" s="20">
        <v>4</v>
      </c>
      <c r="D1397" s="20" t="s">
        <v>398</v>
      </c>
      <c r="E1397" s="20" t="s">
        <v>347</v>
      </c>
      <c r="F1397" s="20">
        <v>256</v>
      </c>
      <c r="G1397" s="20">
        <v>16</v>
      </c>
      <c r="H1397" s="20">
        <v>15</v>
      </c>
      <c r="I1397" s="20">
        <v>0</v>
      </c>
      <c r="J1397" s="20">
        <v>287</v>
      </c>
      <c r="K1397" s="20" t="s">
        <v>22</v>
      </c>
      <c r="L1397" s="21">
        <v>3401220</v>
      </c>
      <c r="M1397" s="22">
        <v>1148</v>
      </c>
      <c r="N1397" s="23">
        <v>0</v>
      </c>
      <c r="O1397" s="24"/>
    </row>
    <row r="1398" spans="1:15" ht="20.399999999999999" x14ac:dyDescent="0.2">
      <c r="A1398" s="19" t="s">
        <v>2617</v>
      </c>
      <c r="B1398" s="20" t="s">
        <v>2618</v>
      </c>
      <c r="C1398" s="20">
        <v>4</v>
      </c>
      <c r="D1398" s="20" t="s">
        <v>398</v>
      </c>
      <c r="E1398" s="20" t="s">
        <v>347</v>
      </c>
      <c r="F1398" s="20">
        <v>256</v>
      </c>
      <c r="G1398" s="20">
        <v>16</v>
      </c>
      <c r="H1398" s="20">
        <v>15</v>
      </c>
      <c r="I1398" s="20">
        <v>0</v>
      </c>
      <c r="J1398" s="20">
        <v>287</v>
      </c>
      <c r="K1398" s="20" t="s">
        <v>22</v>
      </c>
      <c r="L1398" s="21">
        <v>3401220</v>
      </c>
      <c r="M1398" s="22">
        <v>1148</v>
      </c>
      <c r="N1398" s="23">
        <v>0</v>
      </c>
      <c r="O1398" s="24"/>
    </row>
    <row r="1399" spans="1:15" ht="20.399999999999999" x14ac:dyDescent="0.2">
      <c r="A1399" s="19" t="s">
        <v>2619</v>
      </c>
      <c r="B1399" s="20" t="s">
        <v>2620</v>
      </c>
      <c r="C1399" s="20">
        <v>4</v>
      </c>
      <c r="D1399" s="20" t="s">
        <v>398</v>
      </c>
      <c r="E1399" s="20" t="s">
        <v>347</v>
      </c>
      <c r="F1399" s="20">
        <v>256</v>
      </c>
      <c r="G1399" s="20">
        <v>16</v>
      </c>
      <c r="H1399" s="20">
        <v>15</v>
      </c>
      <c r="I1399" s="20">
        <v>0</v>
      </c>
      <c r="J1399" s="20">
        <v>287</v>
      </c>
      <c r="K1399" s="20" t="s">
        <v>22</v>
      </c>
      <c r="L1399" s="21">
        <v>3401220</v>
      </c>
      <c r="M1399" s="22">
        <v>1148</v>
      </c>
      <c r="N1399" s="23">
        <v>0</v>
      </c>
      <c r="O1399" s="24"/>
    </row>
    <row r="1400" spans="1:15" ht="20.399999999999999" x14ac:dyDescent="0.2">
      <c r="A1400" s="19" t="s">
        <v>2611</v>
      </c>
      <c r="B1400" s="20" t="s">
        <v>1734</v>
      </c>
      <c r="C1400" s="20">
        <v>5</v>
      </c>
      <c r="D1400" s="20" t="s">
        <v>358</v>
      </c>
      <c r="E1400" s="20"/>
      <c r="F1400" s="20">
        <v>16</v>
      </c>
      <c r="G1400" s="20">
        <v>5</v>
      </c>
      <c r="H1400" s="20">
        <v>0</v>
      </c>
      <c r="I1400" s="20">
        <v>0</v>
      </c>
      <c r="J1400" s="20">
        <v>21</v>
      </c>
      <c r="K1400" s="20"/>
      <c r="L1400" s="21">
        <v>3401220</v>
      </c>
      <c r="M1400" s="22">
        <v>105</v>
      </c>
      <c r="N1400" s="23">
        <v>0</v>
      </c>
      <c r="O1400" s="24"/>
    </row>
    <row r="1401" spans="1:15" ht="20.399999999999999" x14ac:dyDescent="0.2">
      <c r="A1401" s="19" t="s">
        <v>2621</v>
      </c>
      <c r="B1401" s="20" t="s">
        <v>571</v>
      </c>
      <c r="C1401" s="20">
        <v>4</v>
      </c>
      <c r="D1401" s="20" t="s">
        <v>398</v>
      </c>
      <c r="E1401" s="20" t="s">
        <v>347</v>
      </c>
      <c r="F1401" s="20">
        <v>256</v>
      </c>
      <c r="G1401" s="20">
        <v>16</v>
      </c>
      <c r="H1401" s="20">
        <v>15</v>
      </c>
      <c r="I1401" s="20">
        <v>0</v>
      </c>
      <c r="J1401" s="20">
        <v>287</v>
      </c>
      <c r="K1401" s="20" t="s">
        <v>22</v>
      </c>
      <c r="L1401" s="21">
        <v>3401220</v>
      </c>
      <c r="M1401" s="22">
        <v>1148</v>
      </c>
      <c r="N1401" s="23">
        <v>0</v>
      </c>
      <c r="O1401" s="24"/>
    </row>
    <row r="1402" spans="1:15" ht="20.399999999999999" x14ac:dyDescent="0.2">
      <c r="A1402" s="19" t="s">
        <v>2622</v>
      </c>
      <c r="B1402" s="20" t="s">
        <v>2623</v>
      </c>
      <c r="C1402" s="20">
        <v>4</v>
      </c>
      <c r="D1402" s="20" t="s">
        <v>398</v>
      </c>
      <c r="E1402" s="20" t="s">
        <v>347</v>
      </c>
      <c r="F1402" s="20">
        <v>256</v>
      </c>
      <c r="G1402" s="20">
        <v>16</v>
      </c>
      <c r="H1402" s="20">
        <v>15</v>
      </c>
      <c r="I1402" s="20">
        <v>0</v>
      </c>
      <c r="J1402" s="20">
        <v>287</v>
      </c>
      <c r="K1402" s="20" t="s">
        <v>22</v>
      </c>
      <c r="L1402" s="21">
        <v>3401220</v>
      </c>
      <c r="M1402" s="22">
        <v>1148</v>
      </c>
      <c r="N1402" s="23">
        <v>0</v>
      </c>
      <c r="O1402" s="24"/>
    </row>
    <row r="1403" spans="1:15" ht="20.399999999999999" x14ac:dyDescent="0.2">
      <c r="A1403" s="19" t="s">
        <v>2615</v>
      </c>
      <c r="B1403" s="20" t="s">
        <v>2624</v>
      </c>
      <c r="C1403" s="20">
        <v>6</v>
      </c>
      <c r="D1403" s="20" t="s">
        <v>386</v>
      </c>
      <c r="E1403" s="20" t="s">
        <v>17</v>
      </c>
      <c r="F1403" s="20">
        <v>16</v>
      </c>
      <c r="G1403" s="20">
        <v>5</v>
      </c>
      <c r="H1403" s="20">
        <v>0</v>
      </c>
      <c r="I1403" s="20">
        <v>0</v>
      </c>
      <c r="J1403" s="20">
        <v>21</v>
      </c>
      <c r="K1403" s="20" t="s">
        <v>22</v>
      </c>
      <c r="L1403" s="21">
        <v>3401220</v>
      </c>
      <c r="M1403" s="22">
        <v>126</v>
      </c>
      <c r="N1403" s="23">
        <v>0</v>
      </c>
      <c r="O1403" s="24"/>
    </row>
    <row r="1404" spans="1:15" ht="20.399999999999999" x14ac:dyDescent="0.2">
      <c r="A1404" s="19" t="s">
        <v>2571</v>
      </c>
      <c r="B1404" s="20" t="s">
        <v>2103</v>
      </c>
      <c r="C1404" s="20">
        <v>5</v>
      </c>
      <c r="D1404" s="20" t="s">
        <v>358</v>
      </c>
      <c r="E1404" s="20"/>
      <c r="F1404" s="20">
        <v>16</v>
      </c>
      <c r="G1404" s="20">
        <v>5</v>
      </c>
      <c r="H1404" s="20">
        <v>0</v>
      </c>
      <c r="I1404" s="20">
        <v>0</v>
      </c>
      <c r="J1404" s="20">
        <v>21</v>
      </c>
      <c r="K1404" s="20"/>
      <c r="L1404" s="21">
        <v>3401220</v>
      </c>
      <c r="M1404" s="22">
        <v>105</v>
      </c>
      <c r="N1404" s="23">
        <v>0</v>
      </c>
      <c r="O1404" s="24"/>
    </row>
    <row r="1405" spans="1:15" ht="20.399999999999999" x14ac:dyDescent="0.2">
      <c r="A1405" s="19" t="s">
        <v>2625</v>
      </c>
      <c r="B1405" s="20" t="s">
        <v>1890</v>
      </c>
      <c r="C1405" s="20">
        <v>4</v>
      </c>
      <c r="D1405" s="20" t="s">
        <v>398</v>
      </c>
      <c r="E1405" s="20" t="s">
        <v>347</v>
      </c>
      <c r="F1405" s="20">
        <v>256</v>
      </c>
      <c r="G1405" s="20">
        <v>16</v>
      </c>
      <c r="H1405" s="20">
        <v>15</v>
      </c>
      <c r="I1405" s="20">
        <v>0</v>
      </c>
      <c r="J1405" s="20">
        <v>287</v>
      </c>
      <c r="K1405" s="20" t="s">
        <v>22</v>
      </c>
      <c r="L1405" s="21">
        <v>3401220</v>
      </c>
      <c r="M1405" s="22">
        <v>1148</v>
      </c>
      <c r="N1405" s="23">
        <v>0</v>
      </c>
      <c r="O1405" s="24"/>
    </row>
    <row r="1406" spans="1:15" ht="20.399999999999999" x14ac:dyDescent="0.2">
      <c r="A1406" s="19" t="s">
        <v>2547</v>
      </c>
      <c r="B1406" s="20" t="s">
        <v>2626</v>
      </c>
      <c r="C1406" s="20">
        <v>6</v>
      </c>
      <c r="D1406" s="20" t="s">
        <v>386</v>
      </c>
      <c r="E1406" s="20" t="s">
        <v>17</v>
      </c>
      <c r="F1406" s="20">
        <v>16</v>
      </c>
      <c r="G1406" s="20">
        <v>5</v>
      </c>
      <c r="H1406" s="20">
        <v>0</v>
      </c>
      <c r="I1406" s="20">
        <v>0</v>
      </c>
      <c r="J1406" s="20">
        <v>21</v>
      </c>
      <c r="K1406" s="20" t="s">
        <v>22</v>
      </c>
      <c r="L1406" s="21">
        <v>3401220</v>
      </c>
      <c r="M1406" s="22">
        <v>126</v>
      </c>
      <c r="N1406" s="23">
        <v>0</v>
      </c>
      <c r="O1406" s="24"/>
    </row>
    <row r="1407" spans="1:15" ht="20.399999999999999" x14ac:dyDescent="0.2">
      <c r="A1407" s="19" t="s">
        <v>2611</v>
      </c>
      <c r="B1407" s="20" t="s">
        <v>2627</v>
      </c>
      <c r="C1407" s="20">
        <v>6</v>
      </c>
      <c r="D1407" s="20" t="s">
        <v>358</v>
      </c>
      <c r="E1407" s="20"/>
      <c r="F1407" s="20">
        <v>16</v>
      </c>
      <c r="G1407" s="20">
        <v>5</v>
      </c>
      <c r="H1407" s="20">
        <v>0</v>
      </c>
      <c r="I1407" s="20">
        <v>0</v>
      </c>
      <c r="J1407" s="20">
        <v>21</v>
      </c>
      <c r="K1407" s="20"/>
      <c r="L1407" s="21">
        <v>3401220</v>
      </c>
      <c r="M1407" s="22">
        <v>126</v>
      </c>
      <c r="N1407" s="23">
        <v>0</v>
      </c>
      <c r="O1407" s="24"/>
    </row>
    <row r="1408" spans="1:15" ht="20.399999999999999" x14ac:dyDescent="0.2">
      <c r="A1408" s="19" t="s">
        <v>2628</v>
      </c>
      <c r="B1408" s="20" t="s">
        <v>2629</v>
      </c>
      <c r="C1408" s="20">
        <v>5</v>
      </c>
      <c r="D1408" s="20" t="s">
        <v>358</v>
      </c>
      <c r="E1408" s="20" t="s">
        <v>17</v>
      </c>
      <c r="F1408" s="20">
        <v>16</v>
      </c>
      <c r="G1408" s="20">
        <v>5</v>
      </c>
      <c r="H1408" s="20">
        <v>0</v>
      </c>
      <c r="I1408" s="20">
        <v>0</v>
      </c>
      <c r="J1408" s="20">
        <v>21</v>
      </c>
      <c r="K1408" s="20" t="s">
        <v>22</v>
      </c>
      <c r="L1408" s="21">
        <v>3401220</v>
      </c>
      <c r="M1408" s="22">
        <v>105</v>
      </c>
      <c r="N1408" s="23">
        <v>0</v>
      </c>
      <c r="O1408" s="24"/>
    </row>
    <row r="1409" spans="1:15" ht="30.6" x14ac:dyDescent="0.2">
      <c r="A1409" s="19" t="s">
        <v>2630</v>
      </c>
      <c r="B1409" s="20" t="s">
        <v>595</v>
      </c>
      <c r="C1409" s="20">
        <v>4</v>
      </c>
      <c r="D1409" s="20" t="s">
        <v>398</v>
      </c>
      <c r="E1409" s="20" t="s">
        <v>347</v>
      </c>
      <c r="F1409" s="20">
        <v>250</v>
      </c>
      <c r="G1409" s="20">
        <v>60</v>
      </c>
      <c r="H1409" s="20">
        <v>20</v>
      </c>
      <c r="I1409" s="20">
        <v>0</v>
      </c>
      <c r="J1409" s="20">
        <v>330</v>
      </c>
      <c r="K1409" s="20" t="s">
        <v>22</v>
      </c>
      <c r="L1409" s="21">
        <v>3401220</v>
      </c>
      <c r="M1409" s="22">
        <v>1320</v>
      </c>
      <c r="N1409" s="23">
        <v>0</v>
      </c>
      <c r="O1409" s="24"/>
    </row>
    <row r="1410" spans="1:15" ht="30.6" x14ac:dyDescent="0.2">
      <c r="A1410" s="19" t="s">
        <v>2631</v>
      </c>
      <c r="B1410" s="20" t="s">
        <v>595</v>
      </c>
      <c r="C1410" s="20">
        <v>4</v>
      </c>
      <c r="D1410" s="20" t="s">
        <v>210</v>
      </c>
      <c r="E1410" s="20" t="s">
        <v>347</v>
      </c>
      <c r="F1410" s="20">
        <v>250</v>
      </c>
      <c r="G1410" s="20">
        <v>60</v>
      </c>
      <c r="H1410" s="20">
        <v>20</v>
      </c>
      <c r="I1410" s="20">
        <v>0</v>
      </c>
      <c r="J1410" s="20">
        <v>330</v>
      </c>
      <c r="K1410" s="20" t="s">
        <v>22</v>
      </c>
      <c r="L1410" s="21">
        <v>3401220</v>
      </c>
      <c r="M1410" s="22">
        <v>1320</v>
      </c>
      <c r="N1410" s="23">
        <v>0</v>
      </c>
      <c r="O1410" s="24"/>
    </row>
    <row r="1411" spans="1:15" ht="20.399999999999999" x14ac:dyDescent="0.2">
      <c r="A1411" s="19" t="s">
        <v>2571</v>
      </c>
      <c r="B1411" s="20" t="s">
        <v>2632</v>
      </c>
      <c r="C1411" s="20">
        <v>2</v>
      </c>
      <c r="D1411" s="20" t="s">
        <v>358</v>
      </c>
      <c r="E1411" s="20"/>
      <c r="F1411" s="20">
        <v>16</v>
      </c>
      <c r="G1411" s="20">
        <v>5</v>
      </c>
      <c r="H1411" s="20">
        <v>0</v>
      </c>
      <c r="I1411" s="20">
        <v>0</v>
      </c>
      <c r="J1411" s="20">
        <v>21</v>
      </c>
      <c r="K1411" s="20"/>
      <c r="L1411" s="21">
        <v>3401220</v>
      </c>
      <c r="M1411" s="22">
        <v>42</v>
      </c>
      <c r="N1411" s="23">
        <v>0</v>
      </c>
      <c r="O1411" s="24"/>
    </row>
    <row r="1412" spans="1:15" ht="20.399999999999999" x14ac:dyDescent="0.2">
      <c r="A1412" s="19" t="s">
        <v>2547</v>
      </c>
      <c r="B1412" s="20" t="s">
        <v>2633</v>
      </c>
      <c r="C1412" s="20">
        <v>3</v>
      </c>
      <c r="D1412" s="20" t="s">
        <v>485</v>
      </c>
      <c r="E1412" s="20" t="s">
        <v>17</v>
      </c>
      <c r="F1412" s="20">
        <v>16</v>
      </c>
      <c r="G1412" s="20">
        <v>5</v>
      </c>
      <c r="H1412" s="20">
        <v>0</v>
      </c>
      <c r="I1412" s="20">
        <v>0</v>
      </c>
      <c r="J1412" s="20">
        <v>21</v>
      </c>
      <c r="K1412" s="20" t="s">
        <v>22</v>
      </c>
      <c r="L1412" s="21">
        <v>3401220</v>
      </c>
      <c r="M1412" s="22">
        <v>63</v>
      </c>
      <c r="N1412" s="23">
        <v>0</v>
      </c>
      <c r="O1412" s="24"/>
    </row>
    <row r="1413" spans="1:15" ht="20.399999999999999" x14ac:dyDescent="0.2">
      <c r="A1413" s="19" t="s">
        <v>2571</v>
      </c>
      <c r="B1413" s="20" t="s">
        <v>2634</v>
      </c>
      <c r="C1413" s="20">
        <v>8</v>
      </c>
      <c r="D1413" s="20" t="s">
        <v>358</v>
      </c>
      <c r="E1413" s="20"/>
      <c r="F1413" s="20">
        <v>16</v>
      </c>
      <c r="G1413" s="20">
        <v>5</v>
      </c>
      <c r="H1413" s="20">
        <v>0</v>
      </c>
      <c r="I1413" s="20">
        <v>0</v>
      </c>
      <c r="J1413" s="20">
        <v>21</v>
      </c>
      <c r="K1413" s="20"/>
      <c r="L1413" s="21">
        <v>3401220</v>
      </c>
      <c r="M1413" s="22">
        <v>168</v>
      </c>
      <c r="N1413" s="23">
        <v>0</v>
      </c>
      <c r="O1413" s="24"/>
    </row>
    <row r="1414" spans="1:15" ht="30.6" x14ac:dyDescent="0.2">
      <c r="A1414" s="19" t="s">
        <v>2635</v>
      </c>
      <c r="B1414" s="20" t="s">
        <v>2636</v>
      </c>
      <c r="C1414" s="20">
        <v>2</v>
      </c>
      <c r="D1414" s="20" t="s">
        <v>398</v>
      </c>
      <c r="E1414" s="20" t="s">
        <v>347</v>
      </c>
      <c r="F1414" s="20">
        <v>40</v>
      </c>
      <c r="G1414" s="20">
        <v>16</v>
      </c>
      <c r="H1414" s="20">
        <v>6</v>
      </c>
      <c r="I1414" s="20">
        <v>0</v>
      </c>
      <c r="J1414" s="20">
        <v>62</v>
      </c>
      <c r="K1414" s="20" t="s">
        <v>22</v>
      </c>
      <c r="L1414" s="21">
        <v>3401220</v>
      </c>
      <c r="M1414" s="22">
        <v>124</v>
      </c>
      <c r="N1414" s="23">
        <v>0</v>
      </c>
      <c r="O1414" s="24"/>
    </row>
    <row r="1415" spans="1:15" ht="20.399999999999999" x14ac:dyDescent="0.2">
      <c r="A1415" s="19" t="s">
        <v>2637</v>
      </c>
      <c r="B1415" s="20" t="s">
        <v>2638</v>
      </c>
      <c r="C1415" s="20">
        <v>119</v>
      </c>
      <c r="D1415" s="20" t="s">
        <v>362</v>
      </c>
      <c r="E1415" s="20" t="s">
        <v>347</v>
      </c>
      <c r="F1415" s="20">
        <v>280</v>
      </c>
      <c r="G1415" s="20">
        <v>50</v>
      </c>
      <c r="H1415" s="20">
        <v>30</v>
      </c>
      <c r="I1415" s="20">
        <v>0</v>
      </c>
      <c r="J1415" s="20">
        <v>360</v>
      </c>
      <c r="K1415" s="20" t="s">
        <v>22</v>
      </c>
      <c r="L1415" s="21">
        <v>3401220</v>
      </c>
      <c r="M1415" s="22">
        <v>42840</v>
      </c>
      <c r="N1415" s="23">
        <v>0</v>
      </c>
      <c r="O1415" s="24"/>
    </row>
    <row r="1416" spans="1:15" ht="20.399999999999999" x14ac:dyDescent="0.2">
      <c r="A1416" s="19" t="s">
        <v>2639</v>
      </c>
      <c r="B1416" s="20" t="s">
        <v>2640</v>
      </c>
      <c r="C1416" s="20">
        <v>8</v>
      </c>
      <c r="D1416" s="20" t="s">
        <v>436</v>
      </c>
      <c r="E1416" s="20" t="s">
        <v>17</v>
      </c>
      <c r="F1416" s="20">
        <v>15</v>
      </c>
      <c r="G1416" s="20">
        <v>6</v>
      </c>
      <c r="H1416" s="20">
        <v>0</v>
      </c>
      <c r="I1416" s="20">
        <v>0</v>
      </c>
      <c r="J1416" s="20">
        <v>21</v>
      </c>
      <c r="K1416" s="20" t="s">
        <v>22</v>
      </c>
      <c r="L1416" s="21">
        <v>3401220</v>
      </c>
      <c r="M1416" s="22">
        <v>168</v>
      </c>
      <c r="N1416" s="23">
        <v>3569.7559000000001</v>
      </c>
      <c r="O1416" s="24"/>
    </row>
    <row r="1417" spans="1:15" ht="30.6" x14ac:dyDescent="0.2">
      <c r="A1417" s="19" t="s">
        <v>2588</v>
      </c>
      <c r="B1417" s="20" t="s">
        <v>2641</v>
      </c>
      <c r="C1417" s="20">
        <v>3</v>
      </c>
      <c r="D1417" s="20" t="s">
        <v>358</v>
      </c>
      <c r="E1417" s="20"/>
      <c r="F1417" s="20">
        <v>16</v>
      </c>
      <c r="G1417" s="20">
        <v>5</v>
      </c>
      <c r="H1417" s="20">
        <v>0</v>
      </c>
      <c r="I1417" s="20">
        <v>0</v>
      </c>
      <c r="J1417" s="20">
        <v>21</v>
      </c>
      <c r="K1417" s="20"/>
      <c r="L1417" s="21">
        <v>3401220</v>
      </c>
      <c r="M1417" s="22">
        <v>63</v>
      </c>
      <c r="N1417" s="23">
        <v>0</v>
      </c>
      <c r="O1417" s="24"/>
    </row>
    <row r="1418" spans="1:15" ht="20.399999999999999" x14ac:dyDescent="0.2">
      <c r="A1418" s="19" t="s">
        <v>2584</v>
      </c>
      <c r="B1418" s="20" t="s">
        <v>2642</v>
      </c>
      <c r="C1418" s="20">
        <v>9</v>
      </c>
      <c r="D1418" s="20" t="s">
        <v>358</v>
      </c>
      <c r="E1418" s="20" t="s">
        <v>17</v>
      </c>
      <c r="F1418" s="20">
        <v>15</v>
      </c>
      <c r="G1418" s="20">
        <v>6</v>
      </c>
      <c r="H1418" s="20">
        <v>0</v>
      </c>
      <c r="I1418" s="20">
        <v>0</v>
      </c>
      <c r="J1418" s="20">
        <v>21</v>
      </c>
      <c r="K1418" s="20" t="s">
        <v>22</v>
      </c>
      <c r="L1418" s="21">
        <v>3401220</v>
      </c>
      <c r="M1418" s="22">
        <v>189</v>
      </c>
      <c r="N1418" s="23">
        <v>0</v>
      </c>
      <c r="O1418" s="24"/>
    </row>
    <row r="1419" spans="1:15" ht="20.399999999999999" x14ac:dyDescent="0.2">
      <c r="A1419" s="19" t="s">
        <v>2643</v>
      </c>
      <c r="B1419" s="20" t="s">
        <v>2644</v>
      </c>
      <c r="C1419" s="20">
        <v>25</v>
      </c>
      <c r="D1419" s="20" t="s">
        <v>362</v>
      </c>
      <c r="E1419" s="20" t="s">
        <v>347</v>
      </c>
      <c r="F1419" s="20">
        <v>160</v>
      </c>
      <c r="G1419" s="20">
        <v>40</v>
      </c>
      <c r="H1419" s="20">
        <v>15</v>
      </c>
      <c r="I1419" s="20">
        <v>0</v>
      </c>
      <c r="J1419" s="20">
        <v>215</v>
      </c>
      <c r="K1419" s="20" t="s">
        <v>22</v>
      </c>
      <c r="L1419" s="21">
        <v>3401220</v>
      </c>
      <c r="M1419" s="22">
        <v>5375</v>
      </c>
      <c r="N1419" s="23">
        <v>0</v>
      </c>
      <c r="O1419" s="24"/>
    </row>
    <row r="1420" spans="1:15" ht="30.6" x14ac:dyDescent="0.2">
      <c r="A1420" s="19" t="s">
        <v>2645</v>
      </c>
      <c r="B1420" s="20" t="s">
        <v>617</v>
      </c>
      <c r="C1420" s="20">
        <v>4</v>
      </c>
      <c r="D1420" s="20" t="s">
        <v>358</v>
      </c>
      <c r="E1420" s="20" t="s">
        <v>347</v>
      </c>
      <c r="F1420" s="20">
        <v>450</v>
      </c>
      <c r="G1420" s="20">
        <v>60</v>
      </c>
      <c r="H1420" s="20">
        <v>30</v>
      </c>
      <c r="I1420" s="20">
        <v>0</v>
      </c>
      <c r="J1420" s="20">
        <v>540</v>
      </c>
      <c r="K1420" s="20" t="s">
        <v>22</v>
      </c>
      <c r="L1420" s="21">
        <v>3401220</v>
      </c>
      <c r="M1420" s="22">
        <v>2160</v>
      </c>
      <c r="N1420" s="23">
        <v>0</v>
      </c>
      <c r="O1420" s="24"/>
    </row>
    <row r="1421" spans="1:15" ht="20.399999999999999" x14ac:dyDescent="0.2">
      <c r="A1421" s="19" t="s">
        <v>2611</v>
      </c>
      <c r="B1421" s="20" t="s">
        <v>1307</v>
      </c>
      <c r="C1421" s="20">
        <v>4</v>
      </c>
      <c r="D1421" s="20" t="s">
        <v>358</v>
      </c>
      <c r="E1421" s="20"/>
      <c r="F1421" s="20">
        <v>16</v>
      </c>
      <c r="G1421" s="20">
        <v>5</v>
      </c>
      <c r="H1421" s="20">
        <v>0</v>
      </c>
      <c r="I1421" s="20">
        <v>0</v>
      </c>
      <c r="J1421" s="20">
        <v>21</v>
      </c>
      <c r="K1421" s="20"/>
      <c r="L1421" s="21">
        <v>3401220</v>
      </c>
      <c r="M1421" s="22">
        <v>84</v>
      </c>
      <c r="N1421" s="23">
        <v>0</v>
      </c>
      <c r="O1421" s="24"/>
    </row>
    <row r="1422" spans="1:15" ht="20.399999999999999" x14ac:dyDescent="0.2">
      <c r="A1422" s="19" t="s">
        <v>2646</v>
      </c>
      <c r="B1422" s="20" t="s">
        <v>2647</v>
      </c>
      <c r="C1422" s="20">
        <v>2</v>
      </c>
      <c r="D1422" s="20" t="s">
        <v>210</v>
      </c>
      <c r="E1422" s="20" t="s">
        <v>347</v>
      </c>
      <c r="F1422" s="20">
        <v>160</v>
      </c>
      <c r="G1422" s="20">
        <v>40</v>
      </c>
      <c r="H1422" s="20">
        <v>15</v>
      </c>
      <c r="I1422" s="20">
        <v>0</v>
      </c>
      <c r="J1422" s="20">
        <v>215</v>
      </c>
      <c r="K1422" s="20" t="s">
        <v>22</v>
      </c>
      <c r="L1422" s="21">
        <v>3401220</v>
      </c>
      <c r="M1422" s="22">
        <v>430</v>
      </c>
      <c r="N1422" s="23">
        <v>0</v>
      </c>
      <c r="O1422" s="24"/>
    </row>
    <row r="1423" spans="1:15" ht="20.399999999999999" x14ac:dyDescent="0.2">
      <c r="A1423" s="19" t="s">
        <v>2648</v>
      </c>
      <c r="B1423" s="20" t="s">
        <v>2649</v>
      </c>
      <c r="C1423" s="20">
        <v>3</v>
      </c>
      <c r="D1423" s="20" t="s">
        <v>485</v>
      </c>
      <c r="E1423" s="20" t="s">
        <v>17</v>
      </c>
      <c r="F1423" s="20">
        <v>15</v>
      </c>
      <c r="G1423" s="20">
        <v>6</v>
      </c>
      <c r="H1423" s="20">
        <v>0</v>
      </c>
      <c r="I1423" s="20">
        <v>0</v>
      </c>
      <c r="J1423" s="20">
        <v>21</v>
      </c>
      <c r="K1423" s="20" t="s">
        <v>22</v>
      </c>
      <c r="L1423" s="21">
        <v>3401220</v>
      </c>
      <c r="M1423" s="22">
        <v>63</v>
      </c>
      <c r="N1423" s="23">
        <v>0</v>
      </c>
      <c r="O1423" s="24"/>
    </row>
    <row r="1424" spans="1:15" ht="30.6" x14ac:dyDescent="0.2">
      <c r="A1424" s="19" t="s">
        <v>2588</v>
      </c>
      <c r="B1424" s="20" t="s">
        <v>2650</v>
      </c>
      <c r="C1424" s="20">
        <v>3</v>
      </c>
      <c r="D1424" s="20" t="s">
        <v>358</v>
      </c>
      <c r="E1424" s="20"/>
      <c r="F1424" s="20">
        <v>16</v>
      </c>
      <c r="G1424" s="20">
        <v>5</v>
      </c>
      <c r="H1424" s="20">
        <v>0</v>
      </c>
      <c r="I1424" s="20">
        <v>0</v>
      </c>
      <c r="J1424" s="20">
        <v>21</v>
      </c>
      <c r="K1424" s="20"/>
      <c r="L1424" s="21">
        <v>3401220</v>
      </c>
      <c r="M1424" s="22">
        <v>63</v>
      </c>
      <c r="N1424" s="23">
        <v>0</v>
      </c>
      <c r="O1424" s="24"/>
    </row>
    <row r="1425" spans="1:15" ht="20.399999999999999" x14ac:dyDescent="0.2">
      <c r="A1425" s="19" t="s">
        <v>2621</v>
      </c>
      <c r="B1425" s="20" t="s">
        <v>2651</v>
      </c>
      <c r="C1425" s="20">
        <v>5</v>
      </c>
      <c r="D1425" s="20" t="s">
        <v>398</v>
      </c>
      <c r="E1425" s="20" t="s">
        <v>347</v>
      </c>
      <c r="F1425" s="20">
        <v>256</v>
      </c>
      <c r="G1425" s="20">
        <v>16</v>
      </c>
      <c r="H1425" s="20">
        <v>15</v>
      </c>
      <c r="I1425" s="20">
        <v>0</v>
      </c>
      <c r="J1425" s="20">
        <v>287</v>
      </c>
      <c r="K1425" s="20" t="s">
        <v>22</v>
      </c>
      <c r="L1425" s="21">
        <v>3401220</v>
      </c>
      <c r="M1425" s="22">
        <v>1435</v>
      </c>
      <c r="N1425" s="23">
        <v>0</v>
      </c>
      <c r="O1425" s="24"/>
    </row>
    <row r="1426" spans="1:15" ht="20.399999999999999" x14ac:dyDescent="0.2">
      <c r="A1426" s="19" t="s">
        <v>2609</v>
      </c>
      <c r="B1426" s="20" t="s">
        <v>2651</v>
      </c>
      <c r="C1426" s="20">
        <v>5</v>
      </c>
      <c r="D1426" s="20" t="s">
        <v>398</v>
      </c>
      <c r="E1426" s="20" t="s">
        <v>347</v>
      </c>
      <c r="F1426" s="20">
        <v>256</v>
      </c>
      <c r="G1426" s="20">
        <v>16</v>
      </c>
      <c r="H1426" s="20">
        <v>15</v>
      </c>
      <c r="I1426" s="20">
        <v>0</v>
      </c>
      <c r="J1426" s="20">
        <v>287</v>
      </c>
      <c r="K1426" s="20" t="s">
        <v>22</v>
      </c>
      <c r="L1426" s="21">
        <v>3401220</v>
      </c>
      <c r="M1426" s="22">
        <v>1435</v>
      </c>
      <c r="N1426" s="23">
        <v>0</v>
      </c>
      <c r="O1426" s="24"/>
    </row>
    <row r="1427" spans="1:15" ht="20.399999999999999" x14ac:dyDescent="0.2">
      <c r="A1427" s="19" t="s">
        <v>2584</v>
      </c>
      <c r="B1427" s="20" t="s">
        <v>2652</v>
      </c>
      <c r="C1427" s="20">
        <v>8</v>
      </c>
      <c r="D1427" s="20" t="s">
        <v>358</v>
      </c>
      <c r="E1427" s="20" t="s">
        <v>17</v>
      </c>
      <c r="F1427" s="20">
        <v>15</v>
      </c>
      <c r="G1427" s="20">
        <v>6</v>
      </c>
      <c r="H1427" s="20">
        <v>0</v>
      </c>
      <c r="I1427" s="20">
        <v>0</v>
      </c>
      <c r="J1427" s="20">
        <v>21</v>
      </c>
      <c r="K1427" s="20" t="s">
        <v>22</v>
      </c>
      <c r="L1427" s="21">
        <v>3401220</v>
      </c>
      <c r="M1427" s="22">
        <v>168</v>
      </c>
      <c r="N1427" s="23">
        <v>0</v>
      </c>
      <c r="O1427" s="24"/>
    </row>
    <row r="1428" spans="1:15" ht="20.399999999999999" x14ac:dyDescent="0.2">
      <c r="A1428" s="19" t="s">
        <v>2653</v>
      </c>
      <c r="B1428" s="20" t="s">
        <v>2654</v>
      </c>
      <c r="C1428" s="20">
        <v>81</v>
      </c>
      <c r="D1428" s="20" t="s">
        <v>362</v>
      </c>
      <c r="E1428" s="20" t="s">
        <v>347</v>
      </c>
      <c r="F1428" s="20">
        <v>500</v>
      </c>
      <c r="G1428" s="20">
        <v>120</v>
      </c>
      <c r="H1428" s="20">
        <v>30</v>
      </c>
      <c r="I1428" s="20">
        <v>0</v>
      </c>
      <c r="J1428" s="20">
        <v>650</v>
      </c>
      <c r="K1428" s="20" t="s">
        <v>22</v>
      </c>
      <c r="L1428" s="21">
        <v>3401220</v>
      </c>
      <c r="M1428" s="22">
        <v>52650</v>
      </c>
      <c r="N1428" s="23">
        <v>0</v>
      </c>
      <c r="O1428" s="24"/>
    </row>
    <row r="1429" spans="1:15" ht="20.399999999999999" x14ac:dyDescent="0.2">
      <c r="A1429" s="19" t="s">
        <v>2655</v>
      </c>
      <c r="B1429" s="20" t="s">
        <v>2656</v>
      </c>
      <c r="C1429" s="20">
        <v>82</v>
      </c>
      <c r="D1429" s="20" t="s">
        <v>362</v>
      </c>
      <c r="E1429" s="20" t="s">
        <v>347</v>
      </c>
      <c r="F1429" s="20">
        <v>200</v>
      </c>
      <c r="G1429" s="20">
        <v>50</v>
      </c>
      <c r="H1429" s="20">
        <v>30</v>
      </c>
      <c r="I1429" s="20">
        <v>0</v>
      </c>
      <c r="J1429" s="20">
        <v>280</v>
      </c>
      <c r="K1429" s="20" t="s">
        <v>22</v>
      </c>
      <c r="L1429" s="21">
        <v>3401220</v>
      </c>
      <c r="M1429" s="22">
        <v>22960</v>
      </c>
      <c r="N1429" s="23">
        <v>0</v>
      </c>
      <c r="O1429" s="24"/>
    </row>
    <row r="1430" spans="1:15" ht="20.399999999999999" x14ac:dyDescent="0.2">
      <c r="A1430" s="19" t="s">
        <v>2617</v>
      </c>
      <c r="B1430" s="20" t="s">
        <v>2657</v>
      </c>
      <c r="C1430" s="20">
        <v>5</v>
      </c>
      <c r="D1430" s="20" t="s">
        <v>398</v>
      </c>
      <c r="E1430" s="20" t="s">
        <v>347</v>
      </c>
      <c r="F1430" s="20">
        <v>256</v>
      </c>
      <c r="G1430" s="20">
        <v>16</v>
      </c>
      <c r="H1430" s="20">
        <v>15</v>
      </c>
      <c r="I1430" s="20">
        <v>0</v>
      </c>
      <c r="J1430" s="20">
        <v>287</v>
      </c>
      <c r="K1430" s="20" t="s">
        <v>22</v>
      </c>
      <c r="L1430" s="21">
        <v>3401220</v>
      </c>
      <c r="M1430" s="22">
        <v>1435</v>
      </c>
      <c r="N1430" s="23">
        <v>0</v>
      </c>
      <c r="O1430" s="24"/>
    </row>
    <row r="1431" spans="1:15" ht="20.399999999999999" x14ac:dyDescent="0.2">
      <c r="A1431" s="19" t="s">
        <v>2611</v>
      </c>
      <c r="B1431" s="20" t="s">
        <v>2658</v>
      </c>
      <c r="C1431" s="20">
        <v>5</v>
      </c>
      <c r="D1431" s="20" t="s">
        <v>358</v>
      </c>
      <c r="E1431" s="20"/>
      <c r="F1431" s="20">
        <v>16</v>
      </c>
      <c r="G1431" s="20">
        <v>5</v>
      </c>
      <c r="H1431" s="20">
        <v>0</v>
      </c>
      <c r="I1431" s="20">
        <v>0</v>
      </c>
      <c r="J1431" s="20">
        <v>21</v>
      </c>
      <c r="K1431" s="20"/>
      <c r="L1431" s="21">
        <v>3401220</v>
      </c>
      <c r="M1431" s="22">
        <v>105</v>
      </c>
      <c r="N1431" s="23">
        <v>0</v>
      </c>
      <c r="O1431" s="24"/>
    </row>
    <row r="1432" spans="1:15" ht="20.399999999999999" x14ac:dyDescent="0.2">
      <c r="A1432" s="19" t="s">
        <v>2613</v>
      </c>
      <c r="B1432" s="20" t="s">
        <v>2659</v>
      </c>
      <c r="C1432" s="20">
        <v>5</v>
      </c>
      <c r="D1432" s="20" t="s">
        <v>398</v>
      </c>
      <c r="E1432" s="20" t="s">
        <v>347</v>
      </c>
      <c r="F1432" s="20">
        <v>256</v>
      </c>
      <c r="G1432" s="20">
        <v>16</v>
      </c>
      <c r="H1432" s="20">
        <v>15</v>
      </c>
      <c r="I1432" s="20">
        <v>0</v>
      </c>
      <c r="J1432" s="20">
        <v>287</v>
      </c>
      <c r="K1432" s="20" t="s">
        <v>22</v>
      </c>
      <c r="L1432" s="21">
        <v>3401220</v>
      </c>
      <c r="M1432" s="22">
        <v>1435</v>
      </c>
      <c r="N1432" s="23">
        <v>0</v>
      </c>
      <c r="O1432" s="24"/>
    </row>
    <row r="1433" spans="1:15" ht="20.399999999999999" x14ac:dyDescent="0.2">
      <c r="A1433" s="19" t="s">
        <v>2615</v>
      </c>
      <c r="B1433" s="20" t="s">
        <v>2452</v>
      </c>
      <c r="C1433" s="20">
        <v>3</v>
      </c>
      <c r="D1433" s="20" t="s">
        <v>358</v>
      </c>
      <c r="E1433" s="20" t="s">
        <v>17</v>
      </c>
      <c r="F1433" s="20">
        <v>16</v>
      </c>
      <c r="G1433" s="20">
        <v>5</v>
      </c>
      <c r="H1433" s="20">
        <v>0</v>
      </c>
      <c r="I1433" s="20">
        <v>0</v>
      </c>
      <c r="J1433" s="20">
        <v>21</v>
      </c>
      <c r="K1433" s="20" t="s">
        <v>22</v>
      </c>
      <c r="L1433" s="21">
        <v>3401220</v>
      </c>
      <c r="M1433" s="22">
        <v>63</v>
      </c>
      <c r="N1433" s="23">
        <v>0</v>
      </c>
      <c r="O1433" s="24"/>
    </row>
    <row r="1434" spans="1:15" ht="20.399999999999999" x14ac:dyDescent="0.2">
      <c r="A1434" s="19" t="s">
        <v>2571</v>
      </c>
      <c r="B1434" s="20" t="s">
        <v>2660</v>
      </c>
      <c r="C1434" s="20">
        <v>5</v>
      </c>
      <c r="D1434" s="20" t="s">
        <v>358</v>
      </c>
      <c r="E1434" s="20"/>
      <c r="F1434" s="20">
        <v>16</v>
      </c>
      <c r="G1434" s="20">
        <v>5</v>
      </c>
      <c r="H1434" s="20">
        <v>0</v>
      </c>
      <c r="I1434" s="20">
        <v>0</v>
      </c>
      <c r="J1434" s="20">
        <v>21</v>
      </c>
      <c r="K1434" s="20"/>
      <c r="L1434" s="21">
        <v>3401220</v>
      </c>
      <c r="M1434" s="22">
        <v>105</v>
      </c>
      <c r="N1434" s="23">
        <v>0</v>
      </c>
      <c r="O1434" s="24"/>
    </row>
    <row r="1435" spans="1:15" ht="20.399999999999999" x14ac:dyDescent="0.2">
      <c r="A1435" s="19" t="s">
        <v>2661</v>
      </c>
      <c r="B1435" s="20" t="s">
        <v>2662</v>
      </c>
      <c r="C1435" s="20">
        <v>8</v>
      </c>
      <c r="D1435" s="20" t="s">
        <v>358</v>
      </c>
      <c r="E1435" s="20" t="s">
        <v>17</v>
      </c>
      <c r="F1435" s="20">
        <v>15</v>
      </c>
      <c r="G1435" s="20">
        <v>7</v>
      </c>
      <c r="H1435" s="20">
        <v>0</v>
      </c>
      <c r="I1435" s="20">
        <v>5</v>
      </c>
      <c r="J1435" s="20">
        <v>27</v>
      </c>
      <c r="K1435" s="20" t="s">
        <v>22</v>
      </c>
      <c r="L1435" s="21">
        <v>3401220</v>
      </c>
      <c r="M1435" s="22">
        <v>216</v>
      </c>
      <c r="N1435" s="23">
        <v>0</v>
      </c>
      <c r="O1435" s="24"/>
    </row>
    <row r="1436" spans="1:15" ht="20.399999999999999" x14ac:dyDescent="0.2">
      <c r="A1436" s="19" t="s">
        <v>2663</v>
      </c>
      <c r="B1436" s="20" t="s">
        <v>1528</v>
      </c>
      <c r="C1436" s="20">
        <v>4</v>
      </c>
      <c r="D1436" s="20" t="s">
        <v>358</v>
      </c>
      <c r="E1436" s="20" t="s">
        <v>347</v>
      </c>
      <c r="F1436" s="20">
        <v>450</v>
      </c>
      <c r="G1436" s="20">
        <v>60</v>
      </c>
      <c r="H1436" s="20">
        <v>30</v>
      </c>
      <c r="I1436" s="20">
        <v>0</v>
      </c>
      <c r="J1436" s="20">
        <v>540</v>
      </c>
      <c r="K1436" s="20" t="s">
        <v>22</v>
      </c>
      <c r="L1436" s="21">
        <v>3401220</v>
      </c>
      <c r="M1436" s="22">
        <v>2160</v>
      </c>
      <c r="N1436" s="23">
        <v>0</v>
      </c>
      <c r="O1436" s="24"/>
    </row>
    <row r="1437" spans="1:15" ht="20.399999999999999" x14ac:dyDescent="0.2">
      <c r="A1437" s="19" t="s">
        <v>2664</v>
      </c>
      <c r="B1437" s="20" t="s">
        <v>2665</v>
      </c>
      <c r="C1437" s="20">
        <v>61</v>
      </c>
      <c r="D1437" s="20" t="s">
        <v>362</v>
      </c>
      <c r="E1437" s="20" t="s">
        <v>347</v>
      </c>
      <c r="F1437" s="20">
        <v>224</v>
      </c>
      <c r="G1437" s="20">
        <v>16</v>
      </c>
      <c r="H1437" s="20">
        <v>30</v>
      </c>
      <c r="I1437" s="20">
        <v>0</v>
      </c>
      <c r="J1437" s="20">
        <v>270</v>
      </c>
      <c r="K1437" s="20" t="s">
        <v>22</v>
      </c>
      <c r="L1437" s="21">
        <v>3401220</v>
      </c>
      <c r="M1437" s="22">
        <v>16470</v>
      </c>
      <c r="N1437" s="23">
        <v>0</v>
      </c>
      <c r="O1437" s="24"/>
    </row>
    <row r="1438" spans="1:15" ht="20.399999999999999" x14ac:dyDescent="0.2">
      <c r="A1438" s="19" t="s">
        <v>2666</v>
      </c>
      <c r="B1438" s="20" t="s">
        <v>2667</v>
      </c>
      <c r="C1438" s="20">
        <v>60</v>
      </c>
      <c r="D1438" s="20" t="s">
        <v>362</v>
      </c>
      <c r="E1438" s="20" t="s">
        <v>347</v>
      </c>
      <c r="F1438" s="20">
        <v>220</v>
      </c>
      <c r="G1438" s="20">
        <v>20</v>
      </c>
      <c r="H1438" s="20">
        <v>30</v>
      </c>
      <c r="I1438" s="20">
        <v>0</v>
      </c>
      <c r="J1438" s="20">
        <v>270</v>
      </c>
      <c r="K1438" s="20" t="s">
        <v>22</v>
      </c>
      <c r="L1438" s="21">
        <v>3401220</v>
      </c>
      <c r="M1438" s="22">
        <v>16200</v>
      </c>
      <c r="N1438" s="23">
        <v>0</v>
      </c>
      <c r="O1438" s="24"/>
    </row>
    <row r="1439" spans="1:15" ht="20.399999999999999" x14ac:dyDescent="0.2">
      <c r="A1439" s="19" t="s">
        <v>2562</v>
      </c>
      <c r="B1439" s="20" t="s">
        <v>2668</v>
      </c>
      <c r="C1439" s="20">
        <v>57</v>
      </c>
      <c r="D1439" s="20" t="s">
        <v>362</v>
      </c>
      <c r="E1439" s="20" t="s">
        <v>347</v>
      </c>
      <c r="F1439" s="20">
        <v>320</v>
      </c>
      <c r="G1439" s="20">
        <v>48</v>
      </c>
      <c r="H1439" s="20">
        <v>24</v>
      </c>
      <c r="I1439" s="20">
        <v>0</v>
      </c>
      <c r="J1439" s="20">
        <v>392</v>
      </c>
      <c r="K1439" s="20" t="s">
        <v>22</v>
      </c>
      <c r="L1439" s="21">
        <v>3401220</v>
      </c>
      <c r="M1439" s="22">
        <v>22344</v>
      </c>
      <c r="N1439" s="23">
        <v>0</v>
      </c>
      <c r="O1439" s="24"/>
    </row>
    <row r="1440" spans="1:15" ht="20.399999999999999" x14ac:dyDescent="0.2">
      <c r="A1440" s="19" t="s">
        <v>2669</v>
      </c>
      <c r="B1440" s="20" t="s">
        <v>2670</v>
      </c>
      <c r="C1440" s="20">
        <v>54</v>
      </c>
      <c r="D1440" s="20" t="s">
        <v>362</v>
      </c>
      <c r="E1440" s="20" t="s">
        <v>347</v>
      </c>
      <c r="F1440" s="20">
        <v>256</v>
      </c>
      <c r="G1440" s="20">
        <v>15</v>
      </c>
      <c r="H1440" s="20">
        <v>15</v>
      </c>
      <c r="I1440" s="20">
        <v>0</v>
      </c>
      <c r="J1440" s="20">
        <v>286</v>
      </c>
      <c r="K1440" s="20" t="s">
        <v>22</v>
      </c>
      <c r="L1440" s="21">
        <v>3401220</v>
      </c>
      <c r="M1440" s="22">
        <v>15444</v>
      </c>
      <c r="N1440" s="23">
        <v>0</v>
      </c>
      <c r="O1440" s="24"/>
    </row>
    <row r="1441" spans="1:15" ht="20.399999999999999" x14ac:dyDescent="0.2">
      <c r="A1441" s="19" t="s">
        <v>2664</v>
      </c>
      <c r="B1441" s="20" t="s">
        <v>2670</v>
      </c>
      <c r="C1441" s="20">
        <v>54</v>
      </c>
      <c r="D1441" s="20" t="s">
        <v>362</v>
      </c>
      <c r="E1441" s="20" t="s">
        <v>347</v>
      </c>
      <c r="F1441" s="20">
        <v>256</v>
      </c>
      <c r="G1441" s="20">
        <v>15</v>
      </c>
      <c r="H1441" s="20">
        <v>15</v>
      </c>
      <c r="I1441" s="20">
        <v>0</v>
      </c>
      <c r="J1441" s="20">
        <v>286</v>
      </c>
      <c r="K1441" s="20" t="s">
        <v>22</v>
      </c>
      <c r="L1441" s="21">
        <v>3401220</v>
      </c>
      <c r="M1441" s="22">
        <v>15444</v>
      </c>
      <c r="N1441" s="23">
        <v>0</v>
      </c>
      <c r="O1441" s="24"/>
    </row>
    <row r="1442" spans="1:15" ht="20.399999999999999" x14ac:dyDescent="0.2">
      <c r="A1442" s="19" t="s">
        <v>2571</v>
      </c>
      <c r="B1442" s="20" t="s">
        <v>1219</v>
      </c>
      <c r="C1442" s="20">
        <v>7</v>
      </c>
      <c r="D1442" s="20" t="s">
        <v>358</v>
      </c>
      <c r="E1442" s="20"/>
      <c r="F1442" s="20">
        <v>16</v>
      </c>
      <c r="G1442" s="20">
        <v>5</v>
      </c>
      <c r="H1442" s="20">
        <v>0</v>
      </c>
      <c r="I1442" s="20">
        <v>0</v>
      </c>
      <c r="J1442" s="20">
        <v>21</v>
      </c>
      <c r="K1442" s="20"/>
      <c r="L1442" s="21">
        <v>3401220</v>
      </c>
      <c r="M1442" s="22">
        <v>147</v>
      </c>
      <c r="N1442" s="23">
        <v>0</v>
      </c>
      <c r="O1442" s="24"/>
    </row>
    <row r="1443" spans="1:15" ht="20.399999999999999" x14ac:dyDescent="0.2">
      <c r="A1443" s="19" t="s">
        <v>2671</v>
      </c>
      <c r="B1443" s="20" t="s">
        <v>2672</v>
      </c>
      <c r="C1443" s="20">
        <v>47</v>
      </c>
      <c r="D1443" s="20" t="s">
        <v>362</v>
      </c>
      <c r="E1443" s="20" t="s">
        <v>347</v>
      </c>
      <c r="F1443" s="20">
        <v>224</v>
      </c>
      <c r="G1443" s="20">
        <v>16</v>
      </c>
      <c r="H1443" s="20">
        <v>30</v>
      </c>
      <c r="I1443" s="20">
        <v>0</v>
      </c>
      <c r="J1443" s="20">
        <v>270</v>
      </c>
      <c r="K1443" s="20" t="s">
        <v>22</v>
      </c>
      <c r="L1443" s="21">
        <v>3401220</v>
      </c>
      <c r="M1443" s="22">
        <v>12690</v>
      </c>
      <c r="N1443" s="23">
        <v>0</v>
      </c>
      <c r="O1443" s="24"/>
    </row>
    <row r="1444" spans="1:15" ht="20.399999999999999" x14ac:dyDescent="0.2">
      <c r="A1444" s="19" t="s">
        <v>2673</v>
      </c>
      <c r="B1444" s="20" t="s">
        <v>2674</v>
      </c>
      <c r="C1444" s="20">
        <v>46</v>
      </c>
      <c r="D1444" s="20" t="s">
        <v>362</v>
      </c>
      <c r="E1444" s="20" t="s">
        <v>347</v>
      </c>
      <c r="F1444" s="20">
        <v>500</v>
      </c>
      <c r="G1444" s="20">
        <v>50</v>
      </c>
      <c r="H1444" s="20">
        <v>30</v>
      </c>
      <c r="I1444" s="20">
        <v>0</v>
      </c>
      <c r="J1444" s="20">
        <v>580</v>
      </c>
      <c r="K1444" s="20" t="s">
        <v>22</v>
      </c>
      <c r="L1444" s="21">
        <v>3401220</v>
      </c>
      <c r="M1444" s="22">
        <v>26680</v>
      </c>
      <c r="N1444" s="23">
        <v>0</v>
      </c>
      <c r="O1444" s="24"/>
    </row>
    <row r="1445" spans="1:15" ht="20.399999999999999" x14ac:dyDescent="0.2">
      <c r="A1445" s="19" t="s">
        <v>2675</v>
      </c>
      <c r="B1445" s="20" t="s">
        <v>989</v>
      </c>
      <c r="C1445" s="20">
        <v>4</v>
      </c>
      <c r="D1445" s="20" t="s">
        <v>358</v>
      </c>
      <c r="E1445" s="20" t="s">
        <v>347</v>
      </c>
      <c r="F1445" s="20">
        <v>450</v>
      </c>
      <c r="G1445" s="20">
        <v>60</v>
      </c>
      <c r="H1445" s="20">
        <v>30</v>
      </c>
      <c r="I1445" s="20">
        <v>0</v>
      </c>
      <c r="J1445" s="20">
        <v>540</v>
      </c>
      <c r="K1445" s="20" t="s">
        <v>22</v>
      </c>
      <c r="L1445" s="21">
        <v>3401220</v>
      </c>
      <c r="M1445" s="22">
        <v>2160</v>
      </c>
      <c r="N1445" s="23">
        <v>0</v>
      </c>
      <c r="O1445" s="24"/>
    </row>
    <row r="1446" spans="1:15" ht="30.6" x14ac:dyDescent="0.2">
      <c r="A1446" s="19" t="s">
        <v>2676</v>
      </c>
      <c r="B1446" s="20" t="s">
        <v>2677</v>
      </c>
      <c r="C1446" s="20">
        <v>4</v>
      </c>
      <c r="D1446" s="20" t="s">
        <v>358</v>
      </c>
      <c r="E1446" s="20"/>
      <c r="F1446" s="20">
        <v>16</v>
      </c>
      <c r="G1446" s="20">
        <v>5</v>
      </c>
      <c r="H1446" s="20">
        <v>0</v>
      </c>
      <c r="I1446" s="20">
        <v>0</v>
      </c>
      <c r="J1446" s="20">
        <v>21</v>
      </c>
      <c r="K1446" s="20"/>
      <c r="L1446" s="21">
        <v>3401220</v>
      </c>
      <c r="M1446" s="22">
        <v>84</v>
      </c>
      <c r="N1446" s="23">
        <v>0</v>
      </c>
      <c r="O1446" s="24"/>
    </row>
    <row r="1447" spans="1:15" ht="20.399999999999999" x14ac:dyDescent="0.2">
      <c r="A1447" s="19" t="s">
        <v>2616</v>
      </c>
      <c r="B1447" s="20" t="s">
        <v>2678</v>
      </c>
      <c r="C1447" s="20">
        <v>5</v>
      </c>
      <c r="D1447" s="20" t="s">
        <v>397</v>
      </c>
      <c r="E1447" s="20" t="s">
        <v>347</v>
      </c>
      <c r="F1447" s="20">
        <v>256</v>
      </c>
      <c r="G1447" s="20">
        <v>16</v>
      </c>
      <c r="H1447" s="20">
        <v>15</v>
      </c>
      <c r="I1447" s="20">
        <v>0</v>
      </c>
      <c r="J1447" s="20">
        <v>287</v>
      </c>
      <c r="K1447" s="20" t="s">
        <v>22</v>
      </c>
      <c r="L1447" s="21">
        <v>3401220</v>
      </c>
      <c r="M1447" s="22">
        <v>1435</v>
      </c>
      <c r="N1447" s="23">
        <v>0</v>
      </c>
      <c r="O1447" s="24"/>
    </row>
    <row r="1448" spans="1:15" ht="20.399999999999999" x14ac:dyDescent="0.2">
      <c r="A1448" s="19" t="s">
        <v>2648</v>
      </c>
      <c r="B1448" s="20" t="s">
        <v>832</v>
      </c>
      <c r="C1448" s="20">
        <v>3</v>
      </c>
      <c r="D1448" s="20" t="s">
        <v>358</v>
      </c>
      <c r="E1448" s="20" t="s">
        <v>17</v>
      </c>
      <c r="F1448" s="20">
        <v>15</v>
      </c>
      <c r="G1448" s="20">
        <v>6</v>
      </c>
      <c r="H1448" s="20">
        <v>0</v>
      </c>
      <c r="I1448" s="20">
        <v>0</v>
      </c>
      <c r="J1448" s="20">
        <v>21</v>
      </c>
      <c r="K1448" s="20" t="s">
        <v>22</v>
      </c>
      <c r="L1448" s="21">
        <v>3401220</v>
      </c>
      <c r="M1448" s="22">
        <v>63</v>
      </c>
      <c r="N1448" s="23">
        <v>0</v>
      </c>
      <c r="O1448" s="24"/>
    </row>
    <row r="1449" spans="1:15" ht="20.399999999999999" x14ac:dyDescent="0.2">
      <c r="A1449" s="19" t="s">
        <v>2679</v>
      </c>
      <c r="B1449" s="20" t="s">
        <v>2680</v>
      </c>
      <c r="C1449" s="20">
        <v>5</v>
      </c>
      <c r="D1449" s="20" t="s">
        <v>412</v>
      </c>
      <c r="E1449" s="20" t="s">
        <v>347</v>
      </c>
      <c r="F1449" s="20">
        <v>256</v>
      </c>
      <c r="G1449" s="20">
        <v>16</v>
      </c>
      <c r="H1449" s="20">
        <v>15</v>
      </c>
      <c r="I1449" s="20">
        <v>0</v>
      </c>
      <c r="J1449" s="20">
        <v>287</v>
      </c>
      <c r="K1449" s="20" t="s">
        <v>22</v>
      </c>
      <c r="L1449" s="21">
        <v>3401220</v>
      </c>
      <c r="M1449" s="22">
        <v>1435</v>
      </c>
      <c r="N1449" s="23">
        <v>0</v>
      </c>
      <c r="O1449" s="24"/>
    </row>
    <row r="1450" spans="1:15" ht="30.6" x14ac:dyDescent="0.2">
      <c r="A1450" s="19" t="s">
        <v>2588</v>
      </c>
      <c r="B1450" s="20" t="s">
        <v>2681</v>
      </c>
      <c r="C1450" s="20">
        <v>3</v>
      </c>
      <c r="D1450" s="20" t="s">
        <v>358</v>
      </c>
      <c r="E1450" s="20"/>
      <c r="F1450" s="20">
        <v>16</v>
      </c>
      <c r="G1450" s="20">
        <v>5</v>
      </c>
      <c r="H1450" s="20">
        <v>0</v>
      </c>
      <c r="I1450" s="20">
        <v>0</v>
      </c>
      <c r="J1450" s="20">
        <v>21</v>
      </c>
      <c r="K1450" s="20"/>
      <c r="L1450" s="21">
        <v>3401220</v>
      </c>
      <c r="M1450" s="22">
        <v>63</v>
      </c>
      <c r="N1450" s="23">
        <v>0</v>
      </c>
      <c r="O1450" s="24"/>
    </row>
    <row r="1451" spans="1:15" ht="20.399999999999999" x14ac:dyDescent="0.2">
      <c r="A1451" s="19" t="s">
        <v>2584</v>
      </c>
      <c r="B1451" s="20" t="s">
        <v>2388</v>
      </c>
      <c r="C1451" s="20">
        <v>8</v>
      </c>
      <c r="D1451" s="20" t="s">
        <v>389</v>
      </c>
      <c r="E1451" s="20" t="s">
        <v>17</v>
      </c>
      <c r="F1451" s="20">
        <v>15</v>
      </c>
      <c r="G1451" s="20">
        <v>6</v>
      </c>
      <c r="H1451" s="20">
        <v>0</v>
      </c>
      <c r="I1451" s="20">
        <v>0</v>
      </c>
      <c r="J1451" s="20">
        <v>21</v>
      </c>
      <c r="K1451" s="20" t="s">
        <v>22</v>
      </c>
      <c r="L1451" s="21">
        <v>3401220</v>
      </c>
      <c r="M1451" s="22">
        <v>168</v>
      </c>
      <c r="N1451" s="23">
        <v>0</v>
      </c>
      <c r="O1451" s="24"/>
    </row>
    <row r="1452" spans="1:15" ht="20.399999999999999" x14ac:dyDescent="0.2">
      <c r="A1452" s="19" t="s">
        <v>2682</v>
      </c>
      <c r="B1452" s="20" t="s">
        <v>1534</v>
      </c>
      <c r="C1452" s="20">
        <v>4</v>
      </c>
      <c r="D1452" s="20" t="s">
        <v>367</v>
      </c>
      <c r="E1452" s="20" t="s">
        <v>347</v>
      </c>
      <c r="F1452" s="20">
        <v>300</v>
      </c>
      <c r="G1452" s="20">
        <v>40</v>
      </c>
      <c r="H1452" s="20">
        <v>20</v>
      </c>
      <c r="I1452" s="20">
        <v>0</v>
      </c>
      <c r="J1452" s="20">
        <v>360</v>
      </c>
      <c r="K1452" s="20" t="s">
        <v>22</v>
      </c>
      <c r="L1452" s="21">
        <v>3401220</v>
      </c>
      <c r="M1452" s="22">
        <v>1440</v>
      </c>
      <c r="N1452" s="23">
        <v>0</v>
      </c>
      <c r="O1452" s="24"/>
    </row>
    <row r="1453" spans="1:15" ht="20.399999999999999" x14ac:dyDescent="0.2">
      <c r="A1453" s="19" t="s">
        <v>2683</v>
      </c>
      <c r="B1453" s="20" t="s">
        <v>2684</v>
      </c>
      <c r="C1453" s="20">
        <v>5</v>
      </c>
      <c r="D1453" s="20" t="s">
        <v>467</v>
      </c>
      <c r="E1453" s="20" t="s">
        <v>347</v>
      </c>
      <c r="F1453" s="20">
        <v>256</v>
      </c>
      <c r="G1453" s="20">
        <v>16</v>
      </c>
      <c r="H1453" s="20">
        <v>15</v>
      </c>
      <c r="I1453" s="20">
        <v>0</v>
      </c>
      <c r="J1453" s="20">
        <v>287</v>
      </c>
      <c r="K1453" s="20" t="s">
        <v>22</v>
      </c>
      <c r="L1453" s="21">
        <v>3401220</v>
      </c>
      <c r="M1453" s="22">
        <v>1435</v>
      </c>
      <c r="N1453" s="23">
        <v>0</v>
      </c>
      <c r="O1453" s="24"/>
    </row>
    <row r="1454" spans="1:15" ht="20.399999999999999" x14ac:dyDescent="0.2">
      <c r="A1454" s="19" t="s">
        <v>2685</v>
      </c>
      <c r="B1454" s="20" t="s">
        <v>2686</v>
      </c>
      <c r="C1454" s="20">
        <v>6</v>
      </c>
      <c r="D1454" s="20" t="s">
        <v>408</v>
      </c>
      <c r="E1454" s="20" t="s">
        <v>347</v>
      </c>
      <c r="F1454" s="20">
        <v>160</v>
      </c>
      <c r="G1454" s="20">
        <v>20</v>
      </c>
      <c r="H1454" s="20">
        <v>15</v>
      </c>
      <c r="I1454" s="20">
        <v>0</v>
      </c>
      <c r="J1454" s="20">
        <v>195</v>
      </c>
      <c r="K1454" s="20" t="s">
        <v>22</v>
      </c>
      <c r="L1454" s="21">
        <v>3401220</v>
      </c>
      <c r="M1454" s="22">
        <v>1170</v>
      </c>
      <c r="N1454" s="23">
        <v>0</v>
      </c>
      <c r="O1454" s="24"/>
    </row>
    <row r="1455" spans="1:15" ht="20.399999999999999" x14ac:dyDescent="0.2">
      <c r="A1455" s="19" t="s">
        <v>2619</v>
      </c>
      <c r="B1455" s="20" t="s">
        <v>2686</v>
      </c>
      <c r="C1455" s="20">
        <v>6</v>
      </c>
      <c r="D1455" s="20" t="s">
        <v>408</v>
      </c>
      <c r="E1455" s="20" t="s">
        <v>347</v>
      </c>
      <c r="F1455" s="20">
        <v>160</v>
      </c>
      <c r="G1455" s="20">
        <v>20</v>
      </c>
      <c r="H1455" s="20">
        <v>15</v>
      </c>
      <c r="I1455" s="20">
        <v>0</v>
      </c>
      <c r="J1455" s="20">
        <v>195</v>
      </c>
      <c r="K1455" s="20" t="s">
        <v>22</v>
      </c>
      <c r="L1455" s="21">
        <v>3401220</v>
      </c>
      <c r="M1455" s="22">
        <v>1170</v>
      </c>
      <c r="N1455" s="23">
        <v>0</v>
      </c>
      <c r="O1455" s="24"/>
    </row>
    <row r="1456" spans="1:15" s="25" customFormat="1" ht="13.2" x14ac:dyDescent="0.25">
      <c r="A1456" s="92" t="s">
        <v>2546</v>
      </c>
      <c r="B1456" s="93"/>
      <c r="C1456" s="93"/>
      <c r="D1456" s="93" t="s">
        <v>2687</v>
      </c>
      <c r="E1456" s="93"/>
      <c r="F1456" s="93"/>
      <c r="G1456" s="93"/>
      <c r="H1456" s="93"/>
      <c r="I1456" s="93"/>
      <c r="J1456" s="93"/>
      <c r="K1456" s="93"/>
      <c r="L1456" s="94"/>
      <c r="M1456" s="95"/>
      <c r="N1456" s="96" t="s">
        <v>20</v>
      </c>
      <c r="O1456" s="97">
        <v>3857600</v>
      </c>
    </row>
    <row r="1458" spans="1:15" ht="13.2" x14ac:dyDescent="0.25">
      <c r="D1458" s="25" t="s">
        <v>2688</v>
      </c>
    </row>
    <row r="1459" spans="1:15" ht="20.399999999999999" x14ac:dyDescent="0.2">
      <c r="A1459" s="19" t="s">
        <v>2689</v>
      </c>
      <c r="B1459" s="20" t="s">
        <v>1329</v>
      </c>
      <c r="C1459" s="20">
        <v>3</v>
      </c>
      <c r="D1459" s="20" t="s">
        <v>2690</v>
      </c>
      <c r="E1459" s="20" t="s">
        <v>346</v>
      </c>
      <c r="F1459" s="20">
        <v>900</v>
      </c>
      <c r="G1459" s="20">
        <v>45</v>
      </c>
      <c r="H1459" s="20">
        <v>25</v>
      </c>
      <c r="I1459" s="20">
        <v>0</v>
      </c>
      <c r="J1459" s="20">
        <v>970</v>
      </c>
      <c r="K1459" s="20" t="s">
        <v>21</v>
      </c>
      <c r="L1459" s="21">
        <v>3401220</v>
      </c>
      <c r="M1459" s="22">
        <v>2910</v>
      </c>
      <c r="N1459" s="23">
        <v>0</v>
      </c>
      <c r="O1459" s="24"/>
    </row>
    <row r="1460" spans="1:15" ht="20.399999999999999" x14ac:dyDescent="0.2">
      <c r="A1460" s="19" t="s">
        <v>2691</v>
      </c>
      <c r="B1460" s="20" t="s">
        <v>994</v>
      </c>
      <c r="C1460" s="20">
        <v>15</v>
      </c>
      <c r="D1460" s="20" t="s">
        <v>210</v>
      </c>
      <c r="E1460" s="20"/>
      <c r="F1460" s="20">
        <v>30</v>
      </c>
      <c r="G1460" s="20">
        <v>5</v>
      </c>
      <c r="H1460" s="20">
        <v>0</v>
      </c>
      <c r="I1460" s="20">
        <v>0</v>
      </c>
      <c r="J1460" s="20">
        <v>35</v>
      </c>
      <c r="K1460" s="20"/>
      <c r="L1460" s="21">
        <v>3401220</v>
      </c>
      <c r="M1460" s="22">
        <v>525</v>
      </c>
      <c r="N1460" s="23">
        <v>0</v>
      </c>
      <c r="O1460" s="24"/>
    </row>
    <row r="1461" spans="1:15" ht="20.399999999999999" x14ac:dyDescent="0.2">
      <c r="A1461" s="19" t="s">
        <v>2692</v>
      </c>
      <c r="B1461" s="20" t="s">
        <v>2693</v>
      </c>
      <c r="C1461" s="20">
        <v>11</v>
      </c>
      <c r="D1461" s="20" t="s">
        <v>468</v>
      </c>
      <c r="E1461" s="20" t="s">
        <v>17</v>
      </c>
      <c r="F1461" s="20">
        <v>30</v>
      </c>
      <c r="G1461" s="20">
        <v>5</v>
      </c>
      <c r="H1461" s="20">
        <v>3</v>
      </c>
      <c r="I1461" s="20">
        <v>0</v>
      </c>
      <c r="J1461" s="20">
        <v>38</v>
      </c>
      <c r="K1461" s="20" t="s">
        <v>21</v>
      </c>
      <c r="L1461" s="21">
        <v>3401220</v>
      </c>
      <c r="M1461" s="22">
        <v>418</v>
      </c>
      <c r="N1461" s="23">
        <v>717.70330000000001</v>
      </c>
      <c r="O1461" s="24"/>
    </row>
    <row r="1462" spans="1:15" ht="20.399999999999999" x14ac:dyDescent="0.2">
      <c r="A1462" s="19" t="s">
        <v>2694</v>
      </c>
      <c r="B1462" s="20" t="s">
        <v>2695</v>
      </c>
      <c r="C1462" s="20">
        <v>1</v>
      </c>
      <c r="D1462" s="20" t="s">
        <v>352</v>
      </c>
      <c r="E1462" s="20" t="s">
        <v>347</v>
      </c>
      <c r="F1462" s="20">
        <v>800</v>
      </c>
      <c r="G1462" s="20">
        <v>53</v>
      </c>
      <c r="H1462" s="20">
        <v>25</v>
      </c>
      <c r="I1462" s="20">
        <v>0</v>
      </c>
      <c r="J1462" s="20">
        <v>878</v>
      </c>
      <c r="K1462" s="20" t="s">
        <v>21</v>
      </c>
      <c r="L1462" s="21">
        <v>3401220</v>
      </c>
      <c r="M1462" s="22">
        <v>878</v>
      </c>
      <c r="N1462" s="23">
        <v>0</v>
      </c>
      <c r="O1462" s="24"/>
    </row>
    <row r="1463" spans="1:15" ht="20.399999999999999" x14ac:dyDescent="0.2">
      <c r="A1463" s="19" t="s">
        <v>2696</v>
      </c>
      <c r="B1463" s="20" t="s">
        <v>2697</v>
      </c>
      <c r="C1463" s="20">
        <v>1</v>
      </c>
      <c r="D1463" s="20" t="s">
        <v>2426</v>
      </c>
      <c r="E1463" s="20" t="s">
        <v>347</v>
      </c>
      <c r="F1463" s="20">
        <v>800</v>
      </c>
      <c r="G1463" s="20">
        <v>53</v>
      </c>
      <c r="H1463" s="20">
        <v>25</v>
      </c>
      <c r="I1463" s="20">
        <v>0</v>
      </c>
      <c r="J1463" s="20">
        <v>878</v>
      </c>
      <c r="K1463" s="20" t="s">
        <v>21</v>
      </c>
      <c r="L1463" s="21">
        <v>3401220</v>
      </c>
      <c r="M1463" s="22">
        <v>878</v>
      </c>
      <c r="N1463" s="23">
        <v>0</v>
      </c>
      <c r="O1463" s="24"/>
    </row>
    <row r="1464" spans="1:15" ht="20.399999999999999" x14ac:dyDescent="0.2">
      <c r="A1464" s="19" t="s">
        <v>2698</v>
      </c>
      <c r="B1464" s="20" t="s">
        <v>1565</v>
      </c>
      <c r="C1464" s="20">
        <v>2</v>
      </c>
      <c r="D1464" s="20" t="s">
        <v>210</v>
      </c>
      <c r="E1464" s="20" t="s">
        <v>347</v>
      </c>
      <c r="F1464" s="20">
        <v>900</v>
      </c>
      <c r="G1464" s="20">
        <v>53</v>
      </c>
      <c r="H1464" s="20">
        <v>30</v>
      </c>
      <c r="I1464" s="20">
        <v>0</v>
      </c>
      <c r="J1464" s="20">
        <v>983</v>
      </c>
      <c r="K1464" s="20" t="s">
        <v>21</v>
      </c>
      <c r="L1464" s="21">
        <v>3401220</v>
      </c>
      <c r="M1464" s="22">
        <v>1966</v>
      </c>
      <c r="N1464" s="23">
        <v>0</v>
      </c>
      <c r="O1464" s="24"/>
    </row>
    <row r="1465" spans="1:15" ht="20.399999999999999" x14ac:dyDescent="0.2">
      <c r="A1465" s="19" t="s">
        <v>2699</v>
      </c>
      <c r="B1465" s="20" t="s">
        <v>2700</v>
      </c>
      <c r="C1465" s="20">
        <v>1</v>
      </c>
      <c r="D1465" s="20" t="s">
        <v>398</v>
      </c>
      <c r="E1465" s="20" t="s">
        <v>347</v>
      </c>
      <c r="F1465" s="20">
        <v>600</v>
      </c>
      <c r="G1465" s="20">
        <v>40</v>
      </c>
      <c r="H1465" s="20">
        <v>30</v>
      </c>
      <c r="I1465" s="20">
        <v>0</v>
      </c>
      <c r="J1465" s="20">
        <v>670</v>
      </c>
      <c r="K1465" s="20" t="s">
        <v>21</v>
      </c>
      <c r="L1465" s="21">
        <v>3401220</v>
      </c>
      <c r="M1465" s="22">
        <v>670</v>
      </c>
      <c r="N1465" s="23">
        <v>0</v>
      </c>
      <c r="O1465" s="24"/>
    </row>
    <row r="1466" spans="1:15" ht="20.399999999999999" x14ac:dyDescent="0.2">
      <c r="A1466" s="19" t="s">
        <v>2701</v>
      </c>
      <c r="B1466" s="20" t="s">
        <v>2702</v>
      </c>
      <c r="C1466" s="20">
        <v>14</v>
      </c>
      <c r="D1466" s="20" t="s">
        <v>210</v>
      </c>
      <c r="E1466" s="20"/>
      <c r="F1466" s="20">
        <v>40</v>
      </c>
      <c r="G1466" s="20">
        <v>5</v>
      </c>
      <c r="H1466" s="20">
        <v>0</v>
      </c>
      <c r="I1466" s="20">
        <v>3</v>
      </c>
      <c r="J1466" s="20">
        <v>48</v>
      </c>
      <c r="K1466" s="20"/>
      <c r="L1466" s="21">
        <v>3401220</v>
      </c>
      <c r="M1466" s="22">
        <v>672</v>
      </c>
      <c r="N1466" s="23">
        <v>0</v>
      </c>
      <c r="O1466" s="24"/>
    </row>
    <row r="1467" spans="1:15" ht="20.399999999999999" x14ac:dyDescent="0.2">
      <c r="A1467" s="19" t="s">
        <v>2703</v>
      </c>
      <c r="B1467" s="20" t="s">
        <v>1894</v>
      </c>
      <c r="C1467" s="20">
        <v>6</v>
      </c>
      <c r="D1467" s="20" t="s">
        <v>140</v>
      </c>
      <c r="E1467" s="20" t="s">
        <v>17</v>
      </c>
      <c r="F1467" s="20">
        <v>40</v>
      </c>
      <c r="G1467" s="20">
        <v>6</v>
      </c>
      <c r="H1467" s="20">
        <v>2</v>
      </c>
      <c r="I1467" s="20">
        <v>0</v>
      </c>
      <c r="J1467" s="20">
        <v>48</v>
      </c>
      <c r="K1467" s="20" t="s">
        <v>18</v>
      </c>
      <c r="L1467" s="21">
        <v>3401220</v>
      </c>
      <c r="M1467" s="22">
        <v>288</v>
      </c>
      <c r="N1467" s="23">
        <v>722.98950000000002</v>
      </c>
      <c r="O1467" s="24"/>
    </row>
    <row r="1468" spans="1:15" ht="20.399999999999999" x14ac:dyDescent="0.2">
      <c r="A1468" s="19" t="s">
        <v>2704</v>
      </c>
      <c r="B1468" s="20" t="s">
        <v>2450</v>
      </c>
      <c r="C1468" s="20">
        <v>5</v>
      </c>
      <c r="D1468" s="20" t="s">
        <v>458</v>
      </c>
      <c r="E1468" s="20" t="s">
        <v>17</v>
      </c>
      <c r="F1468" s="20">
        <v>30</v>
      </c>
      <c r="G1468" s="20">
        <v>4</v>
      </c>
      <c r="H1468" s="20">
        <v>2</v>
      </c>
      <c r="I1468" s="20">
        <v>0</v>
      </c>
      <c r="J1468" s="20">
        <v>36</v>
      </c>
      <c r="K1468" s="20" t="s">
        <v>18</v>
      </c>
      <c r="L1468" s="21">
        <v>3401220</v>
      </c>
      <c r="M1468" s="22">
        <v>180</v>
      </c>
      <c r="N1468" s="23">
        <v>0</v>
      </c>
      <c r="O1468" s="24"/>
    </row>
    <row r="1469" spans="1:15" ht="20.399999999999999" x14ac:dyDescent="0.2">
      <c r="A1469" s="19" t="s">
        <v>2705</v>
      </c>
      <c r="B1469" s="20" t="s">
        <v>1483</v>
      </c>
      <c r="C1469" s="20">
        <v>2</v>
      </c>
      <c r="D1469" s="20" t="s">
        <v>1189</v>
      </c>
      <c r="E1469" s="20" t="s">
        <v>347</v>
      </c>
      <c r="F1469" s="20">
        <v>900</v>
      </c>
      <c r="G1469" s="20">
        <v>53</v>
      </c>
      <c r="H1469" s="20">
        <v>30</v>
      </c>
      <c r="I1469" s="20">
        <v>0</v>
      </c>
      <c r="J1469" s="20">
        <v>983</v>
      </c>
      <c r="K1469" s="20" t="s">
        <v>21</v>
      </c>
      <c r="L1469" s="21">
        <v>3401220</v>
      </c>
      <c r="M1469" s="22">
        <v>1966</v>
      </c>
      <c r="N1469" s="23">
        <v>0</v>
      </c>
      <c r="O1469" s="24"/>
    </row>
    <row r="1470" spans="1:15" ht="20.399999999999999" x14ac:dyDescent="0.2">
      <c r="A1470" s="19" t="s">
        <v>2704</v>
      </c>
      <c r="B1470" s="20" t="s">
        <v>2706</v>
      </c>
      <c r="C1470" s="20">
        <v>5</v>
      </c>
      <c r="D1470" s="20" t="s">
        <v>393</v>
      </c>
      <c r="E1470" s="20" t="s">
        <v>17</v>
      </c>
      <c r="F1470" s="20">
        <v>30</v>
      </c>
      <c r="G1470" s="20">
        <v>4</v>
      </c>
      <c r="H1470" s="20">
        <v>2</v>
      </c>
      <c r="I1470" s="20">
        <v>0</v>
      </c>
      <c r="J1470" s="20">
        <v>36</v>
      </c>
      <c r="K1470" s="20" t="s">
        <v>18</v>
      </c>
      <c r="L1470" s="21">
        <v>3401220</v>
      </c>
      <c r="M1470" s="22">
        <v>180</v>
      </c>
      <c r="N1470" s="23">
        <v>0</v>
      </c>
      <c r="O1470" s="24"/>
    </row>
    <row r="1471" spans="1:15" ht="20.399999999999999" x14ac:dyDescent="0.2">
      <c r="A1471" s="19" t="s">
        <v>1129</v>
      </c>
      <c r="B1471" s="20" t="s">
        <v>1016</v>
      </c>
      <c r="C1471" s="20">
        <v>3</v>
      </c>
      <c r="D1471" s="20" t="s">
        <v>2690</v>
      </c>
      <c r="E1471" s="20" t="s">
        <v>346</v>
      </c>
      <c r="F1471" s="20">
        <v>700</v>
      </c>
      <c r="G1471" s="20">
        <v>30</v>
      </c>
      <c r="H1471" s="20">
        <v>25</v>
      </c>
      <c r="I1471" s="20">
        <v>0</v>
      </c>
      <c r="J1471" s="20">
        <v>755</v>
      </c>
      <c r="K1471" s="20" t="s">
        <v>18</v>
      </c>
      <c r="L1471" s="21">
        <v>3401220</v>
      </c>
      <c r="M1471" s="22">
        <v>2265</v>
      </c>
      <c r="N1471" s="23">
        <v>0</v>
      </c>
      <c r="O1471" s="24"/>
    </row>
    <row r="1472" spans="1:15" ht="20.399999999999999" x14ac:dyDescent="0.2">
      <c r="A1472" s="19" t="s">
        <v>2707</v>
      </c>
      <c r="B1472" s="20" t="s">
        <v>1016</v>
      </c>
      <c r="C1472" s="20">
        <v>3</v>
      </c>
      <c r="D1472" s="20" t="s">
        <v>2690</v>
      </c>
      <c r="E1472" s="20" t="s">
        <v>347</v>
      </c>
      <c r="F1472" s="20">
        <v>600</v>
      </c>
      <c r="G1472" s="20">
        <v>30</v>
      </c>
      <c r="H1472" s="20">
        <v>25</v>
      </c>
      <c r="I1472" s="20">
        <v>0</v>
      </c>
      <c r="J1472" s="20">
        <v>655</v>
      </c>
      <c r="K1472" s="20" t="s">
        <v>21</v>
      </c>
      <c r="L1472" s="21">
        <v>3401220</v>
      </c>
      <c r="M1472" s="22">
        <v>1965</v>
      </c>
      <c r="N1472" s="23">
        <v>0</v>
      </c>
      <c r="O1472" s="24"/>
    </row>
    <row r="1473" spans="1:15" ht="20.399999999999999" x14ac:dyDescent="0.2">
      <c r="A1473" s="19" t="s">
        <v>2704</v>
      </c>
      <c r="B1473" s="20" t="s">
        <v>744</v>
      </c>
      <c r="C1473" s="20">
        <v>4</v>
      </c>
      <c r="D1473" s="20" t="s">
        <v>1261</v>
      </c>
      <c r="E1473" s="20" t="s">
        <v>17</v>
      </c>
      <c r="F1473" s="20">
        <v>30</v>
      </c>
      <c r="G1473" s="20">
        <v>4</v>
      </c>
      <c r="H1473" s="20">
        <v>2</v>
      </c>
      <c r="I1473" s="20">
        <v>0</v>
      </c>
      <c r="J1473" s="20">
        <v>36</v>
      </c>
      <c r="K1473" s="20" t="s">
        <v>18</v>
      </c>
      <c r="L1473" s="21">
        <v>3401220</v>
      </c>
      <c r="M1473" s="22">
        <v>144</v>
      </c>
      <c r="N1473" s="23">
        <v>0</v>
      </c>
      <c r="O1473" s="24"/>
    </row>
    <row r="1474" spans="1:15" ht="20.399999999999999" x14ac:dyDescent="0.2">
      <c r="A1474" s="19" t="s">
        <v>2708</v>
      </c>
      <c r="B1474" s="20" t="s">
        <v>1017</v>
      </c>
      <c r="C1474" s="20">
        <v>2</v>
      </c>
      <c r="D1474" s="20" t="s">
        <v>210</v>
      </c>
      <c r="E1474" s="20" t="s">
        <v>347</v>
      </c>
      <c r="F1474" s="20">
        <v>600</v>
      </c>
      <c r="G1474" s="20">
        <v>30</v>
      </c>
      <c r="H1474" s="20">
        <v>30</v>
      </c>
      <c r="I1474" s="20">
        <v>0</v>
      </c>
      <c r="J1474" s="20">
        <v>660</v>
      </c>
      <c r="K1474" s="20" t="s">
        <v>21</v>
      </c>
      <c r="L1474" s="21">
        <v>3401220</v>
      </c>
      <c r="M1474" s="22">
        <v>1320</v>
      </c>
      <c r="N1474" s="23">
        <v>0</v>
      </c>
      <c r="O1474" s="24"/>
    </row>
    <row r="1475" spans="1:15" ht="20.399999999999999" x14ac:dyDescent="0.2">
      <c r="A1475" s="19" t="s">
        <v>2704</v>
      </c>
      <c r="B1475" s="20" t="s">
        <v>2709</v>
      </c>
      <c r="C1475" s="20">
        <v>4</v>
      </c>
      <c r="D1475" s="20" t="s">
        <v>978</v>
      </c>
      <c r="E1475" s="20" t="s">
        <v>17</v>
      </c>
      <c r="F1475" s="20">
        <v>30</v>
      </c>
      <c r="G1475" s="20">
        <v>4</v>
      </c>
      <c r="H1475" s="20">
        <v>2</v>
      </c>
      <c r="I1475" s="20">
        <v>0</v>
      </c>
      <c r="J1475" s="20">
        <v>36</v>
      </c>
      <c r="K1475" s="20" t="s">
        <v>18</v>
      </c>
      <c r="L1475" s="21">
        <v>3401220</v>
      </c>
      <c r="M1475" s="22">
        <v>144</v>
      </c>
      <c r="N1475" s="23">
        <v>0</v>
      </c>
      <c r="O1475" s="24"/>
    </row>
    <row r="1476" spans="1:15" s="25" customFormat="1" ht="13.2" x14ac:dyDescent="0.25">
      <c r="A1476" s="92" t="s">
        <v>2688</v>
      </c>
      <c r="B1476" s="93"/>
      <c r="C1476" s="93"/>
      <c r="D1476" s="93" t="s">
        <v>2432</v>
      </c>
      <c r="E1476" s="93"/>
      <c r="F1476" s="93"/>
      <c r="G1476" s="93"/>
      <c r="H1476" s="93"/>
      <c r="I1476" s="93"/>
      <c r="J1476" s="93"/>
      <c r="K1476" s="93"/>
      <c r="L1476" s="94"/>
      <c r="M1476" s="95"/>
      <c r="N1476" s="96" t="s">
        <v>20</v>
      </c>
      <c r="O1476" s="97">
        <v>508221</v>
      </c>
    </row>
    <row r="1478" spans="1:15" ht="13.2" x14ac:dyDescent="0.25">
      <c r="D1478" s="25" t="s">
        <v>2710</v>
      </c>
    </row>
    <row r="1479" spans="1:15" ht="20.399999999999999" x14ac:dyDescent="0.2">
      <c r="A1479" s="19" t="s">
        <v>2711</v>
      </c>
      <c r="B1479" s="20" t="s">
        <v>2548</v>
      </c>
      <c r="C1479" s="20">
        <v>7</v>
      </c>
      <c r="D1479" s="20" t="s">
        <v>378</v>
      </c>
      <c r="E1479" s="20" t="s">
        <v>346</v>
      </c>
      <c r="F1479" s="20">
        <v>50</v>
      </c>
      <c r="G1479" s="20">
        <v>0</v>
      </c>
      <c r="H1479" s="20">
        <v>3</v>
      </c>
      <c r="I1479" s="20">
        <v>0</v>
      </c>
      <c r="J1479" s="20">
        <v>53</v>
      </c>
      <c r="K1479" s="20" t="s">
        <v>21</v>
      </c>
      <c r="L1479" s="21">
        <v>3401220</v>
      </c>
      <c r="M1479" s="22">
        <v>371</v>
      </c>
      <c r="N1479" s="23">
        <v>0</v>
      </c>
      <c r="O1479" s="24"/>
    </row>
    <row r="1480" spans="1:15" ht="20.399999999999999" x14ac:dyDescent="0.2">
      <c r="A1480" s="19" t="s">
        <v>2712</v>
      </c>
      <c r="B1480" s="20" t="s">
        <v>2713</v>
      </c>
      <c r="C1480" s="20">
        <v>32</v>
      </c>
      <c r="D1480" s="20" t="s">
        <v>464</v>
      </c>
      <c r="E1480" s="20"/>
      <c r="F1480" s="20">
        <v>10</v>
      </c>
      <c r="G1480" s="20">
        <v>4</v>
      </c>
      <c r="H1480" s="20">
        <v>0</v>
      </c>
      <c r="I1480" s="20">
        <v>0</v>
      </c>
      <c r="J1480" s="20">
        <v>14</v>
      </c>
      <c r="K1480" s="20"/>
      <c r="L1480" s="21">
        <v>3401220</v>
      </c>
      <c r="M1480" s="22">
        <v>448</v>
      </c>
      <c r="N1480" s="23">
        <v>0</v>
      </c>
      <c r="O1480" s="24"/>
    </row>
    <row r="1481" spans="1:15" ht="20.399999999999999" x14ac:dyDescent="0.2">
      <c r="A1481" s="19" t="s">
        <v>2712</v>
      </c>
      <c r="B1481" s="20" t="s">
        <v>2713</v>
      </c>
      <c r="C1481" s="20">
        <v>32</v>
      </c>
      <c r="D1481" s="20" t="s">
        <v>407</v>
      </c>
      <c r="E1481" s="20"/>
      <c r="F1481" s="20">
        <v>10</v>
      </c>
      <c r="G1481" s="20">
        <v>4</v>
      </c>
      <c r="H1481" s="20">
        <v>0</v>
      </c>
      <c r="I1481" s="20">
        <v>0</v>
      </c>
      <c r="J1481" s="20">
        <v>14</v>
      </c>
      <c r="K1481" s="20"/>
      <c r="L1481" s="21">
        <v>3401220</v>
      </c>
      <c r="M1481" s="22">
        <v>448</v>
      </c>
      <c r="N1481" s="23">
        <v>0</v>
      </c>
      <c r="O1481" s="24"/>
    </row>
    <row r="1482" spans="1:15" ht="20.399999999999999" x14ac:dyDescent="0.2">
      <c r="A1482" s="19" t="s">
        <v>2711</v>
      </c>
      <c r="B1482" s="20" t="s">
        <v>2714</v>
      </c>
      <c r="C1482" s="20">
        <v>5</v>
      </c>
      <c r="D1482" s="20" t="s">
        <v>534</v>
      </c>
      <c r="E1482" s="20" t="s">
        <v>346</v>
      </c>
      <c r="F1482" s="20">
        <v>50</v>
      </c>
      <c r="G1482" s="20">
        <v>0</v>
      </c>
      <c r="H1482" s="20">
        <v>3</v>
      </c>
      <c r="I1482" s="20">
        <v>0</v>
      </c>
      <c r="J1482" s="20">
        <v>53</v>
      </c>
      <c r="K1482" s="20" t="s">
        <v>21</v>
      </c>
      <c r="L1482" s="21">
        <v>3401220</v>
      </c>
      <c r="M1482" s="22">
        <v>265</v>
      </c>
      <c r="N1482" s="23">
        <v>0</v>
      </c>
      <c r="O1482" s="24"/>
    </row>
    <row r="1483" spans="1:15" ht="20.399999999999999" x14ac:dyDescent="0.2">
      <c r="A1483" s="19" t="s">
        <v>2711</v>
      </c>
      <c r="B1483" s="20" t="s">
        <v>2714</v>
      </c>
      <c r="C1483" s="20">
        <v>5</v>
      </c>
      <c r="D1483" s="20" t="s">
        <v>371</v>
      </c>
      <c r="E1483" s="20" t="s">
        <v>346</v>
      </c>
      <c r="F1483" s="20">
        <v>50</v>
      </c>
      <c r="G1483" s="20">
        <v>0</v>
      </c>
      <c r="H1483" s="20">
        <v>3</v>
      </c>
      <c r="I1483" s="20">
        <v>0</v>
      </c>
      <c r="J1483" s="20">
        <v>53</v>
      </c>
      <c r="K1483" s="20" t="s">
        <v>21</v>
      </c>
      <c r="L1483" s="21">
        <v>3401220</v>
      </c>
      <c r="M1483" s="22">
        <v>265</v>
      </c>
      <c r="N1483" s="23">
        <v>0</v>
      </c>
      <c r="O1483" s="24"/>
    </row>
    <row r="1484" spans="1:15" ht="20.399999999999999" x14ac:dyDescent="0.2">
      <c r="A1484" s="19" t="s">
        <v>2715</v>
      </c>
      <c r="B1484" s="20" t="s">
        <v>1539</v>
      </c>
      <c r="C1484" s="20">
        <v>2</v>
      </c>
      <c r="D1484" s="20" t="s">
        <v>378</v>
      </c>
      <c r="E1484" s="20" t="s">
        <v>17</v>
      </c>
      <c r="F1484" s="20">
        <v>25</v>
      </c>
      <c r="G1484" s="20">
        <v>0</v>
      </c>
      <c r="H1484" s="20">
        <v>5</v>
      </c>
      <c r="I1484" s="20">
        <v>0</v>
      </c>
      <c r="J1484" s="20">
        <v>30</v>
      </c>
      <c r="K1484" s="20" t="s">
        <v>21</v>
      </c>
      <c r="L1484" s="21">
        <v>3401220</v>
      </c>
      <c r="M1484" s="22">
        <v>60</v>
      </c>
      <c r="N1484" s="23">
        <v>0</v>
      </c>
      <c r="O1484" s="24"/>
    </row>
    <row r="1485" spans="1:15" ht="20.399999999999999" x14ac:dyDescent="0.2">
      <c r="A1485" s="19" t="s">
        <v>2716</v>
      </c>
      <c r="B1485" s="20" t="s">
        <v>2717</v>
      </c>
      <c r="C1485" s="20">
        <v>334</v>
      </c>
      <c r="D1485" s="20" t="s">
        <v>978</v>
      </c>
      <c r="E1485" s="20" t="s">
        <v>17</v>
      </c>
      <c r="F1485" s="20">
        <v>20</v>
      </c>
      <c r="G1485" s="20">
        <v>10</v>
      </c>
      <c r="H1485" s="20">
        <v>0</v>
      </c>
      <c r="I1485" s="20">
        <v>0</v>
      </c>
      <c r="J1485" s="20">
        <v>30</v>
      </c>
      <c r="K1485" s="20" t="s">
        <v>21</v>
      </c>
      <c r="L1485" s="21">
        <v>3401220</v>
      </c>
      <c r="M1485" s="22">
        <v>10020</v>
      </c>
      <c r="N1485" s="23">
        <v>0</v>
      </c>
      <c r="O1485" s="24"/>
    </row>
    <row r="1486" spans="1:15" ht="20.399999999999999" x14ac:dyDescent="0.2">
      <c r="A1486" s="19" t="s">
        <v>2711</v>
      </c>
      <c r="B1486" s="20" t="s">
        <v>2718</v>
      </c>
      <c r="C1486" s="20">
        <v>7</v>
      </c>
      <c r="D1486" s="20" t="s">
        <v>398</v>
      </c>
      <c r="E1486" s="20" t="s">
        <v>346</v>
      </c>
      <c r="F1486" s="20">
        <v>50</v>
      </c>
      <c r="G1486" s="20">
        <v>0</v>
      </c>
      <c r="H1486" s="20">
        <v>3</v>
      </c>
      <c r="I1486" s="20">
        <v>0</v>
      </c>
      <c r="J1486" s="20">
        <v>53</v>
      </c>
      <c r="K1486" s="20" t="s">
        <v>21</v>
      </c>
      <c r="L1486" s="21">
        <v>3401220</v>
      </c>
      <c r="M1486" s="22">
        <v>371</v>
      </c>
      <c r="N1486" s="23">
        <v>0</v>
      </c>
      <c r="O1486" s="24"/>
    </row>
    <row r="1487" spans="1:15" ht="20.399999999999999" x14ac:dyDescent="0.2">
      <c r="A1487" s="19" t="s">
        <v>2719</v>
      </c>
      <c r="B1487" s="20" t="s">
        <v>2720</v>
      </c>
      <c r="C1487" s="20">
        <v>6</v>
      </c>
      <c r="D1487" s="20" t="s">
        <v>210</v>
      </c>
      <c r="E1487" s="20" t="s">
        <v>346</v>
      </c>
      <c r="F1487" s="20">
        <v>50</v>
      </c>
      <c r="G1487" s="20">
        <v>0</v>
      </c>
      <c r="H1487" s="20">
        <v>3</v>
      </c>
      <c r="I1487" s="20">
        <v>0</v>
      </c>
      <c r="J1487" s="20">
        <v>53</v>
      </c>
      <c r="K1487" s="20" t="s">
        <v>21</v>
      </c>
      <c r="L1487" s="21">
        <v>3401220</v>
      </c>
      <c r="M1487" s="22">
        <v>318</v>
      </c>
      <c r="N1487" s="23">
        <v>0</v>
      </c>
      <c r="O1487" s="24"/>
    </row>
    <row r="1488" spans="1:15" ht="20.399999999999999" x14ac:dyDescent="0.2">
      <c r="A1488" s="19" t="s">
        <v>2712</v>
      </c>
      <c r="B1488" s="20" t="s">
        <v>2721</v>
      </c>
      <c r="C1488" s="20">
        <v>14</v>
      </c>
      <c r="D1488" s="20" t="s">
        <v>407</v>
      </c>
      <c r="E1488" s="20"/>
      <c r="F1488" s="20">
        <v>10</v>
      </c>
      <c r="G1488" s="20">
        <v>4</v>
      </c>
      <c r="H1488" s="20">
        <v>0</v>
      </c>
      <c r="I1488" s="20">
        <v>0</v>
      </c>
      <c r="J1488" s="20">
        <v>14</v>
      </c>
      <c r="K1488" s="20"/>
      <c r="L1488" s="21">
        <v>3401220</v>
      </c>
      <c r="M1488" s="22">
        <v>196</v>
      </c>
      <c r="N1488" s="23">
        <v>0</v>
      </c>
      <c r="O1488" s="24"/>
    </row>
    <row r="1489" spans="1:15" ht="20.399999999999999" x14ac:dyDescent="0.2">
      <c r="A1489" s="19" t="s">
        <v>2712</v>
      </c>
      <c r="B1489" s="20" t="s">
        <v>2721</v>
      </c>
      <c r="C1489" s="20">
        <v>14</v>
      </c>
      <c r="D1489" s="20" t="s">
        <v>464</v>
      </c>
      <c r="E1489" s="20"/>
      <c r="F1489" s="20">
        <v>10</v>
      </c>
      <c r="G1489" s="20">
        <v>4</v>
      </c>
      <c r="H1489" s="20">
        <v>0</v>
      </c>
      <c r="I1489" s="20">
        <v>0</v>
      </c>
      <c r="J1489" s="20">
        <v>14</v>
      </c>
      <c r="K1489" s="20"/>
      <c r="L1489" s="21">
        <v>3401220</v>
      </c>
      <c r="M1489" s="22">
        <v>196</v>
      </c>
      <c r="N1489" s="23">
        <v>0</v>
      </c>
      <c r="O1489" s="24"/>
    </row>
    <row r="1490" spans="1:15" ht="20.399999999999999" x14ac:dyDescent="0.2">
      <c r="A1490" s="19" t="s">
        <v>2711</v>
      </c>
      <c r="B1490" s="20" t="s">
        <v>2722</v>
      </c>
      <c r="C1490" s="20">
        <v>6</v>
      </c>
      <c r="D1490" s="20" t="s">
        <v>398</v>
      </c>
      <c r="E1490" s="20" t="s">
        <v>346</v>
      </c>
      <c r="F1490" s="20">
        <v>50</v>
      </c>
      <c r="G1490" s="20">
        <v>0</v>
      </c>
      <c r="H1490" s="20">
        <v>3</v>
      </c>
      <c r="I1490" s="20">
        <v>0</v>
      </c>
      <c r="J1490" s="20">
        <v>53</v>
      </c>
      <c r="K1490" s="20" t="s">
        <v>21</v>
      </c>
      <c r="L1490" s="21">
        <v>3401220</v>
      </c>
      <c r="M1490" s="22">
        <v>318</v>
      </c>
      <c r="N1490" s="23">
        <v>0</v>
      </c>
      <c r="O1490" s="24"/>
    </row>
    <row r="1491" spans="1:15" ht="20.399999999999999" x14ac:dyDescent="0.2">
      <c r="A1491" s="19" t="s">
        <v>2723</v>
      </c>
      <c r="B1491" s="20" t="s">
        <v>2724</v>
      </c>
      <c r="C1491" s="20">
        <v>13</v>
      </c>
      <c r="D1491" s="20" t="s">
        <v>1076</v>
      </c>
      <c r="E1491" s="20" t="s">
        <v>17</v>
      </c>
      <c r="F1491" s="20">
        <v>16</v>
      </c>
      <c r="G1491" s="20">
        <v>2</v>
      </c>
      <c r="H1491" s="20">
        <v>0</v>
      </c>
      <c r="I1491" s="20">
        <v>0</v>
      </c>
      <c r="J1491" s="20">
        <v>18</v>
      </c>
      <c r="K1491" s="20" t="s">
        <v>21</v>
      </c>
      <c r="L1491" s="21">
        <v>3401220</v>
      </c>
      <c r="M1491" s="22">
        <v>234</v>
      </c>
      <c r="N1491" s="23">
        <v>0</v>
      </c>
      <c r="O1491" s="24"/>
    </row>
    <row r="1492" spans="1:15" ht="20.399999999999999" x14ac:dyDescent="0.2">
      <c r="A1492" s="19" t="s">
        <v>2725</v>
      </c>
      <c r="B1492" s="20" t="s">
        <v>2726</v>
      </c>
      <c r="C1492" s="20">
        <v>13</v>
      </c>
      <c r="D1492" s="20" t="s">
        <v>1453</v>
      </c>
      <c r="E1492" s="20" t="s">
        <v>17</v>
      </c>
      <c r="F1492" s="20">
        <v>16</v>
      </c>
      <c r="G1492" s="20">
        <v>2</v>
      </c>
      <c r="H1492" s="20">
        <v>0</v>
      </c>
      <c r="I1492" s="20">
        <v>0</v>
      </c>
      <c r="J1492" s="20">
        <v>18</v>
      </c>
      <c r="K1492" s="20" t="s">
        <v>21</v>
      </c>
      <c r="L1492" s="21">
        <v>3401220</v>
      </c>
      <c r="M1492" s="22">
        <v>234</v>
      </c>
      <c r="N1492" s="23">
        <v>0</v>
      </c>
      <c r="O1492" s="24"/>
    </row>
    <row r="1493" spans="1:15" ht="20.399999999999999" x14ac:dyDescent="0.2">
      <c r="A1493" s="19" t="s">
        <v>2711</v>
      </c>
      <c r="B1493" s="20" t="s">
        <v>2727</v>
      </c>
      <c r="C1493" s="20">
        <v>10</v>
      </c>
      <c r="D1493" s="20" t="s">
        <v>210</v>
      </c>
      <c r="E1493" s="20" t="s">
        <v>346</v>
      </c>
      <c r="F1493" s="20">
        <v>50</v>
      </c>
      <c r="G1493" s="20">
        <v>0</v>
      </c>
      <c r="H1493" s="20">
        <v>3</v>
      </c>
      <c r="I1493" s="20">
        <v>0</v>
      </c>
      <c r="J1493" s="20">
        <v>53</v>
      </c>
      <c r="K1493" s="20" t="s">
        <v>21</v>
      </c>
      <c r="L1493" s="21">
        <v>3401220</v>
      </c>
      <c r="M1493" s="22">
        <v>530</v>
      </c>
      <c r="N1493" s="23">
        <v>0</v>
      </c>
      <c r="O1493" s="24"/>
    </row>
    <row r="1494" spans="1:15" ht="20.399999999999999" x14ac:dyDescent="0.2">
      <c r="A1494" s="19" t="s">
        <v>2712</v>
      </c>
      <c r="B1494" s="20" t="s">
        <v>138</v>
      </c>
      <c r="C1494" s="20">
        <v>30</v>
      </c>
      <c r="D1494" s="20" t="s">
        <v>464</v>
      </c>
      <c r="E1494" s="20"/>
      <c r="F1494" s="20">
        <v>4</v>
      </c>
      <c r="G1494" s="20">
        <v>1</v>
      </c>
      <c r="H1494" s="20">
        <v>0</v>
      </c>
      <c r="I1494" s="20">
        <v>0</v>
      </c>
      <c r="J1494" s="20">
        <v>5</v>
      </c>
      <c r="K1494" s="20"/>
      <c r="L1494" s="21">
        <v>3401220</v>
      </c>
      <c r="M1494" s="22">
        <v>150</v>
      </c>
      <c r="N1494" s="23">
        <v>0</v>
      </c>
      <c r="O1494" s="24"/>
    </row>
    <row r="1495" spans="1:15" ht="20.399999999999999" x14ac:dyDescent="0.2">
      <c r="A1495" s="19" t="s">
        <v>2712</v>
      </c>
      <c r="B1495" s="20" t="s">
        <v>138</v>
      </c>
      <c r="C1495" s="20">
        <v>30</v>
      </c>
      <c r="D1495" s="20" t="s">
        <v>407</v>
      </c>
      <c r="E1495" s="20"/>
      <c r="F1495" s="20">
        <v>4</v>
      </c>
      <c r="G1495" s="20">
        <v>1</v>
      </c>
      <c r="H1495" s="20">
        <v>0</v>
      </c>
      <c r="I1495" s="20">
        <v>0</v>
      </c>
      <c r="J1495" s="20">
        <v>5</v>
      </c>
      <c r="K1495" s="20"/>
      <c r="L1495" s="21">
        <v>3401220</v>
      </c>
      <c r="M1495" s="22">
        <v>150</v>
      </c>
      <c r="N1495" s="23">
        <v>0</v>
      </c>
      <c r="O1495" s="24"/>
    </row>
    <row r="1496" spans="1:15" ht="20.399999999999999" x14ac:dyDescent="0.2">
      <c r="A1496" s="19" t="s">
        <v>2728</v>
      </c>
      <c r="B1496" s="20" t="s">
        <v>1660</v>
      </c>
      <c r="C1496" s="20">
        <v>12</v>
      </c>
      <c r="D1496" s="20" t="s">
        <v>210</v>
      </c>
      <c r="E1496" s="20" t="s">
        <v>346</v>
      </c>
      <c r="F1496" s="20">
        <v>100</v>
      </c>
      <c r="G1496" s="20">
        <v>2</v>
      </c>
      <c r="H1496" s="20">
        <v>12</v>
      </c>
      <c r="I1496" s="20">
        <v>0</v>
      </c>
      <c r="J1496" s="20">
        <v>114</v>
      </c>
      <c r="K1496" s="20" t="s">
        <v>21</v>
      </c>
      <c r="L1496" s="21">
        <v>3401220</v>
      </c>
      <c r="M1496" s="22">
        <v>1368</v>
      </c>
      <c r="N1496" s="23">
        <v>0</v>
      </c>
      <c r="O1496" s="24"/>
    </row>
    <row r="1497" spans="1:15" ht="40.799999999999997" x14ac:dyDescent="0.2">
      <c r="A1497" s="19" t="s">
        <v>2729</v>
      </c>
      <c r="B1497" s="20" t="s">
        <v>2730</v>
      </c>
      <c r="C1497" s="20">
        <v>12</v>
      </c>
      <c r="D1497" s="20" t="s">
        <v>378</v>
      </c>
      <c r="E1497" s="20" t="s">
        <v>346</v>
      </c>
      <c r="F1497" s="20">
        <v>100</v>
      </c>
      <c r="G1497" s="20">
        <v>2</v>
      </c>
      <c r="H1497" s="20">
        <v>12</v>
      </c>
      <c r="I1497" s="20">
        <v>0</v>
      </c>
      <c r="J1497" s="20">
        <v>114</v>
      </c>
      <c r="K1497" s="20" t="s">
        <v>21</v>
      </c>
      <c r="L1497" s="21">
        <v>3401220</v>
      </c>
      <c r="M1497" s="22">
        <v>1368</v>
      </c>
      <c r="N1497" s="23">
        <v>0</v>
      </c>
      <c r="O1497" s="24"/>
    </row>
    <row r="1498" spans="1:15" ht="20.399999999999999" x14ac:dyDescent="0.2">
      <c r="A1498" s="19" t="s">
        <v>2711</v>
      </c>
      <c r="B1498" s="20" t="s">
        <v>2731</v>
      </c>
      <c r="C1498" s="20">
        <v>6</v>
      </c>
      <c r="D1498" s="20" t="s">
        <v>391</v>
      </c>
      <c r="E1498" s="20" t="s">
        <v>346</v>
      </c>
      <c r="F1498" s="20">
        <v>50</v>
      </c>
      <c r="G1498" s="20">
        <v>0</v>
      </c>
      <c r="H1498" s="20">
        <v>3</v>
      </c>
      <c r="I1498" s="20">
        <v>0</v>
      </c>
      <c r="J1498" s="20">
        <v>53</v>
      </c>
      <c r="K1498" s="20" t="s">
        <v>21</v>
      </c>
      <c r="L1498" s="21">
        <v>3401220</v>
      </c>
      <c r="M1498" s="22">
        <v>318</v>
      </c>
      <c r="N1498" s="23">
        <v>0</v>
      </c>
      <c r="O1498" s="24"/>
    </row>
    <row r="1499" spans="1:15" ht="20.399999999999999" x14ac:dyDescent="0.2">
      <c r="A1499" s="19" t="s">
        <v>2732</v>
      </c>
      <c r="B1499" s="20" t="s">
        <v>2733</v>
      </c>
      <c r="C1499" s="20">
        <v>12</v>
      </c>
      <c r="D1499" s="20" t="s">
        <v>391</v>
      </c>
      <c r="E1499" s="20" t="s">
        <v>346</v>
      </c>
      <c r="F1499" s="20">
        <v>100</v>
      </c>
      <c r="G1499" s="20">
        <v>2</v>
      </c>
      <c r="H1499" s="20">
        <v>12</v>
      </c>
      <c r="I1499" s="20">
        <v>0</v>
      </c>
      <c r="J1499" s="20">
        <v>114</v>
      </c>
      <c r="K1499" s="20" t="s">
        <v>21</v>
      </c>
      <c r="L1499" s="21">
        <v>3401220</v>
      </c>
      <c r="M1499" s="22">
        <v>1368</v>
      </c>
      <c r="N1499" s="23">
        <v>0</v>
      </c>
      <c r="O1499" s="24"/>
    </row>
    <row r="1500" spans="1:15" ht="20.399999999999999" x14ac:dyDescent="0.2">
      <c r="A1500" s="19" t="s">
        <v>2734</v>
      </c>
      <c r="B1500" s="20" t="s">
        <v>2735</v>
      </c>
      <c r="C1500" s="20">
        <v>12</v>
      </c>
      <c r="D1500" s="20" t="s">
        <v>358</v>
      </c>
      <c r="E1500" s="20" t="s">
        <v>346</v>
      </c>
      <c r="F1500" s="20">
        <v>100</v>
      </c>
      <c r="G1500" s="20">
        <v>2</v>
      </c>
      <c r="H1500" s="20">
        <v>10</v>
      </c>
      <c r="I1500" s="20">
        <v>0</v>
      </c>
      <c r="J1500" s="20">
        <v>112</v>
      </c>
      <c r="K1500" s="20" t="s">
        <v>21</v>
      </c>
      <c r="L1500" s="21">
        <v>3401220</v>
      </c>
      <c r="M1500" s="22">
        <v>1344</v>
      </c>
      <c r="N1500" s="23">
        <v>0</v>
      </c>
      <c r="O1500" s="24"/>
    </row>
    <row r="1501" spans="1:15" ht="20.399999999999999" x14ac:dyDescent="0.2">
      <c r="A1501" s="19" t="s">
        <v>2736</v>
      </c>
      <c r="B1501" s="20" t="s">
        <v>1041</v>
      </c>
      <c r="C1501" s="20">
        <v>9</v>
      </c>
      <c r="D1501" s="20" t="s">
        <v>398</v>
      </c>
      <c r="E1501" s="20"/>
      <c r="F1501" s="20">
        <v>15</v>
      </c>
      <c r="G1501" s="20">
        <v>4</v>
      </c>
      <c r="H1501" s="20">
        <v>0</v>
      </c>
      <c r="I1501" s="20">
        <v>0</v>
      </c>
      <c r="J1501" s="20">
        <v>19</v>
      </c>
      <c r="K1501" s="20"/>
      <c r="L1501" s="21">
        <v>3401220</v>
      </c>
      <c r="M1501" s="22">
        <v>171</v>
      </c>
      <c r="N1501" s="23">
        <v>0</v>
      </c>
      <c r="O1501" s="24"/>
    </row>
    <row r="1502" spans="1:15" ht="20.399999999999999" x14ac:dyDescent="0.2">
      <c r="A1502" s="19" t="s">
        <v>2711</v>
      </c>
      <c r="B1502" s="20" t="s">
        <v>1914</v>
      </c>
      <c r="C1502" s="20">
        <v>10</v>
      </c>
      <c r="D1502" s="20" t="s">
        <v>397</v>
      </c>
      <c r="E1502" s="20" t="s">
        <v>346</v>
      </c>
      <c r="F1502" s="20">
        <v>50</v>
      </c>
      <c r="G1502" s="20">
        <v>0</v>
      </c>
      <c r="H1502" s="20">
        <v>3</v>
      </c>
      <c r="I1502" s="20">
        <v>0</v>
      </c>
      <c r="J1502" s="20">
        <v>53</v>
      </c>
      <c r="K1502" s="20" t="s">
        <v>21</v>
      </c>
      <c r="L1502" s="21">
        <v>3401220</v>
      </c>
      <c r="M1502" s="22">
        <v>530</v>
      </c>
      <c r="N1502" s="23">
        <v>0</v>
      </c>
      <c r="O1502" s="24"/>
    </row>
    <row r="1503" spans="1:15" ht="40.799999999999997" x14ac:dyDescent="0.2">
      <c r="A1503" s="19" t="s">
        <v>2737</v>
      </c>
      <c r="B1503" s="20" t="s">
        <v>1045</v>
      </c>
      <c r="C1503" s="20">
        <v>3</v>
      </c>
      <c r="D1503" s="20" t="s">
        <v>378</v>
      </c>
      <c r="E1503" s="20" t="s">
        <v>346</v>
      </c>
      <c r="F1503" s="20">
        <v>40</v>
      </c>
      <c r="G1503" s="20">
        <v>0</v>
      </c>
      <c r="H1503" s="20">
        <v>5</v>
      </c>
      <c r="I1503" s="20">
        <v>0</v>
      </c>
      <c r="J1503" s="20">
        <v>45</v>
      </c>
      <c r="K1503" s="20" t="s">
        <v>18</v>
      </c>
      <c r="L1503" s="21">
        <v>3401220</v>
      </c>
      <c r="M1503" s="22">
        <v>135</v>
      </c>
      <c r="N1503" s="23">
        <v>0</v>
      </c>
      <c r="O1503" s="24"/>
    </row>
    <row r="1504" spans="1:15" ht="20.399999999999999" x14ac:dyDescent="0.2">
      <c r="A1504" s="19" t="s">
        <v>2738</v>
      </c>
      <c r="B1504" s="20" t="s">
        <v>2739</v>
      </c>
      <c r="C1504" s="20">
        <v>9</v>
      </c>
      <c r="D1504" s="20" t="s">
        <v>358</v>
      </c>
      <c r="E1504" s="20" t="s">
        <v>346</v>
      </c>
      <c r="F1504" s="20">
        <v>75</v>
      </c>
      <c r="G1504" s="20">
        <v>0</v>
      </c>
      <c r="H1504" s="20">
        <v>10</v>
      </c>
      <c r="I1504" s="20">
        <v>1</v>
      </c>
      <c r="J1504" s="20">
        <v>86</v>
      </c>
      <c r="K1504" s="20" t="s">
        <v>21</v>
      </c>
      <c r="L1504" s="21">
        <v>3401220</v>
      </c>
      <c r="M1504" s="22">
        <v>774</v>
      </c>
      <c r="N1504" s="23">
        <v>0</v>
      </c>
      <c r="O1504" s="24"/>
    </row>
    <row r="1505" spans="1:15" ht="20.399999999999999" x14ac:dyDescent="0.2">
      <c r="A1505" s="19" t="s">
        <v>2740</v>
      </c>
      <c r="B1505" s="20" t="s">
        <v>2741</v>
      </c>
      <c r="C1505" s="20">
        <v>9</v>
      </c>
      <c r="D1505" s="20" t="s">
        <v>107</v>
      </c>
      <c r="E1505" s="20" t="s">
        <v>17</v>
      </c>
      <c r="F1505" s="20">
        <v>10</v>
      </c>
      <c r="G1505" s="20">
        <v>2</v>
      </c>
      <c r="H1505" s="20">
        <v>1</v>
      </c>
      <c r="I1505" s="20">
        <v>0</v>
      </c>
      <c r="J1505" s="20">
        <v>13</v>
      </c>
      <c r="K1505" s="20" t="s">
        <v>18</v>
      </c>
      <c r="L1505" s="21">
        <v>3401220</v>
      </c>
      <c r="M1505" s="22">
        <v>117</v>
      </c>
      <c r="N1505" s="23">
        <v>9456.4102000000003</v>
      </c>
      <c r="O1505" s="24"/>
    </row>
    <row r="1506" spans="1:15" ht="20.399999999999999" x14ac:dyDescent="0.2">
      <c r="A1506" s="19" t="s">
        <v>2712</v>
      </c>
      <c r="B1506" s="20" t="s">
        <v>2742</v>
      </c>
      <c r="C1506" s="20">
        <v>32</v>
      </c>
      <c r="D1506" s="20" t="s">
        <v>407</v>
      </c>
      <c r="E1506" s="20"/>
      <c r="F1506" s="20">
        <v>12</v>
      </c>
      <c r="G1506" s="20">
        <v>5</v>
      </c>
      <c r="H1506" s="20">
        <v>0</v>
      </c>
      <c r="I1506" s="20">
        <v>0</v>
      </c>
      <c r="J1506" s="20">
        <v>17</v>
      </c>
      <c r="K1506" s="20"/>
      <c r="L1506" s="21">
        <v>3401220</v>
      </c>
      <c r="M1506" s="22">
        <v>544</v>
      </c>
      <c r="N1506" s="23">
        <v>0</v>
      </c>
      <c r="O1506" s="24"/>
    </row>
    <row r="1507" spans="1:15" ht="20.399999999999999" x14ac:dyDescent="0.2">
      <c r="A1507" s="19" t="s">
        <v>2712</v>
      </c>
      <c r="B1507" s="20" t="s">
        <v>2742</v>
      </c>
      <c r="C1507" s="20">
        <v>32</v>
      </c>
      <c r="D1507" s="20" t="s">
        <v>464</v>
      </c>
      <c r="E1507" s="20"/>
      <c r="F1507" s="20">
        <v>12</v>
      </c>
      <c r="G1507" s="20">
        <v>5</v>
      </c>
      <c r="H1507" s="20">
        <v>0</v>
      </c>
      <c r="I1507" s="20">
        <v>0</v>
      </c>
      <c r="J1507" s="20">
        <v>17</v>
      </c>
      <c r="K1507" s="20"/>
      <c r="L1507" s="21">
        <v>3401220</v>
      </c>
      <c r="M1507" s="22">
        <v>544</v>
      </c>
      <c r="N1507" s="23">
        <v>0</v>
      </c>
      <c r="O1507" s="24"/>
    </row>
    <row r="1508" spans="1:15" ht="20.399999999999999" x14ac:dyDescent="0.2">
      <c r="A1508" s="19" t="s">
        <v>2743</v>
      </c>
      <c r="B1508" s="20" t="s">
        <v>2744</v>
      </c>
      <c r="C1508" s="20">
        <v>9</v>
      </c>
      <c r="D1508" s="20" t="s">
        <v>398</v>
      </c>
      <c r="E1508" s="20"/>
      <c r="F1508" s="20">
        <v>12</v>
      </c>
      <c r="G1508" s="20">
        <v>5</v>
      </c>
      <c r="H1508" s="20">
        <v>0</v>
      </c>
      <c r="I1508" s="20">
        <v>0</v>
      </c>
      <c r="J1508" s="20">
        <v>17</v>
      </c>
      <c r="K1508" s="20"/>
      <c r="L1508" s="21">
        <v>3401220</v>
      </c>
      <c r="M1508" s="22">
        <v>153</v>
      </c>
      <c r="N1508" s="23">
        <v>0</v>
      </c>
      <c r="O1508" s="24"/>
    </row>
    <row r="1509" spans="1:15" ht="20.399999999999999" x14ac:dyDescent="0.2">
      <c r="A1509" s="19" t="s">
        <v>2745</v>
      </c>
      <c r="B1509" s="20" t="s">
        <v>2746</v>
      </c>
      <c r="C1509" s="20">
        <v>4</v>
      </c>
      <c r="D1509" s="20" t="s">
        <v>358</v>
      </c>
      <c r="E1509" s="20" t="s">
        <v>346</v>
      </c>
      <c r="F1509" s="20">
        <v>75</v>
      </c>
      <c r="G1509" s="20">
        <v>0</v>
      </c>
      <c r="H1509" s="20">
        <v>10</v>
      </c>
      <c r="I1509" s="20">
        <v>1</v>
      </c>
      <c r="J1509" s="20">
        <v>86</v>
      </c>
      <c r="K1509" s="20" t="s">
        <v>21</v>
      </c>
      <c r="L1509" s="21">
        <v>3401220</v>
      </c>
      <c r="M1509" s="22">
        <v>344</v>
      </c>
      <c r="N1509" s="23">
        <v>0</v>
      </c>
      <c r="O1509" s="24"/>
    </row>
    <row r="1510" spans="1:15" ht="20.399999999999999" x14ac:dyDescent="0.2">
      <c r="A1510" s="19" t="s">
        <v>2747</v>
      </c>
      <c r="B1510" s="20" t="s">
        <v>2748</v>
      </c>
      <c r="C1510" s="20">
        <v>8</v>
      </c>
      <c r="D1510" s="20" t="s">
        <v>1210</v>
      </c>
      <c r="E1510" s="20" t="s">
        <v>17</v>
      </c>
      <c r="F1510" s="20">
        <v>20</v>
      </c>
      <c r="G1510" s="20">
        <v>2</v>
      </c>
      <c r="H1510" s="20">
        <v>0</v>
      </c>
      <c r="I1510" s="20">
        <v>1</v>
      </c>
      <c r="J1510" s="20">
        <v>23</v>
      </c>
      <c r="K1510" s="20" t="s">
        <v>21</v>
      </c>
      <c r="L1510" s="21">
        <v>3401220</v>
      </c>
      <c r="M1510" s="22">
        <v>184</v>
      </c>
      <c r="N1510" s="23">
        <v>0</v>
      </c>
      <c r="O1510" s="24"/>
    </row>
    <row r="1511" spans="1:15" ht="20.399999999999999" x14ac:dyDescent="0.2">
      <c r="A1511" s="19" t="s">
        <v>2749</v>
      </c>
      <c r="B1511" s="20" t="s">
        <v>2748</v>
      </c>
      <c r="C1511" s="20">
        <v>8</v>
      </c>
      <c r="D1511" s="20" t="s">
        <v>978</v>
      </c>
      <c r="E1511" s="20" t="s">
        <v>17</v>
      </c>
      <c r="F1511" s="20">
        <v>16</v>
      </c>
      <c r="G1511" s="20">
        <v>2</v>
      </c>
      <c r="H1511" s="20">
        <v>0</v>
      </c>
      <c r="I1511" s="20">
        <v>0</v>
      </c>
      <c r="J1511" s="20">
        <v>18</v>
      </c>
      <c r="K1511" s="20" t="s">
        <v>21</v>
      </c>
      <c r="L1511" s="21">
        <v>3401220</v>
      </c>
      <c r="M1511" s="22">
        <v>144</v>
      </c>
      <c r="N1511" s="23">
        <v>0</v>
      </c>
      <c r="O1511" s="24"/>
    </row>
    <row r="1512" spans="1:15" ht="20.399999999999999" x14ac:dyDescent="0.2">
      <c r="A1512" s="19" t="s">
        <v>2750</v>
      </c>
      <c r="B1512" s="20" t="s">
        <v>2751</v>
      </c>
      <c r="C1512" s="20">
        <v>12</v>
      </c>
      <c r="D1512" s="20" t="s">
        <v>397</v>
      </c>
      <c r="E1512" s="20" t="s">
        <v>346</v>
      </c>
      <c r="F1512" s="20">
        <v>150</v>
      </c>
      <c r="G1512" s="20">
        <v>2</v>
      </c>
      <c r="H1512" s="20">
        <v>12</v>
      </c>
      <c r="I1512" s="20">
        <v>0</v>
      </c>
      <c r="J1512" s="20">
        <v>164</v>
      </c>
      <c r="K1512" s="20" t="s">
        <v>22</v>
      </c>
      <c r="L1512" s="21">
        <v>3401220</v>
      </c>
      <c r="M1512" s="22">
        <v>1968</v>
      </c>
      <c r="N1512" s="23">
        <v>0</v>
      </c>
      <c r="O1512" s="24"/>
    </row>
    <row r="1513" spans="1:15" ht="30.6" x14ac:dyDescent="0.2">
      <c r="A1513" s="19" t="s">
        <v>2752</v>
      </c>
      <c r="B1513" s="20" t="s">
        <v>677</v>
      </c>
      <c r="C1513" s="20">
        <v>5</v>
      </c>
      <c r="D1513" s="20" t="s">
        <v>1081</v>
      </c>
      <c r="E1513" s="20"/>
      <c r="F1513" s="20">
        <v>6</v>
      </c>
      <c r="G1513" s="20">
        <v>2</v>
      </c>
      <c r="H1513" s="20">
        <v>0</v>
      </c>
      <c r="I1513" s="20">
        <v>0</v>
      </c>
      <c r="J1513" s="20">
        <v>8</v>
      </c>
      <c r="K1513" s="20"/>
      <c r="L1513" s="21">
        <v>3401220</v>
      </c>
      <c r="M1513" s="22">
        <v>40</v>
      </c>
      <c r="N1513" s="23">
        <v>0</v>
      </c>
      <c r="O1513" s="24"/>
    </row>
    <row r="1514" spans="1:15" ht="20.399999999999999" x14ac:dyDescent="0.2">
      <c r="A1514" s="19" t="s">
        <v>2753</v>
      </c>
      <c r="B1514" s="20" t="s">
        <v>2754</v>
      </c>
      <c r="C1514" s="20">
        <v>15</v>
      </c>
      <c r="D1514" s="20" t="s">
        <v>358</v>
      </c>
      <c r="E1514" s="20" t="s">
        <v>17</v>
      </c>
      <c r="F1514" s="20">
        <v>10</v>
      </c>
      <c r="G1514" s="20">
        <v>4</v>
      </c>
      <c r="H1514" s="20">
        <v>1</v>
      </c>
      <c r="I1514" s="20">
        <v>1</v>
      </c>
      <c r="J1514" s="20">
        <v>16</v>
      </c>
      <c r="K1514" s="20" t="s">
        <v>18</v>
      </c>
      <c r="L1514" s="21">
        <v>3401220</v>
      </c>
      <c r="M1514" s="22">
        <v>240</v>
      </c>
      <c r="N1514" s="23">
        <v>0</v>
      </c>
      <c r="O1514" s="24"/>
    </row>
    <row r="1515" spans="1:15" ht="30.6" x14ac:dyDescent="0.2">
      <c r="A1515" s="19" t="s">
        <v>2755</v>
      </c>
      <c r="B1515" s="20" t="s">
        <v>2756</v>
      </c>
      <c r="C1515" s="20">
        <v>12</v>
      </c>
      <c r="D1515" s="20" t="s">
        <v>397</v>
      </c>
      <c r="E1515" s="20" t="s">
        <v>346</v>
      </c>
      <c r="F1515" s="20">
        <v>100</v>
      </c>
      <c r="G1515" s="20">
        <v>2</v>
      </c>
      <c r="H1515" s="20">
        <v>12</v>
      </c>
      <c r="I1515" s="20">
        <v>0</v>
      </c>
      <c r="J1515" s="20">
        <v>114</v>
      </c>
      <c r="K1515" s="20" t="s">
        <v>21</v>
      </c>
      <c r="L1515" s="21">
        <v>3401220</v>
      </c>
      <c r="M1515" s="22">
        <v>1368</v>
      </c>
      <c r="N1515" s="23">
        <v>0</v>
      </c>
      <c r="O1515" s="24"/>
    </row>
    <row r="1516" spans="1:15" ht="20.399999999999999" x14ac:dyDescent="0.2">
      <c r="A1516" s="19" t="s">
        <v>2757</v>
      </c>
      <c r="B1516" s="20" t="s">
        <v>1057</v>
      </c>
      <c r="C1516" s="20">
        <v>3</v>
      </c>
      <c r="D1516" s="20" t="s">
        <v>1364</v>
      </c>
      <c r="E1516" s="20" t="s">
        <v>17</v>
      </c>
      <c r="F1516" s="20">
        <v>8</v>
      </c>
      <c r="G1516" s="20">
        <v>2</v>
      </c>
      <c r="H1516" s="20">
        <v>0</v>
      </c>
      <c r="I1516" s="20">
        <v>0</v>
      </c>
      <c r="J1516" s="20">
        <v>10</v>
      </c>
      <c r="K1516" s="20" t="s">
        <v>18</v>
      </c>
      <c r="L1516" s="21">
        <v>3401220</v>
      </c>
      <c r="M1516" s="22">
        <v>30</v>
      </c>
      <c r="N1516" s="23">
        <v>0</v>
      </c>
      <c r="O1516" s="24"/>
    </row>
    <row r="1517" spans="1:15" ht="20.399999999999999" x14ac:dyDescent="0.2">
      <c r="A1517" s="19" t="s">
        <v>2758</v>
      </c>
      <c r="B1517" s="20" t="s">
        <v>691</v>
      </c>
      <c r="C1517" s="20">
        <v>10</v>
      </c>
      <c r="D1517" s="20" t="s">
        <v>2759</v>
      </c>
      <c r="E1517" s="20" t="s">
        <v>17</v>
      </c>
      <c r="F1517" s="20">
        <v>20</v>
      </c>
      <c r="G1517" s="20">
        <v>2</v>
      </c>
      <c r="H1517" s="20">
        <v>0</v>
      </c>
      <c r="I1517" s="20">
        <v>1</v>
      </c>
      <c r="J1517" s="20">
        <v>23</v>
      </c>
      <c r="K1517" s="20" t="s">
        <v>21</v>
      </c>
      <c r="L1517" s="21">
        <v>3401220</v>
      </c>
      <c r="M1517" s="22">
        <v>230</v>
      </c>
      <c r="N1517" s="23">
        <v>0</v>
      </c>
      <c r="O1517" s="24"/>
    </row>
    <row r="1518" spans="1:15" ht="20.399999999999999" x14ac:dyDescent="0.2">
      <c r="A1518" s="19" t="s">
        <v>2760</v>
      </c>
      <c r="B1518" s="20" t="s">
        <v>2761</v>
      </c>
      <c r="C1518" s="20">
        <v>12</v>
      </c>
      <c r="D1518" s="20" t="s">
        <v>398</v>
      </c>
      <c r="E1518" s="20" t="s">
        <v>346</v>
      </c>
      <c r="F1518" s="20">
        <v>100</v>
      </c>
      <c r="G1518" s="20">
        <v>2</v>
      </c>
      <c r="H1518" s="20">
        <v>10</v>
      </c>
      <c r="I1518" s="20">
        <v>0</v>
      </c>
      <c r="J1518" s="20">
        <v>112</v>
      </c>
      <c r="K1518" s="20" t="s">
        <v>21</v>
      </c>
      <c r="L1518" s="21">
        <v>3401220</v>
      </c>
      <c r="M1518" s="22">
        <v>1344</v>
      </c>
      <c r="N1518" s="23">
        <v>0</v>
      </c>
      <c r="O1518" s="24"/>
    </row>
    <row r="1519" spans="1:15" ht="20.399999999999999" x14ac:dyDescent="0.2">
      <c r="A1519" s="19" t="s">
        <v>2711</v>
      </c>
      <c r="B1519" s="20" t="s">
        <v>1398</v>
      </c>
      <c r="C1519" s="20">
        <v>7</v>
      </c>
      <c r="D1519" s="20" t="s">
        <v>378</v>
      </c>
      <c r="E1519" s="20" t="s">
        <v>346</v>
      </c>
      <c r="F1519" s="20">
        <v>50</v>
      </c>
      <c r="G1519" s="20">
        <v>0</v>
      </c>
      <c r="H1519" s="20">
        <v>3</v>
      </c>
      <c r="I1519" s="20">
        <v>0</v>
      </c>
      <c r="J1519" s="20">
        <v>53</v>
      </c>
      <c r="K1519" s="20" t="s">
        <v>21</v>
      </c>
      <c r="L1519" s="21">
        <v>3401220</v>
      </c>
      <c r="M1519" s="22">
        <v>371</v>
      </c>
      <c r="N1519" s="23">
        <v>0</v>
      </c>
      <c r="O1519" s="24"/>
    </row>
    <row r="1520" spans="1:15" ht="30.6" x14ac:dyDescent="0.2">
      <c r="A1520" s="19" t="s">
        <v>2762</v>
      </c>
      <c r="B1520" s="20" t="s">
        <v>2763</v>
      </c>
      <c r="C1520" s="20">
        <v>7</v>
      </c>
      <c r="D1520" s="20" t="s">
        <v>1081</v>
      </c>
      <c r="E1520" s="20"/>
      <c r="F1520" s="20">
        <v>10</v>
      </c>
      <c r="G1520" s="20">
        <v>4</v>
      </c>
      <c r="H1520" s="20">
        <v>0</v>
      </c>
      <c r="I1520" s="20">
        <v>0</v>
      </c>
      <c r="J1520" s="20">
        <v>14</v>
      </c>
      <c r="K1520" s="20"/>
      <c r="L1520" s="21">
        <v>3401220</v>
      </c>
      <c r="M1520" s="22">
        <v>98</v>
      </c>
      <c r="N1520" s="23">
        <v>0</v>
      </c>
      <c r="O1520" s="24"/>
    </row>
    <row r="1521" spans="1:15" ht="20.399999999999999" x14ac:dyDescent="0.2">
      <c r="A1521" s="19" t="s">
        <v>2764</v>
      </c>
      <c r="B1521" s="20" t="s">
        <v>2765</v>
      </c>
      <c r="C1521" s="20">
        <v>7</v>
      </c>
      <c r="D1521" s="20" t="s">
        <v>464</v>
      </c>
      <c r="E1521" s="20"/>
      <c r="F1521" s="20">
        <v>6</v>
      </c>
      <c r="G1521" s="20">
        <v>4</v>
      </c>
      <c r="H1521" s="20">
        <v>0</v>
      </c>
      <c r="I1521" s="20">
        <v>0</v>
      </c>
      <c r="J1521" s="20">
        <v>10</v>
      </c>
      <c r="K1521" s="20"/>
      <c r="L1521" s="21">
        <v>3401220</v>
      </c>
      <c r="M1521" s="22">
        <v>70</v>
      </c>
      <c r="N1521" s="23">
        <v>0</v>
      </c>
      <c r="O1521" s="24"/>
    </row>
    <row r="1522" spans="1:15" ht="20.399999999999999" x14ac:dyDescent="0.2">
      <c r="A1522" s="19" t="s">
        <v>2766</v>
      </c>
      <c r="B1522" s="20" t="s">
        <v>1790</v>
      </c>
      <c r="C1522" s="20">
        <v>8</v>
      </c>
      <c r="D1522" s="20" t="s">
        <v>371</v>
      </c>
      <c r="E1522" s="20"/>
      <c r="F1522" s="20">
        <v>20</v>
      </c>
      <c r="G1522" s="20">
        <v>4</v>
      </c>
      <c r="H1522" s="20">
        <v>0</v>
      </c>
      <c r="I1522" s="20">
        <v>0</v>
      </c>
      <c r="J1522" s="20">
        <v>24</v>
      </c>
      <c r="K1522" s="20"/>
      <c r="L1522" s="21">
        <v>3401220</v>
      </c>
      <c r="M1522" s="22">
        <v>192</v>
      </c>
      <c r="N1522" s="23">
        <v>0</v>
      </c>
      <c r="O1522" s="24"/>
    </row>
    <row r="1523" spans="1:15" ht="20.399999999999999" x14ac:dyDescent="0.2">
      <c r="A1523" s="19" t="s">
        <v>2767</v>
      </c>
      <c r="B1523" s="20" t="s">
        <v>1175</v>
      </c>
      <c r="C1523" s="20">
        <v>3</v>
      </c>
      <c r="D1523" s="20" t="s">
        <v>378</v>
      </c>
      <c r="E1523" s="20" t="s">
        <v>346</v>
      </c>
      <c r="F1523" s="20">
        <v>40</v>
      </c>
      <c r="G1523" s="20">
        <v>0</v>
      </c>
      <c r="H1523" s="20">
        <v>5</v>
      </c>
      <c r="I1523" s="20">
        <v>0</v>
      </c>
      <c r="J1523" s="20">
        <v>45</v>
      </c>
      <c r="K1523" s="20" t="s">
        <v>18</v>
      </c>
      <c r="L1523" s="21">
        <v>3401220</v>
      </c>
      <c r="M1523" s="22">
        <v>135</v>
      </c>
      <c r="N1523" s="23">
        <v>0</v>
      </c>
      <c r="O1523" s="24"/>
    </row>
    <row r="1524" spans="1:15" ht="20.399999999999999" x14ac:dyDescent="0.2">
      <c r="A1524" s="19" t="s">
        <v>2711</v>
      </c>
      <c r="B1524" s="20" t="s">
        <v>2768</v>
      </c>
      <c r="C1524" s="20">
        <v>13</v>
      </c>
      <c r="D1524" s="20" t="s">
        <v>397</v>
      </c>
      <c r="E1524" s="20" t="s">
        <v>346</v>
      </c>
      <c r="F1524" s="20">
        <v>50</v>
      </c>
      <c r="G1524" s="20">
        <v>0</v>
      </c>
      <c r="H1524" s="20">
        <v>3</v>
      </c>
      <c r="I1524" s="20">
        <v>0</v>
      </c>
      <c r="J1524" s="20">
        <v>53</v>
      </c>
      <c r="K1524" s="20" t="s">
        <v>21</v>
      </c>
      <c r="L1524" s="21">
        <v>3401220</v>
      </c>
      <c r="M1524" s="22">
        <v>689</v>
      </c>
      <c r="N1524" s="23">
        <v>0</v>
      </c>
      <c r="O1524" s="24"/>
    </row>
    <row r="1525" spans="1:15" ht="20.399999999999999" x14ac:dyDescent="0.2">
      <c r="A1525" s="19" t="s">
        <v>2711</v>
      </c>
      <c r="B1525" s="20" t="s">
        <v>2769</v>
      </c>
      <c r="C1525" s="20">
        <v>7</v>
      </c>
      <c r="D1525" s="20" t="s">
        <v>378</v>
      </c>
      <c r="E1525" s="20" t="s">
        <v>346</v>
      </c>
      <c r="F1525" s="20">
        <v>50</v>
      </c>
      <c r="G1525" s="20">
        <v>0</v>
      </c>
      <c r="H1525" s="20">
        <v>3</v>
      </c>
      <c r="I1525" s="20">
        <v>0</v>
      </c>
      <c r="J1525" s="20">
        <v>53</v>
      </c>
      <c r="K1525" s="20" t="s">
        <v>21</v>
      </c>
      <c r="L1525" s="21">
        <v>3401220</v>
      </c>
      <c r="M1525" s="22">
        <v>371</v>
      </c>
      <c r="N1525" s="23">
        <v>0</v>
      </c>
      <c r="O1525" s="24"/>
    </row>
    <row r="1526" spans="1:15" ht="20.399999999999999" x14ac:dyDescent="0.2">
      <c r="A1526" s="19" t="s">
        <v>2711</v>
      </c>
      <c r="B1526" s="20" t="s">
        <v>2770</v>
      </c>
      <c r="C1526" s="20">
        <v>6</v>
      </c>
      <c r="D1526" s="20" t="s">
        <v>374</v>
      </c>
      <c r="E1526" s="20" t="s">
        <v>346</v>
      </c>
      <c r="F1526" s="20">
        <v>50</v>
      </c>
      <c r="G1526" s="20">
        <v>0</v>
      </c>
      <c r="H1526" s="20">
        <v>3</v>
      </c>
      <c r="I1526" s="20">
        <v>0</v>
      </c>
      <c r="J1526" s="20">
        <v>53</v>
      </c>
      <c r="K1526" s="20" t="s">
        <v>21</v>
      </c>
      <c r="L1526" s="21">
        <v>3401220</v>
      </c>
      <c r="M1526" s="22">
        <v>318</v>
      </c>
      <c r="N1526" s="23">
        <v>0</v>
      </c>
      <c r="O1526" s="24"/>
    </row>
    <row r="1527" spans="1:15" ht="20.399999999999999" x14ac:dyDescent="0.2">
      <c r="A1527" s="19" t="s">
        <v>2711</v>
      </c>
      <c r="B1527" s="20" t="s">
        <v>2771</v>
      </c>
      <c r="C1527" s="20">
        <v>22</v>
      </c>
      <c r="D1527" s="20" t="s">
        <v>210</v>
      </c>
      <c r="E1527" s="20" t="s">
        <v>346</v>
      </c>
      <c r="F1527" s="20">
        <v>50</v>
      </c>
      <c r="G1527" s="20">
        <v>0</v>
      </c>
      <c r="H1527" s="20">
        <v>3</v>
      </c>
      <c r="I1527" s="20">
        <v>0</v>
      </c>
      <c r="J1527" s="20">
        <v>53</v>
      </c>
      <c r="K1527" s="20" t="s">
        <v>21</v>
      </c>
      <c r="L1527" s="21">
        <v>3401220</v>
      </c>
      <c r="M1527" s="22">
        <v>1166</v>
      </c>
      <c r="N1527" s="23">
        <v>0</v>
      </c>
      <c r="O1527" s="24"/>
    </row>
    <row r="1528" spans="1:15" ht="20.399999999999999" x14ac:dyDescent="0.2">
      <c r="A1528" s="19" t="s">
        <v>2772</v>
      </c>
      <c r="B1528" s="20" t="s">
        <v>2773</v>
      </c>
      <c r="C1528" s="20">
        <v>14</v>
      </c>
      <c r="D1528" s="20" t="s">
        <v>371</v>
      </c>
      <c r="E1528" s="20"/>
      <c r="F1528" s="20">
        <v>12</v>
      </c>
      <c r="G1528" s="20">
        <v>4</v>
      </c>
      <c r="H1528" s="20">
        <v>0</v>
      </c>
      <c r="I1528" s="20">
        <v>0</v>
      </c>
      <c r="J1528" s="20">
        <v>16</v>
      </c>
      <c r="K1528" s="20"/>
      <c r="L1528" s="21">
        <v>3401220</v>
      </c>
      <c r="M1528" s="22">
        <v>224</v>
      </c>
      <c r="N1528" s="23">
        <v>0</v>
      </c>
      <c r="O1528" s="24"/>
    </row>
    <row r="1529" spans="1:15" ht="20.399999999999999" x14ac:dyDescent="0.2">
      <c r="A1529" s="19" t="s">
        <v>2711</v>
      </c>
      <c r="B1529" s="20" t="s">
        <v>2774</v>
      </c>
      <c r="C1529" s="20">
        <v>2</v>
      </c>
      <c r="D1529" s="20" t="s">
        <v>378</v>
      </c>
      <c r="E1529" s="20" t="s">
        <v>346</v>
      </c>
      <c r="F1529" s="20">
        <v>50</v>
      </c>
      <c r="G1529" s="20">
        <v>0</v>
      </c>
      <c r="H1529" s="20">
        <v>3</v>
      </c>
      <c r="I1529" s="20">
        <v>0</v>
      </c>
      <c r="J1529" s="20">
        <v>53</v>
      </c>
      <c r="K1529" s="20" t="s">
        <v>21</v>
      </c>
      <c r="L1529" s="21">
        <v>3401220</v>
      </c>
      <c r="M1529" s="22">
        <v>106</v>
      </c>
      <c r="N1529" s="23">
        <v>0</v>
      </c>
      <c r="O1529" s="24"/>
    </row>
    <row r="1530" spans="1:15" ht="20.399999999999999" x14ac:dyDescent="0.2">
      <c r="A1530" s="19" t="s">
        <v>2775</v>
      </c>
      <c r="B1530" s="20" t="s">
        <v>2776</v>
      </c>
      <c r="C1530" s="20">
        <v>7</v>
      </c>
      <c r="D1530" s="20" t="s">
        <v>391</v>
      </c>
      <c r="E1530" s="20" t="s">
        <v>346</v>
      </c>
      <c r="F1530" s="20">
        <v>100</v>
      </c>
      <c r="G1530" s="20">
        <v>2</v>
      </c>
      <c r="H1530" s="20">
        <v>12</v>
      </c>
      <c r="I1530" s="20">
        <v>0</v>
      </c>
      <c r="J1530" s="20">
        <v>114</v>
      </c>
      <c r="K1530" s="20" t="s">
        <v>18</v>
      </c>
      <c r="L1530" s="21">
        <v>3401220</v>
      </c>
      <c r="M1530" s="22">
        <v>798</v>
      </c>
      <c r="N1530" s="23">
        <v>0</v>
      </c>
      <c r="O1530" s="24"/>
    </row>
    <row r="1531" spans="1:15" ht="20.399999999999999" x14ac:dyDescent="0.2">
      <c r="A1531" s="19" t="s">
        <v>2777</v>
      </c>
      <c r="B1531" s="20" t="s">
        <v>2778</v>
      </c>
      <c r="C1531" s="20">
        <v>12</v>
      </c>
      <c r="D1531" s="20" t="s">
        <v>398</v>
      </c>
      <c r="E1531" s="20" t="s">
        <v>346</v>
      </c>
      <c r="F1531" s="20">
        <v>100</v>
      </c>
      <c r="G1531" s="20">
        <v>2</v>
      </c>
      <c r="H1531" s="20">
        <v>12</v>
      </c>
      <c r="I1531" s="20">
        <v>0</v>
      </c>
      <c r="J1531" s="20">
        <v>114</v>
      </c>
      <c r="K1531" s="20" t="s">
        <v>18</v>
      </c>
      <c r="L1531" s="21">
        <v>3401220</v>
      </c>
      <c r="M1531" s="22">
        <v>1368</v>
      </c>
      <c r="N1531" s="23">
        <v>0</v>
      </c>
      <c r="O1531" s="24"/>
    </row>
    <row r="1532" spans="1:15" ht="20.399999999999999" x14ac:dyDescent="0.2">
      <c r="A1532" s="19" t="s">
        <v>2779</v>
      </c>
      <c r="B1532" s="20" t="s">
        <v>2778</v>
      </c>
      <c r="C1532" s="20">
        <v>12</v>
      </c>
      <c r="D1532" s="20" t="s">
        <v>358</v>
      </c>
      <c r="E1532" s="20" t="s">
        <v>346</v>
      </c>
      <c r="F1532" s="20">
        <v>100</v>
      </c>
      <c r="G1532" s="20">
        <v>2</v>
      </c>
      <c r="H1532" s="20">
        <v>12</v>
      </c>
      <c r="I1532" s="20">
        <v>0</v>
      </c>
      <c r="J1532" s="20">
        <v>114</v>
      </c>
      <c r="K1532" s="20" t="s">
        <v>21</v>
      </c>
      <c r="L1532" s="21">
        <v>3401220</v>
      </c>
      <c r="M1532" s="22">
        <v>1368</v>
      </c>
      <c r="N1532" s="23">
        <v>0</v>
      </c>
      <c r="O1532" s="24"/>
    </row>
    <row r="1533" spans="1:15" ht="20.399999999999999" x14ac:dyDescent="0.2">
      <c r="A1533" s="19" t="s">
        <v>2780</v>
      </c>
      <c r="B1533" s="20" t="s">
        <v>2781</v>
      </c>
      <c r="C1533" s="20">
        <v>12</v>
      </c>
      <c r="D1533" s="20" t="s">
        <v>1107</v>
      </c>
      <c r="E1533" s="20" t="s">
        <v>17</v>
      </c>
      <c r="F1533" s="20">
        <v>20</v>
      </c>
      <c r="G1533" s="20">
        <v>2</v>
      </c>
      <c r="H1533" s="20">
        <v>0</v>
      </c>
      <c r="I1533" s="20">
        <v>1</v>
      </c>
      <c r="J1533" s="20">
        <v>23</v>
      </c>
      <c r="K1533" s="20" t="s">
        <v>21</v>
      </c>
      <c r="L1533" s="21">
        <v>3401220</v>
      </c>
      <c r="M1533" s="22">
        <v>276</v>
      </c>
      <c r="N1533" s="23">
        <v>0</v>
      </c>
      <c r="O1533" s="24"/>
    </row>
    <row r="1534" spans="1:15" ht="30.6" x14ac:dyDescent="0.2">
      <c r="A1534" s="19" t="s">
        <v>2782</v>
      </c>
      <c r="B1534" s="20" t="s">
        <v>2783</v>
      </c>
      <c r="C1534" s="20">
        <v>7</v>
      </c>
      <c r="D1534" s="20" t="s">
        <v>1081</v>
      </c>
      <c r="E1534" s="20"/>
      <c r="F1534" s="20">
        <v>10</v>
      </c>
      <c r="G1534" s="20">
        <v>4</v>
      </c>
      <c r="H1534" s="20">
        <v>0</v>
      </c>
      <c r="I1534" s="20">
        <v>0</v>
      </c>
      <c r="J1534" s="20">
        <v>14</v>
      </c>
      <c r="K1534" s="20"/>
      <c r="L1534" s="21">
        <v>3401220</v>
      </c>
      <c r="M1534" s="22">
        <v>98</v>
      </c>
      <c r="N1534" s="23">
        <v>0</v>
      </c>
      <c r="O1534" s="24"/>
    </row>
    <row r="1535" spans="1:15" ht="20.399999999999999" x14ac:dyDescent="0.2">
      <c r="A1535" s="19" t="s">
        <v>2784</v>
      </c>
      <c r="B1535" s="20" t="s">
        <v>2785</v>
      </c>
      <c r="C1535" s="20">
        <v>7</v>
      </c>
      <c r="D1535" s="20" t="s">
        <v>467</v>
      </c>
      <c r="E1535" s="20" t="s">
        <v>346</v>
      </c>
      <c r="F1535" s="20">
        <v>100</v>
      </c>
      <c r="G1535" s="20">
        <v>2</v>
      </c>
      <c r="H1535" s="20">
        <v>12</v>
      </c>
      <c r="I1535" s="20">
        <v>0</v>
      </c>
      <c r="J1535" s="20">
        <v>114</v>
      </c>
      <c r="K1535" s="20" t="s">
        <v>18</v>
      </c>
      <c r="L1535" s="21">
        <v>3401220</v>
      </c>
      <c r="M1535" s="22">
        <v>798</v>
      </c>
      <c r="N1535" s="23">
        <v>0</v>
      </c>
      <c r="O1535" s="24"/>
    </row>
    <row r="1536" spans="1:15" ht="20.399999999999999" x14ac:dyDescent="0.2">
      <c r="A1536" s="19" t="s">
        <v>2711</v>
      </c>
      <c r="B1536" s="20" t="s">
        <v>2786</v>
      </c>
      <c r="C1536" s="20">
        <v>10</v>
      </c>
      <c r="D1536" s="20" t="s">
        <v>397</v>
      </c>
      <c r="E1536" s="20" t="s">
        <v>346</v>
      </c>
      <c r="F1536" s="20">
        <v>50</v>
      </c>
      <c r="G1536" s="20">
        <v>0</v>
      </c>
      <c r="H1536" s="20">
        <v>3</v>
      </c>
      <c r="I1536" s="20">
        <v>0</v>
      </c>
      <c r="J1536" s="20">
        <v>53</v>
      </c>
      <c r="K1536" s="20" t="s">
        <v>21</v>
      </c>
      <c r="L1536" s="21">
        <v>3401220</v>
      </c>
      <c r="M1536" s="22">
        <v>530</v>
      </c>
      <c r="N1536" s="23">
        <v>0</v>
      </c>
      <c r="O1536" s="24"/>
    </row>
    <row r="1537" spans="1:15" ht="30.6" x14ac:dyDescent="0.2">
      <c r="A1537" s="19" t="s">
        <v>2787</v>
      </c>
      <c r="B1537" s="20" t="s">
        <v>2788</v>
      </c>
      <c r="C1537" s="20">
        <v>5</v>
      </c>
      <c r="D1537" s="20" t="s">
        <v>1081</v>
      </c>
      <c r="E1537" s="20"/>
      <c r="F1537" s="20">
        <v>6</v>
      </c>
      <c r="G1537" s="20">
        <v>2</v>
      </c>
      <c r="H1537" s="20">
        <v>0</v>
      </c>
      <c r="I1537" s="20">
        <v>0</v>
      </c>
      <c r="J1537" s="20">
        <v>8</v>
      </c>
      <c r="K1537" s="20"/>
      <c r="L1537" s="21">
        <v>3401220</v>
      </c>
      <c r="M1537" s="22">
        <v>40</v>
      </c>
      <c r="N1537" s="23">
        <v>0</v>
      </c>
      <c r="O1537" s="24"/>
    </row>
    <row r="1538" spans="1:15" ht="20.399999999999999" x14ac:dyDescent="0.2">
      <c r="A1538" s="19" t="s">
        <v>2789</v>
      </c>
      <c r="B1538" s="20" t="s">
        <v>2790</v>
      </c>
      <c r="C1538" s="20">
        <v>7</v>
      </c>
      <c r="D1538" s="20" t="s">
        <v>1107</v>
      </c>
      <c r="E1538" s="20" t="s">
        <v>17</v>
      </c>
      <c r="F1538" s="20">
        <v>14</v>
      </c>
      <c r="G1538" s="20">
        <v>4</v>
      </c>
      <c r="H1538" s="20">
        <v>0</v>
      </c>
      <c r="I1538" s="20">
        <v>1</v>
      </c>
      <c r="J1538" s="20">
        <v>19</v>
      </c>
      <c r="K1538" s="20" t="s">
        <v>18</v>
      </c>
      <c r="L1538" s="21">
        <v>3401220</v>
      </c>
      <c r="M1538" s="22">
        <v>133</v>
      </c>
      <c r="N1538" s="23">
        <v>0</v>
      </c>
      <c r="O1538" s="24"/>
    </row>
    <row r="1539" spans="1:15" ht="20.399999999999999" x14ac:dyDescent="0.2">
      <c r="A1539" s="19" t="s">
        <v>2791</v>
      </c>
      <c r="B1539" s="20" t="s">
        <v>2423</v>
      </c>
      <c r="C1539" s="20">
        <v>9</v>
      </c>
      <c r="D1539" s="20" t="s">
        <v>956</v>
      </c>
      <c r="E1539" s="20" t="s">
        <v>17</v>
      </c>
      <c r="F1539" s="20">
        <v>14</v>
      </c>
      <c r="G1539" s="20">
        <v>4</v>
      </c>
      <c r="H1539" s="20">
        <v>0</v>
      </c>
      <c r="I1539" s="20">
        <v>1</v>
      </c>
      <c r="J1539" s="20">
        <v>19</v>
      </c>
      <c r="K1539" s="20" t="s">
        <v>22</v>
      </c>
      <c r="L1539" s="21">
        <v>3401220</v>
      </c>
      <c r="M1539" s="22">
        <v>171</v>
      </c>
      <c r="N1539" s="23">
        <v>0</v>
      </c>
      <c r="O1539" s="24"/>
    </row>
    <row r="1540" spans="1:15" ht="20.399999999999999" x14ac:dyDescent="0.2">
      <c r="A1540" s="19" t="s">
        <v>2792</v>
      </c>
      <c r="B1540" s="20" t="s">
        <v>1816</v>
      </c>
      <c r="C1540" s="20">
        <v>8</v>
      </c>
      <c r="D1540" s="20" t="s">
        <v>352</v>
      </c>
      <c r="E1540" s="20" t="s">
        <v>346</v>
      </c>
      <c r="F1540" s="20">
        <v>20</v>
      </c>
      <c r="G1540" s="20">
        <v>9</v>
      </c>
      <c r="H1540" s="20">
        <v>8</v>
      </c>
      <c r="I1540" s="20">
        <v>0</v>
      </c>
      <c r="J1540" s="20">
        <v>37</v>
      </c>
      <c r="K1540" s="20" t="s">
        <v>18</v>
      </c>
      <c r="L1540" s="21">
        <v>3401220</v>
      </c>
      <c r="M1540" s="22">
        <v>296</v>
      </c>
      <c r="N1540" s="23">
        <v>0</v>
      </c>
      <c r="O1540" s="24"/>
    </row>
    <row r="1541" spans="1:15" ht="30.6" x14ac:dyDescent="0.2">
      <c r="A1541" s="19" t="s">
        <v>2772</v>
      </c>
      <c r="B1541" s="20" t="s">
        <v>728</v>
      </c>
      <c r="C1541" s="20">
        <v>8</v>
      </c>
      <c r="D1541" s="20" t="s">
        <v>1081</v>
      </c>
      <c r="E1541" s="20"/>
      <c r="F1541" s="20">
        <v>12</v>
      </c>
      <c r="G1541" s="20">
        <v>4</v>
      </c>
      <c r="H1541" s="20">
        <v>0</v>
      </c>
      <c r="I1541" s="20">
        <v>0</v>
      </c>
      <c r="J1541" s="20">
        <v>16</v>
      </c>
      <c r="K1541" s="20"/>
      <c r="L1541" s="21">
        <v>3401220</v>
      </c>
      <c r="M1541" s="22">
        <v>128</v>
      </c>
      <c r="N1541" s="23">
        <v>0</v>
      </c>
      <c r="O1541" s="24"/>
    </row>
    <row r="1542" spans="1:15" ht="20.399999999999999" x14ac:dyDescent="0.2">
      <c r="A1542" s="19" t="s">
        <v>2793</v>
      </c>
      <c r="B1542" s="20" t="s">
        <v>2794</v>
      </c>
      <c r="C1542" s="20">
        <v>10</v>
      </c>
      <c r="D1542" s="20" t="s">
        <v>378</v>
      </c>
      <c r="E1542" s="20" t="s">
        <v>346</v>
      </c>
      <c r="F1542" s="20">
        <v>200</v>
      </c>
      <c r="G1542" s="20">
        <v>0</v>
      </c>
      <c r="H1542" s="20">
        <v>30</v>
      </c>
      <c r="I1542" s="20">
        <v>1</v>
      </c>
      <c r="J1542" s="20">
        <v>231</v>
      </c>
      <c r="K1542" s="20" t="s">
        <v>21</v>
      </c>
      <c r="L1542" s="21">
        <v>3401220</v>
      </c>
      <c r="M1542" s="22">
        <v>2310</v>
      </c>
      <c r="N1542" s="23">
        <v>0</v>
      </c>
      <c r="O1542" s="24"/>
    </row>
    <row r="1543" spans="1:15" ht="30.6" x14ac:dyDescent="0.2">
      <c r="A1543" s="19" t="s">
        <v>2795</v>
      </c>
      <c r="B1543" s="20" t="s">
        <v>1146</v>
      </c>
      <c r="C1543" s="20">
        <v>3</v>
      </c>
      <c r="D1543" s="20" t="s">
        <v>378</v>
      </c>
      <c r="E1543" s="20" t="s">
        <v>346</v>
      </c>
      <c r="F1543" s="20">
        <v>200</v>
      </c>
      <c r="G1543" s="20">
        <v>50</v>
      </c>
      <c r="H1543" s="20">
        <v>30</v>
      </c>
      <c r="I1543" s="20">
        <v>1</v>
      </c>
      <c r="J1543" s="20">
        <v>281</v>
      </c>
      <c r="K1543" s="20" t="s">
        <v>21</v>
      </c>
      <c r="L1543" s="21">
        <v>3401220</v>
      </c>
      <c r="M1543" s="22">
        <v>843</v>
      </c>
      <c r="N1543" s="23">
        <v>0</v>
      </c>
      <c r="O1543" s="24"/>
    </row>
    <row r="1544" spans="1:15" ht="20.399999999999999" x14ac:dyDescent="0.2">
      <c r="A1544" s="19" t="s">
        <v>2796</v>
      </c>
      <c r="B1544" s="20" t="s">
        <v>280</v>
      </c>
      <c r="C1544" s="20">
        <v>13</v>
      </c>
      <c r="D1544" s="20" t="s">
        <v>358</v>
      </c>
      <c r="E1544" s="20" t="s">
        <v>17</v>
      </c>
      <c r="F1544" s="20">
        <v>4</v>
      </c>
      <c r="G1544" s="20">
        <v>2</v>
      </c>
      <c r="H1544" s="20">
        <v>0</v>
      </c>
      <c r="I1544" s="20">
        <v>1</v>
      </c>
      <c r="J1544" s="20">
        <v>7</v>
      </c>
      <c r="K1544" s="20" t="s">
        <v>21</v>
      </c>
      <c r="L1544" s="21">
        <v>3401220</v>
      </c>
      <c r="M1544" s="22">
        <v>91</v>
      </c>
      <c r="N1544" s="23">
        <v>0</v>
      </c>
      <c r="O1544" s="24"/>
    </row>
    <row r="1545" spans="1:15" ht="30.6" x14ac:dyDescent="0.2">
      <c r="A1545" s="19" t="s">
        <v>2797</v>
      </c>
      <c r="B1545" s="20" t="s">
        <v>2798</v>
      </c>
      <c r="C1545" s="20">
        <v>8</v>
      </c>
      <c r="D1545" s="20" t="s">
        <v>1210</v>
      </c>
      <c r="E1545" s="20" t="s">
        <v>17</v>
      </c>
      <c r="F1545" s="20">
        <v>8</v>
      </c>
      <c r="G1545" s="20">
        <v>2</v>
      </c>
      <c r="H1545" s="20">
        <v>0</v>
      </c>
      <c r="I1545" s="20">
        <v>0</v>
      </c>
      <c r="J1545" s="20">
        <v>10</v>
      </c>
      <c r="K1545" s="20" t="s">
        <v>18</v>
      </c>
      <c r="L1545" s="21">
        <v>3401220</v>
      </c>
      <c r="M1545" s="22">
        <v>80</v>
      </c>
      <c r="N1545" s="23">
        <v>0</v>
      </c>
      <c r="O1545" s="24"/>
    </row>
    <row r="1546" spans="1:15" ht="20.399999999999999" x14ac:dyDescent="0.2">
      <c r="A1546" s="19" t="s">
        <v>2799</v>
      </c>
      <c r="B1546" s="20" t="s">
        <v>2798</v>
      </c>
      <c r="C1546" s="20">
        <v>8</v>
      </c>
      <c r="D1546" s="20" t="s">
        <v>1210</v>
      </c>
      <c r="E1546" s="20" t="s">
        <v>17</v>
      </c>
      <c r="F1546" s="20">
        <v>6</v>
      </c>
      <c r="G1546" s="20">
        <v>2</v>
      </c>
      <c r="H1546" s="20">
        <v>0</v>
      </c>
      <c r="I1546" s="20">
        <v>0</v>
      </c>
      <c r="J1546" s="20">
        <v>8</v>
      </c>
      <c r="K1546" s="20" t="s">
        <v>18</v>
      </c>
      <c r="L1546" s="21">
        <v>3401220</v>
      </c>
      <c r="M1546" s="22">
        <v>64</v>
      </c>
      <c r="N1546" s="23">
        <v>0</v>
      </c>
      <c r="O1546" s="24"/>
    </row>
    <row r="1547" spans="1:15" ht="20.399999999999999" x14ac:dyDescent="0.2">
      <c r="A1547" s="19" t="s">
        <v>2800</v>
      </c>
      <c r="B1547" s="20" t="s">
        <v>2801</v>
      </c>
      <c r="C1547" s="20">
        <v>14</v>
      </c>
      <c r="D1547" s="20" t="s">
        <v>1096</v>
      </c>
      <c r="E1547" s="20" t="s">
        <v>17</v>
      </c>
      <c r="F1547" s="20">
        <v>6</v>
      </c>
      <c r="G1547" s="20">
        <v>2</v>
      </c>
      <c r="H1547" s="20">
        <v>0</v>
      </c>
      <c r="I1547" s="20">
        <v>1</v>
      </c>
      <c r="J1547" s="20">
        <v>9</v>
      </c>
      <c r="K1547" s="20" t="s">
        <v>21</v>
      </c>
      <c r="L1547" s="21">
        <v>3401220</v>
      </c>
      <c r="M1547" s="22">
        <v>126</v>
      </c>
      <c r="N1547" s="23">
        <v>0</v>
      </c>
      <c r="O1547" s="24"/>
    </row>
    <row r="1548" spans="1:15" ht="20.399999999999999" x14ac:dyDescent="0.2">
      <c r="A1548" s="19" t="s">
        <v>2802</v>
      </c>
      <c r="B1548" s="20" t="s">
        <v>1974</v>
      </c>
      <c r="C1548" s="20">
        <v>4</v>
      </c>
      <c r="D1548" s="20" t="s">
        <v>358</v>
      </c>
      <c r="E1548" s="20" t="s">
        <v>17</v>
      </c>
      <c r="F1548" s="20">
        <v>50</v>
      </c>
      <c r="G1548" s="20">
        <v>5</v>
      </c>
      <c r="H1548" s="20">
        <v>20</v>
      </c>
      <c r="I1548" s="20">
        <v>0</v>
      </c>
      <c r="J1548" s="20">
        <v>75</v>
      </c>
      <c r="K1548" s="20" t="s">
        <v>21</v>
      </c>
      <c r="L1548" s="21">
        <v>3401220</v>
      </c>
      <c r="M1548" s="22">
        <v>300</v>
      </c>
      <c r="N1548" s="23">
        <v>0</v>
      </c>
      <c r="O1548" s="24"/>
    </row>
    <row r="1549" spans="1:15" ht="20.399999999999999" x14ac:dyDescent="0.2">
      <c r="A1549" s="19" t="s">
        <v>2803</v>
      </c>
      <c r="B1549" s="20" t="s">
        <v>2804</v>
      </c>
      <c r="C1549" s="20">
        <v>11</v>
      </c>
      <c r="D1549" s="20" t="s">
        <v>107</v>
      </c>
      <c r="E1549" s="20" t="s">
        <v>17</v>
      </c>
      <c r="F1549" s="20">
        <v>5</v>
      </c>
      <c r="G1549" s="20">
        <v>3</v>
      </c>
      <c r="H1549" s="20">
        <v>0</v>
      </c>
      <c r="I1549" s="20">
        <v>1</v>
      </c>
      <c r="J1549" s="20">
        <v>9</v>
      </c>
      <c r="K1549" s="20" t="s">
        <v>18</v>
      </c>
      <c r="L1549" s="21">
        <v>3401220</v>
      </c>
      <c r="M1549" s="22">
        <v>99</v>
      </c>
      <c r="N1549" s="23">
        <v>3302.6060000000002</v>
      </c>
      <c r="O1549" s="24"/>
    </row>
    <row r="1550" spans="1:15" ht="30.6" x14ac:dyDescent="0.2">
      <c r="A1550" s="19" t="s">
        <v>2805</v>
      </c>
      <c r="B1550" s="20" t="s">
        <v>2806</v>
      </c>
      <c r="C1550" s="20">
        <v>8</v>
      </c>
      <c r="D1550" s="20" t="s">
        <v>1081</v>
      </c>
      <c r="E1550" s="20"/>
      <c r="F1550" s="20">
        <v>12</v>
      </c>
      <c r="G1550" s="20">
        <v>4</v>
      </c>
      <c r="H1550" s="20">
        <v>0</v>
      </c>
      <c r="I1550" s="20">
        <v>0</v>
      </c>
      <c r="J1550" s="20">
        <v>16</v>
      </c>
      <c r="K1550" s="20"/>
      <c r="L1550" s="21">
        <v>3401220</v>
      </c>
      <c r="M1550" s="22">
        <v>128</v>
      </c>
      <c r="N1550" s="23">
        <v>0</v>
      </c>
      <c r="O1550" s="24"/>
    </row>
    <row r="1551" spans="1:15" ht="20.399999999999999" x14ac:dyDescent="0.2">
      <c r="A1551" s="19" t="s">
        <v>2807</v>
      </c>
      <c r="B1551" s="20" t="s">
        <v>2808</v>
      </c>
      <c r="C1551" s="20">
        <v>12</v>
      </c>
      <c r="D1551" s="20" t="s">
        <v>2809</v>
      </c>
      <c r="E1551" s="20" t="s">
        <v>17</v>
      </c>
      <c r="F1551" s="20">
        <v>20</v>
      </c>
      <c r="G1551" s="20">
        <v>2</v>
      </c>
      <c r="H1551" s="20">
        <v>1</v>
      </c>
      <c r="I1551" s="20">
        <v>0</v>
      </c>
      <c r="J1551" s="20">
        <v>23</v>
      </c>
      <c r="K1551" s="20" t="s">
        <v>18</v>
      </c>
      <c r="L1551" s="21">
        <v>3401220</v>
      </c>
      <c r="M1551" s="22">
        <v>276</v>
      </c>
      <c r="N1551" s="23">
        <v>6223.3333000000002</v>
      </c>
      <c r="O1551" s="24"/>
    </row>
    <row r="1552" spans="1:15" ht="20.399999999999999" x14ac:dyDescent="0.2">
      <c r="A1552" s="19" t="s">
        <v>2810</v>
      </c>
      <c r="B1552" s="20" t="s">
        <v>2811</v>
      </c>
      <c r="C1552" s="20">
        <v>6</v>
      </c>
      <c r="D1552" s="20" t="s">
        <v>358</v>
      </c>
      <c r="E1552" s="20" t="s">
        <v>17</v>
      </c>
      <c r="F1552" s="20">
        <v>10</v>
      </c>
      <c r="G1552" s="20">
        <v>1</v>
      </c>
      <c r="H1552" s="20">
        <v>0</v>
      </c>
      <c r="I1552" s="20">
        <v>0</v>
      </c>
      <c r="J1552" s="20">
        <v>11</v>
      </c>
      <c r="K1552" s="20" t="s">
        <v>21</v>
      </c>
      <c r="L1552" s="21">
        <v>3401220</v>
      </c>
      <c r="M1552" s="22">
        <v>66</v>
      </c>
      <c r="N1552" s="23">
        <v>0</v>
      </c>
      <c r="O1552" s="24"/>
    </row>
    <row r="1553" spans="1:15" ht="20.399999999999999" x14ac:dyDescent="0.2">
      <c r="A1553" s="19" t="s">
        <v>2812</v>
      </c>
      <c r="B1553" s="20" t="s">
        <v>2813</v>
      </c>
      <c r="C1553" s="20">
        <v>14</v>
      </c>
      <c r="D1553" s="20" t="s">
        <v>393</v>
      </c>
      <c r="E1553" s="20" t="s">
        <v>17</v>
      </c>
      <c r="F1553" s="20">
        <v>10</v>
      </c>
      <c r="G1553" s="20">
        <v>2</v>
      </c>
      <c r="H1553" s="20">
        <v>0</v>
      </c>
      <c r="I1553" s="20">
        <v>1</v>
      </c>
      <c r="J1553" s="20">
        <v>13</v>
      </c>
      <c r="K1553" s="20" t="s">
        <v>21</v>
      </c>
      <c r="L1553" s="21">
        <v>3401220</v>
      </c>
      <c r="M1553" s="22">
        <v>182</v>
      </c>
      <c r="N1553" s="23">
        <v>0</v>
      </c>
      <c r="O1553" s="24"/>
    </row>
    <row r="1554" spans="1:15" ht="20.399999999999999" x14ac:dyDescent="0.2">
      <c r="A1554" s="19" t="s">
        <v>2814</v>
      </c>
      <c r="B1554" s="20" t="s">
        <v>2815</v>
      </c>
      <c r="C1554" s="20">
        <v>4</v>
      </c>
      <c r="D1554" s="20" t="s">
        <v>358</v>
      </c>
      <c r="E1554" s="20" t="s">
        <v>17</v>
      </c>
      <c r="F1554" s="20">
        <v>5</v>
      </c>
      <c r="G1554" s="20">
        <v>2</v>
      </c>
      <c r="H1554" s="20">
        <v>0</v>
      </c>
      <c r="I1554" s="20">
        <v>1</v>
      </c>
      <c r="J1554" s="20">
        <v>8</v>
      </c>
      <c r="K1554" s="20" t="s">
        <v>21</v>
      </c>
      <c r="L1554" s="21">
        <v>3401220</v>
      </c>
      <c r="M1554" s="22">
        <v>32</v>
      </c>
      <c r="N1554" s="23">
        <v>0</v>
      </c>
      <c r="O1554" s="24"/>
    </row>
    <row r="1555" spans="1:15" ht="20.399999999999999" x14ac:dyDescent="0.2">
      <c r="A1555" s="19" t="s">
        <v>2816</v>
      </c>
      <c r="B1555" s="20" t="s">
        <v>2817</v>
      </c>
      <c r="C1555" s="20">
        <v>11</v>
      </c>
      <c r="D1555" s="20" t="s">
        <v>210</v>
      </c>
      <c r="E1555" s="20" t="s">
        <v>346</v>
      </c>
      <c r="F1555" s="20">
        <v>12</v>
      </c>
      <c r="G1555" s="20">
        <v>5</v>
      </c>
      <c r="H1555" s="20">
        <v>10</v>
      </c>
      <c r="I1555" s="20">
        <v>1</v>
      </c>
      <c r="J1555" s="20">
        <v>28</v>
      </c>
      <c r="K1555" s="20" t="s">
        <v>21</v>
      </c>
      <c r="L1555" s="21">
        <v>3401220</v>
      </c>
      <c r="M1555" s="22">
        <v>308</v>
      </c>
      <c r="N1555" s="23">
        <v>0</v>
      </c>
      <c r="O1555" s="24"/>
    </row>
    <row r="1556" spans="1:15" ht="20.399999999999999" x14ac:dyDescent="0.2">
      <c r="A1556" s="19" t="s">
        <v>2818</v>
      </c>
      <c r="B1556" s="20" t="s">
        <v>2817</v>
      </c>
      <c r="C1556" s="20">
        <v>11</v>
      </c>
      <c r="D1556" s="20" t="s">
        <v>210</v>
      </c>
      <c r="E1556" s="20" t="s">
        <v>346</v>
      </c>
      <c r="F1556" s="20">
        <v>12</v>
      </c>
      <c r="G1556" s="20">
        <v>5</v>
      </c>
      <c r="H1556" s="20">
        <v>10</v>
      </c>
      <c r="I1556" s="20">
        <v>1</v>
      </c>
      <c r="J1556" s="20">
        <v>28</v>
      </c>
      <c r="K1556" s="20" t="s">
        <v>21</v>
      </c>
      <c r="L1556" s="21">
        <v>3401220</v>
      </c>
      <c r="M1556" s="22">
        <v>308</v>
      </c>
      <c r="N1556" s="23">
        <v>0</v>
      </c>
      <c r="O1556" s="24"/>
    </row>
    <row r="1557" spans="1:15" ht="20.399999999999999" x14ac:dyDescent="0.2">
      <c r="A1557" s="19" t="s">
        <v>2819</v>
      </c>
      <c r="B1557" s="20" t="s">
        <v>2820</v>
      </c>
      <c r="C1557" s="20">
        <v>6</v>
      </c>
      <c r="D1557" s="20" t="s">
        <v>970</v>
      </c>
      <c r="E1557" s="20" t="s">
        <v>17</v>
      </c>
      <c r="F1557" s="20">
        <v>20</v>
      </c>
      <c r="G1557" s="20">
        <v>5</v>
      </c>
      <c r="H1557" s="20">
        <v>2</v>
      </c>
      <c r="I1557" s="20">
        <v>0</v>
      </c>
      <c r="J1557" s="20">
        <v>27</v>
      </c>
      <c r="K1557" s="20" t="s">
        <v>21</v>
      </c>
      <c r="L1557" s="21">
        <v>3401220</v>
      </c>
      <c r="M1557" s="22">
        <v>162</v>
      </c>
      <c r="N1557" s="23">
        <v>0</v>
      </c>
      <c r="O1557" s="24"/>
    </row>
    <row r="1558" spans="1:15" s="25" customFormat="1" ht="13.2" x14ac:dyDescent="0.25">
      <c r="A1558" s="92" t="s">
        <v>2710</v>
      </c>
      <c r="B1558" s="93"/>
      <c r="C1558" s="93"/>
      <c r="D1558" s="93" t="s">
        <v>2821</v>
      </c>
      <c r="E1558" s="93"/>
      <c r="F1558" s="93"/>
      <c r="G1558" s="93"/>
      <c r="H1558" s="93"/>
      <c r="I1558" s="93"/>
      <c r="J1558" s="93"/>
      <c r="K1558" s="93"/>
      <c r="L1558" s="94"/>
      <c r="M1558" s="95"/>
      <c r="N1558" s="96" t="s">
        <v>20</v>
      </c>
      <c r="O1558" s="97">
        <v>3150998</v>
      </c>
    </row>
    <row r="1560" spans="1:15" ht="13.2" x14ac:dyDescent="0.25">
      <c r="D1560" s="25" t="s">
        <v>2822</v>
      </c>
    </row>
    <row r="1561" spans="1:15" ht="20.399999999999999" x14ac:dyDescent="0.2">
      <c r="A1561" s="19" t="s">
        <v>2823</v>
      </c>
      <c r="B1561" s="20" t="s">
        <v>229</v>
      </c>
      <c r="C1561" s="20">
        <v>8</v>
      </c>
      <c r="D1561" s="20" t="s">
        <v>2824</v>
      </c>
      <c r="E1561" s="20" t="s">
        <v>17</v>
      </c>
      <c r="F1561" s="20">
        <v>10</v>
      </c>
      <c r="G1561" s="20">
        <v>2</v>
      </c>
      <c r="H1561" s="20">
        <v>0</v>
      </c>
      <c r="I1561" s="20">
        <v>1</v>
      </c>
      <c r="J1561" s="20">
        <v>13</v>
      </c>
      <c r="K1561" s="20" t="s">
        <v>21</v>
      </c>
      <c r="L1561" s="21">
        <v>3401220</v>
      </c>
      <c r="M1561" s="22">
        <v>104</v>
      </c>
      <c r="N1561" s="23">
        <v>0</v>
      </c>
      <c r="O1561" s="24"/>
    </row>
    <row r="1562" spans="1:15" ht="20.399999999999999" x14ac:dyDescent="0.2">
      <c r="A1562" s="19" t="s">
        <v>2825</v>
      </c>
      <c r="B1562" s="20" t="s">
        <v>1648</v>
      </c>
      <c r="C1562" s="20">
        <v>7</v>
      </c>
      <c r="D1562" s="20" t="s">
        <v>1649</v>
      </c>
      <c r="E1562" s="20" t="s">
        <v>346</v>
      </c>
      <c r="F1562" s="20">
        <v>30</v>
      </c>
      <c r="G1562" s="20">
        <v>0</v>
      </c>
      <c r="H1562" s="20">
        <v>10</v>
      </c>
      <c r="I1562" s="20">
        <v>1</v>
      </c>
      <c r="J1562" s="20">
        <v>41</v>
      </c>
      <c r="K1562" s="20" t="s">
        <v>21</v>
      </c>
      <c r="L1562" s="21">
        <v>3401220</v>
      </c>
      <c r="M1562" s="22">
        <v>287</v>
      </c>
      <c r="N1562" s="23">
        <v>34.843200000000003</v>
      </c>
      <c r="O1562" s="24"/>
    </row>
    <row r="1563" spans="1:15" ht="20.399999999999999" x14ac:dyDescent="0.2">
      <c r="A1563" s="19" t="s">
        <v>2826</v>
      </c>
      <c r="B1563" s="20" t="s">
        <v>2827</v>
      </c>
      <c r="C1563" s="20">
        <v>8</v>
      </c>
      <c r="D1563" s="20" t="s">
        <v>371</v>
      </c>
      <c r="E1563" s="20" t="s">
        <v>346</v>
      </c>
      <c r="F1563" s="20">
        <v>60</v>
      </c>
      <c r="G1563" s="20">
        <v>10</v>
      </c>
      <c r="H1563" s="20">
        <v>8</v>
      </c>
      <c r="I1563" s="20">
        <v>0</v>
      </c>
      <c r="J1563" s="20">
        <v>78</v>
      </c>
      <c r="K1563" s="20" t="s">
        <v>18</v>
      </c>
      <c r="L1563" s="21">
        <v>3401220</v>
      </c>
      <c r="M1563" s="22">
        <v>624</v>
      </c>
      <c r="N1563" s="23">
        <v>0</v>
      </c>
      <c r="O1563" s="24"/>
    </row>
    <row r="1564" spans="1:15" ht="20.399999999999999" x14ac:dyDescent="0.2">
      <c r="A1564" s="19" t="s">
        <v>2828</v>
      </c>
      <c r="B1564" s="20" t="s">
        <v>2829</v>
      </c>
      <c r="C1564" s="20">
        <v>8</v>
      </c>
      <c r="D1564" s="20" t="s">
        <v>371</v>
      </c>
      <c r="E1564" s="20" t="s">
        <v>346</v>
      </c>
      <c r="F1564" s="20">
        <v>100</v>
      </c>
      <c r="G1564" s="20">
        <v>20</v>
      </c>
      <c r="H1564" s="20">
        <v>12</v>
      </c>
      <c r="I1564" s="20">
        <v>0</v>
      </c>
      <c r="J1564" s="20">
        <v>132</v>
      </c>
      <c r="K1564" s="20" t="s">
        <v>18</v>
      </c>
      <c r="L1564" s="21">
        <v>3401220</v>
      </c>
      <c r="M1564" s="22">
        <v>1056</v>
      </c>
      <c r="N1564" s="23">
        <v>0</v>
      </c>
      <c r="O1564" s="24"/>
    </row>
    <row r="1565" spans="1:15" ht="20.399999999999999" x14ac:dyDescent="0.2">
      <c r="A1565" s="19" t="s">
        <v>2830</v>
      </c>
      <c r="B1565" s="20" t="s">
        <v>1329</v>
      </c>
      <c r="C1565" s="20">
        <v>3</v>
      </c>
      <c r="D1565" s="20" t="s">
        <v>102</v>
      </c>
      <c r="E1565" s="20" t="s">
        <v>17</v>
      </c>
      <c r="F1565" s="20">
        <v>12</v>
      </c>
      <c r="G1565" s="20">
        <v>2</v>
      </c>
      <c r="H1565" s="20">
        <v>0</v>
      </c>
      <c r="I1565" s="20">
        <v>0</v>
      </c>
      <c r="J1565" s="20">
        <v>14</v>
      </c>
      <c r="K1565" s="20" t="s">
        <v>18</v>
      </c>
      <c r="L1565" s="21">
        <v>3401220</v>
      </c>
      <c r="M1565" s="22">
        <v>42</v>
      </c>
      <c r="N1565" s="23">
        <v>2261.9047</v>
      </c>
      <c r="O1565" s="24"/>
    </row>
    <row r="1566" spans="1:15" ht="20.399999999999999" x14ac:dyDescent="0.2">
      <c r="A1566" s="19" t="s">
        <v>2831</v>
      </c>
      <c r="B1566" s="20" t="s">
        <v>2832</v>
      </c>
      <c r="C1566" s="20">
        <v>7</v>
      </c>
      <c r="D1566" s="20" t="s">
        <v>837</v>
      </c>
      <c r="E1566" s="20" t="s">
        <v>17</v>
      </c>
      <c r="F1566" s="20">
        <v>12</v>
      </c>
      <c r="G1566" s="20">
        <v>2</v>
      </c>
      <c r="H1566" s="20">
        <v>0</v>
      </c>
      <c r="I1566" s="20">
        <v>1</v>
      </c>
      <c r="J1566" s="20">
        <v>15</v>
      </c>
      <c r="K1566" s="20" t="s">
        <v>21</v>
      </c>
      <c r="L1566" s="21">
        <v>3401220</v>
      </c>
      <c r="M1566" s="22">
        <v>105</v>
      </c>
      <c r="N1566" s="23">
        <v>0</v>
      </c>
      <c r="O1566" s="24"/>
    </row>
    <row r="1567" spans="1:15" ht="20.399999999999999" x14ac:dyDescent="0.2">
      <c r="A1567" s="19" t="s">
        <v>2833</v>
      </c>
      <c r="B1567" s="20" t="s">
        <v>2834</v>
      </c>
      <c r="C1567" s="20">
        <v>9</v>
      </c>
      <c r="D1567" s="20" t="s">
        <v>358</v>
      </c>
      <c r="E1567" s="20"/>
      <c r="F1567" s="20">
        <v>30</v>
      </c>
      <c r="G1567" s="20">
        <v>5</v>
      </c>
      <c r="H1567" s="20">
        <v>0</v>
      </c>
      <c r="I1567" s="20">
        <v>2</v>
      </c>
      <c r="J1567" s="20">
        <v>37</v>
      </c>
      <c r="K1567" s="20"/>
      <c r="L1567" s="21">
        <v>3401220</v>
      </c>
      <c r="M1567" s="22">
        <v>333</v>
      </c>
      <c r="N1567" s="23">
        <v>0</v>
      </c>
      <c r="O1567" s="24"/>
    </row>
    <row r="1568" spans="1:15" ht="20.399999999999999" x14ac:dyDescent="0.2">
      <c r="A1568" s="19" t="s">
        <v>2833</v>
      </c>
      <c r="B1568" s="20" t="s">
        <v>2835</v>
      </c>
      <c r="C1568" s="20">
        <v>8</v>
      </c>
      <c r="D1568" s="20" t="s">
        <v>358</v>
      </c>
      <c r="E1568" s="20"/>
      <c r="F1568" s="20">
        <v>10</v>
      </c>
      <c r="G1568" s="20">
        <v>2</v>
      </c>
      <c r="H1568" s="20">
        <v>0</v>
      </c>
      <c r="I1568" s="20">
        <v>1</v>
      </c>
      <c r="J1568" s="20">
        <v>13</v>
      </c>
      <c r="K1568" s="20"/>
      <c r="L1568" s="21">
        <v>3401220</v>
      </c>
      <c r="M1568" s="22">
        <v>104</v>
      </c>
      <c r="N1568" s="23">
        <v>0</v>
      </c>
      <c r="O1568" s="24"/>
    </row>
    <row r="1569" spans="1:15" ht="20.399999999999999" x14ac:dyDescent="0.2">
      <c r="A1569" s="19" t="s">
        <v>2836</v>
      </c>
      <c r="B1569" s="20" t="s">
        <v>2398</v>
      </c>
      <c r="C1569" s="20">
        <v>8</v>
      </c>
      <c r="D1569" s="20" t="s">
        <v>107</v>
      </c>
      <c r="E1569" s="20" t="s">
        <v>346</v>
      </c>
      <c r="F1569" s="20">
        <v>100</v>
      </c>
      <c r="G1569" s="20">
        <v>20</v>
      </c>
      <c r="H1569" s="20">
        <v>25</v>
      </c>
      <c r="I1569" s="20">
        <v>1</v>
      </c>
      <c r="J1569" s="20">
        <v>146</v>
      </c>
      <c r="K1569" s="20" t="s">
        <v>18</v>
      </c>
      <c r="L1569" s="21">
        <v>3401220</v>
      </c>
      <c r="M1569" s="22">
        <v>1168</v>
      </c>
      <c r="N1569" s="23">
        <v>12.8424</v>
      </c>
      <c r="O1569" s="24"/>
    </row>
    <row r="1570" spans="1:15" ht="20.399999999999999" x14ac:dyDescent="0.2">
      <c r="A1570" s="19" t="s">
        <v>2833</v>
      </c>
      <c r="B1570" s="20" t="s">
        <v>2837</v>
      </c>
      <c r="C1570" s="20">
        <v>14</v>
      </c>
      <c r="D1570" s="20" t="s">
        <v>358</v>
      </c>
      <c r="E1570" s="20"/>
      <c r="F1570" s="20">
        <v>10</v>
      </c>
      <c r="G1570" s="20">
        <v>2</v>
      </c>
      <c r="H1570" s="20">
        <v>0</v>
      </c>
      <c r="I1570" s="20">
        <v>1</v>
      </c>
      <c r="J1570" s="20">
        <v>13</v>
      </c>
      <c r="K1570" s="20"/>
      <c r="L1570" s="21">
        <v>3401220</v>
      </c>
      <c r="M1570" s="22">
        <v>182</v>
      </c>
      <c r="N1570" s="23">
        <v>0</v>
      </c>
      <c r="O1570" s="24"/>
    </row>
    <row r="1571" spans="1:15" ht="20.399999999999999" x14ac:dyDescent="0.2">
      <c r="A1571" s="19" t="s">
        <v>2838</v>
      </c>
      <c r="B1571" s="20" t="s">
        <v>2839</v>
      </c>
      <c r="C1571" s="20">
        <v>5</v>
      </c>
      <c r="D1571" s="20" t="s">
        <v>445</v>
      </c>
      <c r="E1571" s="20" t="s">
        <v>17</v>
      </c>
      <c r="F1571" s="20">
        <v>4</v>
      </c>
      <c r="G1571" s="20">
        <v>2</v>
      </c>
      <c r="H1571" s="20">
        <v>0</v>
      </c>
      <c r="I1571" s="20">
        <v>1</v>
      </c>
      <c r="J1571" s="20">
        <v>7</v>
      </c>
      <c r="K1571" s="20" t="s">
        <v>21</v>
      </c>
      <c r="L1571" s="21">
        <v>3401220</v>
      </c>
      <c r="M1571" s="22">
        <v>35</v>
      </c>
      <c r="N1571" s="23">
        <v>0</v>
      </c>
      <c r="O1571" s="24"/>
    </row>
    <row r="1572" spans="1:15" ht="20.399999999999999" x14ac:dyDescent="0.2">
      <c r="A1572" s="19" t="s">
        <v>2840</v>
      </c>
      <c r="B1572" s="20" t="s">
        <v>2841</v>
      </c>
      <c r="C1572" s="20">
        <v>5</v>
      </c>
      <c r="D1572" s="20" t="s">
        <v>1649</v>
      </c>
      <c r="E1572" s="20" t="s">
        <v>346</v>
      </c>
      <c r="F1572" s="20">
        <v>100</v>
      </c>
      <c r="G1572" s="20">
        <v>20</v>
      </c>
      <c r="H1572" s="20">
        <v>20</v>
      </c>
      <c r="I1572" s="20">
        <v>1</v>
      </c>
      <c r="J1572" s="20">
        <v>141</v>
      </c>
      <c r="K1572" s="20" t="s">
        <v>21</v>
      </c>
      <c r="L1572" s="21">
        <v>3401220</v>
      </c>
      <c r="M1572" s="22">
        <v>705</v>
      </c>
      <c r="N1572" s="23">
        <v>42.553100000000001</v>
      </c>
      <c r="O1572" s="24"/>
    </row>
    <row r="1573" spans="1:15" ht="20.399999999999999" x14ac:dyDescent="0.2">
      <c r="A1573" s="19" t="s">
        <v>2823</v>
      </c>
      <c r="B1573" s="20" t="s">
        <v>2842</v>
      </c>
      <c r="C1573" s="20">
        <v>8</v>
      </c>
      <c r="D1573" s="20" t="s">
        <v>447</v>
      </c>
      <c r="E1573" s="20" t="s">
        <v>17</v>
      </c>
      <c r="F1573" s="20">
        <v>8</v>
      </c>
      <c r="G1573" s="20">
        <v>2</v>
      </c>
      <c r="H1573" s="20">
        <v>0</v>
      </c>
      <c r="I1573" s="20">
        <v>0</v>
      </c>
      <c r="J1573" s="20">
        <v>10</v>
      </c>
      <c r="K1573" s="20" t="s">
        <v>21</v>
      </c>
      <c r="L1573" s="21">
        <v>3401220</v>
      </c>
      <c r="M1573" s="22">
        <v>80</v>
      </c>
      <c r="N1573" s="23">
        <v>0</v>
      </c>
      <c r="O1573" s="24"/>
    </row>
    <row r="1574" spans="1:15" ht="20.399999999999999" x14ac:dyDescent="0.2">
      <c r="A1574" s="19" t="s">
        <v>2843</v>
      </c>
      <c r="B1574" s="20" t="s">
        <v>2610</v>
      </c>
      <c r="C1574" s="20">
        <v>4</v>
      </c>
      <c r="D1574" s="20" t="s">
        <v>102</v>
      </c>
      <c r="E1574" s="20" t="s">
        <v>17</v>
      </c>
      <c r="F1574" s="20">
        <v>3</v>
      </c>
      <c r="G1574" s="20">
        <v>1</v>
      </c>
      <c r="H1574" s="20">
        <v>0</v>
      </c>
      <c r="I1574" s="20">
        <v>1</v>
      </c>
      <c r="J1574" s="20">
        <v>5</v>
      </c>
      <c r="K1574" s="20" t="s">
        <v>21</v>
      </c>
      <c r="L1574" s="21">
        <v>3401220</v>
      </c>
      <c r="M1574" s="22">
        <v>20</v>
      </c>
      <c r="N1574" s="23">
        <v>1400</v>
      </c>
      <c r="O1574" s="24"/>
    </row>
    <row r="1575" spans="1:15" ht="20.399999999999999" x14ac:dyDescent="0.2">
      <c r="A1575" s="19" t="s">
        <v>2844</v>
      </c>
      <c r="B1575" s="20" t="s">
        <v>1770</v>
      </c>
      <c r="C1575" s="20">
        <v>5</v>
      </c>
      <c r="D1575" s="20" t="s">
        <v>837</v>
      </c>
      <c r="E1575" s="20" t="s">
        <v>17</v>
      </c>
      <c r="F1575" s="20">
        <v>3</v>
      </c>
      <c r="G1575" s="20">
        <v>1</v>
      </c>
      <c r="H1575" s="20">
        <v>0</v>
      </c>
      <c r="I1575" s="20">
        <v>1</v>
      </c>
      <c r="J1575" s="20">
        <v>5</v>
      </c>
      <c r="K1575" s="20" t="s">
        <v>21</v>
      </c>
      <c r="L1575" s="21">
        <v>3401220</v>
      </c>
      <c r="M1575" s="22">
        <v>25</v>
      </c>
      <c r="N1575" s="23">
        <v>0</v>
      </c>
      <c r="O1575" s="24"/>
    </row>
    <row r="1576" spans="1:15" ht="20.399999999999999" x14ac:dyDescent="0.2">
      <c r="A1576" s="19" t="s">
        <v>2845</v>
      </c>
      <c r="B1576" s="20" t="s">
        <v>960</v>
      </c>
      <c r="C1576" s="20">
        <v>6</v>
      </c>
      <c r="D1576" s="20" t="s">
        <v>837</v>
      </c>
      <c r="E1576" s="20" t="s">
        <v>17</v>
      </c>
      <c r="F1576" s="20">
        <v>3</v>
      </c>
      <c r="G1576" s="20">
        <v>1</v>
      </c>
      <c r="H1576" s="20">
        <v>0</v>
      </c>
      <c r="I1576" s="20">
        <v>1</v>
      </c>
      <c r="J1576" s="20">
        <v>5</v>
      </c>
      <c r="K1576" s="20" t="s">
        <v>21</v>
      </c>
      <c r="L1576" s="21">
        <v>3401220</v>
      </c>
      <c r="M1576" s="22">
        <v>30</v>
      </c>
      <c r="N1576" s="23">
        <v>0</v>
      </c>
      <c r="O1576" s="24"/>
    </row>
    <row r="1577" spans="1:15" ht="20.399999999999999" x14ac:dyDescent="0.2">
      <c r="A1577" s="19" t="s">
        <v>2846</v>
      </c>
      <c r="B1577" s="20" t="s">
        <v>2074</v>
      </c>
      <c r="C1577" s="20">
        <v>4</v>
      </c>
      <c r="D1577" s="20" t="s">
        <v>140</v>
      </c>
      <c r="E1577" s="20" t="s">
        <v>17</v>
      </c>
      <c r="F1577" s="20">
        <v>7</v>
      </c>
      <c r="G1577" s="20">
        <v>2</v>
      </c>
      <c r="H1577" s="20">
        <v>0</v>
      </c>
      <c r="I1577" s="20">
        <v>1</v>
      </c>
      <c r="J1577" s="20">
        <v>10</v>
      </c>
      <c r="K1577" s="20" t="s">
        <v>21</v>
      </c>
      <c r="L1577" s="21">
        <v>3401220</v>
      </c>
      <c r="M1577" s="22">
        <v>40</v>
      </c>
      <c r="N1577" s="23">
        <v>200</v>
      </c>
      <c r="O1577" s="24"/>
    </row>
    <row r="1578" spans="1:15" ht="20.399999999999999" x14ac:dyDescent="0.2">
      <c r="A1578" s="19" t="s">
        <v>2847</v>
      </c>
      <c r="B1578" s="20" t="s">
        <v>2848</v>
      </c>
      <c r="C1578" s="20">
        <v>9</v>
      </c>
      <c r="D1578" s="20" t="s">
        <v>371</v>
      </c>
      <c r="E1578" s="20" t="s">
        <v>346</v>
      </c>
      <c r="F1578" s="20">
        <v>80</v>
      </c>
      <c r="G1578" s="20">
        <v>0</v>
      </c>
      <c r="H1578" s="20">
        <v>15</v>
      </c>
      <c r="I1578" s="20">
        <v>1</v>
      </c>
      <c r="J1578" s="20">
        <v>96</v>
      </c>
      <c r="K1578" s="20" t="s">
        <v>18</v>
      </c>
      <c r="L1578" s="21">
        <v>3401220</v>
      </c>
      <c r="M1578" s="22">
        <v>864</v>
      </c>
      <c r="N1578" s="23">
        <v>0</v>
      </c>
      <c r="O1578" s="24"/>
    </row>
    <row r="1579" spans="1:15" ht="20.399999999999999" x14ac:dyDescent="0.2">
      <c r="A1579" s="19" t="s">
        <v>2849</v>
      </c>
      <c r="B1579" s="20" t="s">
        <v>1734</v>
      </c>
      <c r="C1579" s="20">
        <v>5</v>
      </c>
      <c r="D1579" s="20" t="s">
        <v>2850</v>
      </c>
      <c r="E1579" s="20" t="s">
        <v>17</v>
      </c>
      <c r="F1579" s="20">
        <v>7</v>
      </c>
      <c r="G1579" s="20">
        <v>2</v>
      </c>
      <c r="H1579" s="20">
        <v>0</v>
      </c>
      <c r="I1579" s="20">
        <v>1</v>
      </c>
      <c r="J1579" s="20">
        <v>10</v>
      </c>
      <c r="K1579" s="20" t="s">
        <v>21</v>
      </c>
      <c r="L1579" s="21">
        <v>3401220</v>
      </c>
      <c r="M1579" s="22">
        <v>50</v>
      </c>
      <c r="N1579" s="23">
        <v>0</v>
      </c>
      <c r="O1579" s="24"/>
    </row>
    <row r="1580" spans="1:15" ht="20.399999999999999" x14ac:dyDescent="0.2">
      <c r="A1580" s="19" t="s">
        <v>2851</v>
      </c>
      <c r="B1580" s="20" t="s">
        <v>2852</v>
      </c>
      <c r="C1580" s="20">
        <v>4</v>
      </c>
      <c r="D1580" s="20" t="s">
        <v>1163</v>
      </c>
      <c r="E1580" s="20" t="s">
        <v>17</v>
      </c>
      <c r="F1580" s="20">
        <v>5</v>
      </c>
      <c r="G1580" s="20">
        <v>2</v>
      </c>
      <c r="H1580" s="20">
        <v>0</v>
      </c>
      <c r="I1580" s="20">
        <v>1</v>
      </c>
      <c r="J1580" s="20">
        <v>8</v>
      </c>
      <c r="K1580" s="20" t="s">
        <v>21</v>
      </c>
      <c r="L1580" s="21">
        <v>3401220</v>
      </c>
      <c r="M1580" s="22">
        <v>32</v>
      </c>
      <c r="N1580" s="23">
        <v>0</v>
      </c>
      <c r="O1580" s="24"/>
    </row>
    <row r="1581" spans="1:15" ht="30.6" x14ac:dyDescent="0.2">
      <c r="A1581" s="19" t="s">
        <v>2853</v>
      </c>
      <c r="B1581" s="20" t="s">
        <v>2854</v>
      </c>
      <c r="C1581" s="20">
        <v>7</v>
      </c>
      <c r="D1581" s="20" t="s">
        <v>521</v>
      </c>
      <c r="E1581" s="20" t="s">
        <v>17</v>
      </c>
      <c r="F1581" s="20">
        <v>14</v>
      </c>
      <c r="G1581" s="20">
        <v>1</v>
      </c>
      <c r="H1581" s="20">
        <v>0</v>
      </c>
      <c r="I1581" s="20">
        <v>0</v>
      </c>
      <c r="J1581" s="20">
        <v>15</v>
      </c>
      <c r="K1581" s="20" t="s">
        <v>21</v>
      </c>
      <c r="L1581" s="21">
        <v>3401220</v>
      </c>
      <c r="M1581" s="22">
        <v>105</v>
      </c>
      <c r="N1581" s="23">
        <v>0</v>
      </c>
      <c r="O1581" s="24"/>
    </row>
    <row r="1582" spans="1:15" ht="20.399999999999999" x14ac:dyDescent="0.2">
      <c r="A1582" s="19" t="s">
        <v>2855</v>
      </c>
      <c r="B1582" s="20" t="s">
        <v>2856</v>
      </c>
      <c r="C1582" s="20">
        <v>8</v>
      </c>
      <c r="D1582" s="20" t="s">
        <v>358</v>
      </c>
      <c r="E1582" s="20" t="s">
        <v>346</v>
      </c>
      <c r="F1582" s="20">
        <v>70</v>
      </c>
      <c r="G1582" s="20">
        <v>10</v>
      </c>
      <c r="H1582" s="20">
        <v>15</v>
      </c>
      <c r="I1582" s="20">
        <v>1</v>
      </c>
      <c r="J1582" s="20">
        <v>96</v>
      </c>
      <c r="K1582" s="20" t="s">
        <v>18</v>
      </c>
      <c r="L1582" s="21">
        <v>3401220</v>
      </c>
      <c r="M1582" s="22">
        <v>768</v>
      </c>
      <c r="N1582" s="23">
        <v>0</v>
      </c>
      <c r="O1582" s="24"/>
    </row>
    <row r="1583" spans="1:15" ht="20.399999999999999" x14ac:dyDescent="0.2">
      <c r="A1583" s="19" t="s">
        <v>2833</v>
      </c>
      <c r="B1583" s="20" t="s">
        <v>2857</v>
      </c>
      <c r="C1583" s="20">
        <v>10</v>
      </c>
      <c r="D1583" s="20" t="s">
        <v>358</v>
      </c>
      <c r="E1583" s="20"/>
      <c r="F1583" s="20">
        <v>10</v>
      </c>
      <c r="G1583" s="20">
        <v>2</v>
      </c>
      <c r="H1583" s="20">
        <v>0</v>
      </c>
      <c r="I1583" s="20">
        <v>1</v>
      </c>
      <c r="J1583" s="20">
        <v>13</v>
      </c>
      <c r="K1583" s="20"/>
      <c r="L1583" s="21">
        <v>3401220</v>
      </c>
      <c r="M1583" s="22">
        <v>130</v>
      </c>
      <c r="N1583" s="23">
        <v>0</v>
      </c>
      <c r="O1583" s="24"/>
    </row>
    <row r="1584" spans="1:15" ht="20.399999999999999" x14ac:dyDescent="0.2">
      <c r="A1584" s="19" t="s">
        <v>2823</v>
      </c>
      <c r="B1584" s="20" t="s">
        <v>2858</v>
      </c>
      <c r="C1584" s="20">
        <v>7</v>
      </c>
      <c r="D1584" s="20" t="s">
        <v>1554</v>
      </c>
      <c r="E1584" s="20" t="s">
        <v>17</v>
      </c>
      <c r="F1584" s="20">
        <v>12</v>
      </c>
      <c r="G1584" s="20">
        <v>2</v>
      </c>
      <c r="H1584" s="20">
        <v>0</v>
      </c>
      <c r="I1584" s="20">
        <v>0</v>
      </c>
      <c r="J1584" s="20">
        <v>14</v>
      </c>
      <c r="K1584" s="20" t="s">
        <v>21</v>
      </c>
      <c r="L1584" s="21">
        <v>3401220</v>
      </c>
      <c r="M1584" s="22">
        <v>98</v>
      </c>
      <c r="N1584" s="23">
        <v>0</v>
      </c>
      <c r="O1584" s="24"/>
    </row>
    <row r="1585" spans="1:15" ht="20.399999999999999" x14ac:dyDescent="0.2">
      <c r="A1585" s="19" t="s">
        <v>2859</v>
      </c>
      <c r="B1585" s="20" t="s">
        <v>1792</v>
      </c>
      <c r="C1585" s="20">
        <v>7</v>
      </c>
      <c r="D1585" s="20" t="s">
        <v>358</v>
      </c>
      <c r="E1585" s="20" t="s">
        <v>346</v>
      </c>
      <c r="F1585" s="20">
        <v>80</v>
      </c>
      <c r="G1585" s="20">
        <v>10</v>
      </c>
      <c r="H1585" s="20">
        <v>20</v>
      </c>
      <c r="I1585" s="20">
        <v>1</v>
      </c>
      <c r="J1585" s="20">
        <v>111</v>
      </c>
      <c r="K1585" s="20" t="s">
        <v>22</v>
      </c>
      <c r="L1585" s="21">
        <v>3401220</v>
      </c>
      <c r="M1585" s="22">
        <v>777</v>
      </c>
      <c r="N1585" s="23">
        <v>0</v>
      </c>
      <c r="O1585" s="24"/>
    </row>
    <row r="1586" spans="1:15" ht="20.399999999999999" x14ac:dyDescent="0.2">
      <c r="A1586" s="19" t="s">
        <v>2833</v>
      </c>
      <c r="B1586" s="20" t="s">
        <v>2860</v>
      </c>
      <c r="C1586" s="20">
        <v>10</v>
      </c>
      <c r="D1586" s="20" t="s">
        <v>358</v>
      </c>
      <c r="E1586" s="20"/>
      <c r="F1586" s="20">
        <v>10</v>
      </c>
      <c r="G1586" s="20">
        <v>2</v>
      </c>
      <c r="H1586" s="20">
        <v>0</v>
      </c>
      <c r="I1586" s="20">
        <v>1</v>
      </c>
      <c r="J1586" s="20">
        <v>13</v>
      </c>
      <c r="K1586" s="20"/>
      <c r="L1586" s="21">
        <v>3401220</v>
      </c>
      <c r="M1586" s="22">
        <v>130</v>
      </c>
      <c r="N1586" s="23">
        <v>0</v>
      </c>
      <c r="O1586" s="24"/>
    </row>
    <row r="1587" spans="1:15" ht="20.399999999999999" x14ac:dyDescent="0.2">
      <c r="A1587" s="19" t="s">
        <v>2833</v>
      </c>
      <c r="B1587" s="20" t="s">
        <v>2860</v>
      </c>
      <c r="C1587" s="20">
        <v>10</v>
      </c>
      <c r="D1587" s="20" t="s">
        <v>358</v>
      </c>
      <c r="E1587" s="20"/>
      <c r="F1587" s="20">
        <v>30</v>
      </c>
      <c r="G1587" s="20">
        <v>5</v>
      </c>
      <c r="H1587" s="20">
        <v>0</v>
      </c>
      <c r="I1587" s="20">
        <v>1</v>
      </c>
      <c r="J1587" s="20">
        <v>36</v>
      </c>
      <c r="K1587" s="20"/>
      <c r="L1587" s="21">
        <v>3401220</v>
      </c>
      <c r="M1587" s="22">
        <v>360</v>
      </c>
      <c r="N1587" s="23">
        <v>0</v>
      </c>
      <c r="O1587" s="24"/>
    </row>
    <row r="1588" spans="1:15" ht="20.399999999999999" x14ac:dyDescent="0.2">
      <c r="A1588" s="19" t="s">
        <v>2861</v>
      </c>
      <c r="B1588" s="20" t="s">
        <v>2769</v>
      </c>
      <c r="C1588" s="20">
        <v>7</v>
      </c>
      <c r="D1588" s="20" t="s">
        <v>107</v>
      </c>
      <c r="E1588" s="20" t="s">
        <v>346</v>
      </c>
      <c r="F1588" s="20">
        <v>60</v>
      </c>
      <c r="G1588" s="20">
        <v>0</v>
      </c>
      <c r="H1588" s="20">
        <v>10</v>
      </c>
      <c r="I1588" s="20">
        <v>1</v>
      </c>
      <c r="J1588" s="20">
        <v>71</v>
      </c>
      <c r="K1588" s="20" t="s">
        <v>21</v>
      </c>
      <c r="L1588" s="21">
        <v>3401220</v>
      </c>
      <c r="M1588" s="22">
        <v>497</v>
      </c>
      <c r="N1588" s="23">
        <v>10.0603</v>
      </c>
      <c r="O1588" s="24"/>
    </row>
    <row r="1589" spans="1:15" ht="20.399999999999999" x14ac:dyDescent="0.2">
      <c r="A1589" s="19" t="s">
        <v>2862</v>
      </c>
      <c r="B1589" s="20" t="s">
        <v>1066</v>
      </c>
      <c r="C1589" s="20">
        <v>9</v>
      </c>
      <c r="D1589" s="20" t="s">
        <v>389</v>
      </c>
      <c r="E1589" s="20" t="s">
        <v>17</v>
      </c>
      <c r="F1589" s="20">
        <v>42</v>
      </c>
      <c r="G1589" s="20">
        <v>8</v>
      </c>
      <c r="H1589" s="20">
        <v>0</v>
      </c>
      <c r="I1589" s="20">
        <v>2</v>
      </c>
      <c r="J1589" s="20">
        <v>52</v>
      </c>
      <c r="K1589" s="20" t="s">
        <v>18</v>
      </c>
      <c r="L1589" s="21">
        <v>3401220</v>
      </c>
      <c r="M1589" s="22">
        <v>468</v>
      </c>
      <c r="N1589" s="23">
        <v>0</v>
      </c>
      <c r="O1589" s="24"/>
    </row>
    <row r="1590" spans="1:15" ht="20.399999999999999" x14ac:dyDescent="0.2">
      <c r="A1590" s="19" t="s">
        <v>2863</v>
      </c>
      <c r="B1590" s="20" t="s">
        <v>1191</v>
      </c>
      <c r="C1590" s="20">
        <v>7</v>
      </c>
      <c r="D1590" s="20" t="s">
        <v>389</v>
      </c>
      <c r="E1590" s="20" t="s">
        <v>17</v>
      </c>
      <c r="F1590" s="20">
        <v>8</v>
      </c>
      <c r="G1590" s="20">
        <v>2</v>
      </c>
      <c r="H1590" s="20">
        <v>0</v>
      </c>
      <c r="I1590" s="20">
        <v>1</v>
      </c>
      <c r="J1590" s="20">
        <v>11</v>
      </c>
      <c r="K1590" s="20" t="s">
        <v>21</v>
      </c>
      <c r="L1590" s="21">
        <v>3401220</v>
      </c>
      <c r="M1590" s="22">
        <v>77</v>
      </c>
      <c r="N1590" s="23">
        <v>0</v>
      </c>
      <c r="O1590" s="24"/>
    </row>
    <row r="1591" spans="1:15" ht="20.399999999999999" x14ac:dyDescent="0.2">
      <c r="A1591" s="19" t="s">
        <v>2864</v>
      </c>
      <c r="B1591" s="20" t="s">
        <v>595</v>
      </c>
      <c r="C1591" s="20">
        <v>4</v>
      </c>
      <c r="D1591" s="20" t="s">
        <v>467</v>
      </c>
      <c r="E1591" s="20" t="s">
        <v>346</v>
      </c>
      <c r="F1591" s="20">
        <v>100</v>
      </c>
      <c r="G1591" s="20">
        <v>0</v>
      </c>
      <c r="H1591" s="20">
        <v>20</v>
      </c>
      <c r="I1591" s="20">
        <v>1</v>
      </c>
      <c r="J1591" s="20">
        <v>121</v>
      </c>
      <c r="K1591" s="20" t="s">
        <v>21</v>
      </c>
      <c r="L1591" s="21">
        <v>3401220</v>
      </c>
      <c r="M1591" s="22">
        <v>484</v>
      </c>
      <c r="N1591" s="23">
        <v>0</v>
      </c>
      <c r="O1591" s="24"/>
    </row>
    <row r="1592" spans="1:15" ht="20.399999999999999" x14ac:dyDescent="0.2">
      <c r="A1592" s="19" t="s">
        <v>2865</v>
      </c>
      <c r="B1592" s="20" t="s">
        <v>2866</v>
      </c>
      <c r="C1592" s="20">
        <v>11</v>
      </c>
      <c r="D1592" s="20" t="s">
        <v>837</v>
      </c>
      <c r="E1592" s="20" t="s">
        <v>17</v>
      </c>
      <c r="F1592" s="20">
        <v>42</v>
      </c>
      <c r="G1592" s="20">
        <v>8</v>
      </c>
      <c r="H1592" s="20">
        <v>0</v>
      </c>
      <c r="I1592" s="20">
        <v>2</v>
      </c>
      <c r="J1592" s="20">
        <v>52</v>
      </c>
      <c r="K1592" s="20" t="s">
        <v>18</v>
      </c>
      <c r="L1592" s="21">
        <v>3401220</v>
      </c>
      <c r="M1592" s="22">
        <v>572</v>
      </c>
      <c r="N1592" s="23">
        <v>0</v>
      </c>
      <c r="O1592" s="24"/>
    </row>
    <row r="1593" spans="1:15" ht="20.399999999999999" x14ac:dyDescent="0.2">
      <c r="A1593" s="19" t="s">
        <v>2833</v>
      </c>
      <c r="B1593" s="20" t="s">
        <v>2867</v>
      </c>
      <c r="C1593" s="20">
        <v>8</v>
      </c>
      <c r="D1593" s="20" t="s">
        <v>358</v>
      </c>
      <c r="E1593" s="20"/>
      <c r="F1593" s="20">
        <v>10</v>
      </c>
      <c r="G1593" s="20">
        <v>2</v>
      </c>
      <c r="H1593" s="20">
        <v>0</v>
      </c>
      <c r="I1593" s="20">
        <v>1</v>
      </c>
      <c r="J1593" s="20">
        <v>13</v>
      </c>
      <c r="K1593" s="20"/>
      <c r="L1593" s="21">
        <v>3401220</v>
      </c>
      <c r="M1593" s="22">
        <v>104</v>
      </c>
      <c r="N1593" s="23">
        <v>0</v>
      </c>
      <c r="O1593" s="24"/>
    </row>
    <row r="1594" spans="1:15" ht="20.399999999999999" x14ac:dyDescent="0.2">
      <c r="A1594" s="19" t="s">
        <v>2868</v>
      </c>
      <c r="B1594" s="20" t="s">
        <v>2869</v>
      </c>
      <c r="C1594" s="20">
        <v>12</v>
      </c>
      <c r="D1594" s="20" t="s">
        <v>102</v>
      </c>
      <c r="E1594" s="20" t="s">
        <v>17</v>
      </c>
      <c r="F1594" s="20">
        <v>12</v>
      </c>
      <c r="G1594" s="20">
        <v>1</v>
      </c>
      <c r="H1594" s="20">
        <v>0</v>
      </c>
      <c r="I1594" s="20">
        <v>1</v>
      </c>
      <c r="J1594" s="20">
        <v>14</v>
      </c>
      <c r="K1594" s="20" t="s">
        <v>22</v>
      </c>
      <c r="L1594" s="21">
        <v>3401220</v>
      </c>
      <c r="M1594" s="22">
        <v>168</v>
      </c>
      <c r="N1594" s="23">
        <v>0</v>
      </c>
      <c r="O1594" s="24"/>
    </row>
    <row r="1595" spans="1:15" ht="20.399999999999999" x14ac:dyDescent="0.2">
      <c r="A1595" s="19" t="s">
        <v>2870</v>
      </c>
      <c r="B1595" s="20" t="s">
        <v>607</v>
      </c>
      <c r="C1595" s="20">
        <v>4</v>
      </c>
      <c r="D1595" s="20" t="s">
        <v>477</v>
      </c>
      <c r="E1595" s="20" t="s">
        <v>17</v>
      </c>
      <c r="F1595" s="20">
        <v>12</v>
      </c>
      <c r="G1595" s="20">
        <v>2</v>
      </c>
      <c r="H1595" s="20">
        <v>0</v>
      </c>
      <c r="I1595" s="20">
        <v>1</v>
      </c>
      <c r="J1595" s="20">
        <v>15</v>
      </c>
      <c r="K1595" s="20" t="s">
        <v>18</v>
      </c>
      <c r="L1595" s="21">
        <v>3401220</v>
      </c>
      <c r="M1595" s="22">
        <v>60</v>
      </c>
      <c r="N1595" s="23">
        <v>500</v>
      </c>
      <c r="O1595" s="24"/>
    </row>
    <row r="1596" spans="1:15" ht="20.399999999999999" x14ac:dyDescent="0.2">
      <c r="A1596" s="19" t="s">
        <v>2833</v>
      </c>
      <c r="B1596" s="20" t="s">
        <v>1741</v>
      </c>
      <c r="C1596" s="20">
        <v>10</v>
      </c>
      <c r="D1596" s="20" t="s">
        <v>358</v>
      </c>
      <c r="E1596" s="20"/>
      <c r="F1596" s="20">
        <v>4</v>
      </c>
      <c r="G1596" s="20">
        <v>2</v>
      </c>
      <c r="H1596" s="20">
        <v>0</v>
      </c>
      <c r="I1596" s="20">
        <v>1</v>
      </c>
      <c r="J1596" s="20">
        <v>7</v>
      </c>
      <c r="K1596" s="20"/>
      <c r="L1596" s="21">
        <v>3401220</v>
      </c>
      <c r="M1596" s="22">
        <v>70</v>
      </c>
      <c r="N1596" s="23">
        <v>0</v>
      </c>
      <c r="O1596" s="24"/>
    </row>
    <row r="1597" spans="1:15" ht="20.399999999999999" x14ac:dyDescent="0.2">
      <c r="A1597" s="19" t="s">
        <v>2871</v>
      </c>
      <c r="B1597" s="20" t="s">
        <v>610</v>
      </c>
      <c r="C1597" s="20">
        <v>4</v>
      </c>
      <c r="D1597" s="20" t="s">
        <v>407</v>
      </c>
      <c r="E1597" s="20" t="s">
        <v>17</v>
      </c>
      <c r="F1597" s="20">
        <v>8</v>
      </c>
      <c r="G1597" s="20">
        <v>1</v>
      </c>
      <c r="H1597" s="20">
        <v>0</v>
      </c>
      <c r="I1597" s="20">
        <v>1</v>
      </c>
      <c r="J1597" s="20">
        <v>10</v>
      </c>
      <c r="K1597" s="20" t="s">
        <v>21</v>
      </c>
      <c r="L1597" s="21">
        <v>3401220</v>
      </c>
      <c r="M1597" s="22">
        <v>40</v>
      </c>
      <c r="N1597" s="23">
        <v>0</v>
      </c>
      <c r="O1597" s="24"/>
    </row>
    <row r="1598" spans="1:15" ht="20.399999999999999" x14ac:dyDescent="0.2">
      <c r="A1598" s="19" t="s">
        <v>2872</v>
      </c>
      <c r="B1598" s="20" t="s">
        <v>2873</v>
      </c>
      <c r="C1598" s="20">
        <v>10</v>
      </c>
      <c r="D1598" s="20" t="s">
        <v>393</v>
      </c>
      <c r="E1598" s="20" t="s">
        <v>17</v>
      </c>
      <c r="F1598" s="20">
        <v>10</v>
      </c>
      <c r="G1598" s="20">
        <v>2</v>
      </c>
      <c r="H1598" s="20">
        <v>0</v>
      </c>
      <c r="I1598" s="20">
        <v>1</v>
      </c>
      <c r="J1598" s="20">
        <v>13</v>
      </c>
      <c r="K1598" s="20" t="s">
        <v>18</v>
      </c>
      <c r="L1598" s="21">
        <v>3401220</v>
      </c>
      <c r="M1598" s="22">
        <v>130</v>
      </c>
      <c r="N1598" s="23">
        <v>0</v>
      </c>
      <c r="O1598" s="24"/>
    </row>
    <row r="1599" spans="1:15" ht="20.399999999999999" x14ac:dyDescent="0.2">
      <c r="A1599" s="19" t="s">
        <v>2874</v>
      </c>
      <c r="B1599" s="20" t="s">
        <v>2875</v>
      </c>
      <c r="C1599" s="20">
        <v>16</v>
      </c>
      <c r="D1599" s="20" t="s">
        <v>477</v>
      </c>
      <c r="E1599" s="20" t="s">
        <v>17</v>
      </c>
      <c r="F1599" s="20">
        <v>4</v>
      </c>
      <c r="G1599" s="20">
        <v>2</v>
      </c>
      <c r="H1599" s="20">
        <v>0</v>
      </c>
      <c r="I1599" s="20">
        <v>0</v>
      </c>
      <c r="J1599" s="20">
        <v>6</v>
      </c>
      <c r="K1599" s="20" t="s">
        <v>21</v>
      </c>
      <c r="L1599" s="21">
        <v>3401220</v>
      </c>
      <c r="M1599" s="22">
        <v>96</v>
      </c>
      <c r="N1599" s="23">
        <v>2068.9582999999998</v>
      </c>
      <c r="O1599" s="24"/>
    </row>
    <row r="1600" spans="1:15" ht="20.399999999999999" x14ac:dyDescent="0.2">
      <c r="A1600" s="19" t="s">
        <v>2876</v>
      </c>
      <c r="B1600" s="20" t="s">
        <v>2877</v>
      </c>
      <c r="C1600" s="20">
        <v>10</v>
      </c>
      <c r="D1600" s="20" t="s">
        <v>102</v>
      </c>
      <c r="E1600" s="20" t="s">
        <v>17</v>
      </c>
      <c r="F1600" s="20">
        <v>7</v>
      </c>
      <c r="G1600" s="20">
        <v>1</v>
      </c>
      <c r="H1600" s="20">
        <v>0</v>
      </c>
      <c r="I1600" s="20">
        <v>1</v>
      </c>
      <c r="J1600" s="20">
        <v>9</v>
      </c>
      <c r="K1600" s="20" t="s">
        <v>21</v>
      </c>
      <c r="L1600" s="21">
        <v>3401220</v>
      </c>
      <c r="M1600" s="22">
        <v>90</v>
      </c>
      <c r="N1600" s="23">
        <v>0</v>
      </c>
      <c r="O1600" s="24"/>
    </row>
    <row r="1601" spans="1:15" ht="30.6" x14ac:dyDescent="0.2">
      <c r="A1601" s="19" t="s">
        <v>2878</v>
      </c>
      <c r="B1601" s="20" t="s">
        <v>2879</v>
      </c>
      <c r="C1601" s="20">
        <v>61</v>
      </c>
      <c r="D1601" s="20" t="s">
        <v>2880</v>
      </c>
      <c r="E1601" s="20" t="s">
        <v>346</v>
      </c>
      <c r="F1601" s="20">
        <v>32</v>
      </c>
      <c r="G1601" s="20">
        <v>0</v>
      </c>
      <c r="H1601" s="20">
        <v>5</v>
      </c>
      <c r="I1601" s="20">
        <v>0</v>
      </c>
      <c r="J1601" s="20">
        <v>37</v>
      </c>
      <c r="K1601" s="20" t="s">
        <v>21</v>
      </c>
      <c r="L1601" s="21">
        <v>3401220</v>
      </c>
      <c r="M1601" s="22">
        <v>2257</v>
      </c>
      <c r="N1601" s="23">
        <v>3.5445000000000002</v>
      </c>
      <c r="O1601" s="24"/>
    </row>
    <row r="1602" spans="1:15" ht="20.399999999999999" x14ac:dyDescent="0.2">
      <c r="A1602" s="19" t="s">
        <v>2881</v>
      </c>
      <c r="B1602" s="20" t="s">
        <v>2882</v>
      </c>
      <c r="C1602" s="20">
        <v>9</v>
      </c>
      <c r="D1602" s="20" t="s">
        <v>462</v>
      </c>
      <c r="E1602" s="20" t="s">
        <v>17</v>
      </c>
      <c r="F1602" s="20">
        <v>10</v>
      </c>
      <c r="G1602" s="20">
        <v>2</v>
      </c>
      <c r="H1602" s="20">
        <v>0</v>
      </c>
      <c r="I1602" s="20">
        <v>0</v>
      </c>
      <c r="J1602" s="20">
        <v>12</v>
      </c>
      <c r="K1602" s="20" t="s">
        <v>18</v>
      </c>
      <c r="L1602" s="21">
        <v>3401220</v>
      </c>
      <c r="M1602" s="22">
        <v>108</v>
      </c>
      <c r="N1602" s="23">
        <v>0</v>
      </c>
      <c r="O1602" s="24"/>
    </row>
    <row r="1603" spans="1:15" ht="20.399999999999999" x14ac:dyDescent="0.2">
      <c r="A1603" s="19" t="s">
        <v>2883</v>
      </c>
      <c r="B1603" s="20" t="s">
        <v>2884</v>
      </c>
      <c r="C1603" s="20">
        <v>7</v>
      </c>
      <c r="D1603" s="20" t="s">
        <v>477</v>
      </c>
      <c r="E1603" s="20" t="s">
        <v>17</v>
      </c>
      <c r="F1603" s="20">
        <v>8</v>
      </c>
      <c r="G1603" s="20">
        <v>2</v>
      </c>
      <c r="H1603" s="20">
        <v>0</v>
      </c>
      <c r="I1603" s="20">
        <v>1</v>
      </c>
      <c r="J1603" s="20">
        <v>11</v>
      </c>
      <c r="K1603" s="20" t="s">
        <v>22</v>
      </c>
      <c r="L1603" s="21">
        <v>3401220</v>
      </c>
      <c r="M1603" s="22">
        <v>77</v>
      </c>
      <c r="N1603" s="23">
        <v>1207.7922000000001</v>
      </c>
      <c r="O1603" s="24"/>
    </row>
    <row r="1604" spans="1:15" ht="20.399999999999999" x14ac:dyDescent="0.2">
      <c r="A1604" s="19" t="s">
        <v>2851</v>
      </c>
      <c r="B1604" s="20" t="s">
        <v>2120</v>
      </c>
      <c r="C1604" s="20">
        <v>4</v>
      </c>
      <c r="D1604" s="20" t="s">
        <v>584</v>
      </c>
      <c r="E1604" s="20" t="s">
        <v>17</v>
      </c>
      <c r="F1604" s="20">
        <v>5</v>
      </c>
      <c r="G1604" s="20">
        <v>2</v>
      </c>
      <c r="H1604" s="20">
        <v>0</v>
      </c>
      <c r="I1604" s="20">
        <v>1</v>
      </c>
      <c r="J1604" s="20">
        <v>8</v>
      </c>
      <c r="K1604" s="20" t="s">
        <v>21</v>
      </c>
      <c r="L1604" s="21">
        <v>3401220</v>
      </c>
      <c r="M1604" s="22">
        <v>32</v>
      </c>
      <c r="N1604" s="23">
        <v>0</v>
      </c>
      <c r="O1604" s="24"/>
    </row>
    <row r="1605" spans="1:15" ht="20.399999999999999" x14ac:dyDescent="0.2">
      <c r="A1605" s="19" t="s">
        <v>2885</v>
      </c>
      <c r="B1605" s="20" t="s">
        <v>2452</v>
      </c>
      <c r="C1605" s="20">
        <v>3</v>
      </c>
      <c r="D1605" s="20" t="s">
        <v>305</v>
      </c>
      <c r="E1605" s="20" t="s">
        <v>17</v>
      </c>
      <c r="F1605" s="20">
        <v>12</v>
      </c>
      <c r="G1605" s="20">
        <v>2</v>
      </c>
      <c r="H1605" s="20">
        <v>0</v>
      </c>
      <c r="I1605" s="20">
        <v>1</v>
      </c>
      <c r="J1605" s="20">
        <v>15</v>
      </c>
      <c r="K1605" s="20" t="s">
        <v>18</v>
      </c>
      <c r="L1605" s="21">
        <v>3401220</v>
      </c>
      <c r="M1605" s="22">
        <v>45</v>
      </c>
      <c r="N1605" s="23">
        <v>666.66660000000002</v>
      </c>
      <c r="O1605" s="24"/>
    </row>
    <row r="1606" spans="1:15" ht="20.399999999999999" x14ac:dyDescent="0.2">
      <c r="A1606" s="19" t="s">
        <v>2886</v>
      </c>
      <c r="B1606" s="20" t="s">
        <v>2887</v>
      </c>
      <c r="C1606" s="20">
        <v>9</v>
      </c>
      <c r="D1606" s="20" t="s">
        <v>389</v>
      </c>
      <c r="E1606" s="20" t="s">
        <v>17</v>
      </c>
      <c r="F1606" s="20">
        <v>28</v>
      </c>
      <c r="G1606" s="20">
        <v>9</v>
      </c>
      <c r="H1606" s="20">
        <v>1</v>
      </c>
      <c r="I1606" s="20">
        <v>0</v>
      </c>
      <c r="J1606" s="20">
        <v>38</v>
      </c>
      <c r="K1606" s="20" t="s">
        <v>18</v>
      </c>
      <c r="L1606" s="21">
        <v>3401220</v>
      </c>
      <c r="M1606" s="22">
        <v>342</v>
      </c>
      <c r="N1606" s="23">
        <v>0</v>
      </c>
      <c r="O1606" s="24"/>
    </row>
    <row r="1607" spans="1:15" ht="20.399999999999999" x14ac:dyDescent="0.2">
      <c r="A1607" s="19" t="s">
        <v>2849</v>
      </c>
      <c r="B1607" s="20" t="s">
        <v>2888</v>
      </c>
      <c r="C1607" s="20">
        <v>3</v>
      </c>
      <c r="D1607" s="20" t="s">
        <v>788</v>
      </c>
      <c r="E1607" s="20" t="s">
        <v>17</v>
      </c>
      <c r="F1607" s="20">
        <v>1</v>
      </c>
      <c r="G1607" s="20">
        <v>0</v>
      </c>
      <c r="H1607" s="20">
        <v>0</v>
      </c>
      <c r="I1607" s="20">
        <v>1</v>
      </c>
      <c r="J1607" s="20">
        <v>2</v>
      </c>
      <c r="K1607" s="20" t="s">
        <v>21</v>
      </c>
      <c r="L1607" s="21">
        <v>3401220</v>
      </c>
      <c r="M1607" s="22">
        <v>6</v>
      </c>
      <c r="N1607" s="23">
        <v>0</v>
      </c>
      <c r="O1607" s="24"/>
    </row>
    <row r="1608" spans="1:15" ht="20.399999999999999" x14ac:dyDescent="0.2">
      <c r="A1608" s="19" t="s">
        <v>2889</v>
      </c>
      <c r="B1608" s="20" t="s">
        <v>2890</v>
      </c>
      <c r="C1608" s="20">
        <v>8</v>
      </c>
      <c r="D1608" s="20" t="s">
        <v>358</v>
      </c>
      <c r="E1608" s="20" t="s">
        <v>346</v>
      </c>
      <c r="F1608" s="20">
        <v>22</v>
      </c>
      <c r="G1608" s="20">
        <v>0</v>
      </c>
      <c r="H1608" s="20">
        <v>10</v>
      </c>
      <c r="I1608" s="20">
        <v>1</v>
      </c>
      <c r="J1608" s="20">
        <v>33</v>
      </c>
      <c r="K1608" s="20" t="s">
        <v>21</v>
      </c>
      <c r="L1608" s="21">
        <v>3401220</v>
      </c>
      <c r="M1608" s="22">
        <v>264</v>
      </c>
      <c r="N1608" s="23">
        <v>0</v>
      </c>
      <c r="O1608" s="24"/>
    </row>
    <row r="1609" spans="1:15" ht="20.399999999999999" x14ac:dyDescent="0.2">
      <c r="A1609" s="19" t="s">
        <v>2891</v>
      </c>
      <c r="B1609" s="20" t="s">
        <v>634</v>
      </c>
      <c r="C1609" s="20">
        <v>3</v>
      </c>
      <c r="D1609" s="20" t="s">
        <v>358</v>
      </c>
      <c r="E1609" s="20" t="s">
        <v>346</v>
      </c>
      <c r="F1609" s="20">
        <v>40</v>
      </c>
      <c r="G1609" s="20">
        <v>0</v>
      </c>
      <c r="H1609" s="20">
        <v>20</v>
      </c>
      <c r="I1609" s="20">
        <v>1</v>
      </c>
      <c r="J1609" s="20">
        <v>61</v>
      </c>
      <c r="K1609" s="20" t="s">
        <v>18</v>
      </c>
      <c r="L1609" s="21">
        <v>3401220</v>
      </c>
      <c r="M1609" s="22">
        <v>183</v>
      </c>
      <c r="N1609" s="23">
        <v>0</v>
      </c>
      <c r="O1609" s="24"/>
    </row>
    <row r="1610" spans="1:15" ht="20.399999999999999" x14ac:dyDescent="0.2">
      <c r="A1610" s="19" t="s">
        <v>2892</v>
      </c>
      <c r="B1610" s="20" t="s">
        <v>2893</v>
      </c>
      <c r="C1610" s="20">
        <v>10</v>
      </c>
      <c r="D1610" s="20" t="s">
        <v>389</v>
      </c>
      <c r="E1610" s="20" t="s">
        <v>17</v>
      </c>
      <c r="F1610" s="20">
        <v>12</v>
      </c>
      <c r="G1610" s="20">
        <v>2</v>
      </c>
      <c r="H1610" s="20">
        <v>0</v>
      </c>
      <c r="I1610" s="20">
        <v>1</v>
      </c>
      <c r="J1610" s="20">
        <v>15</v>
      </c>
      <c r="K1610" s="20" t="s">
        <v>22</v>
      </c>
      <c r="L1610" s="21">
        <v>3401220</v>
      </c>
      <c r="M1610" s="22">
        <v>150</v>
      </c>
      <c r="N1610" s="23">
        <v>0</v>
      </c>
      <c r="O1610" s="24"/>
    </row>
    <row r="1611" spans="1:15" ht="20.399999999999999" x14ac:dyDescent="0.2">
      <c r="A1611" s="19" t="s">
        <v>2851</v>
      </c>
      <c r="B1611" s="20" t="s">
        <v>1356</v>
      </c>
      <c r="C1611" s="20">
        <v>4</v>
      </c>
      <c r="D1611" s="20" t="s">
        <v>393</v>
      </c>
      <c r="E1611" s="20" t="s">
        <v>17</v>
      </c>
      <c r="F1611" s="20">
        <v>5</v>
      </c>
      <c r="G1611" s="20">
        <v>2</v>
      </c>
      <c r="H1611" s="20">
        <v>0</v>
      </c>
      <c r="I1611" s="20">
        <v>1</v>
      </c>
      <c r="J1611" s="20">
        <v>8</v>
      </c>
      <c r="K1611" s="20" t="s">
        <v>21</v>
      </c>
      <c r="L1611" s="21">
        <v>3401220</v>
      </c>
      <c r="M1611" s="22">
        <v>32</v>
      </c>
      <c r="N1611" s="23">
        <v>0</v>
      </c>
      <c r="O1611" s="24"/>
    </row>
    <row r="1612" spans="1:15" ht="20.399999999999999" x14ac:dyDescent="0.2">
      <c r="A1612" s="19" t="s">
        <v>2863</v>
      </c>
      <c r="B1612" s="20" t="s">
        <v>2526</v>
      </c>
      <c r="C1612" s="20">
        <v>9</v>
      </c>
      <c r="D1612" s="20" t="s">
        <v>389</v>
      </c>
      <c r="E1612" s="20" t="s">
        <v>17</v>
      </c>
      <c r="F1612" s="20">
        <v>8</v>
      </c>
      <c r="G1612" s="20">
        <v>4</v>
      </c>
      <c r="H1612" s="20">
        <v>0</v>
      </c>
      <c r="I1612" s="20">
        <v>1</v>
      </c>
      <c r="J1612" s="20">
        <v>13</v>
      </c>
      <c r="K1612" s="20" t="s">
        <v>21</v>
      </c>
      <c r="L1612" s="21">
        <v>3401220</v>
      </c>
      <c r="M1612" s="22">
        <v>117</v>
      </c>
      <c r="N1612" s="23">
        <v>0</v>
      </c>
      <c r="O1612" s="24"/>
    </row>
    <row r="1613" spans="1:15" ht="20.399999999999999" x14ac:dyDescent="0.2">
      <c r="A1613" s="19" t="s">
        <v>2823</v>
      </c>
      <c r="B1613" s="20" t="s">
        <v>2894</v>
      </c>
      <c r="C1613" s="20">
        <v>6</v>
      </c>
      <c r="D1613" s="20" t="s">
        <v>464</v>
      </c>
      <c r="E1613" s="20" t="s">
        <v>17</v>
      </c>
      <c r="F1613" s="20">
        <v>16</v>
      </c>
      <c r="G1613" s="20">
        <v>4</v>
      </c>
      <c r="H1613" s="20">
        <v>0</v>
      </c>
      <c r="I1613" s="20">
        <v>0</v>
      </c>
      <c r="J1613" s="20">
        <v>20</v>
      </c>
      <c r="K1613" s="20" t="s">
        <v>21</v>
      </c>
      <c r="L1613" s="21">
        <v>3401220</v>
      </c>
      <c r="M1613" s="22">
        <v>120</v>
      </c>
      <c r="N1613" s="23">
        <v>0</v>
      </c>
      <c r="O1613" s="24"/>
    </row>
    <row r="1614" spans="1:15" ht="20.399999999999999" x14ac:dyDescent="0.2">
      <c r="A1614" s="19" t="s">
        <v>2851</v>
      </c>
      <c r="B1614" s="20" t="s">
        <v>1317</v>
      </c>
      <c r="C1614" s="20">
        <v>4</v>
      </c>
      <c r="D1614" s="20" t="s">
        <v>2895</v>
      </c>
      <c r="E1614" s="20" t="s">
        <v>17</v>
      </c>
      <c r="F1614" s="20">
        <v>5</v>
      </c>
      <c r="G1614" s="20">
        <v>2</v>
      </c>
      <c r="H1614" s="20">
        <v>0</v>
      </c>
      <c r="I1614" s="20">
        <v>1</v>
      </c>
      <c r="J1614" s="20">
        <v>8</v>
      </c>
      <c r="K1614" s="20" t="s">
        <v>21</v>
      </c>
      <c r="L1614" s="21">
        <v>3401220</v>
      </c>
      <c r="M1614" s="22">
        <v>32</v>
      </c>
      <c r="N1614" s="23">
        <v>0</v>
      </c>
      <c r="O1614" s="24"/>
    </row>
    <row r="1615" spans="1:15" ht="20.399999999999999" x14ac:dyDescent="0.2">
      <c r="A1615" s="19" t="s">
        <v>2896</v>
      </c>
      <c r="B1615" s="20" t="s">
        <v>746</v>
      </c>
      <c r="C1615" s="20">
        <v>2</v>
      </c>
      <c r="D1615" s="20" t="s">
        <v>95</v>
      </c>
      <c r="E1615" s="20" t="s">
        <v>17</v>
      </c>
      <c r="F1615" s="20">
        <v>16</v>
      </c>
      <c r="G1615" s="20">
        <v>2</v>
      </c>
      <c r="H1615" s="20">
        <v>0</v>
      </c>
      <c r="I1615" s="20">
        <v>0</v>
      </c>
      <c r="J1615" s="20">
        <v>18</v>
      </c>
      <c r="K1615" s="20" t="s">
        <v>18</v>
      </c>
      <c r="L1615" s="21">
        <v>3401220</v>
      </c>
      <c r="M1615" s="22">
        <v>36</v>
      </c>
      <c r="N1615" s="23">
        <v>2638.8888000000002</v>
      </c>
      <c r="O1615" s="24"/>
    </row>
    <row r="1616" spans="1:15" ht="20.399999999999999" x14ac:dyDescent="0.2">
      <c r="A1616" s="19" t="s">
        <v>2897</v>
      </c>
      <c r="B1616" s="20" t="s">
        <v>945</v>
      </c>
      <c r="C1616" s="20">
        <v>7</v>
      </c>
      <c r="D1616" s="20" t="s">
        <v>107</v>
      </c>
      <c r="E1616" s="20" t="s">
        <v>346</v>
      </c>
      <c r="F1616" s="20">
        <v>22</v>
      </c>
      <c r="G1616" s="20">
        <v>0</v>
      </c>
      <c r="H1616" s="20">
        <v>10</v>
      </c>
      <c r="I1616" s="20">
        <v>1</v>
      </c>
      <c r="J1616" s="20">
        <v>33</v>
      </c>
      <c r="K1616" s="20" t="s">
        <v>21</v>
      </c>
      <c r="L1616" s="21">
        <v>3401220</v>
      </c>
      <c r="M1616" s="22">
        <v>231</v>
      </c>
      <c r="N1616" s="23">
        <v>259.74020000000002</v>
      </c>
      <c r="O1616" s="24"/>
    </row>
    <row r="1617" spans="1:15" ht="20.399999999999999" x14ac:dyDescent="0.2">
      <c r="A1617" s="19" t="s">
        <v>2823</v>
      </c>
      <c r="B1617" s="20" t="s">
        <v>945</v>
      </c>
      <c r="C1617" s="20">
        <v>7</v>
      </c>
      <c r="D1617" s="20" t="s">
        <v>464</v>
      </c>
      <c r="E1617" s="20" t="s">
        <v>17</v>
      </c>
      <c r="F1617" s="20">
        <v>15</v>
      </c>
      <c r="G1617" s="20">
        <v>2</v>
      </c>
      <c r="H1617" s="20">
        <v>0</v>
      </c>
      <c r="I1617" s="20">
        <v>0</v>
      </c>
      <c r="J1617" s="20">
        <v>17</v>
      </c>
      <c r="K1617" s="20" t="s">
        <v>21</v>
      </c>
      <c r="L1617" s="21">
        <v>3401220</v>
      </c>
      <c r="M1617" s="22">
        <v>119</v>
      </c>
      <c r="N1617" s="23">
        <v>0</v>
      </c>
      <c r="O1617" s="24"/>
    </row>
    <row r="1618" spans="1:15" ht="20.399999999999999" x14ac:dyDescent="0.2">
      <c r="A1618" s="19" t="s">
        <v>2898</v>
      </c>
      <c r="B1618" s="20" t="s">
        <v>640</v>
      </c>
      <c r="C1618" s="20">
        <v>6</v>
      </c>
      <c r="D1618" s="20" t="s">
        <v>1312</v>
      </c>
      <c r="E1618" s="20" t="s">
        <v>17</v>
      </c>
      <c r="F1618" s="20">
        <v>8</v>
      </c>
      <c r="G1618" s="20">
        <v>2</v>
      </c>
      <c r="H1618" s="20">
        <v>0</v>
      </c>
      <c r="I1618" s="20">
        <v>1</v>
      </c>
      <c r="J1618" s="20">
        <v>11</v>
      </c>
      <c r="K1618" s="20" t="s">
        <v>18</v>
      </c>
      <c r="L1618" s="21">
        <v>3401220</v>
      </c>
      <c r="M1618" s="22">
        <v>66</v>
      </c>
      <c r="N1618" s="23">
        <v>0</v>
      </c>
      <c r="O1618" s="24"/>
    </row>
    <row r="1619" spans="1:15" ht="20.399999999999999" x14ac:dyDescent="0.2">
      <c r="A1619" s="19" t="s">
        <v>2899</v>
      </c>
      <c r="B1619" s="20" t="s">
        <v>2709</v>
      </c>
      <c r="C1619" s="20">
        <v>4</v>
      </c>
      <c r="D1619" s="20" t="s">
        <v>2900</v>
      </c>
      <c r="E1619" s="20" t="s">
        <v>17</v>
      </c>
      <c r="F1619" s="20">
        <v>12</v>
      </c>
      <c r="G1619" s="20">
        <v>2</v>
      </c>
      <c r="H1619" s="20">
        <v>0</v>
      </c>
      <c r="I1619" s="20">
        <v>0</v>
      </c>
      <c r="J1619" s="20">
        <v>14</v>
      </c>
      <c r="K1619" s="20" t="s">
        <v>21</v>
      </c>
      <c r="L1619" s="21">
        <v>3401220</v>
      </c>
      <c r="M1619" s="22">
        <v>56</v>
      </c>
      <c r="N1619" s="23">
        <v>0</v>
      </c>
      <c r="O1619" s="24"/>
    </row>
    <row r="1620" spans="1:15" s="25" customFormat="1" ht="13.8" thickBot="1" x14ac:dyDescent="0.3">
      <c r="A1620" s="102" t="s">
        <v>2822</v>
      </c>
      <c r="B1620" s="103"/>
      <c r="C1620" s="103"/>
      <c r="D1620" s="103" t="s">
        <v>2901</v>
      </c>
      <c r="E1620" s="103"/>
      <c r="F1620" s="103"/>
      <c r="G1620" s="103"/>
      <c r="H1620" s="103"/>
      <c r="I1620" s="103"/>
      <c r="J1620" s="103"/>
      <c r="K1620" s="103"/>
      <c r="L1620" s="104"/>
      <c r="M1620" s="105"/>
      <c r="N1620" s="106" t="s">
        <v>20</v>
      </c>
      <c r="O1620" s="107"/>
    </row>
    <row r="1621" spans="1:15" ht="13.8" thickBot="1" x14ac:dyDescent="0.3">
      <c r="A1621" s="42" t="s">
        <v>48</v>
      </c>
      <c r="B1621" s="43"/>
      <c r="C1621" s="43"/>
      <c r="D1621" s="43" t="s">
        <v>4105</v>
      </c>
      <c r="E1621" s="43"/>
      <c r="F1621" s="43"/>
      <c r="G1621" s="43"/>
      <c r="H1621" s="43"/>
      <c r="I1621" s="43"/>
      <c r="J1621" s="43"/>
      <c r="K1621" s="43"/>
      <c r="L1621" s="44"/>
      <c r="M1621" s="45"/>
      <c r="N1621" s="46" t="s">
        <v>20</v>
      </c>
      <c r="O1621" s="47">
        <v>129294635</v>
      </c>
    </row>
    <row r="1623" spans="1:15" s="2" customFormat="1" ht="13.2" x14ac:dyDescent="0.25">
      <c r="D1623" s="26" t="s">
        <v>2902</v>
      </c>
      <c r="L1623" s="11"/>
      <c r="M1623" s="7"/>
      <c r="N1623" s="6"/>
      <c r="O1623" s="8"/>
    </row>
    <row r="1624" spans="1:15" s="2" customFormat="1" ht="13.2" x14ac:dyDescent="0.2">
      <c r="A1624" s="3"/>
      <c r="B1624" s="3"/>
      <c r="C1624" s="3"/>
      <c r="D1624" s="18" t="s">
        <v>2903</v>
      </c>
      <c r="E1624" s="3"/>
      <c r="F1624" s="3"/>
      <c r="G1624" s="3"/>
      <c r="H1624" s="3"/>
      <c r="I1624" s="3"/>
      <c r="J1624" s="3"/>
      <c r="K1624" s="3"/>
      <c r="L1624" s="12"/>
      <c r="M1624" s="7"/>
      <c r="N1624" s="6"/>
      <c r="O1624" s="9"/>
    </row>
    <row r="1625" spans="1:15" s="4" customFormat="1" ht="20.399999999999999" x14ac:dyDescent="0.25">
      <c r="A1625" s="19" t="s">
        <v>2904</v>
      </c>
      <c r="B1625" s="20" t="s">
        <v>2905</v>
      </c>
      <c r="C1625" s="20">
        <v>345</v>
      </c>
      <c r="D1625" s="20" t="s">
        <v>362</v>
      </c>
      <c r="E1625" s="20" t="s">
        <v>17</v>
      </c>
      <c r="F1625" s="20">
        <v>200</v>
      </c>
      <c r="G1625" s="20">
        <v>30</v>
      </c>
      <c r="H1625" s="20">
        <v>30</v>
      </c>
      <c r="I1625" s="20">
        <v>0</v>
      </c>
      <c r="J1625" s="20">
        <v>260</v>
      </c>
      <c r="K1625" s="20" t="s">
        <v>18</v>
      </c>
      <c r="L1625" s="21">
        <v>3401220</v>
      </c>
      <c r="M1625" s="22">
        <v>89700</v>
      </c>
      <c r="N1625" s="23">
        <v>0</v>
      </c>
      <c r="O1625" s="24"/>
    </row>
    <row r="1626" spans="1:15" s="2" customFormat="1" ht="20.399999999999999" x14ac:dyDescent="0.2">
      <c r="A1626" s="19" t="s">
        <v>2906</v>
      </c>
      <c r="B1626" s="20" t="s">
        <v>2905</v>
      </c>
      <c r="C1626" s="20">
        <v>345</v>
      </c>
      <c r="D1626" s="20" t="s">
        <v>362</v>
      </c>
      <c r="E1626" s="20" t="s">
        <v>17</v>
      </c>
      <c r="F1626" s="20">
        <v>200</v>
      </c>
      <c r="G1626" s="20">
        <v>30</v>
      </c>
      <c r="H1626" s="20">
        <v>30</v>
      </c>
      <c r="I1626" s="20">
        <v>0</v>
      </c>
      <c r="J1626" s="20">
        <v>260</v>
      </c>
      <c r="K1626" s="20" t="s">
        <v>18</v>
      </c>
      <c r="L1626" s="21">
        <v>3401220</v>
      </c>
      <c r="M1626" s="22">
        <v>89700</v>
      </c>
      <c r="N1626" s="23">
        <v>0</v>
      </c>
      <c r="O1626" s="24"/>
    </row>
    <row r="1627" spans="1:15" s="2" customFormat="1" ht="20.399999999999999" x14ac:dyDescent="0.2">
      <c r="A1627" s="19" t="s">
        <v>2907</v>
      </c>
      <c r="B1627" s="20" t="s">
        <v>2905</v>
      </c>
      <c r="C1627" s="20">
        <v>345</v>
      </c>
      <c r="D1627" s="20" t="s">
        <v>362</v>
      </c>
      <c r="E1627" s="20" t="s">
        <v>17</v>
      </c>
      <c r="F1627" s="20">
        <v>200</v>
      </c>
      <c r="G1627" s="20">
        <v>30</v>
      </c>
      <c r="H1627" s="20">
        <v>30</v>
      </c>
      <c r="I1627" s="20">
        <v>0</v>
      </c>
      <c r="J1627" s="20">
        <v>260</v>
      </c>
      <c r="K1627" s="20" t="s">
        <v>18</v>
      </c>
      <c r="L1627" s="21">
        <v>3401220</v>
      </c>
      <c r="M1627" s="22">
        <v>89700</v>
      </c>
      <c r="N1627" s="23">
        <v>0</v>
      </c>
      <c r="O1627" s="24"/>
    </row>
    <row r="1628" spans="1:15" s="2" customFormat="1" ht="30.6" x14ac:dyDescent="0.2">
      <c r="A1628" s="19" t="s">
        <v>2908</v>
      </c>
      <c r="B1628" s="20" t="s">
        <v>2905</v>
      </c>
      <c r="C1628" s="20">
        <v>345</v>
      </c>
      <c r="D1628" s="20" t="s">
        <v>362</v>
      </c>
      <c r="E1628" s="20" t="s">
        <v>783</v>
      </c>
      <c r="F1628" s="20">
        <v>50</v>
      </c>
      <c r="G1628" s="20">
        <v>20</v>
      </c>
      <c r="H1628" s="20">
        <v>20</v>
      </c>
      <c r="I1628" s="20">
        <v>0</v>
      </c>
      <c r="J1628" s="20">
        <v>90</v>
      </c>
      <c r="K1628" s="20" t="s">
        <v>18</v>
      </c>
      <c r="L1628" s="21">
        <v>3401220</v>
      </c>
      <c r="M1628" s="22">
        <v>31050</v>
      </c>
      <c r="N1628" s="23">
        <v>0</v>
      </c>
      <c r="O1628" s="24"/>
    </row>
    <row r="1629" spans="1:15" s="2" customFormat="1" ht="40.799999999999997" x14ac:dyDescent="0.2">
      <c r="A1629" s="19" t="s">
        <v>2909</v>
      </c>
      <c r="B1629" s="20" t="s">
        <v>2910</v>
      </c>
      <c r="C1629" s="20">
        <v>344</v>
      </c>
      <c r="D1629" s="20" t="s">
        <v>362</v>
      </c>
      <c r="E1629" s="20" t="s">
        <v>347</v>
      </c>
      <c r="F1629" s="20">
        <v>150</v>
      </c>
      <c r="G1629" s="20">
        <v>20</v>
      </c>
      <c r="H1629" s="20">
        <v>30</v>
      </c>
      <c r="I1629" s="20">
        <v>0</v>
      </c>
      <c r="J1629" s="20">
        <v>200</v>
      </c>
      <c r="K1629" s="20" t="s">
        <v>18</v>
      </c>
      <c r="L1629" s="21">
        <v>3401220</v>
      </c>
      <c r="M1629" s="22">
        <v>68800</v>
      </c>
      <c r="N1629" s="23">
        <v>0</v>
      </c>
      <c r="O1629" s="24"/>
    </row>
    <row r="1630" spans="1:15" s="4" customFormat="1" ht="40.799999999999997" x14ac:dyDescent="0.25">
      <c r="A1630" s="19" t="s">
        <v>2911</v>
      </c>
      <c r="B1630" s="20" t="s">
        <v>2905</v>
      </c>
      <c r="C1630" s="20">
        <v>345</v>
      </c>
      <c r="D1630" s="20" t="s">
        <v>362</v>
      </c>
      <c r="E1630" s="20" t="s">
        <v>347</v>
      </c>
      <c r="F1630" s="20">
        <v>150</v>
      </c>
      <c r="G1630" s="20">
        <v>20</v>
      </c>
      <c r="H1630" s="20">
        <v>30</v>
      </c>
      <c r="I1630" s="20">
        <v>0</v>
      </c>
      <c r="J1630" s="20">
        <v>200</v>
      </c>
      <c r="K1630" s="20" t="s">
        <v>18</v>
      </c>
      <c r="L1630" s="21">
        <v>3401220</v>
      </c>
      <c r="M1630" s="22">
        <v>69000</v>
      </c>
      <c r="N1630" s="23">
        <v>0</v>
      </c>
      <c r="O1630" s="24"/>
    </row>
    <row r="1631" spans="1:15" s="2" customFormat="1" ht="40.799999999999997" x14ac:dyDescent="0.2">
      <c r="A1631" s="19" t="s">
        <v>2912</v>
      </c>
      <c r="B1631" s="20" t="s">
        <v>2905</v>
      </c>
      <c r="C1631" s="20">
        <v>345</v>
      </c>
      <c r="D1631" s="20" t="s">
        <v>362</v>
      </c>
      <c r="E1631" s="20" t="s">
        <v>347</v>
      </c>
      <c r="F1631" s="20">
        <v>100</v>
      </c>
      <c r="G1631" s="20">
        <v>45</v>
      </c>
      <c r="H1631" s="20">
        <v>20</v>
      </c>
      <c r="I1631" s="20">
        <v>0</v>
      </c>
      <c r="J1631" s="20">
        <v>165</v>
      </c>
      <c r="K1631" s="20" t="s">
        <v>18</v>
      </c>
      <c r="L1631" s="21">
        <v>3401220</v>
      </c>
      <c r="M1631" s="22">
        <v>56925</v>
      </c>
      <c r="N1631" s="23">
        <v>0</v>
      </c>
      <c r="O1631" s="24"/>
    </row>
    <row r="1632" spans="1:15" s="2" customFormat="1" ht="20.399999999999999" x14ac:dyDescent="0.2">
      <c r="A1632" s="19" t="s">
        <v>2913</v>
      </c>
      <c r="B1632" s="20" t="s">
        <v>2593</v>
      </c>
      <c r="C1632" s="20">
        <v>5</v>
      </c>
      <c r="D1632" s="20" t="s">
        <v>1107</v>
      </c>
      <c r="E1632" s="20" t="s">
        <v>17</v>
      </c>
      <c r="F1632" s="20">
        <v>10</v>
      </c>
      <c r="G1632" s="20">
        <v>2</v>
      </c>
      <c r="H1632" s="20">
        <v>0</v>
      </c>
      <c r="I1632" s="20">
        <v>1</v>
      </c>
      <c r="J1632" s="20">
        <v>13</v>
      </c>
      <c r="K1632" s="20" t="s">
        <v>18</v>
      </c>
      <c r="L1632" s="21">
        <v>3401220</v>
      </c>
      <c r="M1632" s="22">
        <v>65</v>
      </c>
      <c r="N1632" s="23">
        <v>0</v>
      </c>
      <c r="O1632" s="24"/>
    </row>
    <row r="1633" spans="1:15" s="2" customFormat="1" ht="20.399999999999999" x14ac:dyDescent="0.2">
      <c r="A1633" s="19" t="s">
        <v>2914</v>
      </c>
      <c r="B1633" s="20" t="s">
        <v>2219</v>
      </c>
      <c r="C1633" s="20">
        <v>4</v>
      </c>
      <c r="D1633" s="20" t="s">
        <v>352</v>
      </c>
      <c r="E1633" s="20" t="s">
        <v>346</v>
      </c>
      <c r="F1633" s="20">
        <v>50</v>
      </c>
      <c r="G1633" s="20">
        <v>20</v>
      </c>
      <c r="H1633" s="20">
        <v>20</v>
      </c>
      <c r="I1633" s="20">
        <v>0</v>
      </c>
      <c r="J1633" s="20">
        <v>90</v>
      </c>
      <c r="K1633" s="20" t="s">
        <v>18</v>
      </c>
      <c r="L1633" s="21">
        <v>3401220</v>
      </c>
      <c r="M1633" s="22">
        <v>360</v>
      </c>
      <c r="N1633" s="23">
        <v>0</v>
      </c>
      <c r="O1633" s="24"/>
    </row>
    <row r="1634" spans="1:15" s="2" customFormat="1" ht="20.399999999999999" x14ac:dyDescent="0.2">
      <c r="A1634" s="19" t="s">
        <v>2915</v>
      </c>
      <c r="B1634" s="20" t="s">
        <v>2916</v>
      </c>
      <c r="C1634" s="20">
        <v>4</v>
      </c>
      <c r="D1634" s="20" t="s">
        <v>596</v>
      </c>
      <c r="E1634" s="20" t="s">
        <v>346</v>
      </c>
      <c r="F1634" s="20">
        <v>50</v>
      </c>
      <c r="G1634" s="20">
        <v>20</v>
      </c>
      <c r="H1634" s="20">
        <v>20</v>
      </c>
      <c r="I1634" s="20">
        <v>0</v>
      </c>
      <c r="J1634" s="20">
        <v>90</v>
      </c>
      <c r="K1634" s="20" t="s">
        <v>18</v>
      </c>
      <c r="L1634" s="21">
        <v>3401220</v>
      </c>
      <c r="M1634" s="22">
        <v>360</v>
      </c>
      <c r="N1634" s="23">
        <v>0</v>
      </c>
      <c r="O1634" s="24"/>
    </row>
    <row r="1635" spans="1:15" s="2" customFormat="1" ht="20.399999999999999" x14ac:dyDescent="0.2">
      <c r="A1635" s="19" t="s">
        <v>2917</v>
      </c>
      <c r="B1635" s="20" t="s">
        <v>552</v>
      </c>
      <c r="C1635" s="20">
        <v>4</v>
      </c>
      <c r="D1635" s="20" t="s">
        <v>596</v>
      </c>
      <c r="E1635" s="20" t="s">
        <v>346</v>
      </c>
      <c r="F1635" s="20">
        <v>50</v>
      </c>
      <c r="G1635" s="20">
        <v>20</v>
      </c>
      <c r="H1635" s="20">
        <v>20</v>
      </c>
      <c r="I1635" s="20">
        <v>0</v>
      </c>
      <c r="J1635" s="20">
        <v>90</v>
      </c>
      <c r="K1635" s="20" t="s">
        <v>18</v>
      </c>
      <c r="L1635" s="21">
        <v>3401220</v>
      </c>
      <c r="M1635" s="22">
        <v>360</v>
      </c>
      <c r="N1635" s="23">
        <v>0</v>
      </c>
      <c r="O1635" s="24"/>
    </row>
    <row r="1636" spans="1:15" s="4" customFormat="1" ht="20.399999999999999" x14ac:dyDescent="0.25">
      <c r="A1636" s="19" t="s">
        <v>2918</v>
      </c>
      <c r="B1636" s="20" t="s">
        <v>571</v>
      </c>
      <c r="C1636" s="20">
        <v>4</v>
      </c>
      <c r="D1636" s="20" t="s">
        <v>415</v>
      </c>
      <c r="E1636" s="20" t="s">
        <v>346</v>
      </c>
      <c r="F1636" s="20">
        <v>50</v>
      </c>
      <c r="G1636" s="20">
        <v>20</v>
      </c>
      <c r="H1636" s="20">
        <v>20</v>
      </c>
      <c r="I1636" s="20">
        <v>0</v>
      </c>
      <c r="J1636" s="20">
        <v>90</v>
      </c>
      <c r="K1636" s="20" t="s">
        <v>18</v>
      </c>
      <c r="L1636" s="21">
        <v>3401220</v>
      </c>
      <c r="M1636" s="22">
        <v>360</v>
      </c>
      <c r="N1636" s="23">
        <v>0</v>
      </c>
      <c r="O1636" s="24"/>
    </row>
    <row r="1637" spans="1:15" s="2" customFormat="1" ht="20.399999999999999" x14ac:dyDescent="0.2">
      <c r="A1637" s="19" t="s">
        <v>2919</v>
      </c>
      <c r="B1637" s="20" t="s">
        <v>2920</v>
      </c>
      <c r="C1637" s="20">
        <v>5</v>
      </c>
      <c r="D1637" s="20" t="s">
        <v>391</v>
      </c>
      <c r="E1637" s="20" t="s">
        <v>346</v>
      </c>
      <c r="F1637" s="20">
        <v>50</v>
      </c>
      <c r="G1637" s="20">
        <v>20</v>
      </c>
      <c r="H1637" s="20">
        <v>20</v>
      </c>
      <c r="I1637" s="20">
        <v>0</v>
      </c>
      <c r="J1637" s="20">
        <v>90</v>
      </c>
      <c r="K1637" s="20" t="s">
        <v>18</v>
      </c>
      <c r="L1637" s="21">
        <v>3401220</v>
      </c>
      <c r="M1637" s="22">
        <v>450</v>
      </c>
      <c r="N1637" s="23">
        <v>0</v>
      </c>
      <c r="O1637" s="24"/>
    </row>
    <row r="1638" spans="1:15" s="2" customFormat="1" ht="30.6" x14ac:dyDescent="0.2">
      <c r="A1638" s="19" t="s">
        <v>2921</v>
      </c>
      <c r="B1638" s="20" t="s">
        <v>2920</v>
      </c>
      <c r="C1638" s="20">
        <v>5</v>
      </c>
      <c r="D1638" s="20" t="s">
        <v>391</v>
      </c>
      <c r="E1638" s="20" t="s">
        <v>346</v>
      </c>
      <c r="F1638" s="20">
        <v>50</v>
      </c>
      <c r="G1638" s="20">
        <v>20</v>
      </c>
      <c r="H1638" s="20">
        <v>20</v>
      </c>
      <c r="I1638" s="20">
        <v>0</v>
      </c>
      <c r="J1638" s="20">
        <v>90</v>
      </c>
      <c r="K1638" s="20" t="s">
        <v>18</v>
      </c>
      <c r="L1638" s="21">
        <v>3401220</v>
      </c>
      <c r="M1638" s="22">
        <v>450</v>
      </c>
      <c r="N1638" s="23">
        <v>0</v>
      </c>
      <c r="O1638" s="24"/>
    </row>
    <row r="1639" spans="1:15" s="2" customFormat="1" ht="20.399999999999999" x14ac:dyDescent="0.2">
      <c r="A1639" s="19" t="s">
        <v>2922</v>
      </c>
      <c r="B1639" s="20" t="s">
        <v>914</v>
      </c>
      <c r="C1639" s="20">
        <v>4</v>
      </c>
      <c r="D1639" s="20" t="s">
        <v>367</v>
      </c>
      <c r="E1639" s="20" t="s">
        <v>346</v>
      </c>
      <c r="F1639" s="20">
        <v>50</v>
      </c>
      <c r="G1639" s="20">
        <v>20</v>
      </c>
      <c r="H1639" s="20">
        <v>20</v>
      </c>
      <c r="I1639" s="20">
        <v>0</v>
      </c>
      <c r="J1639" s="20">
        <v>90</v>
      </c>
      <c r="K1639" s="20" t="s">
        <v>18</v>
      </c>
      <c r="L1639" s="21">
        <v>3401220</v>
      </c>
      <c r="M1639" s="22">
        <v>360</v>
      </c>
      <c r="N1639" s="23">
        <v>0</v>
      </c>
      <c r="O1639" s="24"/>
    </row>
    <row r="1640" spans="1:15" s="2" customFormat="1" ht="30.6" x14ac:dyDescent="0.2">
      <c r="A1640" s="19" t="s">
        <v>2923</v>
      </c>
      <c r="B1640" s="20" t="s">
        <v>2924</v>
      </c>
      <c r="C1640" s="20">
        <v>12</v>
      </c>
      <c r="D1640" s="20" t="s">
        <v>391</v>
      </c>
      <c r="E1640" s="20"/>
      <c r="F1640" s="20">
        <v>50</v>
      </c>
      <c r="G1640" s="20">
        <v>20</v>
      </c>
      <c r="H1640" s="20">
        <v>0</v>
      </c>
      <c r="I1640" s="20">
        <v>0</v>
      </c>
      <c r="J1640" s="20">
        <v>70</v>
      </c>
      <c r="K1640" s="20"/>
      <c r="L1640" s="21">
        <v>3401220</v>
      </c>
      <c r="M1640" s="22">
        <v>840</v>
      </c>
      <c r="N1640" s="23">
        <v>0</v>
      </c>
      <c r="O1640" s="24"/>
    </row>
    <row r="1641" spans="1:15" s="2" customFormat="1" ht="20.399999999999999" x14ac:dyDescent="0.2">
      <c r="A1641" s="19" t="s">
        <v>2925</v>
      </c>
      <c r="B1641" s="20" t="s">
        <v>2926</v>
      </c>
      <c r="C1641" s="20">
        <v>4</v>
      </c>
      <c r="D1641" s="20" t="s">
        <v>352</v>
      </c>
      <c r="E1641" s="20" t="s">
        <v>346</v>
      </c>
      <c r="F1641" s="20">
        <v>50</v>
      </c>
      <c r="G1641" s="20">
        <v>20</v>
      </c>
      <c r="H1641" s="20">
        <v>20</v>
      </c>
      <c r="I1641" s="20">
        <v>0</v>
      </c>
      <c r="J1641" s="20">
        <v>90</v>
      </c>
      <c r="K1641" s="20" t="s">
        <v>18</v>
      </c>
      <c r="L1641" s="21">
        <v>3401220</v>
      </c>
      <c r="M1641" s="22">
        <v>360</v>
      </c>
      <c r="N1641" s="23">
        <v>0</v>
      </c>
      <c r="O1641" s="24"/>
    </row>
    <row r="1642" spans="1:15" s="2" customFormat="1" ht="20.399999999999999" x14ac:dyDescent="0.2">
      <c r="A1642" s="19" t="s">
        <v>2927</v>
      </c>
      <c r="B1642" s="20" t="s">
        <v>2928</v>
      </c>
      <c r="C1642" s="20">
        <v>8</v>
      </c>
      <c r="D1642" s="20" t="s">
        <v>300</v>
      </c>
      <c r="E1642" s="20" t="s">
        <v>17</v>
      </c>
      <c r="F1642" s="20">
        <v>12</v>
      </c>
      <c r="G1642" s="20">
        <v>4</v>
      </c>
      <c r="H1642" s="20">
        <v>0</v>
      </c>
      <c r="I1642" s="20">
        <v>1</v>
      </c>
      <c r="J1642" s="20">
        <v>17</v>
      </c>
      <c r="K1642" s="20" t="s">
        <v>18</v>
      </c>
      <c r="L1642" s="21">
        <v>3401220</v>
      </c>
      <c r="M1642" s="22">
        <v>136</v>
      </c>
      <c r="N1642" s="23">
        <v>750</v>
      </c>
      <c r="O1642" s="24"/>
    </row>
    <row r="1643" spans="1:15" s="2" customFormat="1" ht="20.399999999999999" x14ac:dyDescent="0.2">
      <c r="A1643" s="19" t="s">
        <v>2929</v>
      </c>
      <c r="B1643" s="20" t="s">
        <v>2930</v>
      </c>
      <c r="C1643" s="20">
        <v>5</v>
      </c>
      <c r="D1643" s="20" t="s">
        <v>331</v>
      </c>
      <c r="E1643" s="20" t="s">
        <v>17</v>
      </c>
      <c r="F1643" s="20">
        <v>10</v>
      </c>
      <c r="G1643" s="20">
        <v>5</v>
      </c>
      <c r="H1643" s="20">
        <v>0</v>
      </c>
      <c r="I1643" s="20">
        <v>1</v>
      </c>
      <c r="J1643" s="20">
        <v>16</v>
      </c>
      <c r="K1643" s="20" t="s">
        <v>18</v>
      </c>
      <c r="L1643" s="21">
        <v>3401220</v>
      </c>
      <c r="M1643" s="22">
        <v>80</v>
      </c>
      <c r="N1643" s="23">
        <v>1275</v>
      </c>
      <c r="O1643" s="24"/>
    </row>
    <row r="1644" spans="1:15" s="2" customFormat="1" ht="20.399999999999999" x14ac:dyDescent="0.2">
      <c r="A1644" s="19" t="s">
        <v>2931</v>
      </c>
      <c r="B1644" s="20" t="s">
        <v>858</v>
      </c>
      <c r="C1644" s="20">
        <v>4</v>
      </c>
      <c r="D1644" s="20" t="s">
        <v>352</v>
      </c>
      <c r="E1644" s="20" t="s">
        <v>346</v>
      </c>
      <c r="F1644" s="20">
        <v>50</v>
      </c>
      <c r="G1644" s="20">
        <v>20</v>
      </c>
      <c r="H1644" s="20">
        <v>20</v>
      </c>
      <c r="I1644" s="20">
        <v>0</v>
      </c>
      <c r="J1644" s="20">
        <v>90</v>
      </c>
      <c r="K1644" s="20" t="s">
        <v>18</v>
      </c>
      <c r="L1644" s="21">
        <v>3401220</v>
      </c>
      <c r="M1644" s="22">
        <v>360</v>
      </c>
      <c r="N1644" s="23">
        <v>0</v>
      </c>
      <c r="O1644" s="24"/>
    </row>
    <row r="1645" spans="1:15" s="2" customFormat="1" ht="20.399999999999999" x14ac:dyDescent="0.2">
      <c r="A1645" s="19" t="s">
        <v>2932</v>
      </c>
      <c r="B1645" s="20" t="s">
        <v>2933</v>
      </c>
      <c r="C1645" s="20">
        <v>8</v>
      </c>
      <c r="D1645" s="20" t="s">
        <v>95</v>
      </c>
      <c r="E1645" s="20" t="s">
        <v>17</v>
      </c>
      <c r="F1645" s="20">
        <v>25</v>
      </c>
      <c r="G1645" s="20">
        <v>8</v>
      </c>
      <c r="H1645" s="20">
        <v>2</v>
      </c>
      <c r="I1645" s="20">
        <v>1</v>
      </c>
      <c r="J1645" s="20">
        <v>36</v>
      </c>
      <c r="K1645" s="20" t="s">
        <v>18</v>
      </c>
      <c r="L1645" s="21">
        <v>3401220</v>
      </c>
      <c r="M1645" s="22">
        <v>288</v>
      </c>
      <c r="N1645" s="23">
        <v>354.16660000000002</v>
      </c>
      <c r="O1645" s="24"/>
    </row>
    <row r="1646" spans="1:15" s="2" customFormat="1" ht="20.399999999999999" x14ac:dyDescent="0.2">
      <c r="A1646" s="19" t="s">
        <v>2934</v>
      </c>
      <c r="B1646" s="20" t="s">
        <v>2935</v>
      </c>
      <c r="C1646" s="20">
        <v>4</v>
      </c>
      <c r="D1646" s="20" t="s">
        <v>314</v>
      </c>
      <c r="E1646" s="20" t="s">
        <v>17</v>
      </c>
      <c r="F1646" s="20">
        <v>10</v>
      </c>
      <c r="G1646" s="20">
        <v>4</v>
      </c>
      <c r="H1646" s="20">
        <v>0</v>
      </c>
      <c r="I1646" s="20">
        <v>1</v>
      </c>
      <c r="J1646" s="20">
        <v>15</v>
      </c>
      <c r="K1646" s="20" t="s">
        <v>18</v>
      </c>
      <c r="L1646" s="21">
        <v>3401220</v>
      </c>
      <c r="M1646" s="22">
        <v>60</v>
      </c>
      <c r="N1646" s="23">
        <v>1700</v>
      </c>
      <c r="O1646" s="24"/>
    </row>
    <row r="1647" spans="1:15" s="2" customFormat="1" ht="20.399999999999999" x14ac:dyDescent="0.2">
      <c r="A1647" s="19" t="s">
        <v>2936</v>
      </c>
      <c r="B1647" s="20" t="s">
        <v>1070</v>
      </c>
      <c r="C1647" s="20">
        <v>4</v>
      </c>
      <c r="D1647" s="20" t="s">
        <v>1364</v>
      </c>
      <c r="E1647" s="20" t="s">
        <v>17</v>
      </c>
      <c r="F1647" s="20">
        <v>10</v>
      </c>
      <c r="G1647" s="20">
        <v>3</v>
      </c>
      <c r="H1647" s="20">
        <v>0</v>
      </c>
      <c r="I1647" s="20">
        <v>1</v>
      </c>
      <c r="J1647" s="20">
        <v>14</v>
      </c>
      <c r="K1647" s="20" t="s">
        <v>18</v>
      </c>
      <c r="L1647" s="21">
        <v>3401220</v>
      </c>
      <c r="M1647" s="22">
        <v>56</v>
      </c>
      <c r="N1647" s="23">
        <v>0</v>
      </c>
      <c r="O1647" s="24"/>
    </row>
    <row r="1648" spans="1:15" s="2" customFormat="1" ht="20.399999999999999" x14ac:dyDescent="0.2">
      <c r="A1648" s="19" t="s">
        <v>2937</v>
      </c>
      <c r="B1648" s="20" t="s">
        <v>822</v>
      </c>
      <c r="C1648" s="20">
        <v>6</v>
      </c>
      <c r="D1648" s="20" t="s">
        <v>2938</v>
      </c>
      <c r="E1648" s="20" t="s">
        <v>17</v>
      </c>
      <c r="F1648" s="20">
        <v>20</v>
      </c>
      <c r="G1648" s="20">
        <v>6</v>
      </c>
      <c r="H1648" s="20">
        <v>2</v>
      </c>
      <c r="I1648" s="20">
        <v>1</v>
      </c>
      <c r="J1648" s="20">
        <v>29</v>
      </c>
      <c r="K1648" s="20" t="s">
        <v>18</v>
      </c>
      <c r="L1648" s="21">
        <v>3401220</v>
      </c>
      <c r="M1648" s="22">
        <v>174</v>
      </c>
      <c r="N1648" s="23">
        <v>609.41369999999995</v>
      </c>
      <c r="O1648" s="24"/>
    </row>
    <row r="1649" spans="1:15" s="2" customFormat="1" ht="20.399999999999999" x14ac:dyDescent="0.2">
      <c r="A1649" s="19" t="s">
        <v>2939</v>
      </c>
      <c r="B1649" s="20" t="s">
        <v>2940</v>
      </c>
      <c r="C1649" s="20">
        <v>8</v>
      </c>
      <c r="D1649" s="20" t="s">
        <v>414</v>
      </c>
      <c r="E1649" s="20" t="s">
        <v>17</v>
      </c>
      <c r="F1649" s="20">
        <v>10</v>
      </c>
      <c r="G1649" s="20">
        <v>4</v>
      </c>
      <c r="H1649" s="20">
        <v>0</v>
      </c>
      <c r="I1649" s="20">
        <v>1</v>
      </c>
      <c r="J1649" s="20">
        <v>15</v>
      </c>
      <c r="K1649" s="20" t="s">
        <v>18</v>
      </c>
      <c r="L1649" s="21">
        <v>3401220</v>
      </c>
      <c r="M1649" s="22">
        <v>120</v>
      </c>
      <c r="N1649" s="23">
        <v>0</v>
      </c>
      <c r="O1649" s="24"/>
    </row>
    <row r="1650" spans="1:15" s="2" customFormat="1" ht="20.399999999999999" x14ac:dyDescent="0.2">
      <c r="A1650" s="19" t="s">
        <v>2941</v>
      </c>
      <c r="B1650" s="20" t="s">
        <v>2940</v>
      </c>
      <c r="C1650" s="20">
        <v>8</v>
      </c>
      <c r="D1650" s="20" t="s">
        <v>1364</v>
      </c>
      <c r="E1650" s="20" t="s">
        <v>17</v>
      </c>
      <c r="F1650" s="20">
        <v>10</v>
      </c>
      <c r="G1650" s="20">
        <v>4</v>
      </c>
      <c r="H1650" s="20">
        <v>0</v>
      </c>
      <c r="I1650" s="20">
        <v>1</v>
      </c>
      <c r="J1650" s="20">
        <v>15</v>
      </c>
      <c r="K1650" s="20" t="s">
        <v>18</v>
      </c>
      <c r="L1650" s="21">
        <v>3401220</v>
      </c>
      <c r="M1650" s="22">
        <v>120</v>
      </c>
      <c r="N1650" s="23">
        <v>0</v>
      </c>
      <c r="O1650" s="24"/>
    </row>
    <row r="1651" spans="1:15" s="2" customFormat="1" ht="20.399999999999999" x14ac:dyDescent="0.2">
      <c r="A1651" s="19" t="s">
        <v>2942</v>
      </c>
      <c r="B1651" s="20" t="s">
        <v>2940</v>
      </c>
      <c r="C1651" s="20">
        <v>8</v>
      </c>
      <c r="D1651" s="20" t="s">
        <v>485</v>
      </c>
      <c r="E1651" s="20" t="s">
        <v>17</v>
      </c>
      <c r="F1651" s="20">
        <v>10</v>
      </c>
      <c r="G1651" s="20">
        <v>4</v>
      </c>
      <c r="H1651" s="20">
        <v>0</v>
      </c>
      <c r="I1651" s="20">
        <v>1</v>
      </c>
      <c r="J1651" s="20">
        <v>15</v>
      </c>
      <c r="K1651" s="20" t="s">
        <v>18</v>
      </c>
      <c r="L1651" s="21">
        <v>3401220</v>
      </c>
      <c r="M1651" s="22">
        <v>120</v>
      </c>
      <c r="N1651" s="23">
        <v>0</v>
      </c>
      <c r="O1651" s="24"/>
    </row>
    <row r="1652" spans="1:15" s="2" customFormat="1" ht="20.399999999999999" x14ac:dyDescent="0.2">
      <c r="A1652" s="19" t="s">
        <v>2943</v>
      </c>
      <c r="B1652" s="20" t="s">
        <v>782</v>
      </c>
      <c r="C1652" s="20">
        <v>4</v>
      </c>
      <c r="D1652" s="20" t="s">
        <v>352</v>
      </c>
      <c r="E1652" s="20" t="s">
        <v>346</v>
      </c>
      <c r="F1652" s="20">
        <v>50</v>
      </c>
      <c r="G1652" s="20">
        <v>20</v>
      </c>
      <c r="H1652" s="20">
        <v>20</v>
      </c>
      <c r="I1652" s="20">
        <v>0</v>
      </c>
      <c r="J1652" s="20">
        <v>90</v>
      </c>
      <c r="K1652" s="20" t="s">
        <v>18</v>
      </c>
      <c r="L1652" s="21">
        <v>3401220</v>
      </c>
      <c r="M1652" s="22">
        <v>360</v>
      </c>
      <c r="N1652" s="23">
        <v>0</v>
      </c>
      <c r="O1652" s="24"/>
    </row>
    <row r="1653" spans="1:15" s="2" customFormat="1" ht="20.399999999999999" x14ac:dyDescent="0.2">
      <c r="A1653" s="19" t="s">
        <v>2944</v>
      </c>
      <c r="B1653" s="20" t="s">
        <v>2945</v>
      </c>
      <c r="C1653" s="20">
        <v>4</v>
      </c>
      <c r="D1653" s="20" t="s">
        <v>210</v>
      </c>
      <c r="E1653" s="20" t="s">
        <v>17</v>
      </c>
      <c r="F1653" s="20">
        <v>50</v>
      </c>
      <c r="G1653" s="20">
        <v>20</v>
      </c>
      <c r="H1653" s="20">
        <v>10</v>
      </c>
      <c r="I1653" s="20">
        <v>0</v>
      </c>
      <c r="J1653" s="20">
        <v>80</v>
      </c>
      <c r="K1653" s="20" t="s">
        <v>18</v>
      </c>
      <c r="L1653" s="21">
        <v>3401220</v>
      </c>
      <c r="M1653" s="22">
        <v>320</v>
      </c>
      <c r="N1653" s="23">
        <v>0</v>
      </c>
      <c r="O1653" s="24"/>
    </row>
    <row r="1654" spans="1:15" s="2" customFormat="1" ht="20.399999999999999" x14ac:dyDescent="0.2">
      <c r="A1654" s="19" t="s">
        <v>2946</v>
      </c>
      <c r="B1654" s="20" t="s">
        <v>2884</v>
      </c>
      <c r="C1654" s="20">
        <v>7</v>
      </c>
      <c r="D1654" s="20" t="s">
        <v>447</v>
      </c>
      <c r="E1654" s="20" t="s">
        <v>17</v>
      </c>
      <c r="F1654" s="20">
        <v>10</v>
      </c>
      <c r="G1654" s="20">
        <v>4</v>
      </c>
      <c r="H1654" s="20">
        <v>0</v>
      </c>
      <c r="I1654" s="20">
        <v>1</v>
      </c>
      <c r="J1654" s="20">
        <v>15</v>
      </c>
      <c r="K1654" s="20" t="s">
        <v>18</v>
      </c>
      <c r="L1654" s="21">
        <v>3401220</v>
      </c>
      <c r="M1654" s="22">
        <v>105</v>
      </c>
      <c r="N1654" s="23">
        <v>0</v>
      </c>
      <c r="O1654" s="24"/>
    </row>
    <row r="1655" spans="1:15" s="26" customFormat="1" ht="13.2" x14ac:dyDescent="0.25">
      <c r="A1655" s="92" t="s">
        <v>2903</v>
      </c>
      <c r="B1655" s="93"/>
      <c r="C1655" s="93"/>
      <c r="D1655" s="93" t="s">
        <v>2947</v>
      </c>
      <c r="E1655" s="93"/>
      <c r="F1655" s="93"/>
      <c r="G1655" s="93"/>
      <c r="H1655" s="93"/>
      <c r="I1655" s="93"/>
      <c r="J1655" s="93"/>
      <c r="K1655" s="93"/>
      <c r="L1655" s="94"/>
      <c r="M1655" s="95"/>
      <c r="N1655" s="96" t="s">
        <v>20</v>
      </c>
      <c r="O1655" s="97">
        <v>514038</v>
      </c>
    </row>
    <row r="1656" spans="1:15" s="2" customFormat="1" x14ac:dyDescent="0.2">
      <c r="L1656" s="11"/>
      <c r="M1656" s="7"/>
      <c r="N1656" s="6"/>
      <c r="O1656" s="8"/>
    </row>
    <row r="1657" spans="1:15" s="2" customFormat="1" ht="13.2" x14ac:dyDescent="0.25">
      <c r="D1657" s="26" t="s">
        <v>2948</v>
      </c>
      <c r="L1657" s="11"/>
      <c r="M1657" s="7"/>
      <c r="N1657" s="6"/>
      <c r="O1657" s="8"/>
    </row>
    <row r="1658" spans="1:15" s="2" customFormat="1" ht="20.399999999999999" x14ac:dyDescent="0.2">
      <c r="A1658" s="19" t="s">
        <v>2949</v>
      </c>
      <c r="B1658" s="20" t="s">
        <v>2950</v>
      </c>
      <c r="C1658" s="20">
        <v>89</v>
      </c>
      <c r="D1658" s="20" t="s">
        <v>393</v>
      </c>
      <c r="E1658" s="20" t="s">
        <v>17</v>
      </c>
      <c r="F1658" s="20">
        <v>5</v>
      </c>
      <c r="G1658" s="20">
        <v>2</v>
      </c>
      <c r="H1658" s="20">
        <v>0</v>
      </c>
      <c r="I1658" s="20">
        <v>2</v>
      </c>
      <c r="J1658" s="20">
        <v>9</v>
      </c>
      <c r="K1658" s="20" t="s">
        <v>21</v>
      </c>
      <c r="L1658" s="21">
        <v>3401220</v>
      </c>
      <c r="M1658" s="22">
        <v>801</v>
      </c>
      <c r="N1658" s="23">
        <v>0</v>
      </c>
      <c r="O1658" s="24"/>
    </row>
    <row r="1659" spans="1:15" s="2" customFormat="1" ht="20.399999999999999" x14ac:dyDescent="0.2">
      <c r="A1659" s="19" t="s">
        <v>2951</v>
      </c>
      <c r="B1659" s="20" t="s">
        <v>2952</v>
      </c>
      <c r="C1659" s="20">
        <v>150</v>
      </c>
      <c r="D1659" s="20" t="s">
        <v>393</v>
      </c>
      <c r="E1659" s="20" t="s">
        <v>17</v>
      </c>
      <c r="F1659" s="20">
        <v>8</v>
      </c>
      <c r="G1659" s="20">
        <v>2</v>
      </c>
      <c r="H1659" s="20">
        <v>0</v>
      </c>
      <c r="I1659" s="20">
        <v>2</v>
      </c>
      <c r="J1659" s="20">
        <v>12</v>
      </c>
      <c r="K1659" s="20" t="s">
        <v>21</v>
      </c>
      <c r="L1659" s="21">
        <v>3401220</v>
      </c>
      <c r="M1659" s="22">
        <v>1800</v>
      </c>
      <c r="N1659" s="23">
        <v>0</v>
      </c>
      <c r="O1659" s="24"/>
    </row>
    <row r="1660" spans="1:15" s="2" customFormat="1" ht="20.399999999999999" x14ac:dyDescent="0.2">
      <c r="A1660" s="19" t="s">
        <v>2953</v>
      </c>
      <c r="B1660" s="20" t="s">
        <v>2950</v>
      </c>
      <c r="C1660" s="20">
        <v>89</v>
      </c>
      <c r="D1660" s="20" t="s">
        <v>393</v>
      </c>
      <c r="E1660" s="20" t="s">
        <v>17</v>
      </c>
      <c r="F1660" s="20">
        <v>5</v>
      </c>
      <c r="G1660" s="20">
        <v>2</v>
      </c>
      <c r="H1660" s="20">
        <v>0</v>
      </c>
      <c r="I1660" s="20">
        <v>2</v>
      </c>
      <c r="J1660" s="20">
        <v>9</v>
      </c>
      <c r="K1660" s="20" t="s">
        <v>21</v>
      </c>
      <c r="L1660" s="21">
        <v>3401220</v>
      </c>
      <c r="M1660" s="22">
        <v>801</v>
      </c>
      <c r="N1660" s="23">
        <v>0</v>
      </c>
      <c r="O1660" s="24"/>
    </row>
    <row r="1661" spans="1:15" s="2" customFormat="1" ht="20.399999999999999" x14ac:dyDescent="0.2">
      <c r="A1661" s="19" t="s">
        <v>2954</v>
      </c>
      <c r="B1661" s="20" t="s">
        <v>2955</v>
      </c>
      <c r="C1661" s="20">
        <v>296</v>
      </c>
      <c r="D1661" s="20" t="s">
        <v>362</v>
      </c>
      <c r="E1661" s="20" t="s">
        <v>17</v>
      </c>
      <c r="F1661" s="20">
        <v>1</v>
      </c>
      <c r="G1661" s="20">
        <v>0</v>
      </c>
      <c r="H1661" s="20">
        <v>0</v>
      </c>
      <c r="I1661" s="20">
        <v>1</v>
      </c>
      <c r="J1661" s="20">
        <v>2</v>
      </c>
      <c r="K1661" s="20" t="s">
        <v>21</v>
      </c>
      <c r="L1661" s="21">
        <v>3401220</v>
      </c>
      <c r="M1661" s="22">
        <v>592</v>
      </c>
      <c r="N1661" s="23">
        <v>0</v>
      </c>
      <c r="O1661" s="24"/>
    </row>
    <row r="1662" spans="1:15" ht="20.399999999999999" x14ac:dyDescent="0.2">
      <c r="A1662" s="19" t="s">
        <v>2956</v>
      </c>
      <c r="B1662" s="20" t="s">
        <v>2957</v>
      </c>
      <c r="C1662" s="20">
        <v>24</v>
      </c>
      <c r="D1662" s="20" t="s">
        <v>428</v>
      </c>
      <c r="E1662" s="20"/>
      <c r="F1662" s="20">
        <v>2</v>
      </c>
      <c r="G1662" s="20">
        <v>0</v>
      </c>
      <c r="H1662" s="20">
        <v>0</v>
      </c>
      <c r="I1662" s="20">
        <v>0</v>
      </c>
      <c r="J1662" s="20">
        <v>2</v>
      </c>
      <c r="K1662" s="20"/>
      <c r="L1662" s="21">
        <v>3401220</v>
      </c>
      <c r="M1662" s="22">
        <v>48</v>
      </c>
      <c r="N1662" s="23">
        <v>0</v>
      </c>
      <c r="O1662" s="24"/>
    </row>
    <row r="1663" spans="1:15" ht="20.399999999999999" x14ac:dyDescent="0.2">
      <c r="A1663" s="19" t="s">
        <v>2958</v>
      </c>
      <c r="B1663" s="20" t="s">
        <v>2959</v>
      </c>
      <c r="C1663" s="20">
        <v>7</v>
      </c>
      <c r="D1663" s="20" t="s">
        <v>2320</v>
      </c>
      <c r="E1663" s="20" t="s">
        <v>17</v>
      </c>
      <c r="F1663" s="20">
        <v>2</v>
      </c>
      <c r="G1663" s="20">
        <v>0</v>
      </c>
      <c r="H1663" s="20">
        <v>0</v>
      </c>
      <c r="I1663" s="20">
        <v>0</v>
      </c>
      <c r="J1663" s="20">
        <v>2</v>
      </c>
      <c r="K1663" s="20" t="s">
        <v>21</v>
      </c>
      <c r="L1663" s="21">
        <v>3401220</v>
      </c>
      <c r="M1663" s="22">
        <v>14</v>
      </c>
      <c r="N1663" s="23">
        <v>0</v>
      </c>
      <c r="O1663" s="24"/>
    </row>
    <row r="1664" spans="1:15" ht="20.399999999999999" x14ac:dyDescent="0.2">
      <c r="A1664" s="19" t="s">
        <v>2960</v>
      </c>
      <c r="B1664" s="20" t="s">
        <v>2961</v>
      </c>
      <c r="C1664" s="20">
        <v>11</v>
      </c>
      <c r="D1664" s="20" t="s">
        <v>2320</v>
      </c>
      <c r="E1664" s="20" t="s">
        <v>17</v>
      </c>
      <c r="F1664" s="20">
        <v>8</v>
      </c>
      <c r="G1664" s="20">
        <v>2</v>
      </c>
      <c r="H1664" s="20">
        <v>0</v>
      </c>
      <c r="I1664" s="20">
        <v>2</v>
      </c>
      <c r="J1664" s="20">
        <v>12</v>
      </c>
      <c r="K1664" s="20" t="s">
        <v>21</v>
      </c>
      <c r="L1664" s="21">
        <v>3401220</v>
      </c>
      <c r="M1664" s="22">
        <v>132</v>
      </c>
      <c r="N1664" s="23">
        <v>0</v>
      </c>
      <c r="O1664" s="24"/>
    </row>
    <row r="1665" spans="1:15" ht="20.399999999999999" x14ac:dyDescent="0.2">
      <c r="A1665" s="19" t="s">
        <v>2962</v>
      </c>
      <c r="B1665" s="20" t="s">
        <v>2963</v>
      </c>
      <c r="C1665" s="20">
        <v>242</v>
      </c>
      <c r="D1665" s="20" t="s">
        <v>393</v>
      </c>
      <c r="E1665" s="20" t="s">
        <v>17</v>
      </c>
      <c r="F1665" s="20">
        <v>5</v>
      </c>
      <c r="G1665" s="20">
        <v>2</v>
      </c>
      <c r="H1665" s="20">
        <v>0</v>
      </c>
      <c r="I1665" s="20">
        <v>2</v>
      </c>
      <c r="J1665" s="20">
        <v>9</v>
      </c>
      <c r="K1665" s="20" t="s">
        <v>21</v>
      </c>
      <c r="L1665" s="21">
        <v>3401220</v>
      </c>
      <c r="M1665" s="22">
        <v>2178</v>
      </c>
      <c r="N1665" s="23">
        <v>0</v>
      </c>
      <c r="O1665" s="24"/>
    </row>
    <row r="1666" spans="1:15" ht="20.399999999999999" x14ac:dyDescent="0.2">
      <c r="A1666" s="19" t="s">
        <v>2964</v>
      </c>
      <c r="B1666" s="20" t="s">
        <v>2965</v>
      </c>
      <c r="C1666" s="20">
        <v>29</v>
      </c>
      <c r="D1666" s="20" t="s">
        <v>362</v>
      </c>
      <c r="E1666" s="20" t="s">
        <v>17</v>
      </c>
      <c r="F1666" s="20">
        <v>1</v>
      </c>
      <c r="G1666" s="20">
        <v>0</v>
      </c>
      <c r="H1666" s="20">
        <v>0</v>
      </c>
      <c r="I1666" s="20">
        <v>1</v>
      </c>
      <c r="J1666" s="20">
        <v>2</v>
      </c>
      <c r="K1666" s="20" t="s">
        <v>21</v>
      </c>
      <c r="L1666" s="21">
        <v>3401220</v>
      </c>
      <c r="M1666" s="22">
        <v>58</v>
      </c>
      <c r="N1666" s="23">
        <v>0</v>
      </c>
      <c r="O1666" s="24"/>
    </row>
    <row r="1667" spans="1:15" ht="30.6" x14ac:dyDescent="0.2">
      <c r="A1667" s="19" t="s">
        <v>2966</v>
      </c>
      <c r="B1667" s="20" t="s">
        <v>2967</v>
      </c>
      <c r="C1667" s="20">
        <v>275</v>
      </c>
      <c r="D1667" s="20" t="s">
        <v>362</v>
      </c>
      <c r="E1667" s="20" t="s">
        <v>346</v>
      </c>
      <c r="F1667" s="20">
        <v>500</v>
      </c>
      <c r="G1667" s="20">
        <v>50</v>
      </c>
      <c r="H1667" s="20">
        <v>50</v>
      </c>
      <c r="I1667" s="20">
        <v>75</v>
      </c>
      <c r="J1667" s="20">
        <v>675</v>
      </c>
      <c r="K1667" s="20" t="s">
        <v>18</v>
      </c>
      <c r="L1667" s="21">
        <v>3401220</v>
      </c>
      <c r="M1667" s="22">
        <v>185625</v>
      </c>
      <c r="N1667" s="23">
        <v>0</v>
      </c>
      <c r="O1667" s="24"/>
    </row>
    <row r="1668" spans="1:15" ht="20.399999999999999" x14ac:dyDescent="0.2">
      <c r="A1668" s="19" t="s">
        <v>2968</v>
      </c>
      <c r="B1668" s="20" t="s">
        <v>2967</v>
      </c>
      <c r="C1668" s="20">
        <v>275</v>
      </c>
      <c r="D1668" s="20" t="s">
        <v>1273</v>
      </c>
      <c r="E1668" s="20" t="s">
        <v>346</v>
      </c>
      <c r="F1668" s="20">
        <v>500</v>
      </c>
      <c r="G1668" s="20">
        <v>50</v>
      </c>
      <c r="H1668" s="20">
        <v>50</v>
      </c>
      <c r="I1668" s="20">
        <v>75</v>
      </c>
      <c r="J1668" s="20">
        <v>675</v>
      </c>
      <c r="K1668" s="20" t="s">
        <v>18</v>
      </c>
      <c r="L1668" s="21">
        <v>3401220</v>
      </c>
      <c r="M1668" s="22">
        <v>185625</v>
      </c>
      <c r="N1668" s="23">
        <v>0</v>
      </c>
      <c r="O1668" s="24"/>
    </row>
    <row r="1669" spans="1:15" ht="20.399999999999999" x14ac:dyDescent="0.2">
      <c r="A1669" s="19" t="s">
        <v>2969</v>
      </c>
      <c r="B1669" s="20" t="s">
        <v>2967</v>
      </c>
      <c r="C1669" s="20">
        <v>275</v>
      </c>
      <c r="D1669" s="20" t="s">
        <v>1273</v>
      </c>
      <c r="E1669" s="20" t="s">
        <v>450</v>
      </c>
      <c r="F1669" s="20">
        <v>120</v>
      </c>
      <c r="G1669" s="20">
        <v>30</v>
      </c>
      <c r="H1669" s="20">
        <v>75</v>
      </c>
      <c r="I1669" s="20">
        <v>50</v>
      </c>
      <c r="J1669" s="20">
        <v>275</v>
      </c>
      <c r="K1669" s="20" t="s">
        <v>18</v>
      </c>
      <c r="L1669" s="21">
        <v>3401220</v>
      </c>
      <c r="M1669" s="22">
        <v>75625</v>
      </c>
      <c r="N1669" s="23">
        <v>0</v>
      </c>
      <c r="O1669" s="24"/>
    </row>
    <row r="1670" spans="1:15" ht="20.399999999999999" x14ac:dyDescent="0.2">
      <c r="A1670" s="19" t="s">
        <v>2970</v>
      </c>
      <c r="B1670" s="20" t="s">
        <v>2967</v>
      </c>
      <c r="C1670" s="20">
        <v>275</v>
      </c>
      <c r="D1670" s="20" t="s">
        <v>1273</v>
      </c>
      <c r="E1670" s="20" t="s">
        <v>346</v>
      </c>
      <c r="F1670" s="20">
        <v>280</v>
      </c>
      <c r="G1670" s="20">
        <v>70</v>
      </c>
      <c r="H1670" s="20">
        <v>140</v>
      </c>
      <c r="I1670" s="20">
        <v>140</v>
      </c>
      <c r="J1670" s="20">
        <v>630</v>
      </c>
      <c r="K1670" s="20" t="s">
        <v>18</v>
      </c>
      <c r="L1670" s="21">
        <v>3401220</v>
      </c>
      <c r="M1670" s="22">
        <v>173250</v>
      </c>
      <c r="N1670" s="23">
        <v>0</v>
      </c>
      <c r="O1670" s="24"/>
    </row>
    <row r="1671" spans="1:15" ht="20.399999999999999" x14ac:dyDescent="0.2">
      <c r="A1671" s="19" t="s">
        <v>2971</v>
      </c>
      <c r="B1671" s="20" t="s">
        <v>2967</v>
      </c>
      <c r="C1671" s="20">
        <v>275</v>
      </c>
      <c r="D1671" s="20" t="s">
        <v>1273</v>
      </c>
      <c r="E1671" s="20" t="s">
        <v>346</v>
      </c>
      <c r="F1671" s="20">
        <v>150</v>
      </c>
      <c r="G1671" s="20">
        <v>50</v>
      </c>
      <c r="H1671" s="20">
        <v>100</v>
      </c>
      <c r="I1671" s="20">
        <v>150</v>
      </c>
      <c r="J1671" s="20">
        <v>450</v>
      </c>
      <c r="K1671" s="20" t="s">
        <v>18</v>
      </c>
      <c r="L1671" s="21">
        <v>3401220</v>
      </c>
      <c r="M1671" s="22">
        <v>123750</v>
      </c>
      <c r="N1671" s="23">
        <v>0</v>
      </c>
      <c r="O1671" s="24"/>
    </row>
    <row r="1672" spans="1:15" ht="20.399999999999999" x14ac:dyDescent="0.2">
      <c r="A1672" s="19" t="s">
        <v>2972</v>
      </c>
      <c r="B1672" s="20" t="s">
        <v>2967</v>
      </c>
      <c r="C1672" s="20">
        <v>275</v>
      </c>
      <c r="D1672" s="20" t="s">
        <v>1273</v>
      </c>
      <c r="E1672" s="20" t="s">
        <v>346</v>
      </c>
      <c r="F1672" s="20">
        <v>490</v>
      </c>
      <c r="G1672" s="20">
        <v>70</v>
      </c>
      <c r="H1672" s="20">
        <v>175</v>
      </c>
      <c r="I1672" s="20">
        <v>140</v>
      </c>
      <c r="J1672" s="20">
        <v>875</v>
      </c>
      <c r="K1672" s="20" t="s">
        <v>18</v>
      </c>
      <c r="L1672" s="21">
        <v>3401220</v>
      </c>
      <c r="M1672" s="22">
        <v>240625</v>
      </c>
      <c r="N1672" s="23">
        <v>0</v>
      </c>
      <c r="O1672" s="24"/>
    </row>
    <row r="1673" spans="1:15" ht="20.399999999999999" x14ac:dyDescent="0.2">
      <c r="A1673" s="19" t="s">
        <v>2973</v>
      </c>
      <c r="B1673" s="20" t="s">
        <v>2967</v>
      </c>
      <c r="C1673" s="20">
        <v>275</v>
      </c>
      <c r="D1673" s="20" t="s">
        <v>1273</v>
      </c>
      <c r="E1673" s="20" t="s">
        <v>450</v>
      </c>
      <c r="F1673" s="20">
        <v>500</v>
      </c>
      <c r="G1673" s="20">
        <v>50</v>
      </c>
      <c r="H1673" s="20">
        <v>200</v>
      </c>
      <c r="I1673" s="20">
        <v>100</v>
      </c>
      <c r="J1673" s="20">
        <v>850</v>
      </c>
      <c r="K1673" s="20" t="s">
        <v>18</v>
      </c>
      <c r="L1673" s="21">
        <v>3401220</v>
      </c>
      <c r="M1673" s="22">
        <v>233750</v>
      </c>
      <c r="N1673" s="23">
        <v>0</v>
      </c>
      <c r="O1673" s="24"/>
    </row>
    <row r="1674" spans="1:15" ht="30.6" x14ac:dyDescent="0.2">
      <c r="A1674" s="19" t="s">
        <v>2974</v>
      </c>
      <c r="B1674" s="20" t="s">
        <v>2967</v>
      </c>
      <c r="C1674" s="20">
        <v>275</v>
      </c>
      <c r="D1674" s="20" t="s">
        <v>362</v>
      </c>
      <c r="E1674" s="20" t="s">
        <v>346</v>
      </c>
      <c r="F1674" s="20">
        <v>125</v>
      </c>
      <c r="G1674" s="20">
        <v>25</v>
      </c>
      <c r="H1674" s="20">
        <v>75</v>
      </c>
      <c r="I1674" s="20">
        <v>100</v>
      </c>
      <c r="J1674" s="20">
        <v>325</v>
      </c>
      <c r="K1674" s="20" t="s">
        <v>21</v>
      </c>
      <c r="L1674" s="21">
        <v>3401220</v>
      </c>
      <c r="M1674" s="22">
        <v>89375</v>
      </c>
      <c r="N1674" s="23">
        <v>0</v>
      </c>
      <c r="O1674" s="24"/>
    </row>
    <row r="1675" spans="1:15" ht="20.399999999999999" x14ac:dyDescent="0.2">
      <c r="A1675" s="19" t="s">
        <v>2975</v>
      </c>
      <c r="B1675" s="20" t="s">
        <v>2967</v>
      </c>
      <c r="C1675" s="20">
        <v>275</v>
      </c>
      <c r="D1675" s="20" t="s">
        <v>389</v>
      </c>
      <c r="E1675" s="20" t="s">
        <v>17</v>
      </c>
      <c r="F1675" s="20">
        <v>5</v>
      </c>
      <c r="G1675" s="20">
        <v>2</v>
      </c>
      <c r="H1675" s="20">
        <v>0</v>
      </c>
      <c r="I1675" s="20">
        <v>2</v>
      </c>
      <c r="J1675" s="20">
        <v>9</v>
      </c>
      <c r="K1675" s="20" t="s">
        <v>21</v>
      </c>
      <c r="L1675" s="21">
        <v>3401220</v>
      </c>
      <c r="M1675" s="22">
        <v>2475</v>
      </c>
      <c r="N1675" s="23">
        <v>0</v>
      </c>
      <c r="O1675" s="24"/>
    </row>
    <row r="1676" spans="1:15" ht="20.399999999999999" x14ac:dyDescent="0.2">
      <c r="A1676" s="19" t="s">
        <v>2976</v>
      </c>
      <c r="B1676" s="20" t="s">
        <v>2967</v>
      </c>
      <c r="C1676" s="20">
        <v>275</v>
      </c>
      <c r="D1676" s="20" t="s">
        <v>389</v>
      </c>
      <c r="E1676" s="20" t="s">
        <v>17</v>
      </c>
      <c r="F1676" s="20">
        <v>5</v>
      </c>
      <c r="G1676" s="20">
        <v>2</v>
      </c>
      <c r="H1676" s="20">
        <v>0</v>
      </c>
      <c r="I1676" s="20">
        <v>2</v>
      </c>
      <c r="J1676" s="20">
        <v>9</v>
      </c>
      <c r="K1676" s="20" t="s">
        <v>21</v>
      </c>
      <c r="L1676" s="21">
        <v>3401220</v>
      </c>
      <c r="M1676" s="22">
        <v>2475</v>
      </c>
      <c r="N1676" s="23">
        <v>0</v>
      </c>
      <c r="O1676" s="24"/>
    </row>
    <row r="1677" spans="1:15" ht="20.399999999999999" x14ac:dyDescent="0.2">
      <c r="A1677" s="19" t="s">
        <v>2977</v>
      </c>
      <c r="B1677" s="20" t="s">
        <v>2978</v>
      </c>
      <c r="C1677" s="20">
        <v>225</v>
      </c>
      <c r="D1677" s="20" t="s">
        <v>467</v>
      </c>
      <c r="E1677" s="20" t="s">
        <v>450</v>
      </c>
      <c r="F1677" s="20">
        <v>70</v>
      </c>
      <c r="G1677" s="20">
        <v>20</v>
      </c>
      <c r="H1677" s="20">
        <v>45</v>
      </c>
      <c r="I1677" s="20">
        <v>30</v>
      </c>
      <c r="J1677" s="20">
        <v>165</v>
      </c>
      <c r="K1677" s="20" t="s">
        <v>18</v>
      </c>
      <c r="L1677" s="21">
        <v>3401220</v>
      </c>
      <c r="M1677" s="22">
        <v>37125</v>
      </c>
      <c r="N1677" s="23">
        <v>0</v>
      </c>
      <c r="O1677" s="24"/>
    </row>
    <row r="1678" spans="1:15" ht="20.399999999999999" x14ac:dyDescent="0.2">
      <c r="A1678" s="19" t="s">
        <v>2979</v>
      </c>
      <c r="B1678" s="20" t="s">
        <v>2980</v>
      </c>
      <c r="C1678" s="20">
        <v>245</v>
      </c>
      <c r="D1678" s="20" t="s">
        <v>389</v>
      </c>
      <c r="E1678" s="20" t="s">
        <v>17</v>
      </c>
      <c r="F1678" s="20">
        <v>5</v>
      </c>
      <c r="G1678" s="20">
        <v>1</v>
      </c>
      <c r="H1678" s="20">
        <v>2</v>
      </c>
      <c r="I1678" s="20">
        <v>10</v>
      </c>
      <c r="J1678" s="20">
        <v>18</v>
      </c>
      <c r="K1678" s="20" t="s">
        <v>18</v>
      </c>
      <c r="L1678" s="21">
        <v>3401220</v>
      </c>
      <c r="M1678" s="22">
        <v>4410</v>
      </c>
      <c r="N1678" s="23">
        <v>0</v>
      </c>
      <c r="O1678" s="24"/>
    </row>
    <row r="1679" spans="1:15" ht="20.399999999999999" x14ac:dyDescent="0.2">
      <c r="A1679" s="19" t="s">
        <v>2981</v>
      </c>
      <c r="B1679" s="20" t="s">
        <v>2967</v>
      </c>
      <c r="C1679" s="20">
        <v>275</v>
      </c>
      <c r="D1679" s="20" t="s">
        <v>389</v>
      </c>
      <c r="E1679" s="20" t="s">
        <v>17</v>
      </c>
      <c r="F1679" s="20">
        <v>1</v>
      </c>
      <c r="G1679" s="20">
        <v>1</v>
      </c>
      <c r="H1679" s="20">
        <v>2</v>
      </c>
      <c r="I1679" s="20">
        <v>0</v>
      </c>
      <c r="J1679" s="20">
        <v>4</v>
      </c>
      <c r="K1679" s="20" t="s">
        <v>18</v>
      </c>
      <c r="L1679" s="21">
        <v>3401220</v>
      </c>
      <c r="M1679" s="22">
        <v>1100</v>
      </c>
      <c r="N1679" s="23">
        <v>0</v>
      </c>
      <c r="O1679" s="24"/>
    </row>
    <row r="1680" spans="1:15" ht="20.399999999999999" x14ac:dyDescent="0.2">
      <c r="A1680" s="19" t="s">
        <v>2982</v>
      </c>
      <c r="B1680" s="20" t="s">
        <v>2980</v>
      </c>
      <c r="C1680" s="20">
        <v>245</v>
      </c>
      <c r="D1680" s="20" t="s">
        <v>352</v>
      </c>
      <c r="E1680" s="20" t="s">
        <v>450</v>
      </c>
      <c r="F1680" s="20">
        <v>30</v>
      </c>
      <c r="G1680" s="20">
        <v>10</v>
      </c>
      <c r="H1680" s="20">
        <v>35</v>
      </c>
      <c r="I1680" s="20">
        <v>20</v>
      </c>
      <c r="J1680" s="20">
        <v>95</v>
      </c>
      <c r="K1680" s="20" t="s">
        <v>18</v>
      </c>
      <c r="L1680" s="21">
        <v>3401220</v>
      </c>
      <c r="M1680" s="22">
        <v>23275</v>
      </c>
      <c r="N1680" s="23">
        <v>0</v>
      </c>
      <c r="O1680" s="24"/>
    </row>
    <row r="1681" spans="1:15" ht="30.6" x14ac:dyDescent="0.2">
      <c r="A1681" s="19" t="s">
        <v>2983</v>
      </c>
      <c r="B1681" s="20" t="s">
        <v>2984</v>
      </c>
      <c r="C1681" s="20">
        <v>215</v>
      </c>
      <c r="D1681" s="20" t="s">
        <v>362</v>
      </c>
      <c r="E1681" s="20" t="s">
        <v>346</v>
      </c>
      <c r="F1681" s="20">
        <v>300</v>
      </c>
      <c r="G1681" s="20">
        <v>120</v>
      </c>
      <c r="H1681" s="20">
        <v>240</v>
      </c>
      <c r="I1681" s="20">
        <v>150</v>
      </c>
      <c r="J1681" s="20">
        <v>810</v>
      </c>
      <c r="K1681" s="20" t="s">
        <v>18</v>
      </c>
      <c r="L1681" s="21">
        <v>3401220</v>
      </c>
      <c r="M1681" s="22">
        <v>174150</v>
      </c>
      <c r="N1681" s="23">
        <v>0</v>
      </c>
      <c r="O1681" s="24"/>
    </row>
    <row r="1682" spans="1:15" ht="30.6" x14ac:dyDescent="0.2">
      <c r="A1682" s="19" t="s">
        <v>2985</v>
      </c>
      <c r="B1682" s="20" t="s">
        <v>2967</v>
      </c>
      <c r="C1682" s="20">
        <v>275</v>
      </c>
      <c r="D1682" s="20" t="s">
        <v>362</v>
      </c>
      <c r="E1682" s="20" t="s">
        <v>346</v>
      </c>
      <c r="F1682" s="20">
        <v>250</v>
      </c>
      <c r="G1682" s="20">
        <v>120</v>
      </c>
      <c r="H1682" s="20">
        <v>45</v>
      </c>
      <c r="I1682" s="20">
        <v>150</v>
      </c>
      <c r="J1682" s="20">
        <v>565</v>
      </c>
      <c r="K1682" s="20" t="s">
        <v>18</v>
      </c>
      <c r="L1682" s="21">
        <v>3401220</v>
      </c>
      <c r="M1682" s="22">
        <v>155375</v>
      </c>
      <c r="N1682" s="23">
        <v>0</v>
      </c>
      <c r="O1682" s="24"/>
    </row>
    <row r="1683" spans="1:15" ht="30.6" x14ac:dyDescent="0.2">
      <c r="A1683" s="19" t="s">
        <v>2986</v>
      </c>
      <c r="B1683" s="20" t="s">
        <v>2967</v>
      </c>
      <c r="C1683" s="20">
        <v>275</v>
      </c>
      <c r="D1683" s="20" t="s">
        <v>362</v>
      </c>
      <c r="E1683" s="20" t="s">
        <v>450</v>
      </c>
      <c r="F1683" s="20">
        <v>300</v>
      </c>
      <c r="G1683" s="20">
        <v>120</v>
      </c>
      <c r="H1683" s="20">
        <v>240</v>
      </c>
      <c r="I1683" s="20">
        <v>150</v>
      </c>
      <c r="J1683" s="20">
        <v>810</v>
      </c>
      <c r="K1683" s="20" t="s">
        <v>18</v>
      </c>
      <c r="L1683" s="21">
        <v>3401220</v>
      </c>
      <c r="M1683" s="22">
        <v>222750</v>
      </c>
      <c r="N1683" s="23">
        <v>0</v>
      </c>
      <c r="O1683" s="24"/>
    </row>
    <row r="1684" spans="1:15" ht="30.6" x14ac:dyDescent="0.2">
      <c r="A1684" s="19" t="s">
        <v>2987</v>
      </c>
      <c r="B1684" s="20" t="s">
        <v>2967</v>
      </c>
      <c r="C1684" s="20">
        <v>275</v>
      </c>
      <c r="D1684" s="20" t="s">
        <v>362</v>
      </c>
      <c r="E1684" s="20" t="s">
        <v>450</v>
      </c>
      <c r="F1684" s="20">
        <v>125</v>
      </c>
      <c r="G1684" s="20">
        <v>15</v>
      </c>
      <c r="H1684" s="20">
        <v>75</v>
      </c>
      <c r="I1684" s="20">
        <v>100</v>
      </c>
      <c r="J1684" s="20">
        <v>315</v>
      </c>
      <c r="K1684" s="20" t="s">
        <v>22</v>
      </c>
      <c r="L1684" s="21">
        <v>3401220</v>
      </c>
      <c r="M1684" s="22">
        <v>86625</v>
      </c>
      <c r="N1684" s="23">
        <v>0</v>
      </c>
      <c r="O1684" s="24"/>
    </row>
    <row r="1685" spans="1:15" ht="20.399999999999999" x14ac:dyDescent="0.2">
      <c r="A1685" s="19" t="s">
        <v>2988</v>
      </c>
      <c r="B1685" s="20" t="s">
        <v>2967</v>
      </c>
      <c r="C1685" s="20">
        <v>275</v>
      </c>
      <c r="D1685" s="20" t="s">
        <v>1273</v>
      </c>
      <c r="E1685" s="20" t="s">
        <v>346</v>
      </c>
      <c r="F1685" s="20">
        <v>300</v>
      </c>
      <c r="G1685" s="20">
        <v>120</v>
      </c>
      <c r="H1685" s="20">
        <v>240</v>
      </c>
      <c r="I1685" s="20">
        <v>150</v>
      </c>
      <c r="J1685" s="20">
        <v>810</v>
      </c>
      <c r="K1685" s="20" t="s">
        <v>18</v>
      </c>
      <c r="L1685" s="21">
        <v>3401220</v>
      </c>
      <c r="M1685" s="22">
        <v>222750</v>
      </c>
      <c r="N1685" s="23">
        <v>0</v>
      </c>
      <c r="O1685" s="24"/>
    </row>
    <row r="1686" spans="1:15" ht="30.6" x14ac:dyDescent="0.2">
      <c r="A1686" s="19" t="s">
        <v>2989</v>
      </c>
      <c r="B1686" s="20" t="s">
        <v>2967</v>
      </c>
      <c r="C1686" s="20">
        <v>275</v>
      </c>
      <c r="D1686" s="20" t="s">
        <v>362</v>
      </c>
      <c r="E1686" s="20" t="s">
        <v>346</v>
      </c>
      <c r="F1686" s="20">
        <v>300</v>
      </c>
      <c r="G1686" s="20">
        <v>120</v>
      </c>
      <c r="H1686" s="20">
        <v>240</v>
      </c>
      <c r="I1686" s="20">
        <v>150</v>
      </c>
      <c r="J1686" s="20">
        <v>810</v>
      </c>
      <c r="K1686" s="20" t="s">
        <v>18</v>
      </c>
      <c r="L1686" s="21">
        <v>3401220</v>
      </c>
      <c r="M1686" s="22">
        <v>222750</v>
      </c>
      <c r="N1686" s="23">
        <v>0</v>
      </c>
      <c r="O1686" s="24"/>
    </row>
    <row r="1687" spans="1:15" ht="20.399999999999999" x14ac:dyDescent="0.2">
      <c r="A1687" s="19" t="s">
        <v>2990</v>
      </c>
      <c r="B1687" s="20" t="s">
        <v>2967</v>
      </c>
      <c r="C1687" s="20">
        <v>275</v>
      </c>
      <c r="D1687" s="20" t="s">
        <v>1273</v>
      </c>
      <c r="E1687" s="20" t="s">
        <v>346</v>
      </c>
      <c r="F1687" s="20">
        <v>175</v>
      </c>
      <c r="G1687" s="20">
        <v>35</v>
      </c>
      <c r="H1687" s="20">
        <v>140</v>
      </c>
      <c r="I1687" s="20">
        <v>150</v>
      </c>
      <c r="J1687" s="20">
        <v>500</v>
      </c>
      <c r="K1687" s="20" t="s">
        <v>18</v>
      </c>
      <c r="L1687" s="21">
        <v>3401220</v>
      </c>
      <c r="M1687" s="22">
        <v>137500</v>
      </c>
      <c r="N1687" s="23">
        <v>0</v>
      </c>
      <c r="O1687" s="24"/>
    </row>
    <row r="1688" spans="1:15" ht="20.399999999999999" x14ac:dyDescent="0.2">
      <c r="A1688" s="19" t="s">
        <v>2975</v>
      </c>
      <c r="B1688" s="20" t="s">
        <v>2967</v>
      </c>
      <c r="C1688" s="20">
        <v>275</v>
      </c>
      <c r="D1688" s="20" t="s">
        <v>389</v>
      </c>
      <c r="E1688" s="20" t="s">
        <v>17</v>
      </c>
      <c r="F1688" s="20">
        <v>5</v>
      </c>
      <c r="G1688" s="20">
        <v>2</v>
      </c>
      <c r="H1688" s="20">
        <v>0</v>
      </c>
      <c r="I1688" s="20">
        <v>2</v>
      </c>
      <c r="J1688" s="20">
        <v>9</v>
      </c>
      <c r="K1688" s="20" t="s">
        <v>21</v>
      </c>
      <c r="L1688" s="21">
        <v>3401220</v>
      </c>
      <c r="M1688" s="22">
        <v>2475</v>
      </c>
      <c r="N1688" s="23">
        <v>0</v>
      </c>
      <c r="O1688" s="24"/>
    </row>
    <row r="1689" spans="1:15" ht="30.6" x14ac:dyDescent="0.2">
      <c r="A1689" s="19" t="s">
        <v>2991</v>
      </c>
      <c r="B1689" s="20" t="s">
        <v>2967</v>
      </c>
      <c r="C1689" s="20">
        <v>275</v>
      </c>
      <c r="D1689" s="20" t="s">
        <v>397</v>
      </c>
      <c r="E1689" s="20" t="s">
        <v>450</v>
      </c>
      <c r="F1689" s="20">
        <v>125</v>
      </c>
      <c r="G1689" s="20">
        <v>15</v>
      </c>
      <c r="H1689" s="20">
        <v>75</v>
      </c>
      <c r="I1689" s="20">
        <v>100</v>
      </c>
      <c r="J1689" s="20">
        <v>315</v>
      </c>
      <c r="K1689" s="20" t="s">
        <v>22</v>
      </c>
      <c r="L1689" s="21">
        <v>3401220</v>
      </c>
      <c r="M1689" s="22">
        <v>86625</v>
      </c>
      <c r="N1689" s="23">
        <v>0</v>
      </c>
      <c r="O1689" s="24"/>
    </row>
    <row r="1690" spans="1:15" ht="20.399999999999999" x14ac:dyDescent="0.2">
      <c r="A1690" s="19" t="s">
        <v>2992</v>
      </c>
      <c r="B1690" s="20" t="s">
        <v>2967</v>
      </c>
      <c r="C1690" s="20">
        <v>275</v>
      </c>
      <c r="D1690" s="20" t="s">
        <v>1273</v>
      </c>
      <c r="E1690" s="20" t="s">
        <v>346</v>
      </c>
      <c r="F1690" s="20">
        <v>490</v>
      </c>
      <c r="G1690" s="20">
        <v>70</v>
      </c>
      <c r="H1690" s="20">
        <v>175</v>
      </c>
      <c r="I1690" s="20">
        <v>140</v>
      </c>
      <c r="J1690" s="20">
        <v>875</v>
      </c>
      <c r="K1690" s="20" t="s">
        <v>18</v>
      </c>
      <c r="L1690" s="21">
        <v>3401220</v>
      </c>
      <c r="M1690" s="22">
        <v>240625</v>
      </c>
      <c r="N1690" s="23">
        <v>0</v>
      </c>
      <c r="O1690" s="24"/>
    </row>
    <row r="1691" spans="1:15" ht="20.399999999999999" x14ac:dyDescent="0.2">
      <c r="A1691" s="19" t="s">
        <v>2993</v>
      </c>
      <c r="B1691" s="20" t="s">
        <v>2994</v>
      </c>
      <c r="C1691" s="20">
        <v>228</v>
      </c>
      <c r="D1691" s="20" t="s">
        <v>389</v>
      </c>
      <c r="E1691" s="20" t="s">
        <v>17</v>
      </c>
      <c r="F1691" s="20">
        <v>2</v>
      </c>
      <c r="G1691" s="20">
        <v>0</v>
      </c>
      <c r="H1691" s="20">
        <v>0</v>
      </c>
      <c r="I1691" s="20">
        <v>1</v>
      </c>
      <c r="J1691" s="20">
        <v>3</v>
      </c>
      <c r="K1691" s="20" t="s">
        <v>21</v>
      </c>
      <c r="L1691" s="21">
        <v>3401220</v>
      </c>
      <c r="M1691" s="22">
        <v>684</v>
      </c>
      <c r="N1691" s="23">
        <v>0</v>
      </c>
      <c r="O1691" s="24"/>
    </row>
    <row r="1692" spans="1:15" ht="20.399999999999999" x14ac:dyDescent="0.2">
      <c r="A1692" s="19" t="s">
        <v>2995</v>
      </c>
      <c r="B1692" s="20" t="s">
        <v>2996</v>
      </c>
      <c r="C1692" s="20">
        <v>213</v>
      </c>
      <c r="D1692" s="20" t="s">
        <v>389</v>
      </c>
      <c r="E1692" s="20" t="s">
        <v>17</v>
      </c>
      <c r="F1692" s="20">
        <v>120</v>
      </c>
      <c r="G1692" s="20">
        <v>50</v>
      </c>
      <c r="H1692" s="20">
        <v>300</v>
      </c>
      <c r="I1692" s="20">
        <v>150</v>
      </c>
      <c r="J1692" s="20">
        <v>620</v>
      </c>
      <c r="K1692" s="20" t="s">
        <v>18</v>
      </c>
      <c r="L1692" s="21">
        <v>3401220</v>
      </c>
      <c r="M1692" s="22">
        <v>132060</v>
      </c>
      <c r="N1692" s="23">
        <v>0</v>
      </c>
      <c r="O1692" s="24"/>
    </row>
    <row r="1693" spans="1:15" ht="20.399999999999999" x14ac:dyDescent="0.2">
      <c r="A1693" s="19" t="s">
        <v>2997</v>
      </c>
      <c r="B1693" s="20" t="s">
        <v>2998</v>
      </c>
      <c r="C1693" s="20">
        <v>225</v>
      </c>
      <c r="D1693" s="20" t="s">
        <v>389</v>
      </c>
      <c r="E1693" s="20" t="s">
        <v>17</v>
      </c>
      <c r="F1693" s="20">
        <v>1</v>
      </c>
      <c r="G1693" s="20">
        <v>0</v>
      </c>
      <c r="H1693" s="20">
        <v>0</v>
      </c>
      <c r="I1693" s="20">
        <v>1</v>
      </c>
      <c r="J1693" s="20">
        <v>2</v>
      </c>
      <c r="K1693" s="20" t="s">
        <v>21</v>
      </c>
      <c r="L1693" s="21">
        <v>3401220</v>
      </c>
      <c r="M1693" s="22">
        <v>450</v>
      </c>
      <c r="N1693" s="23">
        <v>0</v>
      </c>
      <c r="O1693" s="24"/>
    </row>
    <row r="1694" spans="1:15" ht="30.6" x14ac:dyDescent="0.2">
      <c r="A1694" s="19" t="s">
        <v>2999</v>
      </c>
      <c r="B1694" s="20" t="s">
        <v>3000</v>
      </c>
      <c r="C1694" s="20">
        <v>215</v>
      </c>
      <c r="D1694" s="20" t="s">
        <v>362</v>
      </c>
      <c r="E1694" s="20" t="s">
        <v>450</v>
      </c>
      <c r="F1694" s="20">
        <v>300</v>
      </c>
      <c r="G1694" s="20">
        <v>50</v>
      </c>
      <c r="H1694" s="20">
        <v>29</v>
      </c>
      <c r="I1694" s="20">
        <v>100</v>
      </c>
      <c r="J1694" s="20">
        <v>479</v>
      </c>
      <c r="K1694" s="20" t="s">
        <v>18</v>
      </c>
      <c r="L1694" s="21">
        <v>3401220</v>
      </c>
      <c r="M1694" s="22">
        <v>102985</v>
      </c>
      <c r="N1694" s="23">
        <v>0</v>
      </c>
      <c r="O1694" s="24"/>
    </row>
    <row r="1695" spans="1:15" ht="40.799999999999997" x14ac:dyDescent="0.2">
      <c r="A1695" s="19" t="s">
        <v>3001</v>
      </c>
      <c r="B1695" s="20" t="s">
        <v>3000</v>
      </c>
      <c r="C1695" s="20">
        <v>215</v>
      </c>
      <c r="D1695" s="20" t="s">
        <v>362</v>
      </c>
      <c r="E1695" s="20" t="s">
        <v>450</v>
      </c>
      <c r="F1695" s="20">
        <v>300</v>
      </c>
      <c r="G1695" s="20">
        <v>50</v>
      </c>
      <c r="H1695" s="20">
        <v>100</v>
      </c>
      <c r="I1695" s="20">
        <v>100</v>
      </c>
      <c r="J1695" s="20">
        <v>550</v>
      </c>
      <c r="K1695" s="20" t="s">
        <v>18</v>
      </c>
      <c r="L1695" s="21">
        <v>3401220</v>
      </c>
      <c r="M1695" s="22">
        <v>118250</v>
      </c>
      <c r="N1695" s="23">
        <v>0</v>
      </c>
      <c r="O1695" s="24"/>
    </row>
    <row r="1696" spans="1:15" ht="40.799999999999997" x14ac:dyDescent="0.2">
      <c r="A1696" s="19" t="s">
        <v>3002</v>
      </c>
      <c r="B1696" s="20" t="s">
        <v>3000</v>
      </c>
      <c r="C1696" s="20">
        <v>215</v>
      </c>
      <c r="D1696" s="20" t="s">
        <v>362</v>
      </c>
      <c r="E1696" s="20" t="s">
        <v>450</v>
      </c>
      <c r="F1696" s="20">
        <v>300</v>
      </c>
      <c r="G1696" s="20">
        <v>50</v>
      </c>
      <c r="H1696" s="20">
        <v>100</v>
      </c>
      <c r="I1696" s="20">
        <v>100</v>
      </c>
      <c r="J1696" s="20">
        <v>550</v>
      </c>
      <c r="K1696" s="20" t="s">
        <v>18</v>
      </c>
      <c r="L1696" s="21">
        <v>3401220</v>
      </c>
      <c r="M1696" s="22">
        <v>118250</v>
      </c>
      <c r="N1696" s="23">
        <v>0</v>
      </c>
      <c r="O1696" s="24"/>
    </row>
    <row r="1697" spans="1:15" ht="30.6" x14ac:dyDescent="0.2">
      <c r="A1697" s="19" t="s">
        <v>3003</v>
      </c>
      <c r="B1697" s="20" t="s">
        <v>3000</v>
      </c>
      <c r="C1697" s="20">
        <v>215</v>
      </c>
      <c r="D1697" s="20" t="s">
        <v>362</v>
      </c>
      <c r="E1697" s="20" t="s">
        <v>450</v>
      </c>
      <c r="F1697" s="20">
        <v>280</v>
      </c>
      <c r="G1697" s="20">
        <v>70</v>
      </c>
      <c r="H1697" s="20">
        <v>140</v>
      </c>
      <c r="I1697" s="20">
        <v>140</v>
      </c>
      <c r="J1697" s="20">
        <v>630</v>
      </c>
      <c r="K1697" s="20" t="s">
        <v>21</v>
      </c>
      <c r="L1697" s="21">
        <v>3401220</v>
      </c>
      <c r="M1697" s="22">
        <v>135450</v>
      </c>
      <c r="N1697" s="23">
        <v>0</v>
      </c>
      <c r="O1697" s="24"/>
    </row>
    <row r="1698" spans="1:15" ht="40.799999999999997" x14ac:dyDescent="0.2">
      <c r="A1698" s="19" t="s">
        <v>3004</v>
      </c>
      <c r="B1698" s="20" t="s">
        <v>3005</v>
      </c>
      <c r="C1698" s="20">
        <v>214</v>
      </c>
      <c r="D1698" s="20" t="s">
        <v>362</v>
      </c>
      <c r="E1698" s="20" t="s">
        <v>450</v>
      </c>
      <c r="F1698" s="20">
        <v>490</v>
      </c>
      <c r="G1698" s="20">
        <v>70</v>
      </c>
      <c r="H1698" s="20">
        <v>175</v>
      </c>
      <c r="I1698" s="20">
        <v>140</v>
      </c>
      <c r="J1698" s="20">
        <v>875</v>
      </c>
      <c r="K1698" s="20" t="s">
        <v>18</v>
      </c>
      <c r="L1698" s="21">
        <v>3401220</v>
      </c>
      <c r="M1698" s="22">
        <v>187250</v>
      </c>
      <c r="N1698" s="23">
        <v>0</v>
      </c>
      <c r="O1698" s="24"/>
    </row>
    <row r="1699" spans="1:15" ht="40.799999999999997" x14ac:dyDescent="0.2">
      <c r="A1699" s="19" t="s">
        <v>3006</v>
      </c>
      <c r="B1699" s="20" t="s">
        <v>3007</v>
      </c>
      <c r="C1699" s="20">
        <v>227</v>
      </c>
      <c r="D1699" s="20" t="s">
        <v>362</v>
      </c>
      <c r="E1699" s="20" t="s">
        <v>450</v>
      </c>
      <c r="F1699" s="20">
        <v>500</v>
      </c>
      <c r="G1699" s="20">
        <v>50</v>
      </c>
      <c r="H1699" s="20">
        <v>200</v>
      </c>
      <c r="I1699" s="20">
        <v>100</v>
      </c>
      <c r="J1699" s="20">
        <v>850</v>
      </c>
      <c r="K1699" s="20" t="s">
        <v>18</v>
      </c>
      <c r="L1699" s="21">
        <v>3401220</v>
      </c>
      <c r="M1699" s="22">
        <v>192950</v>
      </c>
      <c r="N1699" s="23">
        <v>0</v>
      </c>
      <c r="O1699" s="24"/>
    </row>
    <row r="1700" spans="1:15" ht="30.6" x14ac:dyDescent="0.2">
      <c r="A1700" s="19" t="s">
        <v>3008</v>
      </c>
      <c r="B1700" s="20" t="s">
        <v>3009</v>
      </c>
      <c r="C1700" s="20">
        <v>245</v>
      </c>
      <c r="D1700" s="20" t="s">
        <v>362</v>
      </c>
      <c r="E1700" s="20" t="s">
        <v>450</v>
      </c>
      <c r="F1700" s="20">
        <v>200</v>
      </c>
      <c r="G1700" s="20">
        <v>25</v>
      </c>
      <c r="H1700" s="20">
        <v>50</v>
      </c>
      <c r="I1700" s="20">
        <v>50</v>
      </c>
      <c r="J1700" s="20">
        <v>325</v>
      </c>
      <c r="K1700" s="20" t="s">
        <v>18</v>
      </c>
      <c r="L1700" s="21">
        <v>3401220</v>
      </c>
      <c r="M1700" s="22">
        <v>79625</v>
      </c>
      <c r="N1700" s="23">
        <v>0</v>
      </c>
      <c r="O1700" s="24"/>
    </row>
    <row r="1701" spans="1:15" ht="30.6" x14ac:dyDescent="0.2">
      <c r="A1701" s="19" t="s">
        <v>3010</v>
      </c>
      <c r="B1701" s="20" t="s">
        <v>3000</v>
      </c>
      <c r="C1701" s="20">
        <v>215</v>
      </c>
      <c r="D1701" s="20" t="s">
        <v>362</v>
      </c>
      <c r="E1701" s="20" t="s">
        <v>346</v>
      </c>
      <c r="F1701" s="20">
        <v>200</v>
      </c>
      <c r="G1701" s="20">
        <v>25</v>
      </c>
      <c r="H1701" s="20">
        <v>50</v>
      </c>
      <c r="I1701" s="20">
        <v>50</v>
      </c>
      <c r="J1701" s="20">
        <v>325</v>
      </c>
      <c r="K1701" s="20" t="s">
        <v>18</v>
      </c>
      <c r="L1701" s="21">
        <v>3401220</v>
      </c>
      <c r="M1701" s="22">
        <v>69875</v>
      </c>
      <c r="N1701" s="23">
        <v>0</v>
      </c>
      <c r="O1701" s="24"/>
    </row>
    <row r="1702" spans="1:15" ht="20.399999999999999" x14ac:dyDescent="0.2">
      <c r="A1702" s="19" t="s">
        <v>3011</v>
      </c>
      <c r="B1702" s="20" t="s">
        <v>3012</v>
      </c>
      <c r="C1702" s="20">
        <v>244</v>
      </c>
      <c r="D1702" s="20" t="s">
        <v>367</v>
      </c>
      <c r="E1702" s="20" t="s">
        <v>450</v>
      </c>
      <c r="F1702" s="20">
        <v>200</v>
      </c>
      <c r="G1702" s="20">
        <v>25</v>
      </c>
      <c r="H1702" s="20">
        <v>50</v>
      </c>
      <c r="I1702" s="20">
        <v>50</v>
      </c>
      <c r="J1702" s="20">
        <v>325</v>
      </c>
      <c r="K1702" s="20" t="s">
        <v>18</v>
      </c>
      <c r="L1702" s="21">
        <v>3401220</v>
      </c>
      <c r="M1702" s="22">
        <v>79300</v>
      </c>
      <c r="N1702" s="23">
        <v>0</v>
      </c>
      <c r="O1702" s="24"/>
    </row>
    <row r="1703" spans="1:15" ht="20.399999999999999" x14ac:dyDescent="0.2">
      <c r="A1703" s="19" t="s">
        <v>3013</v>
      </c>
      <c r="B1703" s="20" t="s">
        <v>3005</v>
      </c>
      <c r="C1703" s="20">
        <v>214</v>
      </c>
      <c r="D1703" s="20" t="s">
        <v>352</v>
      </c>
      <c r="E1703" s="20" t="s">
        <v>450</v>
      </c>
      <c r="F1703" s="20">
        <v>120</v>
      </c>
      <c r="G1703" s="20">
        <v>30</v>
      </c>
      <c r="H1703" s="20">
        <v>75</v>
      </c>
      <c r="I1703" s="20">
        <v>50</v>
      </c>
      <c r="J1703" s="20">
        <v>275</v>
      </c>
      <c r="K1703" s="20" t="s">
        <v>18</v>
      </c>
      <c r="L1703" s="21">
        <v>3401220</v>
      </c>
      <c r="M1703" s="22">
        <v>58850</v>
      </c>
      <c r="N1703" s="23">
        <v>0</v>
      </c>
      <c r="O1703" s="24"/>
    </row>
    <row r="1704" spans="1:15" ht="20.399999999999999" x14ac:dyDescent="0.2">
      <c r="A1704" s="19" t="s">
        <v>3014</v>
      </c>
      <c r="B1704" s="20" t="s">
        <v>3005</v>
      </c>
      <c r="C1704" s="20">
        <v>214</v>
      </c>
      <c r="D1704" s="20" t="s">
        <v>362</v>
      </c>
      <c r="E1704" s="20" t="s">
        <v>346</v>
      </c>
      <c r="F1704" s="20">
        <v>150</v>
      </c>
      <c r="G1704" s="20">
        <v>50</v>
      </c>
      <c r="H1704" s="20">
        <v>100</v>
      </c>
      <c r="I1704" s="20">
        <v>150</v>
      </c>
      <c r="J1704" s="20">
        <v>450</v>
      </c>
      <c r="K1704" s="20" t="s">
        <v>18</v>
      </c>
      <c r="L1704" s="21">
        <v>3401220</v>
      </c>
      <c r="M1704" s="22">
        <v>96300</v>
      </c>
      <c r="N1704" s="23">
        <v>0</v>
      </c>
      <c r="O1704" s="24"/>
    </row>
    <row r="1705" spans="1:15" ht="20.399999999999999" x14ac:dyDescent="0.2">
      <c r="A1705" s="19" t="s">
        <v>3015</v>
      </c>
      <c r="B1705" s="20" t="s">
        <v>3005</v>
      </c>
      <c r="C1705" s="20">
        <v>214</v>
      </c>
      <c r="D1705" s="20" t="s">
        <v>352</v>
      </c>
      <c r="E1705" s="20" t="s">
        <v>346</v>
      </c>
      <c r="F1705" s="20">
        <v>150</v>
      </c>
      <c r="G1705" s="20">
        <v>50</v>
      </c>
      <c r="H1705" s="20">
        <v>30</v>
      </c>
      <c r="I1705" s="20">
        <v>150</v>
      </c>
      <c r="J1705" s="20">
        <v>380</v>
      </c>
      <c r="K1705" s="20" t="s">
        <v>18</v>
      </c>
      <c r="L1705" s="21">
        <v>3401220</v>
      </c>
      <c r="M1705" s="22">
        <v>81320</v>
      </c>
      <c r="N1705" s="23">
        <v>0</v>
      </c>
      <c r="O1705" s="24"/>
    </row>
    <row r="1706" spans="1:15" ht="30.6" x14ac:dyDescent="0.2">
      <c r="A1706" s="19" t="s">
        <v>3016</v>
      </c>
      <c r="B1706" s="20" t="s">
        <v>3005</v>
      </c>
      <c r="C1706" s="20">
        <v>214</v>
      </c>
      <c r="D1706" s="20" t="s">
        <v>362</v>
      </c>
      <c r="E1706" s="20" t="s">
        <v>450</v>
      </c>
      <c r="F1706" s="20">
        <v>280</v>
      </c>
      <c r="G1706" s="20">
        <v>70</v>
      </c>
      <c r="H1706" s="20">
        <v>140</v>
      </c>
      <c r="I1706" s="20">
        <v>140</v>
      </c>
      <c r="J1706" s="20">
        <v>630</v>
      </c>
      <c r="K1706" s="20" t="s">
        <v>18</v>
      </c>
      <c r="L1706" s="21">
        <v>3401220</v>
      </c>
      <c r="M1706" s="22">
        <v>134820</v>
      </c>
      <c r="N1706" s="23">
        <v>0</v>
      </c>
      <c r="O1706" s="24"/>
    </row>
    <row r="1707" spans="1:15" ht="30.6" x14ac:dyDescent="0.2">
      <c r="A1707" s="19" t="s">
        <v>3017</v>
      </c>
      <c r="B1707" s="20" t="s">
        <v>3005</v>
      </c>
      <c r="C1707" s="20">
        <v>214</v>
      </c>
      <c r="D1707" s="20" t="s">
        <v>362</v>
      </c>
      <c r="E1707" s="20" t="s">
        <v>450</v>
      </c>
      <c r="F1707" s="20">
        <v>280</v>
      </c>
      <c r="G1707" s="20">
        <v>70</v>
      </c>
      <c r="H1707" s="20">
        <v>140</v>
      </c>
      <c r="I1707" s="20">
        <v>140</v>
      </c>
      <c r="J1707" s="20">
        <v>630</v>
      </c>
      <c r="K1707" s="20" t="s">
        <v>18</v>
      </c>
      <c r="L1707" s="21">
        <v>3401220</v>
      </c>
      <c r="M1707" s="22">
        <v>134820</v>
      </c>
      <c r="N1707" s="23">
        <v>0</v>
      </c>
      <c r="O1707" s="24"/>
    </row>
    <row r="1708" spans="1:15" ht="20.399999999999999" x14ac:dyDescent="0.2">
      <c r="A1708" s="19" t="s">
        <v>3018</v>
      </c>
      <c r="B1708" s="20" t="s">
        <v>3005</v>
      </c>
      <c r="C1708" s="20">
        <v>214</v>
      </c>
      <c r="D1708" s="20" t="s">
        <v>352</v>
      </c>
      <c r="E1708" s="20" t="s">
        <v>450</v>
      </c>
      <c r="F1708" s="20">
        <v>150</v>
      </c>
      <c r="G1708" s="20">
        <v>50</v>
      </c>
      <c r="H1708" s="20">
        <v>30</v>
      </c>
      <c r="I1708" s="20">
        <v>150</v>
      </c>
      <c r="J1708" s="20">
        <v>380</v>
      </c>
      <c r="K1708" s="20" t="s">
        <v>18</v>
      </c>
      <c r="L1708" s="21">
        <v>3401220</v>
      </c>
      <c r="M1708" s="22">
        <v>81320</v>
      </c>
      <c r="N1708" s="23">
        <v>0</v>
      </c>
      <c r="O1708" s="24"/>
    </row>
    <row r="1709" spans="1:15" ht="30.6" x14ac:dyDescent="0.2">
      <c r="A1709" s="19" t="s">
        <v>3019</v>
      </c>
      <c r="B1709" s="20" t="s">
        <v>3005</v>
      </c>
      <c r="C1709" s="20">
        <v>214</v>
      </c>
      <c r="D1709" s="20" t="s">
        <v>362</v>
      </c>
      <c r="E1709" s="20" t="s">
        <v>450</v>
      </c>
      <c r="F1709" s="20">
        <v>490</v>
      </c>
      <c r="G1709" s="20">
        <v>70</v>
      </c>
      <c r="H1709" s="20">
        <v>175</v>
      </c>
      <c r="I1709" s="20">
        <v>140</v>
      </c>
      <c r="J1709" s="20">
        <v>875</v>
      </c>
      <c r="K1709" s="20" t="s">
        <v>18</v>
      </c>
      <c r="L1709" s="21">
        <v>3401220</v>
      </c>
      <c r="M1709" s="22">
        <v>187250</v>
      </c>
      <c r="N1709" s="23">
        <v>0</v>
      </c>
      <c r="O1709" s="24"/>
    </row>
    <row r="1710" spans="1:15" ht="30.6" x14ac:dyDescent="0.2">
      <c r="A1710" s="19" t="s">
        <v>3020</v>
      </c>
      <c r="B1710" s="20" t="s">
        <v>3009</v>
      </c>
      <c r="C1710" s="20">
        <v>245</v>
      </c>
      <c r="D1710" s="20" t="s">
        <v>362</v>
      </c>
      <c r="E1710" s="20" t="s">
        <v>450</v>
      </c>
      <c r="F1710" s="20">
        <v>300</v>
      </c>
      <c r="G1710" s="20">
        <v>50</v>
      </c>
      <c r="H1710" s="20">
        <v>200</v>
      </c>
      <c r="I1710" s="20">
        <v>100</v>
      </c>
      <c r="J1710" s="20">
        <v>650</v>
      </c>
      <c r="K1710" s="20" t="s">
        <v>18</v>
      </c>
      <c r="L1710" s="21">
        <v>3401220</v>
      </c>
      <c r="M1710" s="22">
        <v>159250</v>
      </c>
      <c r="N1710" s="23">
        <v>0</v>
      </c>
      <c r="O1710" s="24"/>
    </row>
    <row r="1711" spans="1:15" ht="30.6" x14ac:dyDescent="0.2">
      <c r="A1711" s="19" t="s">
        <v>3021</v>
      </c>
      <c r="B1711" s="20" t="s">
        <v>3000</v>
      </c>
      <c r="C1711" s="20">
        <v>215</v>
      </c>
      <c r="D1711" s="20" t="s">
        <v>362</v>
      </c>
      <c r="E1711" s="20" t="s">
        <v>450</v>
      </c>
      <c r="F1711" s="20">
        <v>175</v>
      </c>
      <c r="G1711" s="20">
        <v>35</v>
      </c>
      <c r="H1711" s="20">
        <v>140</v>
      </c>
      <c r="I1711" s="20">
        <v>150</v>
      </c>
      <c r="J1711" s="20">
        <v>500</v>
      </c>
      <c r="K1711" s="20" t="s">
        <v>18</v>
      </c>
      <c r="L1711" s="21">
        <v>3401220</v>
      </c>
      <c r="M1711" s="22">
        <v>107500</v>
      </c>
      <c r="N1711" s="23">
        <v>0</v>
      </c>
      <c r="O1711" s="24"/>
    </row>
    <row r="1712" spans="1:15" ht="40.799999999999997" x14ac:dyDescent="0.2">
      <c r="A1712" s="19" t="s">
        <v>3022</v>
      </c>
      <c r="B1712" s="20" t="s">
        <v>3005</v>
      </c>
      <c r="C1712" s="20">
        <v>214</v>
      </c>
      <c r="D1712" s="20" t="s">
        <v>362</v>
      </c>
      <c r="E1712" s="20" t="s">
        <v>450</v>
      </c>
      <c r="F1712" s="20">
        <v>500</v>
      </c>
      <c r="G1712" s="20">
        <v>50</v>
      </c>
      <c r="H1712" s="20">
        <v>50</v>
      </c>
      <c r="I1712" s="20">
        <v>75</v>
      </c>
      <c r="J1712" s="20">
        <v>675</v>
      </c>
      <c r="K1712" s="20" t="s">
        <v>18</v>
      </c>
      <c r="L1712" s="21">
        <v>3401220</v>
      </c>
      <c r="M1712" s="22">
        <v>144450</v>
      </c>
      <c r="N1712" s="23">
        <v>0</v>
      </c>
      <c r="O1712" s="24"/>
    </row>
    <row r="1713" spans="1:15" ht="40.799999999999997" x14ac:dyDescent="0.2">
      <c r="A1713" s="19" t="s">
        <v>3023</v>
      </c>
      <c r="B1713" s="20" t="s">
        <v>3005</v>
      </c>
      <c r="C1713" s="20">
        <v>214</v>
      </c>
      <c r="D1713" s="20" t="s">
        <v>362</v>
      </c>
      <c r="E1713" s="20" t="s">
        <v>450</v>
      </c>
      <c r="F1713" s="20">
        <v>500</v>
      </c>
      <c r="G1713" s="20">
        <v>50</v>
      </c>
      <c r="H1713" s="20">
        <v>50</v>
      </c>
      <c r="I1713" s="20">
        <v>75</v>
      </c>
      <c r="J1713" s="20">
        <v>675</v>
      </c>
      <c r="K1713" s="20" t="s">
        <v>18</v>
      </c>
      <c r="L1713" s="21">
        <v>3401220</v>
      </c>
      <c r="M1713" s="22">
        <v>144450</v>
      </c>
      <c r="N1713" s="23">
        <v>0</v>
      </c>
      <c r="O1713" s="24"/>
    </row>
    <row r="1714" spans="1:15" ht="20.399999999999999" x14ac:dyDescent="0.2">
      <c r="A1714" s="19" t="s">
        <v>3024</v>
      </c>
      <c r="B1714" s="20" t="s">
        <v>3025</v>
      </c>
      <c r="C1714" s="20">
        <v>185</v>
      </c>
      <c r="D1714" s="20" t="s">
        <v>362</v>
      </c>
      <c r="E1714" s="20" t="s">
        <v>346</v>
      </c>
      <c r="F1714" s="20">
        <v>125</v>
      </c>
      <c r="G1714" s="20">
        <v>25</v>
      </c>
      <c r="H1714" s="20">
        <v>75</v>
      </c>
      <c r="I1714" s="20">
        <v>100</v>
      </c>
      <c r="J1714" s="20">
        <v>325</v>
      </c>
      <c r="K1714" s="20" t="s">
        <v>21</v>
      </c>
      <c r="L1714" s="21">
        <v>3401220</v>
      </c>
      <c r="M1714" s="22">
        <v>60125</v>
      </c>
      <c r="N1714" s="23">
        <v>0</v>
      </c>
      <c r="O1714" s="24"/>
    </row>
    <row r="1715" spans="1:15" ht="30.6" x14ac:dyDescent="0.2">
      <c r="A1715" s="19" t="s">
        <v>3026</v>
      </c>
      <c r="B1715" s="20" t="s">
        <v>3025</v>
      </c>
      <c r="C1715" s="20">
        <v>185</v>
      </c>
      <c r="D1715" s="20" t="s">
        <v>362</v>
      </c>
      <c r="E1715" s="20" t="s">
        <v>346</v>
      </c>
      <c r="F1715" s="20">
        <v>125</v>
      </c>
      <c r="G1715" s="20">
        <v>25</v>
      </c>
      <c r="H1715" s="20">
        <v>75</v>
      </c>
      <c r="I1715" s="20">
        <v>100</v>
      </c>
      <c r="J1715" s="20">
        <v>325</v>
      </c>
      <c r="K1715" s="20" t="s">
        <v>21</v>
      </c>
      <c r="L1715" s="21">
        <v>3401220</v>
      </c>
      <c r="M1715" s="22">
        <v>60125</v>
      </c>
      <c r="N1715" s="23">
        <v>0</v>
      </c>
      <c r="O1715" s="24"/>
    </row>
    <row r="1716" spans="1:15" ht="20.399999999999999" x14ac:dyDescent="0.2">
      <c r="A1716" s="19" t="s">
        <v>3027</v>
      </c>
      <c r="B1716" s="20" t="s">
        <v>3028</v>
      </c>
      <c r="C1716" s="20">
        <v>149</v>
      </c>
      <c r="D1716" s="20" t="s">
        <v>389</v>
      </c>
      <c r="E1716" s="20" t="s">
        <v>17</v>
      </c>
      <c r="F1716" s="20">
        <v>1</v>
      </c>
      <c r="G1716" s="20">
        <v>0</v>
      </c>
      <c r="H1716" s="20">
        <v>0</v>
      </c>
      <c r="I1716" s="20">
        <v>1</v>
      </c>
      <c r="J1716" s="20">
        <v>2</v>
      </c>
      <c r="K1716" s="20" t="s">
        <v>21</v>
      </c>
      <c r="L1716" s="21">
        <v>3401220</v>
      </c>
      <c r="M1716" s="22">
        <v>298</v>
      </c>
      <c r="N1716" s="23">
        <v>0</v>
      </c>
      <c r="O1716" s="24"/>
    </row>
    <row r="1717" spans="1:15" ht="20.399999999999999" x14ac:dyDescent="0.2">
      <c r="A1717" s="19" t="s">
        <v>3029</v>
      </c>
      <c r="B1717" s="20" t="s">
        <v>3030</v>
      </c>
      <c r="C1717" s="20">
        <v>177</v>
      </c>
      <c r="D1717" s="20" t="s">
        <v>389</v>
      </c>
      <c r="E1717" s="20" t="s">
        <v>17</v>
      </c>
      <c r="F1717" s="20">
        <v>1</v>
      </c>
      <c r="G1717" s="20">
        <v>0</v>
      </c>
      <c r="H1717" s="20">
        <v>0</v>
      </c>
      <c r="I1717" s="20">
        <v>1</v>
      </c>
      <c r="J1717" s="20">
        <v>2</v>
      </c>
      <c r="K1717" s="20" t="s">
        <v>21</v>
      </c>
      <c r="L1717" s="21">
        <v>3401220</v>
      </c>
      <c r="M1717" s="22">
        <v>354</v>
      </c>
      <c r="N1717" s="23">
        <v>0</v>
      </c>
      <c r="O1717" s="24"/>
    </row>
    <row r="1718" spans="1:15" ht="20.399999999999999" x14ac:dyDescent="0.2">
      <c r="A1718" s="19" t="s">
        <v>3031</v>
      </c>
      <c r="B1718" s="20" t="s">
        <v>3032</v>
      </c>
      <c r="C1718" s="20">
        <v>170</v>
      </c>
      <c r="D1718" s="20" t="s">
        <v>389</v>
      </c>
      <c r="E1718" s="20" t="s">
        <v>17</v>
      </c>
      <c r="F1718" s="20">
        <v>1</v>
      </c>
      <c r="G1718" s="20">
        <v>0</v>
      </c>
      <c r="H1718" s="20">
        <v>0</v>
      </c>
      <c r="I1718" s="20">
        <v>1</v>
      </c>
      <c r="J1718" s="20">
        <v>2</v>
      </c>
      <c r="K1718" s="20" t="s">
        <v>21</v>
      </c>
      <c r="L1718" s="21">
        <v>3401220</v>
      </c>
      <c r="M1718" s="22">
        <v>340</v>
      </c>
      <c r="N1718" s="23">
        <v>0</v>
      </c>
      <c r="O1718" s="24"/>
    </row>
    <row r="1719" spans="1:15" ht="20.399999999999999" x14ac:dyDescent="0.2">
      <c r="A1719" s="19" t="s">
        <v>3033</v>
      </c>
      <c r="B1719" s="20" t="s">
        <v>3034</v>
      </c>
      <c r="C1719" s="20">
        <v>2</v>
      </c>
      <c r="D1719" s="20" t="s">
        <v>389</v>
      </c>
      <c r="E1719" s="20" t="s">
        <v>17</v>
      </c>
      <c r="F1719" s="20">
        <v>1</v>
      </c>
      <c r="G1719" s="20">
        <v>0</v>
      </c>
      <c r="H1719" s="20">
        <v>0</v>
      </c>
      <c r="I1719" s="20">
        <v>1</v>
      </c>
      <c r="J1719" s="20">
        <v>2</v>
      </c>
      <c r="K1719" s="20" t="s">
        <v>21</v>
      </c>
      <c r="L1719" s="21">
        <v>3401220</v>
      </c>
      <c r="M1719" s="22">
        <v>4</v>
      </c>
      <c r="N1719" s="23">
        <v>0</v>
      </c>
      <c r="O1719" s="24"/>
    </row>
    <row r="1720" spans="1:15" ht="20.399999999999999" x14ac:dyDescent="0.2">
      <c r="A1720" s="19" t="s">
        <v>3029</v>
      </c>
      <c r="B1720" s="20" t="s">
        <v>3035</v>
      </c>
      <c r="C1720" s="20">
        <v>93</v>
      </c>
      <c r="D1720" s="20" t="s">
        <v>389</v>
      </c>
      <c r="E1720" s="20" t="s">
        <v>17</v>
      </c>
      <c r="F1720" s="20">
        <v>1</v>
      </c>
      <c r="G1720" s="20">
        <v>0</v>
      </c>
      <c r="H1720" s="20">
        <v>0</v>
      </c>
      <c r="I1720" s="20">
        <v>1</v>
      </c>
      <c r="J1720" s="20">
        <v>2</v>
      </c>
      <c r="K1720" s="20" t="s">
        <v>21</v>
      </c>
      <c r="L1720" s="21">
        <v>3401220</v>
      </c>
      <c r="M1720" s="22">
        <v>186</v>
      </c>
      <c r="N1720" s="23">
        <v>0</v>
      </c>
      <c r="O1720" s="24"/>
    </row>
    <row r="1721" spans="1:15" ht="20.399999999999999" x14ac:dyDescent="0.2">
      <c r="A1721" s="19" t="s">
        <v>3036</v>
      </c>
      <c r="B1721" s="20" t="s">
        <v>3037</v>
      </c>
      <c r="C1721" s="20">
        <v>30</v>
      </c>
      <c r="D1721" s="20" t="s">
        <v>378</v>
      </c>
      <c r="E1721" s="20" t="s">
        <v>450</v>
      </c>
      <c r="F1721" s="20">
        <v>30</v>
      </c>
      <c r="G1721" s="20">
        <v>10</v>
      </c>
      <c r="H1721" s="20">
        <v>735</v>
      </c>
      <c r="I1721" s="20">
        <v>20</v>
      </c>
      <c r="J1721" s="20">
        <v>795</v>
      </c>
      <c r="K1721" s="20" t="s">
        <v>18</v>
      </c>
      <c r="L1721" s="21">
        <v>3401220</v>
      </c>
      <c r="M1721" s="22">
        <v>23850</v>
      </c>
      <c r="N1721" s="23">
        <v>0</v>
      </c>
      <c r="O1721" s="24"/>
    </row>
    <row r="1722" spans="1:15" ht="20.399999999999999" x14ac:dyDescent="0.2">
      <c r="A1722" s="19" t="s">
        <v>3038</v>
      </c>
      <c r="B1722" s="20" t="s">
        <v>2879</v>
      </c>
      <c r="C1722" s="20">
        <v>61</v>
      </c>
      <c r="D1722" s="20" t="s">
        <v>393</v>
      </c>
      <c r="E1722" s="20" t="s">
        <v>17</v>
      </c>
      <c r="F1722" s="20">
        <v>5</v>
      </c>
      <c r="G1722" s="20">
        <v>2</v>
      </c>
      <c r="H1722" s="20">
        <v>0</v>
      </c>
      <c r="I1722" s="20">
        <v>2</v>
      </c>
      <c r="J1722" s="20">
        <v>9</v>
      </c>
      <c r="K1722" s="20" t="s">
        <v>21</v>
      </c>
      <c r="L1722" s="21">
        <v>3401220</v>
      </c>
      <c r="M1722" s="22">
        <v>549</v>
      </c>
      <c r="N1722" s="23">
        <v>0</v>
      </c>
      <c r="O1722" s="24"/>
    </row>
    <row r="1723" spans="1:15" ht="20.399999999999999" x14ac:dyDescent="0.2">
      <c r="A1723" s="19" t="s">
        <v>3039</v>
      </c>
      <c r="B1723" s="20" t="s">
        <v>3040</v>
      </c>
      <c r="C1723" s="20">
        <v>92</v>
      </c>
      <c r="D1723" s="20" t="s">
        <v>1332</v>
      </c>
      <c r="E1723" s="20" t="s">
        <v>17</v>
      </c>
      <c r="F1723" s="20">
        <v>2</v>
      </c>
      <c r="G1723" s="20">
        <v>1</v>
      </c>
      <c r="H1723" s="20">
        <v>0</v>
      </c>
      <c r="I1723" s="20">
        <v>2</v>
      </c>
      <c r="J1723" s="20">
        <v>5</v>
      </c>
      <c r="K1723" s="20" t="s">
        <v>21</v>
      </c>
      <c r="L1723" s="21">
        <v>3401220</v>
      </c>
      <c r="M1723" s="22">
        <v>460</v>
      </c>
      <c r="N1723" s="23">
        <v>492.0086</v>
      </c>
      <c r="O1723" s="24"/>
    </row>
    <row r="1724" spans="1:15" ht="20.399999999999999" x14ac:dyDescent="0.2">
      <c r="A1724" s="19" t="s">
        <v>3041</v>
      </c>
      <c r="B1724" s="20" t="s">
        <v>3040</v>
      </c>
      <c r="C1724" s="20">
        <v>92</v>
      </c>
      <c r="D1724" s="20" t="s">
        <v>393</v>
      </c>
      <c r="E1724" s="20" t="s">
        <v>17</v>
      </c>
      <c r="F1724" s="20">
        <v>10</v>
      </c>
      <c r="G1724" s="20">
        <v>2</v>
      </c>
      <c r="H1724" s="20">
        <v>0</v>
      </c>
      <c r="I1724" s="20">
        <v>2</v>
      </c>
      <c r="J1724" s="20">
        <v>14</v>
      </c>
      <c r="K1724" s="20" t="s">
        <v>21</v>
      </c>
      <c r="L1724" s="21">
        <v>3401220</v>
      </c>
      <c r="M1724" s="22">
        <v>1288</v>
      </c>
      <c r="N1724" s="23">
        <v>0</v>
      </c>
      <c r="O1724" s="24"/>
    </row>
    <row r="1725" spans="1:15" ht="20.399999999999999" x14ac:dyDescent="0.2">
      <c r="A1725" s="19" t="s">
        <v>3042</v>
      </c>
      <c r="B1725" s="20" t="s">
        <v>3040</v>
      </c>
      <c r="C1725" s="20">
        <v>92</v>
      </c>
      <c r="D1725" s="20" t="s">
        <v>393</v>
      </c>
      <c r="E1725" s="20" t="s">
        <v>17</v>
      </c>
      <c r="F1725" s="20">
        <v>10</v>
      </c>
      <c r="G1725" s="20">
        <v>2</v>
      </c>
      <c r="H1725" s="20">
        <v>0</v>
      </c>
      <c r="I1725" s="20">
        <v>2</v>
      </c>
      <c r="J1725" s="20">
        <v>14</v>
      </c>
      <c r="K1725" s="20" t="s">
        <v>21</v>
      </c>
      <c r="L1725" s="21">
        <v>3401220</v>
      </c>
      <c r="M1725" s="22">
        <v>1288</v>
      </c>
      <c r="N1725" s="23">
        <v>0</v>
      </c>
      <c r="O1725" s="24"/>
    </row>
    <row r="1726" spans="1:15" ht="20.399999999999999" x14ac:dyDescent="0.2">
      <c r="A1726" s="19" t="s">
        <v>3043</v>
      </c>
      <c r="B1726" s="20" t="s">
        <v>2879</v>
      </c>
      <c r="C1726" s="20">
        <v>61</v>
      </c>
      <c r="D1726" s="20" t="s">
        <v>393</v>
      </c>
      <c r="E1726" s="20" t="s">
        <v>17</v>
      </c>
      <c r="F1726" s="20">
        <v>5</v>
      </c>
      <c r="G1726" s="20">
        <v>2</v>
      </c>
      <c r="H1726" s="20">
        <v>0</v>
      </c>
      <c r="I1726" s="20">
        <v>2</v>
      </c>
      <c r="J1726" s="20">
        <v>9</v>
      </c>
      <c r="K1726" s="20" t="s">
        <v>21</v>
      </c>
      <c r="L1726" s="21">
        <v>3401220</v>
      </c>
      <c r="M1726" s="22">
        <v>549</v>
      </c>
      <c r="N1726" s="23">
        <v>0</v>
      </c>
      <c r="O1726" s="24"/>
    </row>
    <row r="1727" spans="1:15" s="25" customFormat="1" ht="13.2" x14ac:dyDescent="0.25">
      <c r="A1727" s="92" t="s">
        <v>2948</v>
      </c>
      <c r="B1727" s="93"/>
      <c r="C1727" s="93"/>
      <c r="D1727" s="93" t="s">
        <v>3044</v>
      </c>
      <c r="E1727" s="93"/>
      <c r="F1727" s="93"/>
      <c r="G1727" s="93"/>
      <c r="H1727" s="93"/>
      <c r="I1727" s="93"/>
      <c r="J1727" s="93"/>
      <c r="K1727" s="93"/>
      <c r="L1727" s="94"/>
      <c r="M1727" s="95"/>
      <c r="N1727" s="96" t="s">
        <v>20</v>
      </c>
      <c r="O1727" s="97">
        <v>226324</v>
      </c>
    </row>
    <row r="1729" spans="1:15" ht="13.2" x14ac:dyDescent="0.25">
      <c r="D1729" s="25" t="s">
        <v>3045</v>
      </c>
    </row>
    <row r="1730" spans="1:15" ht="20.399999999999999" x14ac:dyDescent="0.2">
      <c r="A1730" s="19" t="s">
        <v>3046</v>
      </c>
      <c r="B1730" s="20" t="s">
        <v>516</v>
      </c>
      <c r="C1730" s="20">
        <v>4</v>
      </c>
      <c r="D1730" s="20" t="s">
        <v>210</v>
      </c>
      <c r="E1730" s="20" t="s">
        <v>346</v>
      </c>
      <c r="F1730" s="20">
        <v>50</v>
      </c>
      <c r="G1730" s="20">
        <v>10</v>
      </c>
      <c r="H1730" s="20">
        <v>5</v>
      </c>
      <c r="I1730" s="20">
        <v>0</v>
      </c>
      <c r="J1730" s="20">
        <v>65</v>
      </c>
      <c r="K1730" s="20" t="s">
        <v>18</v>
      </c>
      <c r="L1730" s="21">
        <v>3401220</v>
      </c>
      <c r="M1730" s="22">
        <v>260</v>
      </c>
      <c r="N1730" s="23">
        <v>0</v>
      </c>
      <c r="O1730" s="24"/>
    </row>
    <row r="1731" spans="1:15" ht="20.399999999999999" x14ac:dyDescent="0.2">
      <c r="A1731" s="19" t="s">
        <v>3047</v>
      </c>
      <c r="B1731" s="20" t="s">
        <v>3048</v>
      </c>
      <c r="C1731" s="20">
        <v>11</v>
      </c>
      <c r="D1731" s="20" t="s">
        <v>393</v>
      </c>
      <c r="E1731" s="20" t="s">
        <v>17</v>
      </c>
      <c r="F1731" s="20">
        <v>12</v>
      </c>
      <c r="G1731" s="20">
        <v>2</v>
      </c>
      <c r="H1731" s="20">
        <v>0</v>
      </c>
      <c r="I1731" s="20">
        <v>1</v>
      </c>
      <c r="J1731" s="20">
        <v>15</v>
      </c>
      <c r="K1731" s="20" t="s">
        <v>18</v>
      </c>
      <c r="L1731" s="21">
        <v>3401220</v>
      </c>
      <c r="M1731" s="22">
        <v>165</v>
      </c>
      <c r="N1731" s="23">
        <v>0</v>
      </c>
      <c r="O1731" s="24"/>
    </row>
    <row r="1732" spans="1:15" ht="20.399999999999999" x14ac:dyDescent="0.2">
      <c r="A1732" s="19" t="s">
        <v>3047</v>
      </c>
      <c r="B1732" s="20" t="s">
        <v>3049</v>
      </c>
      <c r="C1732" s="20">
        <v>7</v>
      </c>
      <c r="D1732" s="20" t="s">
        <v>407</v>
      </c>
      <c r="E1732" s="20" t="s">
        <v>17</v>
      </c>
      <c r="F1732" s="20">
        <v>12</v>
      </c>
      <c r="G1732" s="20">
        <v>2</v>
      </c>
      <c r="H1732" s="20">
        <v>0</v>
      </c>
      <c r="I1732" s="20">
        <v>1</v>
      </c>
      <c r="J1732" s="20">
        <v>15</v>
      </c>
      <c r="K1732" s="20" t="s">
        <v>18</v>
      </c>
      <c r="L1732" s="21">
        <v>3401220</v>
      </c>
      <c r="M1732" s="22">
        <v>105</v>
      </c>
      <c r="N1732" s="23">
        <v>0</v>
      </c>
      <c r="O1732" s="24"/>
    </row>
    <row r="1733" spans="1:15" ht="20.399999999999999" x14ac:dyDescent="0.2">
      <c r="A1733" s="19" t="s">
        <v>3050</v>
      </c>
      <c r="B1733" s="20" t="s">
        <v>2568</v>
      </c>
      <c r="C1733" s="20">
        <v>4</v>
      </c>
      <c r="D1733" s="20" t="s">
        <v>412</v>
      </c>
      <c r="E1733" s="20" t="s">
        <v>346</v>
      </c>
      <c r="F1733" s="20">
        <v>80</v>
      </c>
      <c r="G1733" s="20">
        <v>10</v>
      </c>
      <c r="H1733" s="20">
        <v>10</v>
      </c>
      <c r="I1733" s="20">
        <v>0</v>
      </c>
      <c r="J1733" s="20">
        <v>100</v>
      </c>
      <c r="K1733" s="20" t="s">
        <v>21</v>
      </c>
      <c r="L1733" s="21">
        <v>3401220</v>
      </c>
      <c r="M1733" s="22">
        <v>400</v>
      </c>
      <c r="N1733" s="23">
        <v>0</v>
      </c>
      <c r="O1733" s="24"/>
    </row>
    <row r="1734" spans="1:15" ht="20.399999999999999" x14ac:dyDescent="0.2">
      <c r="A1734" s="19" t="s">
        <v>3051</v>
      </c>
      <c r="B1734" s="20" t="s">
        <v>3052</v>
      </c>
      <c r="C1734" s="20">
        <v>5</v>
      </c>
      <c r="D1734" s="20" t="s">
        <v>596</v>
      </c>
      <c r="E1734" s="20" t="s">
        <v>347</v>
      </c>
      <c r="F1734" s="20">
        <v>50</v>
      </c>
      <c r="G1734" s="20">
        <v>10</v>
      </c>
      <c r="H1734" s="20">
        <v>5</v>
      </c>
      <c r="I1734" s="20">
        <v>0</v>
      </c>
      <c r="J1734" s="20">
        <v>65</v>
      </c>
      <c r="K1734" s="20" t="s">
        <v>18</v>
      </c>
      <c r="L1734" s="21">
        <v>3401220</v>
      </c>
      <c r="M1734" s="22">
        <v>325</v>
      </c>
      <c r="N1734" s="23">
        <v>0</v>
      </c>
      <c r="O1734" s="24"/>
    </row>
    <row r="1735" spans="1:15" ht="20.399999999999999" x14ac:dyDescent="0.2">
      <c r="A1735" s="19" t="s">
        <v>3053</v>
      </c>
      <c r="B1735" s="20" t="s">
        <v>806</v>
      </c>
      <c r="C1735" s="20">
        <v>3</v>
      </c>
      <c r="D1735" s="20" t="s">
        <v>408</v>
      </c>
      <c r="E1735" s="20" t="s">
        <v>346</v>
      </c>
      <c r="F1735" s="20">
        <v>50</v>
      </c>
      <c r="G1735" s="20">
        <v>10</v>
      </c>
      <c r="H1735" s="20">
        <v>5</v>
      </c>
      <c r="I1735" s="20">
        <v>0</v>
      </c>
      <c r="J1735" s="20">
        <v>65</v>
      </c>
      <c r="K1735" s="20" t="s">
        <v>18</v>
      </c>
      <c r="L1735" s="21">
        <v>3401220</v>
      </c>
      <c r="M1735" s="22">
        <v>195</v>
      </c>
      <c r="N1735" s="23">
        <v>0</v>
      </c>
      <c r="O1735" s="24"/>
    </row>
    <row r="1736" spans="1:15" ht="20.399999999999999" x14ac:dyDescent="0.2">
      <c r="A1736" s="19" t="s">
        <v>3054</v>
      </c>
      <c r="B1736" s="20" t="s">
        <v>1227</v>
      </c>
      <c r="C1736" s="20">
        <v>4</v>
      </c>
      <c r="D1736" s="20" t="s">
        <v>210</v>
      </c>
      <c r="E1736" s="20" t="s">
        <v>346</v>
      </c>
      <c r="F1736" s="20">
        <v>60</v>
      </c>
      <c r="G1736" s="20">
        <v>10</v>
      </c>
      <c r="H1736" s="20">
        <v>5</v>
      </c>
      <c r="I1736" s="20">
        <v>1</v>
      </c>
      <c r="J1736" s="20">
        <v>76</v>
      </c>
      <c r="K1736" s="20" t="s">
        <v>18</v>
      </c>
      <c r="L1736" s="21">
        <v>3401220</v>
      </c>
      <c r="M1736" s="22">
        <v>304</v>
      </c>
      <c r="N1736" s="23">
        <v>0</v>
      </c>
      <c r="O1736" s="24"/>
    </row>
    <row r="1737" spans="1:15" ht="20.399999999999999" x14ac:dyDescent="0.2">
      <c r="A1737" s="19" t="s">
        <v>3055</v>
      </c>
      <c r="B1737" s="20" t="s">
        <v>3056</v>
      </c>
      <c r="C1737" s="20">
        <v>5</v>
      </c>
      <c r="D1737" s="20" t="s">
        <v>210</v>
      </c>
      <c r="E1737" s="20" t="s">
        <v>346</v>
      </c>
      <c r="F1737" s="20">
        <v>50</v>
      </c>
      <c r="G1737" s="20">
        <v>10</v>
      </c>
      <c r="H1737" s="20">
        <v>5</v>
      </c>
      <c r="I1737" s="20">
        <v>0</v>
      </c>
      <c r="J1737" s="20">
        <v>65</v>
      </c>
      <c r="K1737" s="20" t="s">
        <v>18</v>
      </c>
      <c r="L1737" s="21">
        <v>3401220</v>
      </c>
      <c r="M1737" s="22">
        <v>325</v>
      </c>
      <c r="N1737" s="23">
        <v>0</v>
      </c>
      <c r="O1737" s="24"/>
    </row>
    <row r="1738" spans="1:15" ht="20.399999999999999" x14ac:dyDescent="0.2">
      <c r="A1738" s="19" t="s">
        <v>3057</v>
      </c>
      <c r="B1738" s="20" t="s">
        <v>1232</v>
      </c>
      <c r="C1738" s="20">
        <v>4</v>
      </c>
      <c r="D1738" s="20" t="s">
        <v>210</v>
      </c>
      <c r="E1738" s="20" t="s">
        <v>346</v>
      </c>
      <c r="F1738" s="20">
        <v>80</v>
      </c>
      <c r="G1738" s="20">
        <v>10</v>
      </c>
      <c r="H1738" s="20">
        <v>10</v>
      </c>
      <c r="I1738" s="20">
        <v>0</v>
      </c>
      <c r="J1738" s="20">
        <v>100</v>
      </c>
      <c r="K1738" s="20" t="s">
        <v>21</v>
      </c>
      <c r="L1738" s="21">
        <v>3401220</v>
      </c>
      <c r="M1738" s="22">
        <v>400</v>
      </c>
      <c r="N1738" s="23">
        <v>0</v>
      </c>
      <c r="O1738" s="24"/>
    </row>
    <row r="1739" spans="1:15" ht="20.399999999999999" x14ac:dyDescent="0.2">
      <c r="A1739" s="19" t="s">
        <v>3058</v>
      </c>
      <c r="B1739" s="20" t="s">
        <v>3059</v>
      </c>
      <c r="C1739" s="20">
        <v>183</v>
      </c>
      <c r="D1739" s="20" t="s">
        <v>362</v>
      </c>
      <c r="E1739" s="20" t="s">
        <v>17</v>
      </c>
      <c r="F1739" s="20">
        <v>25</v>
      </c>
      <c r="G1739" s="20">
        <v>3</v>
      </c>
      <c r="H1739" s="20">
        <v>0</v>
      </c>
      <c r="I1739" s="20">
        <v>4</v>
      </c>
      <c r="J1739" s="20">
        <v>32</v>
      </c>
      <c r="K1739" s="20" t="s">
        <v>18</v>
      </c>
      <c r="L1739" s="21">
        <v>3401220</v>
      </c>
      <c r="M1739" s="22">
        <v>5856</v>
      </c>
      <c r="N1739" s="23">
        <v>0</v>
      </c>
      <c r="O1739" s="24"/>
    </row>
    <row r="1740" spans="1:15" ht="20.399999999999999" x14ac:dyDescent="0.2">
      <c r="A1740" s="19" t="s">
        <v>3060</v>
      </c>
      <c r="B1740" s="20" t="s">
        <v>666</v>
      </c>
      <c r="C1740" s="20">
        <v>3</v>
      </c>
      <c r="D1740" s="20" t="s">
        <v>534</v>
      </c>
      <c r="E1740" s="20" t="s">
        <v>346</v>
      </c>
      <c r="F1740" s="20">
        <v>50</v>
      </c>
      <c r="G1740" s="20">
        <v>10</v>
      </c>
      <c r="H1740" s="20">
        <v>5</v>
      </c>
      <c r="I1740" s="20">
        <v>0</v>
      </c>
      <c r="J1740" s="20">
        <v>65</v>
      </c>
      <c r="K1740" s="20" t="s">
        <v>18</v>
      </c>
      <c r="L1740" s="21">
        <v>3401220</v>
      </c>
      <c r="M1740" s="22">
        <v>195</v>
      </c>
      <c r="N1740" s="23">
        <v>0</v>
      </c>
      <c r="O1740" s="24"/>
    </row>
    <row r="1741" spans="1:15" ht="20.399999999999999" x14ac:dyDescent="0.2">
      <c r="A1741" s="19" t="s">
        <v>3061</v>
      </c>
      <c r="B1741" s="20" t="s">
        <v>3062</v>
      </c>
      <c r="C1741" s="20">
        <v>19</v>
      </c>
      <c r="D1741" s="20" t="s">
        <v>584</v>
      </c>
      <c r="E1741" s="20" t="s">
        <v>17</v>
      </c>
      <c r="F1741" s="20">
        <v>12</v>
      </c>
      <c r="G1741" s="20">
        <v>2</v>
      </c>
      <c r="H1741" s="20">
        <v>0</v>
      </c>
      <c r="I1741" s="20">
        <v>1</v>
      </c>
      <c r="J1741" s="20">
        <v>15</v>
      </c>
      <c r="K1741" s="20" t="s">
        <v>18</v>
      </c>
      <c r="L1741" s="21">
        <v>3401220</v>
      </c>
      <c r="M1741" s="22">
        <v>285</v>
      </c>
      <c r="N1741" s="23">
        <v>0</v>
      </c>
      <c r="O1741" s="24"/>
    </row>
    <row r="1742" spans="1:15" ht="20.399999999999999" x14ac:dyDescent="0.2">
      <c r="A1742" s="19" t="s">
        <v>3063</v>
      </c>
      <c r="B1742" s="20" t="s">
        <v>668</v>
      </c>
      <c r="C1742" s="20">
        <v>3</v>
      </c>
      <c r="D1742" s="20" t="s">
        <v>210</v>
      </c>
      <c r="E1742" s="20" t="s">
        <v>346</v>
      </c>
      <c r="F1742" s="20">
        <v>60</v>
      </c>
      <c r="G1742" s="20">
        <v>10</v>
      </c>
      <c r="H1742" s="20">
        <v>5</v>
      </c>
      <c r="I1742" s="20">
        <v>0</v>
      </c>
      <c r="J1742" s="20">
        <v>75</v>
      </c>
      <c r="K1742" s="20" t="s">
        <v>18</v>
      </c>
      <c r="L1742" s="21">
        <v>3401220</v>
      </c>
      <c r="M1742" s="22">
        <v>225</v>
      </c>
      <c r="N1742" s="23">
        <v>0</v>
      </c>
      <c r="O1742" s="24"/>
    </row>
    <row r="1743" spans="1:15" ht="20.399999999999999" x14ac:dyDescent="0.2">
      <c r="A1743" s="19" t="s">
        <v>3064</v>
      </c>
      <c r="B1743" s="20" t="s">
        <v>3065</v>
      </c>
      <c r="C1743" s="20">
        <v>120</v>
      </c>
      <c r="D1743" s="20" t="s">
        <v>362</v>
      </c>
      <c r="E1743" s="20" t="s">
        <v>17</v>
      </c>
      <c r="F1743" s="20">
        <v>25</v>
      </c>
      <c r="G1743" s="20">
        <v>3</v>
      </c>
      <c r="H1743" s="20">
        <v>0</v>
      </c>
      <c r="I1743" s="20">
        <v>4</v>
      </c>
      <c r="J1743" s="20">
        <v>32</v>
      </c>
      <c r="K1743" s="20" t="s">
        <v>18</v>
      </c>
      <c r="L1743" s="21">
        <v>3401220</v>
      </c>
      <c r="M1743" s="22">
        <v>3840</v>
      </c>
      <c r="N1743" s="23">
        <v>0</v>
      </c>
      <c r="O1743" s="24"/>
    </row>
    <row r="1744" spans="1:15" ht="20.399999999999999" x14ac:dyDescent="0.2">
      <c r="A1744" s="19" t="s">
        <v>3066</v>
      </c>
      <c r="B1744" s="20" t="s">
        <v>3067</v>
      </c>
      <c r="C1744" s="20">
        <v>6</v>
      </c>
      <c r="D1744" s="20" t="s">
        <v>397</v>
      </c>
      <c r="E1744" s="20" t="s">
        <v>346</v>
      </c>
      <c r="F1744" s="20">
        <v>80</v>
      </c>
      <c r="G1744" s="20">
        <v>10</v>
      </c>
      <c r="H1744" s="20">
        <v>10</v>
      </c>
      <c r="I1744" s="20">
        <v>0</v>
      </c>
      <c r="J1744" s="20">
        <v>100</v>
      </c>
      <c r="K1744" s="20" t="s">
        <v>21</v>
      </c>
      <c r="L1744" s="21">
        <v>3401220</v>
      </c>
      <c r="M1744" s="22">
        <v>600</v>
      </c>
      <c r="N1744" s="23">
        <v>0</v>
      </c>
      <c r="O1744" s="24"/>
    </row>
    <row r="1745" spans="1:15" ht="20.399999999999999" x14ac:dyDescent="0.2">
      <c r="A1745" s="19" t="s">
        <v>3068</v>
      </c>
      <c r="B1745" s="20" t="s">
        <v>1055</v>
      </c>
      <c r="C1745" s="20">
        <v>4</v>
      </c>
      <c r="D1745" s="20" t="s">
        <v>495</v>
      </c>
      <c r="E1745" s="20" t="s">
        <v>346</v>
      </c>
      <c r="F1745" s="20">
        <v>50</v>
      </c>
      <c r="G1745" s="20">
        <v>10</v>
      </c>
      <c r="H1745" s="20">
        <v>5</v>
      </c>
      <c r="I1745" s="20">
        <v>0</v>
      </c>
      <c r="J1745" s="20">
        <v>65</v>
      </c>
      <c r="K1745" s="20" t="s">
        <v>18</v>
      </c>
      <c r="L1745" s="21">
        <v>3401220</v>
      </c>
      <c r="M1745" s="22">
        <v>260</v>
      </c>
      <c r="N1745" s="23">
        <v>0</v>
      </c>
      <c r="O1745" s="24"/>
    </row>
    <row r="1746" spans="1:15" ht="20.399999999999999" x14ac:dyDescent="0.2">
      <c r="A1746" s="19" t="s">
        <v>3069</v>
      </c>
      <c r="B1746" s="20" t="s">
        <v>1782</v>
      </c>
      <c r="C1746" s="20">
        <v>3</v>
      </c>
      <c r="D1746" s="20" t="s">
        <v>397</v>
      </c>
      <c r="E1746" s="20" t="s">
        <v>346</v>
      </c>
      <c r="F1746" s="20">
        <v>60</v>
      </c>
      <c r="G1746" s="20">
        <v>10</v>
      </c>
      <c r="H1746" s="20">
        <v>5</v>
      </c>
      <c r="I1746" s="20">
        <v>0</v>
      </c>
      <c r="J1746" s="20">
        <v>75</v>
      </c>
      <c r="K1746" s="20" t="s">
        <v>18</v>
      </c>
      <c r="L1746" s="21">
        <v>3401220</v>
      </c>
      <c r="M1746" s="22">
        <v>225</v>
      </c>
      <c r="N1746" s="23">
        <v>0</v>
      </c>
      <c r="O1746" s="24"/>
    </row>
    <row r="1747" spans="1:15" ht="20.399999999999999" x14ac:dyDescent="0.2">
      <c r="A1747" s="19" t="s">
        <v>3070</v>
      </c>
      <c r="B1747" s="20" t="s">
        <v>689</v>
      </c>
      <c r="C1747" s="20">
        <v>3</v>
      </c>
      <c r="D1747" s="20" t="s">
        <v>397</v>
      </c>
      <c r="E1747" s="20" t="s">
        <v>346</v>
      </c>
      <c r="F1747" s="20">
        <v>25</v>
      </c>
      <c r="G1747" s="20">
        <v>5</v>
      </c>
      <c r="H1747" s="20">
        <v>5</v>
      </c>
      <c r="I1747" s="20">
        <v>0</v>
      </c>
      <c r="J1747" s="20">
        <v>35</v>
      </c>
      <c r="K1747" s="20" t="s">
        <v>21</v>
      </c>
      <c r="L1747" s="21">
        <v>3401220</v>
      </c>
      <c r="M1747" s="22">
        <v>105</v>
      </c>
      <c r="N1747" s="23">
        <v>0</v>
      </c>
      <c r="O1747" s="24"/>
    </row>
    <row r="1748" spans="1:15" ht="20.399999999999999" x14ac:dyDescent="0.2">
      <c r="A1748" s="19" t="s">
        <v>3071</v>
      </c>
      <c r="B1748" s="20" t="s">
        <v>148</v>
      </c>
      <c r="C1748" s="20">
        <v>4</v>
      </c>
      <c r="D1748" s="20" t="s">
        <v>442</v>
      </c>
      <c r="E1748" s="20" t="s">
        <v>346</v>
      </c>
      <c r="F1748" s="20">
        <v>50</v>
      </c>
      <c r="G1748" s="20">
        <v>10</v>
      </c>
      <c r="H1748" s="20">
        <v>5</v>
      </c>
      <c r="I1748" s="20">
        <v>0</v>
      </c>
      <c r="J1748" s="20">
        <v>65</v>
      </c>
      <c r="K1748" s="20" t="s">
        <v>18</v>
      </c>
      <c r="L1748" s="21">
        <v>3401220</v>
      </c>
      <c r="M1748" s="22">
        <v>260</v>
      </c>
      <c r="N1748" s="23">
        <v>0</v>
      </c>
      <c r="O1748" s="24"/>
    </row>
    <row r="1749" spans="1:15" ht="20.399999999999999" x14ac:dyDescent="0.2">
      <c r="A1749" s="19" t="s">
        <v>3072</v>
      </c>
      <c r="B1749" s="20" t="s">
        <v>2017</v>
      </c>
      <c r="C1749" s="20">
        <v>5</v>
      </c>
      <c r="D1749" s="20" t="s">
        <v>398</v>
      </c>
      <c r="E1749" s="20" t="s">
        <v>346</v>
      </c>
      <c r="F1749" s="20">
        <v>50</v>
      </c>
      <c r="G1749" s="20">
        <v>10</v>
      </c>
      <c r="H1749" s="20">
        <v>5</v>
      </c>
      <c r="I1749" s="20">
        <v>0</v>
      </c>
      <c r="J1749" s="20">
        <v>65</v>
      </c>
      <c r="K1749" s="20" t="s">
        <v>18</v>
      </c>
      <c r="L1749" s="21">
        <v>3401220</v>
      </c>
      <c r="M1749" s="22">
        <v>325</v>
      </c>
      <c r="N1749" s="23">
        <v>0</v>
      </c>
      <c r="O1749" s="24"/>
    </row>
    <row r="1750" spans="1:15" ht="20.399999999999999" x14ac:dyDescent="0.2">
      <c r="A1750" s="19" t="s">
        <v>3073</v>
      </c>
      <c r="B1750" s="20" t="s">
        <v>3074</v>
      </c>
      <c r="C1750" s="20">
        <v>2</v>
      </c>
      <c r="D1750" s="20" t="s">
        <v>398</v>
      </c>
      <c r="E1750" s="20" t="s">
        <v>346</v>
      </c>
      <c r="F1750" s="20">
        <v>50</v>
      </c>
      <c r="G1750" s="20">
        <v>10</v>
      </c>
      <c r="H1750" s="20">
        <v>5</v>
      </c>
      <c r="I1750" s="20">
        <v>0</v>
      </c>
      <c r="J1750" s="20">
        <v>65</v>
      </c>
      <c r="K1750" s="20" t="s">
        <v>18</v>
      </c>
      <c r="L1750" s="21">
        <v>3401220</v>
      </c>
      <c r="M1750" s="22">
        <v>130</v>
      </c>
      <c r="N1750" s="23">
        <v>0</v>
      </c>
      <c r="O1750" s="24"/>
    </row>
    <row r="1751" spans="1:15" ht="20.399999999999999" x14ac:dyDescent="0.2">
      <c r="A1751" s="19" t="s">
        <v>3075</v>
      </c>
      <c r="B1751" s="20" t="s">
        <v>3076</v>
      </c>
      <c r="C1751" s="20">
        <v>7</v>
      </c>
      <c r="D1751" s="20" t="s">
        <v>398</v>
      </c>
      <c r="E1751" s="20" t="s">
        <v>346</v>
      </c>
      <c r="F1751" s="20">
        <v>80</v>
      </c>
      <c r="G1751" s="20">
        <v>10</v>
      </c>
      <c r="H1751" s="20">
        <v>10</v>
      </c>
      <c r="I1751" s="20">
        <v>0</v>
      </c>
      <c r="J1751" s="20">
        <v>100</v>
      </c>
      <c r="K1751" s="20" t="s">
        <v>21</v>
      </c>
      <c r="L1751" s="21">
        <v>3401220</v>
      </c>
      <c r="M1751" s="22">
        <v>700</v>
      </c>
      <c r="N1751" s="23">
        <v>0</v>
      </c>
      <c r="O1751" s="24"/>
    </row>
    <row r="1752" spans="1:15" ht="20.399999999999999" x14ac:dyDescent="0.2">
      <c r="A1752" s="19" t="s">
        <v>3069</v>
      </c>
      <c r="B1752" s="20" t="s">
        <v>3077</v>
      </c>
      <c r="C1752" s="20">
        <v>4</v>
      </c>
      <c r="D1752" s="20" t="s">
        <v>397</v>
      </c>
      <c r="E1752" s="20" t="s">
        <v>346</v>
      </c>
      <c r="F1752" s="20">
        <v>60</v>
      </c>
      <c r="G1752" s="20">
        <v>10</v>
      </c>
      <c r="H1752" s="20">
        <v>5</v>
      </c>
      <c r="I1752" s="20">
        <v>0</v>
      </c>
      <c r="J1752" s="20">
        <v>75</v>
      </c>
      <c r="K1752" s="20" t="s">
        <v>18</v>
      </c>
      <c r="L1752" s="21">
        <v>3401220</v>
      </c>
      <c r="M1752" s="22">
        <v>300</v>
      </c>
      <c r="N1752" s="23">
        <v>0</v>
      </c>
      <c r="O1752" s="24"/>
    </row>
    <row r="1753" spans="1:15" ht="20.399999999999999" x14ac:dyDescent="0.2">
      <c r="A1753" s="19" t="s">
        <v>3078</v>
      </c>
      <c r="B1753" s="20" t="s">
        <v>3079</v>
      </c>
      <c r="C1753" s="20">
        <v>17</v>
      </c>
      <c r="D1753" s="20" t="s">
        <v>1163</v>
      </c>
      <c r="E1753" s="20" t="s">
        <v>17</v>
      </c>
      <c r="F1753" s="20">
        <v>5</v>
      </c>
      <c r="G1753" s="20">
        <v>1</v>
      </c>
      <c r="H1753" s="20">
        <v>0</v>
      </c>
      <c r="I1753" s="20">
        <v>1</v>
      </c>
      <c r="J1753" s="20">
        <v>7</v>
      </c>
      <c r="K1753" s="20" t="s">
        <v>18</v>
      </c>
      <c r="L1753" s="21">
        <v>3401220</v>
      </c>
      <c r="M1753" s="22">
        <v>119</v>
      </c>
      <c r="N1753" s="23">
        <v>0</v>
      </c>
      <c r="O1753" s="24"/>
    </row>
    <row r="1754" spans="1:15" ht="40.799999999999997" x14ac:dyDescent="0.2">
      <c r="A1754" s="19" t="s">
        <v>3080</v>
      </c>
      <c r="B1754" s="20" t="s">
        <v>598</v>
      </c>
      <c r="C1754" s="20">
        <v>9</v>
      </c>
      <c r="D1754" s="20" t="s">
        <v>397</v>
      </c>
      <c r="E1754" s="20" t="s">
        <v>346</v>
      </c>
      <c r="F1754" s="20">
        <v>70</v>
      </c>
      <c r="G1754" s="20">
        <v>10</v>
      </c>
      <c r="H1754" s="20">
        <v>5</v>
      </c>
      <c r="I1754" s="20">
        <v>1</v>
      </c>
      <c r="J1754" s="20">
        <v>86</v>
      </c>
      <c r="K1754" s="20" t="s">
        <v>18</v>
      </c>
      <c r="L1754" s="21">
        <v>3401220</v>
      </c>
      <c r="M1754" s="22">
        <v>774</v>
      </c>
      <c r="N1754" s="23">
        <v>0</v>
      </c>
      <c r="O1754" s="24"/>
    </row>
    <row r="1755" spans="1:15" ht="20.399999999999999" x14ac:dyDescent="0.2">
      <c r="A1755" s="19" t="s">
        <v>3081</v>
      </c>
      <c r="B1755" s="20" t="s">
        <v>3082</v>
      </c>
      <c r="C1755" s="20">
        <v>16</v>
      </c>
      <c r="D1755" s="20" t="s">
        <v>452</v>
      </c>
      <c r="E1755" s="20" t="s">
        <v>17</v>
      </c>
      <c r="F1755" s="20">
        <v>36</v>
      </c>
      <c r="G1755" s="20">
        <v>15</v>
      </c>
      <c r="H1755" s="20">
        <v>0</v>
      </c>
      <c r="I1755" s="20">
        <v>1</v>
      </c>
      <c r="J1755" s="20">
        <v>52</v>
      </c>
      <c r="K1755" s="20" t="s">
        <v>18</v>
      </c>
      <c r="L1755" s="21">
        <v>3401220</v>
      </c>
      <c r="M1755" s="22">
        <v>832</v>
      </c>
      <c r="N1755" s="23">
        <v>0</v>
      </c>
      <c r="O1755" s="24"/>
    </row>
    <row r="1756" spans="1:15" ht="20.399999999999999" x14ac:dyDescent="0.2">
      <c r="A1756" s="19" t="s">
        <v>3083</v>
      </c>
      <c r="B1756" s="20" t="s">
        <v>1858</v>
      </c>
      <c r="C1756" s="20">
        <v>3</v>
      </c>
      <c r="D1756" s="20" t="s">
        <v>397</v>
      </c>
      <c r="E1756" s="20" t="s">
        <v>347</v>
      </c>
      <c r="F1756" s="20">
        <v>50</v>
      </c>
      <c r="G1756" s="20">
        <v>10</v>
      </c>
      <c r="H1756" s="20">
        <v>10</v>
      </c>
      <c r="I1756" s="20">
        <v>0</v>
      </c>
      <c r="J1756" s="20">
        <v>70</v>
      </c>
      <c r="K1756" s="20" t="s">
        <v>21</v>
      </c>
      <c r="L1756" s="21">
        <v>3401220</v>
      </c>
      <c r="M1756" s="22">
        <v>210</v>
      </c>
      <c r="N1756" s="23">
        <v>0</v>
      </c>
      <c r="O1756" s="24"/>
    </row>
    <row r="1757" spans="1:15" ht="20.399999999999999" x14ac:dyDescent="0.2">
      <c r="A1757" s="19" t="s">
        <v>3084</v>
      </c>
      <c r="B1757" s="20" t="s">
        <v>3085</v>
      </c>
      <c r="C1757" s="20">
        <v>8</v>
      </c>
      <c r="D1757" s="20" t="s">
        <v>1163</v>
      </c>
      <c r="E1757" s="20" t="s">
        <v>17</v>
      </c>
      <c r="F1757" s="20">
        <v>5</v>
      </c>
      <c r="G1757" s="20">
        <v>1</v>
      </c>
      <c r="H1757" s="20">
        <v>0</v>
      </c>
      <c r="I1757" s="20">
        <v>1</v>
      </c>
      <c r="J1757" s="20">
        <v>7</v>
      </c>
      <c r="K1757" s="20" t="s">
        <v>18</v>
      </c>
      <c r="L1757" s="21">
        <v>3401220</v>
      </c>
      <c r="M1757" s="22">
        <v>56</v>
      </c>
      <c r="N1757" s="23">
        <v>0</v>
      </c>
      <c r="O1757" s="24"/>
    </row>
    <row r="1758" spans="1:15" ht="20.399999999999999" x14ac:dyDescent="0.2">
      <c r="A1758" s="19" t="s">
        <v>3086</v>
      </c>
      <c r="B1758" s="20" t="s">
        <v>3087</v>
      </c>
      <c r="C1758" s="20">
        <v>21</v>
      </c>
      <c r="D1758" s="20" t="s">
        <v>1163</v>
      </c>
      <c r="E1758" s="20" t="s">
        <v>17</v>
      </c>
      <c r="F1758" s="20">
        <v>5</v>
      </c>
      <c r="G1758" s="20">
        <v>1</v>
      </c>
      <c r="H1758" s="20">
        <v>0</v>
      </c>
      <c r="I1758" s="20">
        <v>1</v>
      </c>
      <c r="J1758" s="20">
        <v>7</v>
      </c>
      <c r="K1758" s="20" t="s">
        <v>21</v>
      </c>
      <c r="L1758" s="21">
        <v>3401220</v>
      </c>
      <c r="M1758" s="22">
        <v>147</v>
      </c>
      <c r="N1758" s="23">
        <v>0</v>
      </c>
      <c r="O1758" s="24"/>
    </row>
    <row r="1759" spans="1:15" ht="20.399999999999999" x14ac:dyDescent="0.2">
      <c r="A1759" s="19" t="s">
        <v>3088</v>
      </c>
      <c r="B1759" s="20" t="s">
        <v>614</v>
      </c>
      <c r="C1759" s="20">
        <v>5</v>
      </c>
      <c r="D1759" s="20" t="s">
        <v>412</v>
      </c>
      <c r="E1759" s="20" t="s">
        <v>347</v>
      </c>
      <c r="F1759" s="20">
        <v>80</v>
      </c>
      <c r="G1759" s="20">
        <v>10</v>
      </c>
      <c r="H1759" s="20">
        <v>10</v>
      </c>
      <c r="I1759" s="20">
        <v>0</v>
      </c>
      <c r="J1759" s="20">
        <v>100</v>
      </c>
      <c r="K1759" s="20" t="s">
        <v>18</v>
      </c>
      <c r="L1759" s="21">
        <v>3401220</v>
      </c>
      <c r="M1759" s="22">
        <v>500</v>
      </c>
      <c r="N1759" s="23">
        <v>0</v>
      </c>
      <c r="O1759" s="24"/>
    </row>
    <row r="1760" spans="1:15" ht="20.399999999999999" x14ac:dyDescent="0.2">
      <c r="A1760" s="19" t="s">
        <v>3089</v>
      </c>
      <c r="B1760" s="20" t="s">
        <v>3090</v>
      </c>
      <c r="C1760" s="20">
        <v>4</v>
      </c>
      <c r="D1760" s="20" t="s">
        <v>210</v>
      </c>
      <c r="E1760" s="20" t="s">
        <v>346</v>
      </c>
      <c r="F1760" s="20">
        <v>50</v>
      </c>
      <c r="G1760" s="20">
        <v>10</v>
      </c>
      <c r="H1760" s="20">
        <v>5</v>
      </c>
      <c r="I1760" s="20">
        <v>0</v>
      </c>
      <c r="J1760" s="20">
        <v>65</v>
      </c>
      <c r="K1760" s="20" t="s">
        <v>18</v>
      </c>
      <c r="L1760" s="21">
        <v>3401220</v>
      </c>
      <c r="M1760" s="22">
        <v>260</v>
      </c>
      <c r="N1760" s="23">
        <v>0</v>
      </c>
      <c r="O1760" s="24"/>
    </row>
    <row r="1761" spans="1:15" ht="20.399999999999999" x14ac:dyDescent="0.2">
      <c r="A1761" s="19" t="s">
        <v>3091</v>
      </c>
      <c r="B1761" s="20" t="s">
        <v>3092</v>
      </c>
      <c r="C1761" s="20">
        <v>4</v>
      </c>
      <c r="D1761" s="20" t="s">
        <v>398</v>
      </c>
      <c r="E1761" s="20" t="s">
        <v>347</v>
      </c>
      <c r="F1761" s="20">
        <v>50</v>
      </c>
      <c r="G1761" s="20">
        <v>10</v>
      </c>
      <c r="H1761" s="20">
        <v>5</v>
      </c>
      <c r="I1761" s="20">
        <v>0</v>
      </c>
      <c r="J1761" s="20">
        <v>65</v>
      </c>
      <c r="K1761" s="20" t="s">
        <v>18</v>
      </c>
      <c r="L1761" s="21">
        <v>3401220</v>
      </c>
      <c r="M1761" s="22">
        <v>260</v>
      </c>
      <c r="N1761" s="23">
        <v>0</v>
      </c>
      <c r="O1761" s="24"/>
    </row>
    <row r="1762" spans="1:15" ht="20.399999999999999" x14ac:dyDescent="0.2">
      <c r="A1762" s="19" t="s">
        <v>3093</v>
      </c>
      <c r="B1762" s="20" t="s">
        <v>1206</v>
      </c>
      <c r="C1762" s="20">
        <v>3</v>
      </c>
      <c r="D1762" s="20" t="s">
        <v>398</v>
      </c>
      <c r="E1762" s="20" t="s">
        <v>450</v>
      </c>
      <c r="F1762" s="20">
        <v>50</v>
      </c>
      <c r="G1762" s="20">
        <v>1</v>
      </c>
      <c r="H1762" s="20">
        <v>20</v>
      </c>
      <c r="I1762" s="20">
        <v>0</v>
      </c>
      <c r="J1762" s="20">
        <v>71</v>
      </c>
      <c r="K1762" s="20" t="s">
        <v>18</v>
      </c>
      <c r="L1762" s="21">
        <v>3401220</v>
      </c>
      <c r="M1762" s="22">
        <v>213</v>
      </c>
      <c r="N1762" s="23">
        <v>0</v>
      </c>
      <c r="O1762" s="24"/>
    </row>
    <row r="1763" spans="1:15" ht="20.399999999999999" x14ac:dyDescent="0.2">
      <c r="A1763" s="19" t="s">
        <v>3094</v>
      </c>
      <c r="B1763" s="20" t="s">
        <v>3095</v>
      </c>
      <c r="C1763" s="20">
        <v>5</v>
      </c>
      <c r="D1763" s="20" t="s">
        <v>398</v>
      </c>
      <c r="E1763" s="20" t="s">
        <v>346</v>
      </c>
      <c r="F1763" s="20">
        <v>50</v>
      </c>
      <c r="G1763" s="20">
        <v>10</v>
      </c>
      <c r="H1763" s="20">
        <v>5</v>
      </c>
      <c r="I1763" s="20">
        <v>0</v>
      </c>
      <c r="J1763" s="20">
        <v>65</v>
      </c>
      <c r="K1763" s="20" t="s">
        <v>18</v>
      </c>
      <c r="L1763" s="21">
        <v>3401220</v>
      </c>
      <c r="M1763" s="22">
        <v>325</v>
      </c>
      <c r="N1763" s="23">
        <v>0</v>
      </c>
      <c r="O1763" s="24"/>
    </row>
    <row r="1764" spans="1:15" ht="20.399999999999999" x14ac:dyDescent="0.2">
      <c r="A1764" s="19" t="s">
        <v>3096</v>
      </c>
      <c r="B1764" s="20" t="s">
        <v>1528</v>
      </c>
      <c r="C1764" s="20">
        <v>4</v>
      </c>
      <c r="D1764" s="20" t="s">
        <v>210</v>
      </c>
      <c r="E1764" s="20" t="s">
        <v>346</v>
      </c>
      <c r="F1764" s="20">
        <v>60</v>
      </c>
      <c r="G1764" s="20">
        <v>10</v>
      </c>
      <c r="H1764" s="20">
        <v>5</v>
      </c>
      <c r="I1764" s="20">
        <v>0</v>
      </c>
      <c r="J1764" s="20">
        <v>75</v>
      </c>
      <c r="K1764" s="20" t="s">
        <v>18</v>
      </c>
      <c r="L1764" s="21">
        <v>3401220</v>
      </c>
      <c r="M1764" s="22">
        <v>300</v>
      </c>
      <c r="N1764" s="23">
        <v>0</v>
      </c>
      <c r="O1764" s="24"/>
    </row>
    <row r="1765" spans="1:15" ht="20.399999999999999" x14ac:dyDescent="0.2">
      <c r="A1765" s="19" t="s">
        <v>3097</v>
      </c>
      <c r="B1765" s="20" t="s">
        <v>2887</v>
      </c>
      <c r="C1765" s="20">
        <v>9</v>
      </c>
      <c r="D1765" s="20" t="s">
        <v>1278</v>
      </c>
      <c r="E1765" s="20" t="s">
        <v>17</v>
      </c>
      <c r="F1765" s="20">
        <v>5</v>
      </c>
      <c r="G1765" s="20">
        <v>1</v>
      </c>
      <c r="H1765" s="20">
        <v>0</v>
      </c>
      <c r="I1765" s="20">
        <v>1</v>
      </c>
      <c r="J1765" s="20">
        <v>7</v>
      </c>
      <c r="K1765" s="20" t="s">
        <v>21</v>
      </c>
      <c r="L1765" s="21">
        <v>3401220</v>
      </c>
      <c r="M1765" s="22">
        <v>63</v>
      </c>
      <c r="N1765" s="23">
        <v>0</v>
      </c>
      <c r="O1765" s="24"/>
    </row>
    <row r="1766" spans="1:15" ht="20.399999999999999" x14ac:dyDescent="0.2">
      <c r="A1766" s="19" t="s">
        <v>3098</v>
      </c>
      <c r="B1766" s="20" t="s">
        <v>938</v>
      </c>
      <c r="C1766" s="20">
        <v>3</v>
      </c>
      <c r="D1766" s="20" t="s">
        <v>398</v>
      </c>
      <c r="E1766" s="20" t="s">
        <v>346</v>
      </c>
      <c r="F1766" s="20">
        <v>50</v>
      </c>
      <c r="G1766" s="20">
        <v>10</v>
      </c>
      <c r="H1766" s="20">
        <v>5</v>
      </c>
      <c r="I1766" s="20">
        <v>0</v>
      </c>
      <c r="J1766" s="20">
        <v>65</v>
      </c>
      <c r="K1766" s="20" t="s">
        <v>21</v>
      </c>
      <c r="L1766" s="21">
        <v>3401220</v>
      </c>
      <c r="M1766" s="22">
        <v>195</v>
      </c>
      <c r="N1766" s="23">
        <v>0</v>
      </c>
      <c r="O1766" s="24"/>
    </row>
    <row r="1767" spans="1:15" ht="20.399999999999999" x14ac:dyDescent="0.2">
      <c r="A1767" s="19" t="s">
        <v>3099</v>
      </c>
      <c r="B1767" s="20" t="s">
        <v>3100</v>
      </c>
      <c r="C1767" s="20">
        <v>4</v>
      </c>
      <c r="D1767" s="20" t="s">
        <v>210</v>
      </c>
      <c r="E1767" s="20" t="s">
        <v>346</v>
      </c>
      <c r="F1767" s="20">
        <v>50</v>
      </c>
      <c r="G1767" s="20">
        <v>10</v>
      </c>
      <c r="H1767" s="20">
        <v>5</v>
      </c>
      <c r="I1767" s="20">
        <v>0</v>
      </c>
      <c r="J1767" s="20">
        <v>65</v>
      </c>
      <c r="K1767" s="20" t="s">
        <v>18</v>
      </c>
      <c r="L1767" s="21">
        <v>3401220</v>
      </c>
      <c r="M1767" s="22">
        <v>260</v>
      </c>
      <c r="N1767" s="23">
        <v>0</v>
      </c>
      <c r="O1767" s="24"/>
    </row>
    <row r="1768" spans="1:15" ht="20.399999999999999" x14ac:dyDescent="0.2">
      <c r="A1768" s="19" t="s">
        <v>3101</v>
      </c>
      <c r="B1768" s="20" t="s">
        <v>1534</v>
      </c>
      <c r="C1768" s="20">
        <v>4</v>
      </c>
      <c r="D1768" s="20" t="s">
        <v>412</v>
      </c>
      <c r="E1768" s="20" t="s">
        <v>347</v>
      </c>
      <c r="F1768" s="20">
        <v>80</v>
      </c>
      <c r="G1768" s="20">
        <v>10</v>
      </c>
      <c r="H1768" s="20">
        <v>10</v>
      </c>
      <c r="I1768" s="20">
        <v>0</v>
      </c>
      <c r="J1768" s="20">
        <v>100</v>
      </c>
      <c r="K1768" s="20" t="s">
        <v>21</v>
      </c>
      <c r="L1768" s="21">
        <v>3401220</v>
      </c>
      <c r="M1768" s="22">
        <v>400</v>
      </c>
      <c r="N1768" s="23">
        <v>0</v>
      </c>
      <c r="O1768" s="24"/>
    </row>
    <row r="1769" spans="1:15" s="25" customFormat="1" ht="13.2" x14ac:dyDescent="0.25">
      <c r="A1769" s="92" t="s">
        <v>3045</v>
      </c>
      <c r="B1769" s="93"/>
      <c r="C1769" s="93"/>
      <c r="D1769" s="93" t="s">
        <v>1224</v>
      </c>
      <c r="E1769" s="93"/>
      <c r="F1769" s="93"/>
      <c r="G1769" s="93"/>
      <c r="H1769" s="93"/>
      <c r="I1769" s="93"/>
      <c r="J1769" s="93"/>
      <c r="K1769" s="93"/>
      <c r="L1769" s="94"/>
      <c r="M1769" s="95"/>
      <c r="N1769" s="96" t="s">
        <v>20</v>
      </c>
      <c r="O1769" s="97">
        <v>0</v>
      </c>
    </row>
    <row r="1771" spans="1:15" ht="13.2" x14ac:dyDescent="0.25">
      <c r="D1771" s="25" t="s">
        <v>3102</v>
      </c>
    </row>
    <row r="1772" spans="1:15" ht="20.399999999999999" x14ac:dyDescent="0.2">
      <c r="A1772" s="19" t="s">
        <v>3103</v>
      </c>
      <c r="B1772" s="20" t="s">
        <v>1170</v>
      </c>
      <c r="C1772" s="20">
        <v>3</v>
      </c>
      <c r="D1772" s="20" t="s">
        <v>210</v>
      </c>
      <c r="E1772" s="20" t="s">
        <v>346</v>
      </c>
      <c r="F1772" s="20">
        <v>40</v>
      </c>
      <c r="G1772" s="20">
        <v>10</v>
      </c>
      <c r="H1772" s="20">
        <v>8</v>
      </c>
      <c r="I1772" s="20">
        <v>30</v>
      </c>
      <c r="J1772" s="20">
        <v>88</v>
      </c>
      <c r="K1772" s="20" t="s">
        <v>18</v>
      </c>
      <c r="L1772" s="21">
        <v>3401220</v>
      </c>
      <c r="M1772" s="22">
        <v>264</v>
      </c>
      <c r="N1772" s="23">
        <v>0</v>
      </c>
      <c r="O1772" s="24"/>
    </row>
    <row r="1773" spans="1:15" ht="20.399999999999999" x14ac:dyDescent="0.2">
      <c r="A1773" s="19" t="s">
        <v>3104</v>
      </c>
      <c r="B1773" s="20" t="s">
        <v>1845</v>
      </c>
      <c r="C1773" s="20">
        <v>5</v>
      </c>
      <c r="D1773" s="20" t="s">
        <v>464</v>
      </c>
      <c r="E1773" s="20" t="s">
        <v>17</v>
      </c>
      <c r="F1773" s="20">
        <v>9</v>
      </c>
      <c r="G1773" s="20">
        <v>6</v>
      </c>
      <c r="H1773" s="20">
        <v>2</v>
      </c>
      <c r="I1773" s="20">
        <v>7</v>
      </c>
      <c r="J1773" s="20">
        <v>24</v>
      </c>
      <c r="K1773" s="20" t="s">
        <v>21</v>
      </c>
      <c r="L1773" s="21">
        <v>3401220</v>
      </c>
      <c r="M1773" s="22">
        <v>120</v>
      </c>
      <c r="N1773" s="23">
        <v>0</v>
      </c>
      <c r="O1773" s="24"/>
    </row>
    <row r="1774" spans="1:15" ht="20.399999999999999" x14ac:dyDescent="0.2">
      <c r="A1774" s="19" t="s">
        <v>3105</v>
      </c>
      <c r="B1774" s="20" t="s">
        <v>3106</v>
      </c>
      <c r="C1774" s="20">
        <v>3</v>
      </c>
      <c r="D1774" s="20" t="s">
        <v>210</v>
      </c>
      <c r="E1774" s="20" t="s">
        <v>346</v>
      </c>
      <c r="F1774" s="20">
        <v>40</v>
      </c>
      <c r="G1774" s="20">
        <v>10</v>
      </c>
      <c r="H1774" s="20">
        <v>8</v>
      </c>
      <c r="I1774" s="20">
        <v>40</v>
      </c>
      <c r="J1774" s="20">
        <v>98</v>
      </c>
      <c r="K1774" s="20" t="s">
        <v>18</v>
      </c>
      <c r="L1774" s="21">
        <v>3401220</v>
      </c>
      <c r="M1774" s="22">
        <v>294</v>
      </c>
      <c r="N1774" s="23">
        <v>0</v>
      </c>
      <c r="O1774" s="24"/>
    </row>
    <row r="1775" spans="1:15" ht="20.399999999999999" x14ac:dyDescent="0.2">
      <c r="A1775" s="19" t="s">
        <v>3107</v>
      </c>
      <c r="B1775" s="20" t="s">
        <v>719</v>
      </c>
      <c r="C1775" s="20">
        <v>3</v>
      </c>
      <c r="D1775" s="20" t="s">
        <v>210</v>
      </c>
      <c r="E1775" s="20" t="s">
        <v>346</v>
      </c>
      <c r="F1775" s="20">
        <v>40</v>
      </c>
      <c r="G1775" s="20">
        <v>10</v>
      </c>
      <c r="H1775" s="20">
        <v>8</v>
      </c>
      <c r="I1775" s="20">
        <v>12</v>
      </c>
      <c r="J1775" s="20">
        <v>70</v>
      </c>
      <c r="K1775" s="20" t="s">
        <v>21</v>
      </c>
      <c r="L1775" s="21">
        <v>3401220</v>
      </c>
      <c r="M1775" s="22">
        <v>210</v>
      </c>
      <c r="N1775" s="23">
        <v>0</v>
      </c>
      <c r="O1775" s="24"/>
    </row>
    <row r="1776" spans="1:15" ht="20.399999999999999" x14ac:dyDescent="0.2">
      <c r="A1776" s="19" t="s">
        <v>3108</v>
      </c>
      <c r="B1776" s="20" t="s">
        <v>1200</v>
      </c>
      <c r="C1776" s="20">
        <v>3</v>
      </c>
      <c r="D1776" s="20" t="s">
        <v>210</v>
      </c>
      <c r="E1776" s="20" t="s">
        <v>347</v>
      </c>
      <c r="F1776" s="20">
        <v>50</v>
      </c>
      <c r="G1776" s="20">
        <v>15</v>
      </c>
      <c r="H1776" s="20">
        <v>7</v>
      </c>
      <c r="I1776" s="20">
        <v>10</v>
      </c>
      <c r="J1776" s="20">
        <v>82</v>
      </c>
      <c r="K1776" s="20" t="s">
        <v>18</v>
      </c>
      <c r="L1776" s="21">
        <v>3401220</v>
      </c>
      <c r="M1776" s="22">
        <v>246</v>
      </c>
      <c r="N1776" s="23">
        <v>0</v>
      </c>
      <c r="O1776" s="24"/>
    </row>
    <row r="1777" spans="1:15" s="25" customFormat="1" ht="13.2" x14ac:dyDescent="0.25">
      <c r="A1777" s="92" t="s">
        <v>3102</v>
      </c>
      <c r="B1777" s="93"/>
      <c r="C1777" s="93"/>
      <c r="D1777" s="93" t="s">
        <v>86</v>
      </c>
      <c r="E1777" s="93"/>
      <c r="F1777" s="93"/>
      <c r="G1777" s="93"/>
      <c r="H1777" s="93"/>
      <c r="I1777" s="93"/>
      <c r="J1777" s="93"/>
      <c r="K1777" s="93"/>
      <c r="L1777" s="94"/>
      <c r="M1777" s="95"/>
      <c r="N1777" s="96" t="s">
        <v>20</v>
      </c>
      <c r="O1777" s="97">
        <v>0</v>
      </c>
    </row>
    <row r="1779" spans="1:15" ht="13.2" x14ac:dyDescent="0.25">
      <c r="D1779" s="25" t="s">
        <v>3109</v>
      </c>
    </row>
    <row r="1780" spans="1:15" ht="20.399999999999999" x14ac:dyDescent="0.2">
      <c r="A1780" s="19" t="s">
        <v>3110</v>
      </c>
      <c r="B1780" s="20" t="s">
        <v>2364</v>
      </c>
      <c r="C1780" s="20">
        <v>2</v>
      </c>
      <c r="D1780" s="20" t="s">
        <v>371</v>
      </c>
      <c r="E1780" s="20" t="s">
        <v>346</v>
      </c>
      <c r="F1780" s="20">
        <v>30</v>
      </c>
      <c r="G1780" s="20">
        <v>0</v>
      </c>
      <c r="H1780" s="20">
        <v>15</v>
      </c>
      <c r="I1780" s="20">
        <v>0</v>
      </c>
      <c r="J1780" s="20">
        <v>45</v>
      </c>
      <c r="K1780" s="20" t="s">
        <v>21</v>
      </c>
      <c r="L1780" s="21">
        <v>3401220</v>
      </c>
      <c r="M1780" s="22">
        <v>90</v>
      </c>
      <c r="N1780" s="23">
        <v>0</v>
      </c>
      <c r="O1780" s="24"/>
    </row>
    <row r="1781" spans="1:15" ht="20.399999999999999" x14ac:dyDescent="0.2">
      <c r="A1781" s="19" t="s">
        <v>3111</v>
      </c>
      <c r="B1781" s="20" t="s">
        <v>1362</v>
      </c>
      <c r="C1781" s="20">
        <v>3</v>
      </c>
      <c r="D1781" s="20" t="s">
        <v>447</v>
      </c>
      <c r="E1781" s="20" t="s">
        <v>17</v>
      </c>
      <c r="F1781" s="20">
        <v>3</v>
      </c>
      <c r="G1781" s="20">
        <v>1</v>
      </c>
      <c r="H1781" s="20">
        <v>0</v>
      </c>
      <c r="I1781" s="20">
        <v>0</v>
      </c>
      <c r="J1781" s="20">
        <v>4</v>
      </c>
      <c r="K1781" s="20" t="s">
        <v>21</v>
      </c>
      <c r="L1781" s="21">
        <v>3401220</v>
      </c>
      <c r="M1781" s="22">
        <v>12</v>
      </c>
      <c r="N1781" s="23">
        <v>0</v>
      </c>
      <c r="O1781" s="24"/>
    </row>
    <row r="1782" spans="1:15" ht="20.399999999999999" x14ac:dyDescent="0.2">
      <c r="A1782" s="19" t="s">
        <v>3112</v>
      </c>
      <c r="B1782" s="20" t="s">
        <v>3113</v>
      </c>
      <c r="C1782" s="20">
        <v>3</v>
      </c>
      <c r="D1782" s="20" t="s">
        <v>447</v>
      </c>
      <c r="E1782" s="20"/>
      <c r="F1782" s="20">
        <v>3</v>
      </c>
      <c r="G1782" s="20">
        <v>1</v>
      </c>
      <c r="H1782" s="20">
        <v>0</v>
      </c>
      <c r="I1782" s="20">
        <v>0</v>
      </c>
      <c r="J1782" s="20">
        <v>4</v>
      </c>
      <c r="K1782" s="20"/>
      <c r="L1782" s="21">
        <v>3401220</v>
      </c>
      <c r="M1782" s="22">
        <v>12</v>
      </c>
      <c r="N1782" s="23">
        <v>0</v>
      </c>
      <c r="O1782" s="24"/>
    </row>
    <row r="1783" spans="1:15" ht="20.399999999999999" x14ac:dyDescent="0.2">
      <c r="A1783" s="19" t="s">
        <v>3114</v>
      </c>
      <c r="B1783" s="20" t="s">
        <v>3115</v>
      </c>
      <c r="C1783" s="20">
        <v>3</v>
      </c>
      <c r="D1783" s="20" t="s">
        <v>452</v>
      </c>
      <c r="E1783" s="20" t="s">
        <v>17</v>
      </c>
      <c r="F1783" s="20">
        <v>3</v>
      </c>
      <c r="G1783" s="20">
        <v>1</v>
      </c>
      <c r="H1783" s="20">
        <v>0</v>
      </c>
      <c r="I1783" s="20">
        <v>0</v>
      </c>
      <c r="J1783" s="20">
        <v>4</v>
      </c>
      <c r="K1783" s="20" t="s">
        <v>21</v>
      </c>
      <c r="L1783" s="21">
        <v>3401220</v>
      </c>
      <c r="M1783" s="22">
        <v>12</v>
      </c>
      <c r="N1783" s="23">
        <v>0</v>
      </c>
      <c r="O1783" s="24"/>
    </row>
    <row r="1784" spans="1:15" ht="30.6" x14ac:dyDescent="0.2">
      <c r="A1784" s="19" t="s">
        <v>3116</v>
      </c>
      <c r="B1784" s="20" t="s">
        <v>3117</v>
      </c>
      <c r="C1784" s="20">
        <v>288</v>
      </c>
      <c r="D1784" s="20" t="s">
        <v>1210</v>
      </c>
      <c r="E1784" s="20" t="s">
        <v>346</v>
      </c>
      <c r="F1784" s="20">
        <v>32</v>
      </c>
      <c r="G1784" s="20">
        <v>3</v>
      </c>
      <c r="H1784" s="20">
        <v>10</v>
      </c>
      <c r="I1784" s="20">
        <v>0</v>
      </c>
      <c r="J1784" s="20">
        <v>45</v>
      </c>
      <c r="K1784" s="20" t="s">
        <v>22</v>
      </c>
      <c r="L1784" s="21">
        <v>3401220</v>
      </c>
      <c r="M1784" s="22">
        <v>12960</v>
      </c>
      <c r="N1784" s="23">
        <v>0</v>
      </c>
      <c r="O1784" s="24"/>
    </row>
    <row r="1785" spans="1:15" ht="20.399999999999999" x14ac:dyDescent="0.2">
      <c r="A1785" s="19" t="s">
        <v>3118</v>
      </c>
      <c r="B1785" s="20" t="s">
        <v>1326</v>
      </c>
      <c r="C1785" s="20">
        <v>3</v>
      </c>
      <c r="D1785" s="20" t="s">
        <v>371</v>
      </c>
      <c r="E1785" s="20" t="s">
        <v>347</v>
      </c>
      <c r="F1785" s="20">
        <v>40</v>
      </c>
      <c r="G1785" s="20">
        <v>0</v>
      </c>
      <c r="H1785" s="20">
        <v>10</v>
      </c>
      <c r="I1785" s="20">
        <v>0</v>
      </c>
      <c r="J1785" s="20">
        <v>50</v>
      </c>
      <c r="K1785" s="20" t="s">
        <v>22</v>
      </c>
      <c r="L1785" s="21">
        <v>3401220</v>
      </c>
      <c r="M1785" s="22">
        <v>150</v>
      </c>
      <c r="N1785" s="23">
        <v>0</v>
      </c>
      <c r="O1785" s="24"/>
    </row>
    <row r="1786" spans="1:15" ht="30.6" x14ac:dyDescent="0.2">
      <c r="A1786" s="19" t="s">
        <v>3119</v>
      </c>
      <c r="B1786" s="20" t="s">
        <v>3120</v>
      </c>
      <c r="C1786" s="20">
        <v>265</v>
      </c>
      <c r="D1786" s="20" t="s">
        <v>3121</v>
      </c>
      <c r="E1786" s="20" t="s">
        <v>346</v>
      </c>
      <c r="F1786" s="20">
        <v>24</v>
      </c>
      <c r="G1786" s="20">
        <v>0</v>
      </c>
      <c r="H1786" s="20">
        <v>10</v>
      </c>
      <c r="I1786" s="20">
        <v>0</v>
      </c>
      <c r="J1786" s="20">
        <v>34</v>
      </c>
      <c r="K1786" s="20" t="s">
        <v>22</v>
      </c>
      <c r="L1786" s="21">
        <v>3401220</v>
      </c>
      <c r="M1786" s="22">
        <v>9010</v>
      </c>
      <c r="N1786" s="23">
        <v>1.5538000000000001</v>
      </c>
      <c r="O1786" s="24"/>
    </row>
    <row r="1787" spans="1:15" ht="20.399999999999999" x14ac:dyDescent="0.2">
      <c r="A1787" s="19" t="s">
        <v>3122</v>
      </c>
      <c r="B1787" s="20" t="s">
        <v>3123</v>
      </c>
      <c r="C1787" s="20">
        <v>3</v>
      </c>
      <c r="D1787" s="20" t="s">
        <v>868</v>
      </c>
      <c r="E1787" s="20" t="s">
        <v>346</v>
      </c>
      <c r="F1787" s="20">
        <v>40</v>
      </c>
      <c r="G1787" s="20">
        <v>0</v>
      </c>
      <c r="H1787" s="20">
        <v>15</v>
      </c>
      <c r="I1787" s="20">
        <v>0</v>
      </c>
      <c r="J1787" s="20">
        <v>55</v>
      </c>
      <c r="K1787" s="20" t="s">
        <v>18</v>
      </c>
      <c r="L1787" s="21">
        <v>3401220</v>
      </c>
      <c r="M1787" s="22">
        <v>165</v>
      </c>
      <c r="N1787" s="23">
        <v>72.727199999999996</v>
      </c>
      <c r="O1787" s="24"/>
    </row>
    <row r="1788" spans="1:15" ht="20.399999999999999" x14ac:dyDescent="0.2">
      <c r="A1788" s="19" t="s">
        <v>3124</v>
      </c>
      <c r="B1788" s="20" t="s">
        <v>1912</v>
      </c>
      <c r="C1788" s="20">
        <v>8</v>
      </c>
      <c r="D1788" s="20" t="s">
        <v>393</v>
      </c>
      <c r="E1788" s="20"/>
      <c r="F1788" s="20">
        <v>8</v>
      </c>
      <c r="G1788" s="20">
        <v>2</v>
      </c>
      <c r="H1788" s="20">
        <v>0</v>
      </c>
      <c r="I1788" s="20">
        <v>0</v>
      </c>
      <c r="J1788" s="20">
        <v>10</v>
      </c>
      <c r="K1788" s="20"/>
      <c r="L1788" s="21">
        <v>3401220</v>
      </c>
      <c r="M1788" s="22">
        <v>80</v>
      </c>
      <c r="N1788" s="23">
        <v>0</v>
      </c>
      <c r="O1788" s="24"/>
    </row>
    <row r="1789" spans="1:15" ht="20.399999999999999" x14ac:dyDescent="0.2">
      <c r="A1789" s="19" t="s">
        <v>3125</v>
      </c>
      <c r="B1789" s="20" t="s">
        <v>3126</v>
      </c>
      <c r="C1789" s="20">
        <v>4</v>
      </c>
      <c r="D1789" s="20" t="s">
        <v>393</v>
      </c>
      <c r="E1789" s="20" t="s">
        <v>17</v>
      </c>
      <c r="F1789" s="20">
        <v>8</v>
      </c>
      <c r="G1789" s="20">
        <v>2</v>
      </c>
      <c r="H1789" s="20">
        <v>0</v>
      </c>
      <c r="I1789" s="20">
        <v>0</v>
      </c>
      <c r="J1789" s="20">
        <v>10</v>
      </c>
      <c r="K1789" s="20" t="s">
        <v>21</v>
      </c>
      <c r="L1789" s="21">
        <v>3401220</v>
      </c>
      <c r="M1789" s="22">
        <v>40</v>
      </c>
      <c r="N1789" s="23">
        <v>0</v>
      </c>
      <c r="O1789" s="24"/>
    </row>
    <row r="1790" spans="1:15" ht="20.399999999999999" x14ac:dyDescent="0.2">
      <c r="A1790" s="19" t="s">
        <v>3127</v>
      </c>
      <c r="B1790" s="20" t="s">
        <v>2211</v>
      </c>
      <c r="C1790" s="20">
        <v>7</v>
      </c>
      <c r="D1790" s="20" t="s">
        <v>1364</v>
      </c>
      <c r="E1790" s="20"/>
      <c r="F1790" s="20">
        <v>8</v>
      </c>
      <c r="G1790" s="20">
        <v>2</v>
      </c>
      <c r="H1790" s="20">
        <v>0</v>
      </c>
      <c r="I1790" s="20">
        <v>0</v>
      </c>
      <c r="J1790" s="20">
        <v>10</v>
      </c>
      <c r="K1790" s="20"/>
      <c r="L1790" s="21">
        <v>3401220</v>
      </c>
      <c r="M1790" s="22">
        <v>70</v>
      </c>
      <c r="N1790" s="23">
        <v>0</v>
      </c>
      <c r="O1790" s="24"/>
    </row>
    <row r="1791" spans="1:15" ht="20.399999999999999" x14ac:dyDescent="0.2">
      <c r="A1791" s="19" t="s">
        <v>3128</v>
      </c>
      <c r="B1791" s="20" t="s">
        <v>2441</v>
      </c>
      <c r="C1791" s="20">
        <v>3</v>
      </c>
      <c r="D1791" s="20" t="s">
        <v>397</v>
      </c>
      <c r="E1791" s="20" t="s">
        <v>346</v>
      </c>
      <c r="F1791" s="20">
        <v>40</v>
      </c>
      <c r="G1791" s="20">
        <v>6</v>
      </c>
      <c r="H1791" s="20">
        <v>15</v>
      </c>
      <c r="I1791" s="20">
        <v>2</v>
      </c>
      <c r="J1791" s="20">
        <v>63</v>
      </c>
      <c r="K1791" s="20" t="s">
        <v>21</v>
      </c>
      <c r="L1791" s="21">
        <v>3401220</v>
      </c>
      <c r="M1791" s="22">
        <v>189</v>
      </c>
      <c r="N1791" s="23">
        <v>0</v>
      </c>
      <c r="O1791" s="24"/>
    </row>
    <row r="1792" spans="1:15" ht="20.399999999999999" x14ac:dyDescent="0.2">
      <c r="A1792" s="19" t="s">
        <v>3129</v>
      </c>
      <c r="B1792" s="20" t="s">
        <v>2409</v>
      </c>
      <c r="C1792" s="20">
        <v>4</v>
      </c>
      <c r="D1792" s="20" t="s">
        <v>1364</v>
      </c>
      <c r="E1792" s="20" t="s">
        <v>17</v>
      </c>
      <c r="F1792" s="20">
        <v>4</v>
      </c>
      <c r="G1792" s="20">
        <v>2</v>
      </c>
      <c r="H1792" s="20">
        <v>0</v>
      </c>
      <c r="I1792" s="20">
        <v>0</v>
      </c>
      <c r="J1792" s="20">
        <v>6</v>
      </c>
      <c r="K1792" s="20" t="s">
        <v>21</v>
      </c>
      <c r="L1792" s="21">
        <v>3401220</v>
      </c>
      <c r="M1792" s="22">
        <v>24</v>
      </c>
      <c r="N1792" s="23">
        <v>0</v>
      </c>
      <c r="O1792" s="24"/>
    </row>
    <row r="1793" spans="1:15" ht="20.399999999999999" x14ac:dyDescent="0.2">
      <c r="A1793" s="19" t="s">
        <v>3130</v>
      </c>
      <c r="B1793" s="20" t="s">
        <v>546</v>
      </c>
      <c r="C1793" s="20">
        <v>3</v>
      </c>
      <c r="D1793" s="20" t="s">
        <v>397</v>
      </c>
      <c r="E1793" s="20" t="s">
        <v>347</v>
      </c>
      <c r="F1793" s="20">
        <v>40</v>
      </c>
      <c r="G1793" s="20">
        <v>5</v>
      </c>
      <c r="H1793" s="20">
        <v>15</v>
      </c>
      <c r="I1793" s="20">
        <v>0</v>
      </c>
      <c r="J1793" s="20">
        <v>60</v>
      </c>
      <c r="K1793" s="20" t="s">
        <v>18</v>
      </c>
      <c r="L1793" s="21">
        <v>3401220</v>
      </c>
      <c r="M1793" s="22">
        <v>180</v>
      </c>
      <c r="N1793" s="23">
        <v>0</v>
      </c>
      <c r="O1793" s="24"/>
    </row>
    <row r="1794" spans="1:15" ht="20.399999999999999" x14ac:dyDescent="0.2">
      <c r="A1794" s="19" t="s">
        <v>3131</v>
      </c>
      <c r="B1794" s="20" t="s">
        <v>1515</v>
      </c>
      <c r="C1794" s="20">
        <v>4</v>
      </c>
      <c r="D1794" s="20" t="s">
        <v>479</v>
      </c>
      <c r="E1794" s="20" t="s">
        <v>346</v>
      </c>
      <c r="F1794" s="20">
        <v>40</v>
      </c>
      <c r="G1794" s="20">
        <v>4</v>
      </c>
      <c r="H1794" s="20">
        <v>15</v>
      </c>
      <c r="I1794" s="20">
        <v>0</v>
      </c>
      <c r="J1794" s="20">
        <v>59</v>
      </c>
      <c r="K1794" s="20" t="s">
        <v>22</v>
      </c>
      <c r="L1794" s="21">
        <v>3401220</v>
      </c>
      <c r="M1794" s="22">
        <v>236</v>
      </c>
      <c r="N1794" s="23">
        <v>50.8474</v>
      </c>
      <c r="O1794" s="24"/>
    </row>
    <row r="1795" spans="1:15" ht="20.399999999999999" x14ac:dyDescent="0.2">
      <c r="A1795" s="19" t="s">
        <v>3132</v>
      </c>
      <c r="B1795" s="20" t="s">
        <v>819</v>
      </c>
      <c r="C1795" s="20">
        <v>3</v>
      </c>
      <c r="D1795" s="20" t="s">
        <v>1649</v>
      </c>
      <c r="E1795" s="20" t="s">
        <v>346</v>
      </c>
      <c r="F1795" s="20">
        <v>40</v>
      </c>
      <c r="G1795" s="20">
        <v>4</v>
      </c>
      <c r="H1795" s="20">
        <v>15</v>
      </c>
      <c r="I1795" s="20">
        <v>0</v>
      </c>
      <c r="J1795" s="20">
        <v>59</v>
      </c>
      <c r="K1795" s="20" t="s">
        <v>22</v>
      </c>
      <c r="L1795" s="21">
        <v>3401220</v>
      </c>
      <c r="M1795" s="22">
        <v>177</v>
      </c>
      <c r="N1795" s="23">
        <v>67.796599999999998</v>
      </c>
      <c r="O1795" s="24"/>
    </row>
    <row r="1796" spans="1:15" ht="20.399999999999999" x14ac:dyDescent="0.2">
      <c r="A1796" s="19" t="s">
        <v>3133</v>
      </c>
      <c r="B1796" s="20" t="s">
        <v>1200</v>
      </c>
      <c r="C1796" s="20">
        <v>3</v>
      </c>
      <c r="D1796" s="20" t="s">
        <v>412</v>
      </c>
      <c r="E1796" s="20" t="s">
        <v>347</v>
      </c>
      <c r="F1796" s="20">
        <v>40</v>
      </c>
      <c r="G1796" s="20">
        <v>5</v>
      </c>
      <c r="H1796" s="20">
        <v>15</v>
      </c>
      <c r="I1796" s="20">
        <v>0</v>
      </c>
      <c r="J1796" s="20">
        <v>60</v>
      </c>
      <c r="K1796" s="20" t="s">
        <v>18</v>
      </c>
      <c r="L1796" s="21">
        <v>3401220</v>
      </c>
      <c r="M1796" s="22">
        <v>180</v>
      </c>
      <c r="N1796" s="23">
        <v>0</v>
      </c>
      <c r="O1796" s="24"/>
    </row>
    <row r="1797" spans="1:15" ht="20.399999999999999" x14ac:dyDescent="0.2">
      <c r="A1797" s="19" t="s">
        <v>3134</v>
      </c>
      <c r="B1797" s="20" t="s">
        <v>3135</v>
      </c>
      <c r="C1797" s="20">
        <v>6</v>
      </c>
      <c r="D1797" s="20" t="s">
        <v>331</v>
      </c>
      <c r="E1797" s="20" t="s">
        <v>346</v>
      </c>
      <c r="F1797" s="20">
        <v>24</v>
      </c>
      <c r="G1797" s="20">
        <v>5</v>
      </c>
      <c r="H1797" s="20">
        <v>15</v>
      </c>
      <c r="I1797" s="20">
        <v>1</v>
      </c>
      <c r="J1797" s="20">
        <v>45</v>
      </c>
      <c r="K1797" s="20" t="s">
        <v>22</v>
      </c>
      <c r="L1797" s="21">
        <v>3401220</v>
      </c>
      <c r="M1797" s="22">
        <v>270</v>
      </c>
      <c r="N1797" s="23">
        <v>51.851799999999997</v>
      </c>
      <c r="O1797" s="24"/>
    </row>
    <row r="1798" spans="1:15" ht="20.399999999999999" x14ac:dyDescent="0.2">
      <c r="A1798" s="19" t="s">
        <v>3136</v>
      </c>
      <c r="B1798" s="20" t="s">
        <v>1093</v>
      </c>
      <c r="C1798" s="20">
        <v>3</v>
      </c>
      <c r="D1798" s="20" t="s">
        <v>210</v>
      </c>
      <c r="E1798" s="20" t="s">
        <v>346</v>
      </c>
      <c r="F1798" s="20">
        <v>40</v>
      </c>
      <c r="G1798" s="20">
        <v>6</v>
      </c>
      <c r="H1798" s="20">
        <v>12</v>
      </c>
      <c r="I1798" s="20">
        <v>2</v>
      </c>
      <c r="J1798" s="20">
        <v>60</v>
      </c>
      <c r="K1798" s="20" t="s">
        <v>22</v>
      </c>
      <c r="L1798" s="21">
        <v>3401220</v>
      </c>
      <c r="M1798" s="22">
        <v>180</v>
      </c>
      <c r="N1798" s="23">
        <v>0</v>
      </c>
      <c r="O1798" s="24"/>
    </row>
    <row r="1799" spans="1:15" ht="20.399999999999999" x14ac:dyDescent="0.2">
      <c r="A1799" s="19" t="s">
        <v>3137</v>
      </c>
      <c r="B1799" s="20" t="s">
        <v>1603</v>
      </c>
      <c r="C1799" s="20">
        <v>3</v>
      </c>
      <c r="D1799" s="20" t="s">
        <v>3138</v>
      </c>
      <c r="E1799" s="20" t="s">
        <v>346</v>
      </c>
      <c r="F1799" s="20">
        <v>40</v>
      </c>
      <c r="G1799" s="20">
        <v>6</v>
      </c>
      <c r="H1799" s="20">
        <v>12</v>
      </c>
      <c r="I1799" s="20">
        <v>2</v>
      </c>
      <c r="J1799" s="20">
        <v>60</v>
      </c>
      <c r="K1799" s="20" t="s">
        <v>18</v>
      </c>
      <c r="L1799" s="21">
        <v>3401220</v>
      </c>
      <c r="M1799" s="22">
        <v>180</v>
      </c>
      <c r="N1799" s="23">
        <v>81.272199999999998</v>
      </c>
      <c r="O1799" s="24"/>
    </row>
    <row r="1800" spans="1:15" ht="20.399999999999999" x14ac:dyDescent="0.2">
      <c r="A1800" s="19" t="s">
        <v>3139</v>
      </c>
      <c r="B1800" s="20" t="s">
        <v>832</v>
      </c>
      <c r="C1800" s="20">
        <v>3</v>
      </c>
      <c r="D1800" s="20" t="s">
        <v>210</v>
      </c>
      <c r="E1800" s="20" t="s">
        <v>346</v>
      </c>
      <c r="F1800" s="20">
        <v>50</v>
      </c>
      <c r="G1800" s="20">
        <v>5</v>
      </c>
      <c r="H1800" s="20">
        <v>15</v>
      </c>
      <c r="I1800" s="20">
        <v>0</v>
      </c>
      <c r="J1800" s="20">
        <v>70</v>
      </c>
      <c r="K1800" s="20" t="s">
        <v>18</v>
      </c>
      <c r="L1800" s="21">
        <v>3401220</v>
      </c>
      <c r="M1800" s="22">
        <v>210</v>
      </c>
      <c r="N1800" s="23">
        <v>0</v>
      </c>
      <c r="O1800" s="24"/>
    </row>
    <row r="1801" spans="1:15" ht="20.399999999999999" x14ac:dyDescent="0.2">
      <c r="A1801" s="19" t="s">
        <v>3140</v>
      </c>
      <c r="B1801" s="20" t="s">
        <v>3141</v>
      </c>
      <c r="C1801" s="20">
        <v>8</v>
      </c>
      <c r="D1801" s="20" t="s">
        <v>393</v>
      </c>
      <c r="E1801" s="20"/>
      <c r="F1801" s="20">
        <v>8</v>
      </c>
      <c r="G1801" s="20">
        <v>2</v>
      </c>
      <c r="H1801" s="20">
        <v>0</v>
      </c>
      <c r="I1801" s="20">
        <v>0</v>
      </c>
      <c r="J1801" s="20">
        <v>10</v>
      </c>
      <c r="K1801" s="20"/>
      <c r="L1801" s="21">
        <v>3401220</v>
      </c>
      <c r="M1801" s="22">
        <v>80</v>
      </c>
      <c r="N1801" s="23">
        <v>0</v>
      </c>
      <c r="O1801" s="24"/>
    </row>
    <row r="1802" spans="1:15" ht="20.399999999999999" x14ac:dyDescent="0.2">
      <c r="A1802" s="19" t="s">
        <v>3142</v>
      </c>
      <c r="B1802" s="20" t="s">
        <v>1534</v>
      </c>
      <c r="C1802" s="20">
        <v>4</v>
      </c>
      <c r="D1802" s="20" t="s">
        <v>393</v>
      </c>
      <c r="E1802" s="20" t="s">
        <v>17</v>
      </c>
      <c r="F1802" s="20">
        <v>8</v>
      </c>
      <c r="G1802" s="20">
        <v>1</v>
      </c>
      <c r="H1802" s="20">
        <v>0</v>
      </c>
      <c r="I1802" s="20">
        <v>0</v>
      </c>
      <c r="J1802" s="20">
        <v>9</v>
      </c>
      <c r="K1802" s="20" t="s">
        <v>21</v>
      </c>
      <c r="L1802" s="21">
        <v>3401220</v>
      </c>
      <c r="M1802" s="22">
        <v>36</v>
      </c>
      <c r="N1802" s="23">
        <v>0</v>
      </c>
      <c r="O1802" s="24"/>
    </row>
    <row r="1803" spans="1:15" s="25" customFormat="1" ht="13.2" x14ac:dyDescent="0.25">
      <c r="A1803" s="92" t="s">
        <v>3109</v>
      </c>
      <c r="B1803" s="93"/>
      <c r="C1803" s="93"/>
      <c r="D1803" s="93" t="s">
        <v>3143</v>
      </c>
      <c r="E1803" s="93"/>
      <c r="F1803" s="93"/>
      <c r="G1803" s="93"/>
      <c r="H1803" s="93"/>
      <c r="I1803" s="93"/>
      <c r="J1803" s="93"/>
      <c r="K1803" s="93"/>
      <c r="L1803" s="94"/>
      <c r="M1803" s="95"/>
      <c r="N1803" s="96" t="s">
        <v>20</v>
      </c>
      <c r="O1803" s="97">
        <v>78629</v>
      </c>
    </row>
    <row r="1805" spans="1:15" ht="13.2" x14ac:dyDescent="0.25">
      <c r="D1805" s="25" t="s">
        <v>3144</v>
      </c>
    </row>
    <row r="1806" spans="1:15" ht="20.399999999999999" x14ac:dyDescent="0.2">
      <c r="A1806" s="19" t="s">
        <v>3145</v>
      </c>
      <c r="B1806" s="20" t="s">
        <v>2164</v>
      </c>
      <c r="C1806" s="20">
        <v>6</v>
      </c>
      <c r="D1806" s="20" t="s">
        <v>534</v>
      </c>
      <c r="E1806" s="20" t="s">
        <v>450</v>
      </c>
      <c r="F1806" s="20">
        <v>125</v>
      </c>
      <c r="G1806" s="20">
        <v>25</v>
      </c>
      <c r="H1806" s="20">
        <v>40</v>
      </c>
      <c r="I1806" s="20">
        <v>0</v>
      </c>
      <c r="J1806" s="20">
        <v>190</v>
      </c>
      <c r="K1806" s="20" t="s">
        <v>18</v>
      </c>
      <c r="L1806" s="21">
        <v>3401220</v>
      </c>
      <c r="M1806" s="22">
        <v>1140</v>
      </c>
      <c r="N1806" s="23">
        <v>0</v>
      </c>
      <c r="O1806" s="24"/>
    </row>
    <row r="1807" spans="1:15" ht="20.399999999999999" x14ac:dyDescent="0.2">
      <c r="A1807" s="19" t="s">
        <v>3146</v>
      </c>
      <c r="B1807" s="20" t="s">
        <v>3147</v>
      </c>
      <c r="C1807" s="20">
        <v>36</v>
      </c>
      <c r="D1807" s="20" t="s">
        <v>389</v>
      </c>
      <c r="E1807" s="20" t="s">
        <v>17</v>
      </c>
      <c r="F1807" s="20">
        <v>75</v>
      </c>
      <c r="G1807" s="20">
        <v>15</v>
      </c>
      <c r="H1807" s="20">
        <v>0</v>
      </c>
      <c r="I1807" s="20">
        <v>0</v>
      </c>
      <c r="J1807" s="20">
        <v>90</v>
      </c>
      <c r="K1807" s="20" t="s">
        <v>18</v>
      </c>
      <c r="L1807" s="21">
        <v>3401220</v>
      </c>
      <c r="M1807" s="22">
        <v>3240</v>
      </c>
      <c r="N1807" s="23">
        <v>0</v>
      </c>
      <c r="O1807" s="24"/>
    </row>
    <row r="1808" spans="1:15" s="25" customFormat="1" ht="13.2" x14ac:dyDescent="0.25">
      <c r="A1808" s="92" t="s">
        <v>3144</v>
      </c>
      <c r="B1808" s="93"/>
      <c r="C1808" s="93"/>
      <c r="D1808" s="93" t="s">
        <v>122</v>
      </c>
      <c r="E1808" s="93"/>
      <c r="F1808" s="93"/>
      <c r="G1808" s="93"/>
      <c r="H1808" s="93"/>
      <c r="I1808" s="93"/>
      <c r="J1808" s="93"/>
      <c r="K1808" s="93"/>
      <c r="L1808" s="94"/>
      <c r="M1808" s="95"/>
      <c r="N1808" s="96" t="s">
        <v>20</v>
      </c>
      <c r="O1808" s="97">
        <v>0</v>
      </c>
    </row>
    <row r="1810" spans="1:15" ht="13.2" x14ac:dyDescent="0.25">
      <c r="D1810" s="25" t="s">
        <v>3148</v>
      </c>
    </row>
    <row r="1811" spans="1:15" ht="20.399999999999999" x14ac:dyDescent="0.2">
      <c r="A1811" s="19" t="s">
        <v>3149</v>
      </c>
      <c r="B1811" s="20" t="s">
        <v>1362</v>
      </c>
      <c r="C1811" s="20">
        <v>3</v>
      </c>
      <c r="D1811" s="20" t="s">
        <v>584</v>
      </c>
      <c r="E1811" s="20" t="s">
        <v>17</v>
      </c>
      <c r="F1811" s="20">
        <v>6</v>
      </c>
      <c r="G1811" s="20">
        <v>4</v>
      </c>
      <c r="H1811" s="20">
        <v>0</v>
      </c>
      <c r="I1811" s="20">
        <v>0</v>
      </c>
      <c r="J1811" s="20">
        <v>10</v>
      </c>
      <c r="K1811" s="20" t="s">
        <v>22</v>
      </c>
      <c r="L1811" s="21">
        <v>3401220</v>
      </c>
      <c r="M1811" s="22">
        <v>30</v>
      </c>
      <c r="N1811" s="23">
        <v>0</v>
      </c>
      <c r="O1811" s="24"/>
    </row>
    <row r="1812" spans="1:15" ht="20.399999999999999" x14ac:dyDescent="0.2">
      <c r="A1812" s="19" t="s">
        <v>3150</v>
      </c>
      <c r="B1812" s="20" t="s">
        <v>1437</v>
      </c>
      <c r="C1812" s="20">
        <v>3</v>
      </c>
      <c r="D1812" s="20" t="s">
        <v>1210</v>
      </c>
      <c r="E1812" s="20" t="s">
        <v>17</v>
      </c>
      <c r="F1812" s="20">
        <v>6</v>
      </c>
      <c r="G1812" s="20">
        <v>4</v>
      </c>
      <c r="H1812" s="20">
        <v>0</v>
      </c>
      <c r="I1812" s="20">
        <v>0</v>
      </c>
      <c r="J1812" s="20">
        <v>10</v>
      </c>
      <c r="K1812" s="20" t="s">
        <v>22</v>
      </c>
      <c r="L1812" s="21">
        <v>3401220</v>
      </c>
      <c r="M1812" s="22">
        <v>30</v>
      </c>
      <c r="N1812" s="23">
        <v>0</v>
      </c>
      <c r="O1812" s="24"/>
    </row>
    <row r="1813" spans="1:15" ht="20.399999999999999" x14ac:dyDescent="0.2">
      <c r="A1813" s="19" t="s">
        <v>3151</v>
      </c>
      <c r="B1813" s="20" t="s">
        <v>1995</v>
      </c>
      <c r="C1813" s="20">
        <v>7</v>
      </c>
      <c r="D1813" s="20" t="s">
        <v>3152</v>
      </c>
      <c r="E1813" s="20" t="s">
        <v>17</v>
      </c>
      <c r="F1813" s="20">
        <v>1</v>
      </c>
      <c r="G1813" s="20">
        <v>0</v>
      </c>
      <c r="H1813" s="20">
        <v>0</v>
      </c>
      <c r="I1813" s="20">
        <v>0</v>
      </c>
      <c r="J1813" s="20">
        <v>1</v>
      </c>
      <c r="K1813" s="20" t="s">
        <v>22</v>
      </c>
      <c r="L1813" s="21">
        <v>3401220</v>
      </c>
      <c r="M1813" s="22">
        <v>7</v>
      </c>
      <c r="N1813" s="23">
        <v>0</v>
      </c>
      <c r="O1813" s="24"/>
    </row>
    <row r="1814" spans="1:15" ht="20.399999999999999" x14ac:dyDescent="0.2">
      <c r="A1814" s="19" t="s">
        <v>3146</v>
      </c>
      <c r="B1814" s="20" t="s">
        <v>2095</v>
      </c>
      <c r="C1814" s="20">
        <v>4</v>
      </c>
      <c r="D1814" s="20" t="s">
        <v>447</v>
      </c>
      <c r="E1814" s="20" t="s">
        <v>17</v>
      </c>
      <c r="F1814" s="20">
        <v>10</v>
      </c>
      <c r="G1814" s="20">
        <v>10</v>
      </c>
      <c r="H1814" s="20">
        <v>6</v>
      </c>
      <c r="I1814" s="20">
        <v>0</v>
      </c>
      <c r="J1814" s="20">
        <v>26</v>
      </c>
      <c r="K1814" s="20" t="s">
        <v>22</v>
      </c>
      <c r="L1814" s="21">
        <v>3401220</v>
      </c>
      <c r="M1814" s="22">
        <v>104</v>
      </c>
      <c r="N1814" s="23">
        <v>0</v>
      </c>
      <c r="O1814" s="24"/>
    </row>
    <row r="1815" spans="1:15" ht="20.399999999999999" x14ac:dyDescent="0.2">
      <c r="A1815" s="19" t="s">
        <v>3153</v>
      </c>
      <c r="B1815" s="20" t="s">
        <v>3154</v>
      </c>
      <c r="C1815" s="20">
        <v>35</v>
      </c>
      <c r="D1815" s="20" t="s">
        <v>447</v>
      </c>
      <c r="E1815" s="20" t="s">
        <v>17</v>
      </c>
      <c r="F1815" s="20">
        <v>5</v>
      </c>
      <c r="G1815" s="20">
        <v>3</v>
      </c>
      <c r="H1815" s="20">
        <v>6</v>
      </c>
      <c r="I1815" s="20">
        <v>0</v>
      </c>
      <c r="J1815" s="20">
        <v>14</v>
      </c>
      <c r="K1815" s="20" t="s">
        <v>22</v>
      </c>
      <c r="L1815" s="21">
        <v>3401220</v>
      </c>
      <c r="M1815" s="22">
        <v>490</v>
      </c>
      <c r="N1815" s="23">
        <v>0</v>
      </c>
      <c r="O1815" s="24"/>
    </row>
    <row r="1816" spans="1:15" ht="20.399999999999999" x14ac:dyDescent="0.2">
      <c r="A1816" s="19" t="s">
        <v>3155</v>
      </c>
      <c r="B1816" s="20" t="s">
        <v>1393</v>
      </c>
      <c r="C1816" s="20">
        <v>3</v>
      </c>
      <c r="D1816" s="20" t="s">
        <v>210</v>
      </c>
      <c r="E1816" s="20" t="s">
        <v>346</v>
      </c>
      <c r="F1816" s="20">
        <v>14</v>
      </c>
      <c r="G1816" s="20">
        <v>10</v>
      </c>
      <c r="H1816" s="20">
        <v>5</v>
      </c>
      <c r="I1816" s="20">
        <v>0</v>
      </c>
      <c r="J1816" s="20">
        <v>29</v>
      </c>
      <c r="K1816" s="20" t="s">
        <v>22</v>
      </c>
      <c r="L1816" s="21">
        <v>3401220</v>
      </c>
      <c r="M1816" s="22">
        <v>87</v>
      </c>
      <c r="N1816" s="23">
        <v>0</v>
      </c>
      <c r="O1816" s="24"/>
    </row>
    <row r="1817" spans="1:15" ht="20.399999999999999" x14ac:dyDescent="0.2">
      <c r="A1817" s="19" t="s">
        <v>3156</v>
      </c>
      <c r="B1817" s="20" t="s">
        <v>552</v>
      </c>
      <c r="C1817" s="20">
        <v>4</v>
      </c>
      <c r="D1817" s="20" t="s">
        <v>1554</v>
      </c>
      <c r="E1817" s="20" t="s">
        <v>17</v>
      </c>
      <c r="F1817" s="20">
        <v>6</v>
      </c>
      <c r="G1817" s="20">
        <v>3</v>
      </c>
      <c r="H1817" s="20">
        <v>6</v>
      </c>
      <c r="I1817" s="20">
        <v>0</v>
      </c>
      <c r="J1817" s="20">
        <v>15</v>
      </c>
      <c r="K1817" s="20" t="s">
        <v>22</v>
      </c>
      <c r="L1817" s="21">
        <v>3401220</v>
      </c>
      <c r="M1817" s="22">
        <v>60</v>
      </c>
      <c r="N1817" s="23">
        <v>0</v>
      </c>
      <c r="O1817" s="24"/>
    </row>
    <row r="1818" spans="1:15" ht="20.399999999999999" x14ac:dyDescent="0.2">
      <c r="A1818" s="19" t="s">
        <v>3157</v>
      </c>
      <c r="B1818" s="20" t="s">
        <v>552</v>
      </c>
      <c r="C1818" s="20">
        <v>4</v>
      </c>
      <c r="D1818" s="20" t="s">
        <v>1554</v>
      </c>
      <c r="E1818" s="20" t="s">
        <v>17</v>
      </c>
      <c r="F1818" s="20">
        <v>5</v>
      </c>
      <c r="G1818" s="20">
        <v>3</v>
      </c>
      <c r="H1818" s="20">
        <v>6</v>
      </c>
      <c r="I1818" s="20">
        <v>0</v>
      </c>
      <c r="J1818" s="20">
        <v>14</v>
      </c>
      <c r="K1818" s="20" t="s">
        <v>22</v>
      </c>
      <c r="L1818" s="21">
        <v>3401220</v>
      </c>
      <c r="M1818" s="22">
        <v>56</v>
      </c>
      <c r="N1818" s="23">
        <v>0</v>
      </c>
      <c r="O1818" s="24"/>
    </row>
    <row r="1819" spans="1:15" ht="20.399999999999999" x14ac:dyDescent="0.2">
      <c r="A1819" s="19" t="s">
        <v>3158</v>
      </c>
      <c r="B1819" s="20" t="s">
        <v>3159</v>
      </c>
      <c r="C1819" s="20">
        <v>18</v>
      </c>
      <c r="D1819" s="20" t="s">
        <v>389</v>
      </c>
      <c r="E1819" s="20" t="s">
        <v>17</v>
      </c>
      <c r="F1819" s="20">
        <v>20</v>
      </c>
      <c r="G1819" s="20">
        <v>10</v>
      </c>
      <c r="H1819" s="20">
        <v>3</v>
      </c>
      <c r="I1819" s="20">
        <v>0</v>
      </c>
      <c r="J1819" s="20">
        <v>33</v>
      </c>
      <c r="K1819" s="20" t="s">
        <v>22</v>
      </c>
      <c r="L1819" s="21">
        <v>3401220</v>
      </c>
      <c r="M1819" s="22">
        <v>594</v>
      </c>
      <c r="N1819" s="23">
        <v>0</v>
      </c>
      <c r="O1819" s="24"/>
    </row>
    <row r="1820" spans="1:15" ht="20.399999999999999" x14ac:dyDescent="0.2">
      <c r="A1820" s="19" t="s">
        <v>3160</v>
      </c>
      <c r="B1820" s="20" t="s">
        <v>3161</v>
      </c>
      <c r="C1820" s="20">
        <v>8</v>
      </c>
      <c r="D1820" s="20" t="s">
        <v>963</v>
      </c>
      <c r="E1820" s="20" t="s">
        <v>17</v>
      </c>
      <c r="F1820" s="20">
        <v>2</v>
      </c>
      <c r="G1820" s="20">
        <v>1</v>
      </c>
      <c r="H1820" s="20">
        <v>0</v>
      </c>
      <c r="I1820" s="20">
        <v>0</v>
      </c>
      <c r="J1820" s="20">
        <v>3</v>
      </c>
      <c r="K1820" s="20" t="s">
        <v>22</v>
      </c>
      <c r="L1820" s="21">
        <v>3401220</v>
      </c>
      <c r="M1820" s="22">
        <v>24</v>
      </c>
      <c r="N1820" s="23">
        <v>0</v>
      </c>
      <c r="O1820" s="24"/>
    </row>
    <row r="1821" spans="1:15" ht="20.399999999999999" x14ac:dyDescent="0.2">
      <c r="A1821" s="19" t="s">
        <v>3162</v>
      </c>
      <c r="B1821" s="20" t="s">
        <v>558</v>
      </c>
      <c r="C1821" s="20">
        <v>4</v>
      </c>
      <c r="D1821" s="20" t="s">
        <v>1163</v>
      </c>
      <c r="E1821" s="20" t="s">
        <v>17</v>
      </c>
      <c r="F1821" s="20">
        <v>6</v>
      </c>
      <c r="G1821" s="20">
        <v>3</v>
      </c>
      <c r="H1821" s="20">
        <v>6</v>
      </c>
      <c r="I1821" s="20">
        <v>0</v>
      </c>
      <c r="J1821" s="20">
        <v>15</v>
      </c>
      <c r="K1821" s="20" t="s">
        <v>22</v>
      </c>
      <c r="L1821" s="21">
        <v>3401220</v>
      </c>
      <c r="M1821" s="22">
        <v>60</v>
      </c>
      <c r="N1821" s="23">
        <v>0</v>
      </c>
      <c r="O1821" s="24"/>
    </row>
    <row r="1822" spans="1:15" ht="20.399999999999999" x14ac:dyDescent="0.2">
      <c r="A1822" s="19" t="s">
        <v>3145</v>
      </c>
      <c r="B1822" s="20" t="s">
        <v>556</v>
      </c>
      <c r="C1822" s="20">
        <v>3</v>
      </c>
      <c r="D1822" s="20" t="s">
        <v>371</v>
      </c>
      <c r="E1822" s="20" t="s">
        <v>346</v>
      </c>
      <c r="F1822" s="20">
        <v>80</v>
      </c>
      <c r="G1822" s="20">
        <v>40</v>
      </c>
      <c r="H1822" s="20">
        <v>10</v>
      </c>
      <c r="I1822" s="20">
        <v>0</v>
      </c>
      <c r="J1822" s="20">
        <v>130</v>
      </c>
      <c r="K1822" s="20" t="s">
        <v>22</v>
      </c>
      <c r="L1822" s="21">
        <v>3401220</v>
      </c>
      <c r="M1822" s="22">
        <v>390</v>
      </c>
      <c r="N1822" s="23">
        <v>0</v>
      </c>
      <c r="O1822" s="24"/>
    </row>
    <row r="1823" spans="1:15" ht="20.399999999999999" x14ac:dyDescent="0.2">
      <c r="A1823" s="19" t="s">
        <v>3163</v>
      </c>
      <c r="B1823" s="20" t="s">
        <v>558</v>
      </c>
      <c r="C1823" s="20">
        <v>4</v>
      </c>
      <c r="D1823" s="20" t="s">
        <v>445</v>
      </c>
      <c r="E1823" s="20" t="s">
        <v>17</v>
      </c>
      <c r="F1823" s="20">
        <v>15</v>
      </c>
      <c r="G1823" s="20">
        <v>10</v>
      </c>
      <c r="H1823" s="20">
        <v>6</v>
      </c>
      <c r="I1823" s="20">
        <v>0</v>
      </c>
      <c r="J1823" s="20">
        <v>31</v>
      </c>
      <c r="K1823" s="20" t="s">
        <v>22</v>
      </c>
      <c r="L1823" s="21">
        <v>3401220</v>
      </c>
      <c r="M1823" s="22">
        <v>124</v>
      </c>
      <c r="N1823" s="23">
        <v>0</v>
      </c>
      <c r="O1823" s="24"/>
    </row>
    <row r="1824" spans="1:15" ht="20.399999999999999" x14ac:dyDescent="0.2">
      <c r="A1824" s="19" t="s">
        <v>3164</v>
      </c>
      <c r="B1824" s="20" t="s">
        <v>3165</v>
      </c>
      <c r="C1824" s="20">
        <v>4</v>
      </c>
      <c r="D1824" s="20" t="s">
        <v>371</v>
      </c>
      <c r="E1824" s="20" t="s">
        <v>346</v>
      </c>
      <c r="F1824" s="20">
        <v>18</v>
      </c>
      <c r="G1824" s="20">
        <v>7</v>
      </c>
      <c r="H1824" s="20">
        <v>5</v>
      </c>
      <c r="I1824" s="20">
        <v>0</v>
      </c>
      <c r="J1824" s="20">
        <v>30</v>
      </c>
      <c r="K1824" s="20" t="s">
        <v>22</v>
      </c>
      <c r="L1824" s="21">
        <v>3401220</v>
      </c>
      <c r="M1824" s="22">
        <v>120</v>
      </c>
      <c r="N1824" s="23">
        <v>0</v>
      </c>
      <c r="O1824" s="24"/>
    </row>
    <row r="1825" spans="1:15" ht="20.399999999999999" x14ac:dyDescent="0.2">
      <c r="A1825" s="19" t="s">
        <v>3166</v>
      </c>
      <c r="B1825" s="20" t="s">
        <v>2008</v>
      </c>
      <c r="C1825" s="20">
        <v>4</v>
      </c>
      <c r="D1825" s="20" t="s">
        <v>447</v>
      </c>
      <c r="E1825" s="20" t="s">
        <v>17</v>
      </c>
      <c r="F1825" s="20">
        <v>5</v>
      </c>
      <c r="G1825" s="20">
        <v>4</v>
      </c>
      <c r="H1825" s="20">
        <v>6</v>
      </c>
      <c r="I1825" s="20">
        <v>0</v>
      </c>
      <c r="J1825" s="20">
        <v>15</v>
      </c>
      <c r="K1825" s="20" t="s">
        <v>22</v>
      </c>
      <c r="L1825" s="21">
        <v>3401220</v>
      </c>
      <c r="M1825" s="22">
        <v>60</v>
      </c>
      <c r="N1825" s="23">
        <v>0</v>
      </c>
      <c r="O1825" s="24"/>
    </row>
    <row r="1826" spans="1:15" ht="20.399999999999999" x14ac:dyDescent="0.2">
      <c r="A1826" s="19" t="s">
        <v>3167</v>
      </c>
      <c r="B1826" s="20" t="s">
        <v>1461</v>
      </c>
      <c r="C1826" s="20">
        <v>2</v>
      </c>
      <c r="D1826" s="20" t="s">
        <v>584</v>
      </c>
      <c r="E1826" s="20" t="s">
        <v>17</v>
      </c>
      <c r="F1826" s="20">
        <v>2</v>
      </c>
      <c r="G1826" s="20">
        <v>2</v>
      </c>
      <c r="H1826" s="20">
        <v>0</v>
      </c>
      <c r="I1826" s="20">
        <v>0</v>
      </c>
      <c r="J1826" s="20">
        <v>4</v>
      </c>
      <c r="K1826" s="20" t="s">
        <v>22</v>
      </c>
      <c r="L1826" s="21">
        <v>3401220</v>
      </c>
      <c r="M1826" s="22">
        <v>8</v>
      </c>
      <c r="N1826" s="23">
        <v>0</v>
      </c>
      <c r="O1826" s="24"/>
    </row>
    <row r="1827" spans="1:15" ht="20.399999999999999" x14ac:dyDescent="0.2">
      <c r="A1827" s="19" t="s">
        <v>3168</v>
      </c>
      <c r="B1827" s="20" t="s">
        <v>1416</v>
      </c>
      <c r="C1827" s="20">
        <v>2</v>
      </c>
      <c r="D1827" s="20" t="s">
        <v>1210</v>
      </c>
      <c r="E1827" s="20" t="s">
        <v>17</v>
      </c>
      <c r="F1827" s="20">
        <v>6</v>
      </c>
      <c r="G1827" s="20">
        <v>4</v>
      </c>
      <c r="H1827" s="20">
        <v>0</v>
      </c>
      <c r="I1827" s="20">
        <v>0</v>
      </c>
      <c r="J1827" s="20">
        <v>10</v>
      </c>
      <c r="K1827" s="20" t="s">
        <v>22</v>
      </c>
      <c r="L1827" s="21">
        <v>3401220</v>
      </c>
      <c r="M1827" s="22">
        <v>20</v>
      </c>
      <c r="N1827" s="23">
        <v>0</v>
      </c>
      <c r="O1827" s="24"/>
    </row>
    <row r="1828" spans="1:15" ht="20.399999999999999" x14ac:dyDescent="0.2">
      <c r="A1828" s="19" t="s">
        <v>3169</v>
      </c>
      <c r="B1828" s="20" t="s">
        <v>1168</v>
      </c>
      <c r="C1828" s="20">
        <v>2</v>
      </c>
      <c r="D1828" s="20" t="s">
        <v>414</v>
      </c>
      <c r="E1828" s="20" t="s">
        <v>17</v>
      </c>
      <c r="F1828" s="20">
        <v>3</v>
      </c>
      <c r="G1828" s="20">
        <v>1</v>
      </c>
      <c r="H1828" s="20">
        <v>0</v>
      </c>
      <c r="I1828" s="20">
        <v>0</v>
      </c>
      <c r="J1828" s="20">
        <v>4</v>
      </c>
      <c r="K1828" s="20" t="s">
        <v>22</v>
      </c>
      <c r="L1828" s="21">
        <v>3401220</v>
      </c>
      <c r="M1828" s="22">
        <v>8</v>
      </c>
      <c r="N1828" s="23">
        <v>0</v>
      </c>
      <c r="O1828" s="24"/>
    </row>
    <row r="1829" spans="1:15" ht="20.399999999999999" x14ac:dyDescent="0.2">
      <c r="A1829" s="19" t="s">
        <v>3170</v>
      </c>
      <c r="B1829" s="20" t="s">
        <v>3171</v>
      </c>
      <c r="C1829" s="20">
        <v>3</v>
      </c>
      <c r="D1829" s="20" t="s">
        <v>210</v>
      </c>
      <c r="E1829" s="20" t="s">
        <v>17</v>
      </c>
      <c r="F1829" s="20">
        <v>14</v>
      </c>
      <c r="G1829" s="20">
        <v>10</v>
      </c>
      <c r="H1829" s="20">
        <v>5</v>
      </c>
      <c r="I1829" s="20">
        <v>0</v>
      </c>
      <c r="J1829" s="20">
        <v>29</v>
      </c>
      <c r="K1829" s="20" t="s">
        <v>22</v>
      </c>
      <c r="L1829" s="21">
        <v>3401220</v>
      </c>
      <c r="M1829" s="22">
        <v>87</v>
      </c>
      <c r="N1829" s="23">
        <v>0</v>
      </c>
      <c r="O1829" s="24"/>
    </row>
    <row r="1830" spans="1:15" ht="20.399999999999999" x14ac:dyDescent="0.2">
      <c r="A1830" s="19" t="s">
        <v>3172</v>
      </c>
      <c r="B1830" s="20" t="s">
        <v>3171</v>
      </c>
      <c r="C1830" s="20">
        <v>3</v>
      </c>
      <c r="D1830" s="20" t="s">
        <v>1163</v>
      </c>
      <c r="E1830" s="20" t="s">
        <v>17</v>
      </c>
      <c r="F1830" s="20">
        <v>6</v>
      </c>
      <c r="G1830" s="20">
        <v>4</v>
      </c>
      <c r="H1830" s="20">
        <v>0</v>
      </c>
      <c r="I1830" s="20">
        <v>0</v>
      </c>
      <c r="J1830" s="20">
        <v>10</v>
      </c>
      <c r="K1830" s="20" t="s">
        <v>22</v>
      </c>
      <c r="L1830" s="21">
        <v>3401220</v>
      </c>
      <c r="M1830" s="22">
        <v>30</v>
      </c>
      <c r="N1830" s="23">
        <v>0</v>
      </c>
      <c r="O1830" s="24"/>
    </row>
    <row r="1831" spans="1:15" ht="20.399999999999999" x14ac:dyDescent="0.2">
      <c r="A1831" s="19" t="s">
        <v>3173</v>
      </c>
      <c r="B1831" s="20" t="s">
        <v>1849</v>
      </c>
      <c r="C1831" s="20">
        <v>2</v>
      </c>
      <c r="D1831" s="20" t="s">
        <v>414</v>
      </c>
      <c r="E1831" s="20" t="s">
        <v>17</v>
      </c>
      <c r="F1831" s="20">
        <v>4</v>
      </c>
      <c r="G1831" s="20">
        <v>0</v>
      </c>
      <c r="H1831" s="20">
        <v>2</v>
      </c>
      <c r="I1831" s="20">
        <v>0</v>
      </c>
      <c r="J1831" s="20">
        <v>6</v>
      </c>
      <c r="K1831" s="20" t="s">
        <v>22</v>
      </c>
      <c r="L1831" s="21">
        <v>3401220</v>
      </c>
      <c r="M1831" s="22">
        <v>12</v>
      </c>
      <c r="N1831" s="23">
        <v>0</v>
      </c>
      <c r="O1831" s="24"/>
    </row>
    <row r="1832" spans="1:15" ht="20.399999999999999" x14ac:dyDescent="0.2">
      <c r="A1832" s="19" t="s">
        <v>3174</v>
      </c>
      <c r="B1832" s="20" t="s">
        <v>1849</v>
      </c>
      <c r="C1832" s="20">
        <v>2</v>
      </c>
      <c r="D1832" s="20" t="s">
        <v>3152</v>
      </c>
      <c r="E1832" s="20" t="s">
        <v>17</v>
      </c>
      <c r="F1832" s="20">
        <v>6</v>
      </c>
      <c r="G1832" s="20">
        <v>4</v>
      </c>
      <c r="H1832" s="20">
        <v>0</v>
      </c>
      <c r="I1832" s="20">
        <v>0</v>
      </c>
      <c r="J1832" s="20">
        <v>10</v>
      </c>
      <c r="K1832" s="20" t="s">
        <v>22</v>
      </c>
      <c r="L1832" s="21">
        <v>3401220</v>
      </c>
      <c r="M1832" s="22">
        <v>20</v>
      </c>
      <c r="N1832" s="23">
        <v>0</v>
      </c>
      <c r="O1832" s="24"/>
    </row>
    <row r="1833" spans="1:15" ht="20.399999999999999" x14ac:dyDescent="0.2">
      <c r="A1833" s="19" t="s">
        <v>3175</v>
      </c>
      <c r="B1833" s="20" t="s">
        <v>1849</v>
      </c>
      <c r="C1833" s="20">
        <v>2</v>
      </c>
      <c r="D1833" s="20" t="s">
        <v>3152</v>
      </c>
      <c r="E1833" s="20" t="s">
        <v>17</v>
      </c>
      <c r="F1833" s="20">
        <v>6</v>
      </c>
      <c r="G1833" s="20">
        <v>4</v>
      </c>
      <c r="H1833" s="20">
        <v>0</v>
      </c>
      <c r="I1833" s="20">
        <v>0</v>
      </c>
      <c r="J1833" s="20">
        <v>10</v>
      </c>
      <c r="K1833" s="20" t="s">
        <v>22</v>
      </c>
      <c r="L1833" s="21">
        <v>3401220</v>
      </c>
      <c r="M1833" s="22">
        <v>20</v>
      </c>
      <c r="N1833" s="23">
        <v>0</v>
      </c>
      <c r="O1833" s="24"/>
    </row>
    <row r="1834" spans="1:15" ht="20.399999999999999" x14ac:dyDescent="0.2">
      <c r="A1834" s="19" t="s">
        <v>3176</v>
      </c>
      <c r="B1834" s="20" t="s">
        <v>1798</v>
      </c>
      <c r="C1834" s="20">
        <v>2</v>
      </c>
      <c r="D1834" s="20" t="s">
        <v>3177</v>
      </c>
      <c r="E1834" s="20" t="s">
        <v>17</v>
      </c>
      <c r="F1834" s="20">
        <v>10</v>
      </c>
      <c r="G1834" s="20">
        <v>5</v>
      </c>
      <c r="H1834" s="20">
        <v>0</v>
      </c>
      <c r="I1834" s="20">
        <v>0</v>
      </c>
      <c r="J1834" s="20">
        <v>15</v>
      </c>
      <c r="K1834" s="20" t="s">
        <v>22</v>
      </c>
      <c r="L1834" s="21">
        <v>3401220</v>
      </c>
      <c r="M1834" s="22">
        <v>30</v>
      </c>
      <c r="N1834" s="23">
        <v>0</v>
      </c>
      <c r="O1834" s="24"/>
    </row>
    <row r="1835" spans="1:15" ht="20.399999999999999" x14ac:dyDescent="0.2">
      <c r="A1835" s="19" t="s">
        <v>3178</v>
      </c>
      <c r="B1835" s="20" t="s">
        <v>1188</v>
      </c>
      <c r="C1835" s="20">
        <v>2</v>
      </c>
      <c r="D1835" s="20" t="s">
        <v>458</v>
      </c>
      <c r="E1835" s="20" t="s">
        <v>17</v>
      </c>
      <c r="F1835" s="20">
        <v>5</v>
      </c>
      <c r="G1835" s="20">
        <v>2</v>
      </c>
      <c r="H1835" s="20">
        <v>0</v>
      </c>
      <c r="I1835" s="20">
        <v>0</v>
      </c>
      <c r="J1835" s="20">
        <v>7</v>
      </c>
      <c r="K1835" s="20" t="s">
        <v>22</v>
      </c>
      <c r="L1835" s="21">
        <v>3401220</v>
      </c>
      <c r="M1835" s="22">
        <v>14</v>
      </c>
      <c r="N1835" s="23">
        <v>0</v>
      </c>
      <c r="O1835" s="24"/>
    </row>
    <row r="1836" spans="1:15" ht="20.399999999999999" x14ac:dyDescent="0.2">
      <c r="A1836" s="19" t="s">
        <v>3179</v>
      </c>
      <c r="B1836" s="20" t="s">
        <v>1853</v>
      </c>
      <c r="C1836" s="20">
        <v>2</v>
      </c>
      <c r="D1836" s="20" t="s">
        <v>407</v>
      </c>
      <c r="E1836" s="20" t="s">
        <v>17</v>
      </c>
      <c r="F1836" s="20">
        <v>5</v>
      </c>
      <c r="G1836" s="20">
        <v>2</v>
      </c>
      <c r="H1836" s="20">
        <v>0</v>
      </c>
      <c r="I1836" s="20">
        <v>0</v>
      </c>
      <c r="J1836" s="20">
        <v>7</v>
      </c>
      <c r="K1836" s="20" t="s">
        <v>22</v>
      </c>
      <c r="L1836" s="21">
        <v>3401220</v>
      </c>
      <c r="M1836" s="22">
        <v>14</v>
      </c>
      <c r="N1836" s="23">
        <v>0</v>
      </c>
      <c r="O1836" s="24"/>
    </row>
    <row r="1837" spans="1:15" ht="20.399999999999999" x14ac:dyDescent="0.2">
      <c r="A1837" s="19" t="s">
        <v>3180</v>
      </c>
      <c r="B1837" s="20" t="s">
        <v>1853</v>
      </c>
      <c r="C1837" s="20">
        <v>2</v>
      </c>
      <c r="D1837" s="20" t="s">
        <v>1364</v>
      </c>
      <c r="E1837" s="20" t="s">
        <v>17</v>
      </c>
      <c r="F1837" s="20">
        <v>2</v>
      </c>
      <c r="G1837" s="20">
        <v>1</v>
      </c>
      <c r="H1837" s="20">
        <v>0</v>
      </c>
      <c r="I1837" s="20">
        <v>0</v>
      </c>
      <c r="J1837" s="20">
        <v>3</v>
      </c>
      <c r="K1837" s="20" t="s">
        <v>22</v>
      </c>
      <c r="L1837" s="21">
        <v>3401220</v>
      </c>
      <c r="M1837" s="22">
        <v>6</v>
      </c>
      <c r="N1837" s="23">
        <v>0</v>
      </c>
      <c r="O1837" s="24"/>
    </row>
    <row r="1838" spans="1:15" ht="20.399999999999999" x14ac:dyDescent="0.2">
      <c r="A1838" s="19" t="s">
        <v>3181</v>
      </c>
      <c r="B1838" s="20" t="s">
        <v>825</v>
      </c>
      <c r="C1838" s="20">
        <v>2</v>
      </c>
      <c r="D1838" s="20" t="s">
        <v>389</v>
      </c>
      <c r="E1838" s="20" t="s">
        <v>17</v>
      </c>
      <c r="F1838" s="20">
        <v>16</v>
      </c>
      <c r="G1838" s="20">
        <v>5</v>
      </c>
      <c r="H1838" s="20">
        <v>5</v>
      </c>
      <c r="I1838" s="20">
        <v>0</v>
      </c>
      <c r="J1838" s="20">
        <v>26</v>
      </c>
      <c r="K1838" s="20" t="s">
        <v>22</v>
      </c>
      <c r="L1838" s="21">
        <v>3401220</v>
      </c>
      <c r="M1838" s="22">
        <v>52</v>
      </c>
      <c r="N1838" s="23">
        <v>0</v>
      </c>
      <c r="O1838" s="24"/>
    </row>
    <row r="1839" spans="1:15" ht="20.399999999999999" x14ac:dyDescent="0.2">
      <c r="A1839" s="19" t="s">
        <v>3182</v>
      </c>
      <c r="B1839" s="20" t="s">
        <v>2774</v>
      </c>
      <c r="C1839" s="20">
        <v>2</v>
      </c>
      <c r="D1839" s="20" t="s">
        <v>1548</v>
      </c>
      <c r="E1839" s="20" t="s">
        <v>347</v>
      </c>
      <c r="F1839" s="20">
        <v>16</v>
      </c>
      <c r="G1839" s="20">
        <v>10</v>
      </c>
      <c r="H1839" s="20">
        <v>5</v>
      </c>
      <c r="I1839" s="20">
        <v>0</v>
      </c>
      <c r="J1839" s="20">
        <v>31</v>
      </c>
      <c r="K1839" s="20" t="s">
        <v>22</v>
      </c>
      <c r="L1839" s="21">
        <v>3401220</v>
      </c>
      <c r="M1839" s="22">
        <v>62</v>
      </c>
      <c r="N1839" s="23">
        <v>0</v>
      </c>
      <c r="O1839" s="24"/>
    </row>
    <row r="1840" spans="1:15" ht="20.399999999999999" x14ac:dyDescent="0.2">
      <c r="A1840" s="19" t="s">
        <v>3183</v>
      </c>
      <c r="B1840" s="20" t="s">
        <v>1374</v>
      </c>
      <c r="C1840" s="20">
        <v>2</v>
      </c>
      <c r="D1840" s="20" t="s">
        <v>447</v>
      </c>
      <c r="E1840" s="20" t="s">
        <v>17</v>
      </c>
      <c r="F1840" s="20">
        <v>3</v>
      </c>
      <c r="G1840" s="20">
        <v>2</v>
      </c>
      <c r="H1840" s="20">
        <v>5</v>
      </c>
      <c r="I1840" s="20">
        <v>0</v>
      </c>
      <c r="J1840" s="20">
        <v>10</v>
      </c>
      <c r="K1840" s="20" t="s">
        <v>22</v>
      </c>
      <c r="L1840" s="21">
        <v>3401220</v>
      </c>
      <c r="M1840" s="22">
        <v>20</v>
      </c>
      <c r="N1840" s="23">
        <v>0</v>
      </c>
      <c r="O1840" s="24"/>
    </row>
    <row r="1841" spans="1:15" ht="20.399999999999999" x14ac:dyDescent="0.2">
      <c r="A1841" s="19" t="s">
        <v>3184</v>
      </c>
      <c r="B1841" s="20" t="s">
        <v>720</v>
      </c>
      <c r="C1841" s="20">
        <v>2</v>
      </c>
      <c r="D1841" s="20" t="s">
        <v>398</v>
      </c>
      <c r="E1841" s="20" t="s">
        <v>347</v>
      </c>
      <c r="F1841" s="20">
        <v>40</v>
      </c>
      <c r="G1841" s="20">
        <v>20</v>
      </c>
      <c r="H1841" s="20">
        <v>6</v>
      </c>
      <c r="I1841" s="20">
        <v>0</v>
      </c>
      <c r="J1841" s="20">
        <v>66</v>
      </c>
      <c r="K1841" s="20" t="s">
        <v>22</v>
      </c>
      <c r="L1841" s="21">
        <v>3401220</v>
      </c>
      <c r="M1841" s="22">
        <v>132</v>
      </c>
      <c r="N1841" s="23">
        <v>0</v>
      </c>
      <c r="O1841" s="24"/>
    </row>
    <row r="1842" spans="1:15" ht="20.399999999999999" x14ac:dyDescent="0.2">
      <c r="A1842" s="19" t="s">
        <v>3185</v>
      </c>
      <c r="B1842" s="20" t="s">
        <v>720</v>
      </c>
      <c r="C1842" s="20">
        <v>2</v>
      </c>
      <c r="D1842" s="20" t="s">
        <v>352</v>
      </c>
      <c r="E1842" s="20" t="s">
        <v>17</v>
      </c>
      <c r="F1842" s="20">
        <v>4</v>
      </c>
      <c r="G1842" s="20">
        <v>2</v>
      </c>
      <c r="H1842" s="20">
        <v>5</v>
      </c>
      <c r="I1842" s="20">
        <v>0</v>
      </c>
      <c r="J1842" s="20">
        <v>11</v>
      </c>
      <c r="K1842" s="20" t="s">
        <v>22</v>
      </c>
      <c r="L1842" s="21">
        <v>3401220</v>
      </c>
      <c r="M1842" s="22">
        <v>22</v>
      </c>
      <c r="N1842" s="23">
        <v>0</v>
      </c>
      <c r="O1842" s="24"/>
    </row>
    <row r="1843" spans="1:15" ht="20.399999999999999" x14ac:dyDescent="0.2">
      <c r="A1843" s="19" t="s">
        <v>3186</v>
      </c>
      <c r="B1843" s="20" t="s">
        <v>720</v>
      </c>
      <c r="C1843" s="20">
        <v>2</v>
      </c>
      <c r="D1843" s="20" t="s">
        <v>485</v>
      </c>
      <c r="E1843" s="20" t="s">
        <v>17</v>
      </c>
      <c r="F1843" s="20">
        <v>2</v>
      </c>
      <c r="G1843" s="20">
        <v>0</v>
      </c>
      <c r="H1843" s="20">
        <v>0</v>
      </c>
      <c r="I1843" s="20">
        <v>0</v>
      </c>
      <c r="J1843" s="20">
        <v>2</v>
      </c>
      <c r="K1843" s="20" t="s">
        <v>22</v>
      </c>
      <c r="L1843" s="21">
        <v>3401220</v>
      </c>
      <c r="M1843" s="22">
        <v>4</v>
      </c>
      <c r="N1843" s="23">
        <v>0</v>
      </c>
      <c r="O1843" s="24"/>
    </row>
    <row r="1844" spans="1:15" ht="20.399999999999999" x14ac:dyDescent="0.2">
      <c r="A1844" s="19" t="s">
        <v>3187</v>
      </c>
      <c r="B1844" s="20" t="s">
        <v>3188</v>
      </c>
      <c r="C1844" s="20">
        <v>2</v>
      </c>
      <c r="D1844" s="20" t="s">
        <v>398</v>
      </c>
      <c r="E1844" s="20" t="s">
        <v>347</v>
      </c>
      <c r="F1844" s="20">
        <v>80</v>
      </c>
      <c r="G1844" s="20">
        <v>40</v>
      </c>
      <c r="H1844" s="20">
        <v>10</v>
      </c>
      <c r="I1844" s="20">
        <v>0</v>
      </c>
      <c r="J1844" s="20">
        <v>130</v>
      </c>
      <c r="K1844" s="20" t="s">
        <v>22</v>
      </c>
      <c r="L1844" s="21">
        <v>3401220</v>
      </c>
      <c r="M1844" s="22">
        <v>260</v>
      </c>
      <c r="N1844" s="23">
        <v>0</v>
      </c>
      <c r="O1844" s="24"/>
    </row>
    <row r="1845" spans="1:15" ht="20.399999999999999" x14ac:dyDescent="0.2">
      <c r="A1845" s="19" t="s">
        <v>3189</v>
      </c>
      <c r="B1845" s="20" t="s">
        <v>726</v>
      </c>
      <c r="C1845" s="20">
        <v>2</v>
      </c>
      <c r="D1845" s="20" t="s">
        <v>428</v>
      </c>
      <c r="E1845" s="20" t="s">
        <v>17</v>
      </c>
      <c r="F1845" s="20">
        <v>6</v>
      </c>
      <c r="G1845" s="20">
        <v>2</v>
      </c>
      <c r="H1845" s="20">
        <v>0</v>
      </c>
      <c r="I1845" s="20">
        <v>0</v>
      </c>
      <c r="J1845" s="20">
        <v>8</v>
      </c>
      <c r="K1845" s="20" t="s">
        <v>22</v>
      </c>
      <c r="L1845" s="21">
        <v>3401220</v>
      </c>
      <c r="M1845" s="22">
        <v>16</v>
      </c>
      <c r="N1845" s="23">
        <v>0</v>
      </c>
      <c r="O1845" s="24"/>
    </row>
    <row r="1846" spans="1:15" ht="20.399999999999999" x14ac:dyDescent="0.2">
      <c r="A1846" s="19" t="s">
        <v>3190</v>
      </c>
      <c r="B1846" s="20" t="s">
        <v>726</v>
      </c>
      <c r="C1846" s="20">
        <v>2</v>
      </c>
      <c r="D1846" s="20" t="s">
        <v>415</v>
      </c>
      <c r="E1846" s="20" t="s">
        <v>346</v>
      </c>
      <c r="F1846" s="20">
        <v>32</v>
      </c>
      <c r="G1846" s="20">
        <v>10</v>
      </c>
      <c r="H1846" s="20">
        <v>5</v>
      </c>
      <c r="I1846" s="20">
        <v>0</v>
      </c>
      <c r="J1846" s="20">
        <v>47</v>
      </c>
      <c r="K1846" s="20" t="s">
        <v>22</v>
      </c>
      <c r="L1846" s="21">
        <v>3401220</v>
      </c>
      <c r="M1846" s="22">
        <v>94</v>
      </c>
      <c r="N1846" s="23">
        <v>0</v>
      </c>
      <c r="O1846" s="24"/>
    </row>
    <row r="1847" spans="1:15" ht="20.399999999999999" x14ac:dyDescent="0.2">
      <c r="A1847" s="19" t="s">
        <v>3191</v>
      </c>
      <c r="B1847" s="20" t="s">
        <v>3192</v>
      </c>
      <c r="C1847" s="20">
        <v>2</v>
      </c>
      <c r="D1847" s="20" t="s">
        <v>415</v>
      </c>
      <c r="E1847" s="20" t="s">
        <v>346</v>
      </c>
      <c r="F1847" s="20">
        <v>25</v>
      </c>
      <c r="G1847" s="20">
        <v>10</v>
      </c>
      <c r="H1847" s="20">
        <v>5</v>
      </c>
      <c r="I1847" s="20">
        <v>0</v>
      </c>
      <c r="J1847" s="20">
        <v>40</v>
      </c>
      <c r="K1847" s="20" t="s">
        <v>22</v>
      </c>
      <c r="L1847" s="21">
        <v>3401220</v>
      </c>
      <c r="M1847" s="22">
        <v>80</v>
      </c>
      <c r="N1847" s="23">
        <v>0</v>
      </c>
      <c r="O1847" s="24"/>
    </row>
    <row r="1848" spans="1:15" ht="20.399999999999999" x14ac:dyDescent="0.2">
      <c r="A1848" s="19" t="s">
        <v>3193</v>
      </c>
      <c r="B1848" s="20" t="s">
        <v>1498</v>
      </c>
      <c r="C1848" s="20">
        <v>3</v>
      </c>
      <c r="D1848" s="20" t="s">
        <v>415</v>
      </c>
      <c r="E1848" s="20" t="s">
        <v>346</v>
      </c>
      <c r="F1848" s="20">
        <v>20</v>
      </c>
      <c r="G1848" s="20">
        <v>10</v>
      </c>
      <c r="H1848" s="20">
        <v>5</v>
      </c>
      <c r="I1848" s="20">
        <v>0</v>
      </c>
      <c r="J1848" s="20">
        <v>35</v>
      </c>
      <c r="K1848" s="20" t="s">
        <v>22</v>
      </c>
      <c r="L1848" s="21">
        <v>3401220</v>
      </c>
      <c r="M1848" s="22">
        <v>105</v>
      </c>
      <c r="N1848" s="23">
        <v>0</v>
      </c>
      <c r="O1848" s="24"/>
    </row>
    <row r="1849" spans="1:15" s="25" customFormat="1" ht="13.2" x14ac:dyDescent="0.25">
      <c r="A1849" s="92" t="s">
        <v>3148</v>
      </c>
      <c r="B1849" s="93"/>
      <c r="C1849" s="93"/>
      <c r="D1849" s="93" t="s">
        <v>756</v>
      </c>
      <c r="E1849" s="93"/>
      <c r="F1849" s="93"/>
      <c r="G1849" s="93"/>
      <c r="H1849" s="93"/>
      <c r="I1849" s="93"/>
      <c r="J1849" s="93"/>
      <c r="K1849" s="93"/>
      <c r="L1849" s="94"/>
      <c r="M1849" s="95"/>
      <c r="N1849" s="96" t="s">
        <v>20</v>
      </c>
      <c r="O1849" s="97">
        <v>0</v>
      </c>
    </row>
    <row r="1851" spans="1:15" ht="13.2" x14ac:dyDescent="0.25">
      <c r="D1851" s="25" t="s">
        <v>3194</v>
      </c>
    </row>
    <row r="1852" spans="1:15" ht="40.799999999999997" x14ac:dyDescent="0.2">
      <c r="A1852" s="19" t="s">
        <v>3195</v>
      </c>
      <c r="B1852" s="20" t="s">
        <v>1045</v>
      </c>
      <c r="C1852" s="20">
        <v>3</v>
      </c>
      <c r="D1852" s="20" t="s">
        <v>210</v>
      </c>
      <c r="E1852" s="20" t="s">
        <v>346</v>
      </c>
      <c r="F1852" s="20">
        <v>450</v>
      </c>
      <c r="G1852" s="20">
        <v>20</v>
      </c>
      <c r="H1852" s="20">
        <v>20</v>
      </c>
      <c r="I1852" s="20">
        <v>0</v>
      </c>
      <c r="J1852" s="20">
        <v>490</v>
      </c>
      <c r="K1852" s="20" t="s">
        <v>18</v>
      </c>
      <c r="L1852" s="21">
        <v>3401220</v>
      </c>
      <c r="M1852" s="22">
        <v>1470</v>
      </c>
      <c r="N1852" s="23">
        <v>0</v>
      </c>
      <c r="O1852" s="24"/>
    </row>
    <row r="1853" spans="1:15" ht="40.799999999999997" x14ac:dyDescent="0.2">
      <c r="A1853" s="19" t="s">
        <v>3196</v>
      </c>
      <c r="B1853" s="20" t="s">
        <v>689</v>
      </c>
      <c r="C1853" s="20">
        <v>3</v>
      </c>
      <c r="D1853" s="20" t="s">
        <v>210</v>
      </c>
      <c r="E1853" s="20" t="s">
        <v>346</v>
      </c>
      <c r="F1853" s="20">
        <v>450</v>
      </c>
      <c r="G1853" s="20">
        <v>20</v>
      </c>
      <c r="H1853" s="20">
        <v>20</v>
      </c>
      <c r="I1853" s="20">
        <v>0</v>
      </c>
      <c r="J1853" s="20">
        <v>490</v>
      </c>
      <c r="K1853" s="20" t="s">
        <v>18</v>
      </c>
      <c r="L1853" s="21">
        <v>3401220</v>
      </c>
      <c r="M1853" s="22">
        <v>1470</v>
      </c>
      <c r="N1853" s="23">
        <v>0</v>
      </c>
      <c r="O1853" s="24"/>
    </row>
    <row r="1854" spans="1:15" ht="30.6" x14ac:dyDescent="0.2">
      <c r="A1854" s="19" t="s">
        <v>3197</v>
      </c>
      <c r="B1854" s="20" t="s">
        <v>3198</v>
      </c>
      <c r="C1854" s="20">
        <v>15</v>
      </c>
      <c r="D1854" s="20" t="s">
        <v>1081</v>
      </c>
      <c r="E1854" s="20"/>
      <c r="F1854" s="20">
        <v>30</v>
      </c>
      <c r="G1854" s="20">
        <v>4</v>
      </c>
      <c r="H1854" s="20">
        <v>0</v>
      </c>
      <c r="I1854" s="20">
        <v>0</v>
      </c>
      <c r="J1854" s="20">
        <v>34</v>
      </c>
      <c r="K1854" s="20"/>
      <c r="L1854" s="21">
        <v>3401220</v>
      </c>
      <c r="M1854" s="22">
        <v>510</v>
      </c>
      <c r="N1854" s="23">
        <v>0</v>
      </c>
      <c r="O1854" s="24"/>
    </row>
    <row r="1855" spans="1:15" ht="40.799999999999997" x14ac:dyDescent="0.2">
      <c r="A1855" s="19" t="s">
        <v>3199</v>
      </c>
      <c r="B1855" s="20" t="s">
        <v>3200</v>
      </c>
      <c r="C1855" s="20">
        <v>3</v>
      </c>
      <c r="D1855" s="20" t="s">
        <v>360</v>
      </c>
      <c r="E1855" s="20" t="s">
        <v>347</v>
      </c>
      <c r="F1855" s="20">
        <v>300</v>
      </c>
      <c r="G1855" s="20">
        <v>15</v>
      </c>
      <c r="H1855" s="20">
        <v>15</v>
      </c>
      <c r="I1855" s="20">
        <v>0</v>
      </c>
      <c r="J1855" s="20">
        <v>330</v>
      </c>
      <c r="K1855" s="20" t="s">
        <v>18</v>
      </c>
      <c r="L1855" s="21">
        <v>3401220</v>
      </c>
      <c r="M1855" s="22">
        <v>990</v>
      </c>
      <c r="N1855" s="23">
        <v>0</v>
      </c>
      <c r="O1855" s="24"/>
    </row>
    <row r="1856" spans="1:15" ht="30.6" x14ac:dyDescent="0.2">
      <c r="A1856" s="19" t="s">
        <v>3197</v>
      </c>
      <c r="B1856" s="20" t="s">
        <v>3201</v>
      </c>
      <c r="C1856" s="20">
        <v>15</v>
      </c>
      <c r="D1856" s="20" t="s">
        <v>1081</v>
      </c>
      <c r="E1856" s="20"/>
      <c r="F1856" s="20">
        <v>40</v>
      </c>
      <c r="G1856" s="20">
        <v>6</v>
      </c>
      <c r="H1856" s="20">
        <v>0</v>
      </c>
      <c r="I1856" s="20">
        <v>0</v>
      </c>
      <c r="J1856" s="20">
        <v>46</v>
      </c>
      <c r="K1856" s="20"/>
      <c r="L1856" s="21">
        <v>3401220</v>
      </c>
      <c r="M1856" s="22">
        <v>690</v>
      </c>
      <c r="N1856" s="23">
        <v>0</v>
      </c>
      <c r="O1856" s="24"/>
    </row>
    <row r="1857" spans="1:15" ht="20.399999999999999" x14ac:dyDescent="0.2">
      <c r="A1857" s="19" t="s">
        <v>3202</v>
      </c>
      <c r="B1857" s="20" t="s">
        <v>857</v>
      </c>
      <c r="C1857" s="20">
        <v>3</v>
      </c>
      <c r="D1857" s="20" t="s">
        <v>397</v>
      </c>
      <c r="E1857" s="20" t="s">
        <v>347</v>
      </c>
      <c r="F1857" s="20">
        <v>300</v>
      </c>
      <c r="G1857" s="20">
        <v>15</v>
      </c>
      <c r="H1857" s="20">
        <v>15</v>
      </c>
      <c r="I1857" s="20">
        <v>0</v>
      </c>
      <c r="J1857" s="20">
        <v>330</v>
      </c>
      <c r="K1857" s="20" t="s">
        <v>18</v>
      </c>
      <c r="L1857" s="21">
        <v>3401220</v>
      </c>
      <c r="M1857" s="22">
        <v>990</v>
      </c>
      <c r="N1857" s="23">
        <v>0</v>
      </c>
      <c r="O1857" s="24"/>
    </row>
    <row r="1858" spans="1:15" ht="40.799999999999997" x14ac:dyDescent="0.2">
      <c r="A1858" s="19" t="s">
        <v>3203</v>
      </c>
      <c r="B1858" s="20" t="s">
        <v>931</v>
      </c>
      <c r="C1858" s="20">
        <v>3</v>
      </c>
      <c r="D1858" s="20" t="s">
        <v>210</v>
      </c>
      <c r="E1858" s="20" t="s">
        <v>346</v>
      </c>
      <c r="F1858" s="20">
        <v>350</v>
      </c>
      <c r="G1858" s="20">
        <v>15</v>
      </c>
      <c r="H1858" s="20">
        <v>15</v>
      </c>
      <c r="I1858" s="20">
        <v>0</v>
      </c>
      <c r="J1858" s="20">
        <v>380</v>
      </c>
      <c r="K1858" s="20" t="s">
        <v>18</v>
      </c>
      <c r="L1858" s="21">
        <v>3401220</v>
      </c>
      <c r="M1858" s="22">
        <v>1140</v>
      </c>
      <c r="N1858" s="23">
        <v>0</v>
      </c>
      <c r="O1858" s="24"/>
    </row>
    <row r="1859" spans="1:15" ht="40.799999999999997" x14ac:dyDescent="0.2">
      <c r="A1859" s="19" t="s">
        <v>3204</v>
      </c>
      <c r="B1859" s="20" t="s">
        <v>3205</v>
      </c>
      <c r="C1859" s="20">
        <v>3</v>
      </c>
      <c r="D1859" s="20" t="s">
        <v>352</v>
      </c>
      <c r="E1859" s="20" t="s">
        <v>347</v>
      </c>
      <c r="F1859" s="20">
        <v>300</v>
      </c>
      <c r="G1859" s="20">
        <v>15</v>
      </c>
      <c r="H1859" s="20">
        <v>15</v>
      </c>
      <c r="I1859" s="20">
        <v>0</v>
      </c>
      <c r="J1859" s="20">
        <v>330</v>
      </c>
      <c r="K1859" s="20" t="s">
        <v>18</v>
      </c>
      <c r="L1859" s="21">
        <v>3401220</v>
      </c>
      <c r="M1859" s="22">
        <v>990</v>
      </c>
      <c r="N1859" s="23">
        <v>0</v>
      </c>
      <c r="O1859" s="24"/>
    </row>
    <row r="1860" spans="1:15" ht="40.799999999999997" x14ac:dyDescent="0.2">
      <c r="A1860" s="19" t="s">
        <v>3204</v>
      </c>
      <c r="B1860" s="20" t="s">
        <v>1206</v>
      </c>
      <c r="C1860" s="20">
        <v>3</v>
      </c>
      <c r="D1860" s="20" t="s">
        <v>371</v>
      </c>
      <c r="E1860" s="20" t="s">
        <v>347</v>
      </c>
      <c r="F1860" s="20">
        <v>300</v>
      </c>
      <c r="G1860" s="20">
        <v>15</v>
      </c>
      <c r="H1860" s="20">
        <v>15</v>
      </c>
      <c r="I1860" s="20">
        <v>0</v>
      </c>
      <c r="J1860" s="20">
        <v>330</v>
      </c>
      <c r="K1860" s="20" t="s">
        <v>18</v>
      </c>
      <c r="L1860" s="21">
        <v>3401220</v>
      </c>
      <c r="M1860" s="22">
        <v>990</v>
      </c>
      <c r="N1860" s="23">
        <v>0</v>
      </c>
      <c r="O1860" s="24"/>
    </row>
    <row r="1861" spans="1:15" ht="30.6" x14ac:dyDescent="0.2">
      <c r="A1861" s="19" t="s">
        <v>3206</v>
      </c>
      <c r="B1861" s="20" t="s">
        <v>830</v>
      </c>
      <c r="C1861" s="20">
        <v>3</v>
      </c>
      <c r="D1861" s="20" t="s">
        <v>3207</v>
      </c>
      <c r="E1861" s="20" t="s">
        <v>17</v>
      </c>
      <c r="F1861" s="20">
        <v>52</v>
      </c>
      <c r="G1861" s="20">
        <v>5</v>
      </c>
      <c r="H1861" s="20">
        <v>5</v>
      </c>
      <c r="I1861" s="20">
        <v>0</v>
      </c>
      <c r="J1861" s="20">
        <v>62</v>
      </c>
      <c r="K1861" s="20" t="s">
        <v>18</v>
      </c>
      <c r="L1861" s="21">
        <v>3401220</v>
      </c>
      <c r="M1861" s="22">
        <v>186</v>
      </c>
      <c r="N1861" s="23">
        <v>1698.9247</v>
      </c>
      <c r="O1861" s="24"/>
    </row>
    <row r="1862" spans="1:15" ht="20.399999999999999" x14ac:dyDescent="0.2">
      <c r="A1862" s="19" t="s">
        <v>3202</v>
      </c>
      <c r="B1862" s="20" t="s">
        <v>1603</v>
      </c>
      <c r="C1862" s="20">
        <v>3</v>
      </c>
      <c r="D1862" s="20" t="s">
        <v>360</v>
      </c>
      <c r="E1862" s="20" t="s">
        <v>347</v>
      </c>
      <c r="F1862" s="20">
        <v>300</v>
      </c>
      <c r="G1862" s="20">
        <v>15</v>
      </c>
      <c r="H1862" s="20">
        <v>15</v>
      </c>
      <c r="I1862" s="20">
        <v>0</v>
      </c>
      <c r="J1862" s="20">
        <v>330</v>
      </c>
      <c r="K1862" s="20" t="s">
        <v>18</v>
      </c>
      <c r="L1862" s="21">
        <v>3401220</v>
      </c>
      <c r="M1862" s="22">
        <v>990</v>
      </c>
      <c r="N1862" s="23">
        <v>0</v>
      </c>
      <c r="O1862" s="24"/>
    </row>
    <row r="1863" spans="1:15" ht="20.399999999999999" x14ac:dyDescent="0.2">
      <c r="A1863" s="19" t="s">
        <v>3208</v>
      </c>
      <c r="B1863" s="20" t="s">
        <v>3209</v>
      </c>
      <c r="C1863" s="20">
        <v>11</v>
      </c>
      <c r="D1863" s="20" t="s">
        <v>358</v>
      </c>
      <c r="E1863" s="20"/>
      <c r="F1863" s="20">
        <v>57</v>
      </c>
      <c r="G1863" s="20">
        <v>6</v>
      </c>
      <c r="H1863" s="20">
        <v>0</v>
      </c>
      <c r="I1863" s="20">
        <v>0</v>
      </c>
      <c r="J1863" s="20">
        <v>63</v>
      </c>
      <c r="K1863" s="20"/>
      <c r="L1863" s="21">
        <v>3401220</v>
      </c>
      <c r="M1863" s="22">
        <v>693</v>
      </c>
      <c r="N1863" s="23">
        <v>0</v>
      </c>
      <c r="O1863" s="24"/>
    </row>
    <row r="1864" spans="1:15" ht="20.399999999999999" x14ac:dyDescent="0.2">
      <c r="A1864" s="19" t="s">
        <v>3210</v>
      </c>
      <c r="B1864" s="20" t="s">
        <v>1016</v>
      </c>
      <c r="C1864" s="20">
        <v>3</v>
      </c>
      <c r="D1864" s="20" t="s">
        <v>3211</v>
      </c>
      <c r="E1864" s="20" t="s">
        <v>17</v>
      </c>
      <c r="F1864" s="20">
        <v>43</v>
      </c>
      <c r="G1864" s="20">
        <v>5</v>
      </c>
      <c r="H1864" s="20">
        <v>3</v>
      </c>
      <c r="I1864" s="20">
        <v>0</v>
      </c>
      <c r="J1864" s="20">
        <v>51</v>
      </c>
      <c r="K1864" s="20" t="s">
        <v>18</v>
      </c>
      <c r="L1864" s="21">
        <v>3401220</v>
      </c>
      <c r="M1864" s="22">
        <v>153</v>
      </c>
      <c r="N1864" s="23">
        <v>0</v>
      </c>
      <c r="O1864" s="24"/>
    </row>
    <row r="1865" spans="1:15" ht="20.399999999999999" x14ac:dyDescent="0.2">
      <c r="A1865" s="19" t="s">
        <v>3212</v>
      </c>
      <c r="B1865" s="20" t="s">
        <v>3213</v>
      </c>
      <c r="C1865" s="20">
        <v>7</v>
      </c>
      <c r="D1865" s="20" t="s">
        <v>358</v>
      </c>
      <c r="E1865" s="20"/>
      <c r="F1865" s="20">
        <v>32</v>
      </c>
      <c r="G1865" s="20">
        <v>6</v>
      </c>
      <c r="H1865" s="20">
        <v>0</v>
      </c>
      <c r="I1865" s="20">
        <v>0</v>
      </c>
      <c r="J1865" s="20">
        <v>38</v>
      </c>
      <c r="K1865" s="20"/>
      <c r="L1865" s="21">
        <v>3401220</v>
      </c>
      <c r="M1865" s="22">
        <v>266</v>
      </c>
      <c r="N1865" s="23">
        <v>0</v>
      </c>
      <c r="O1865" s="24"/>
    </row>
    <row r="1866" spans="1:15" ht="30.6" x14ac:dyDescent="0.2">
      <c r="A1866" s="19" t="s">
        <v>3214</v>
      </c>
      <c r="B1866" s="20" t="s">
        <v>945</v>
      </c>
      <c r="C1866" s="20">
        <v>7</v>
      </c>
      <c r="D1866" s="20" t="s">
        <v>1081</v>
      </c>
      <c r="E1866" s="20"/>
      <c r="F1866" s="20">
        <v>30</v>
      </c>
      <c r="G1866" s="20">
        <v>4</v>
      </c>
      <c r="H1866" s="20">
        <v>0</v>
      </c>
      <c r="I1866" s="20">
        <v>0</v>
      </c>
      <c r="J1866" s="20">
        <v>34</v>
      </c>
      <c r="K1866" s="20"/>
      <c r="L1866" s="21">
        <v>3401220</v>
      </c>
      <c r="M1866" s="22">
        <v>238</v>
      </c>
      <c r="N1866" s="23">
        <v>0</v>
      </c>
      <c r="O1866" s="24"/>
    </row>
    <row r="1867" spans="1:15" ht="20.399999999999999" x14ac:dyDescent="0.2">
      <c r="A1867" s="19" t="s">
        <v>3215</v>
      </c>
      <c r="B1867" s="20" t="s">
        <v>3216</v>
      </c>
      <c r="C1867" s="20">
        <v>3</v>
      </c>
      <c r="D1867" s="20" t="s">
        <v>3211</v>
      </c>
      <c r="E1867" s="20" t="s">
        <v>17</v>
      </c>
      <c r="F1867" s="20">
        <v>18</v>
      </c>
      <c r="G1867" s="20">
        <v>3</v>
      </c>
      <c r="H1867" s="20">
        <v>2</v>
      </c>
      <c r="I1867" s="20">
        <v>0</v>
      </c>
      <c r="J1867" s="20">
        <v>23</v>
      </c>
      <c r="K1867" s="20" t="s">
        <v>18</v>
      </c>
      <c r="L1867" s="21">
        <v>3401220</v>
      </c>
      <c r="M1867" s="22">
        <v>69</v>
      </c>
      <c r="N1867" s="23">
        <v>0</v>
      </c>
      <c r="O1867" s="24"/>
    </row>
    <row r="1868" spans="1:15" s="25" customFormat="1" ht="13.2" x14ac:dyDescent="0.25">
      <c r="A1868" s="92" t="s">
        <v>3194</v>
      </c>
      <c r="B1868" s="93"/>
      <c r="C1868" s="93"/>
      <c r="D1868" s="93" t="s">
        <v>801</v>
      </c>
      <c r="E1868" s="93"/>
      <c r="F1868" s="93"/>
      <c r="G1868" s="93"/>
      <c r="H1868" s="93"/>
      <c r="I1868" s="93"/>
      <c r="J1868" s="93"/>
      <c r="K1868" s="93"/>
      <c r="L1868" s="94"/>
      <c r="M1868" s="95"/>
      <c r="N1868" s="96" t="s">
        <v>20</v>
      </c>
      <c r="O1868" s="97">
        <v>316000</v>
      </c>
    </row>
    <row r="1870" spans="1:15" ht="13.2" x14ac:dyDescent="0.25">
      <c r="D1870" s="25" t="s">
        <v>3217</v>
      </c>
    </row>
    <row r="1871" spans="1:15" ht="20.399999999999999" x14ac:dyDescent="0.2">
      <c r="A1871" s="19" t="s">
        <v>3218</v>
      </c>
      <c r="B1871" s="20" t="s">
        <v>768</v>
      </c>
      <c r="C1871" s="20">
        <v>4</v>
      </c>
      <c r="D1871" s="20" t="s">
        <v>442</v>
      </c>
      <c r="E1871" s="20" t="s">
        <v>346</v>
      </c>
      <c r="F1871" s="20">
        <v>150</v>
      </c>
      <c r="G1871" s="20">
        <v>10</v>
      </c>
      <c r="H1871" s="20">
        <v>20</v>
      </c>
      <c r="I1871" s="20">
        <v>0</v>
      </c>
      <c r="J1871" s="20">
        <v>180</v>
      </c>
      <c r="K1871" s="20" t="s">
        <v>18</v>
      </c>
      <c r="L1871" s="21">
        <v>3401220</v>
      </c>
      <c r="M1871" s="22">
        <v>720</v>
      </c>
      <c r="N1871" s="23">
        <v>0</v>
      </c>
      <c r="O1871" s="24"/>
    </row>
    <row r="1872" spans="1:15" ht="20.399999999999999" x14ac:dyDescent="0.2">
      <c r="A1872" s="19" t="s">
        <v>3219</v>
      </c>
      <c r="B1872" s="20" t="s">
        <v>3220</v>
      </c>
      <c r="C1872" s="20">
        <v>5</v>
      </c>
      <c r="D1872" s="20" t="s">
        <v>414</v>
      </c>
      <c r="E1872" s="20" t="s">
        <v>17</v>
      </c>
      <c r="F1872" s="20">
        <v>20</v>
      </c>
      <c r="G1872" s="20">
        <v>1</v>
      </c>
      <c r="H1872" s="20">
        <v>2</v>
      </c>
      <c r="I1872" s="20">
        <v>2</v>
      </c>
      <c r="J1872" s="20">
        <v>25</v>
      </c>
      <c r="K1872" s="20" t="s">
        <v>18</v>
      </c>
      <c r="L1872" s="21">
        <v>3401220</v>
      </c>
      <c r="M1872" s="22">
        <v>125</v>
      </c>
      <c r="N1872" s="23">
        <v>0</v>
      </c>
      <c r="O1872" s="24"/>
    </row>
    <row r="1873" spans="1:15" ht="20.399999999999999" x14ac:dyDescent="0.2">
      <c r="A1873" s="19" t="s">
        <v>3221</v>
      </c>
      <c r="B1873" s="20" t="s">
        <v>616</v>
      </c>
      <c r="C1873" s="20">
        <v>5</v>
      </c>
      <c r="D1873" s="20" t="s">
        <v>521</v>
      </c>
      <c r="E1873" s="20" t="s">
        <v>17</v>
      </c>
      <c r="F1873" s="20">
        <v>20</v>
      </c>
      <c r="G1873" s="20">
        <v>1</v>
      </c>
      <c r="H1873" s="20">
        <v>2</v>
      </c>
      <c r="I1873" s="20">
        <v>2</v>
      </c>
      <c r="J1873" s="20">
        <v>25</v>
      </c>
      <c r="K1873" s="20" t="s">
        <v>18</v>
      </c>
      <c r="L1873" s="21">
        <v>3401220</v>
      </c>
      <c r="M1873" s="22">
        <v>125</v>
      </c>
      <c r="N1873" s="23">
        <v>0</v>
      </c>
      <c r="O1873" s="24"/>
    </row>
    <row r="1874" spans="1:15" ht="20.399999999999999" x14ac:dyDescent="0.2">
      <c r="A1874" s="19" t="s">
        <v>3222</v>
      </c>
      <c r="B1874" s="20" t="s">
        <v>2383</v>
      </c>
      <c r="C1874" s="20">
        <v>3</v>
      </c>
      <c r="D1874" s="20" t="s">
        <v>210</v>
      </c>
      <c r="E1874" s="20" t="s">
        <v>347</v>
      </c>
      <c r="F1874" s="20">
        <v>150</v>
      </c>
      <c r="G1874" s="20">
        <v>10</v>
      </c>
      <c r="H1874" s="20">
        <v>40</v>
      </c>
      <c r="I1874" s="20">
        <v>0</v>
      </c>
      <c r="J1874" s="20">
        <v>200</v>
      </c>
      <c r="K1874" s="20" t="s">
        <v>18</v>
      </c>
      <c r="L1874" s="21">
        <v>3401220</v>
      </c>
      <c r="M1874" s="22">
        <v>600</v>
      </c>
      <c r="N1874" s="23">
        <v>0</v>
      </c>
      <c r="O1874" s="24"/>
    </row>
    <row r="1875" spans="1:15" ht="20.399999999999999" x14ac:dyDescent="0.2">
      <c r="A1875" s="19" t="s">
        <v>3223</v>
      </c>
      <c r="B1875" s="20" t="s">
        <v>633</v>
      </c>
      <c r="C1875" s="20">
        <v>4</v>
      </c>
      <c r="D1875" s="20" t="s">
        <v>389</v>
      </c>
      <c r="E1875" s="20" t="s">
        <v>17</v>
      </c>
      <c r="F1875" s="20">
        <v>20</v>
      </c>
      <c r="G1875" s="20">
        <v>1</v>
      </c>
      <c r="H1875" s="20">
        <v>2</v>
      </c>
      <c r="I1875" s="20">
        <v>2</v>
      </c>
      <c r="J1875" s="20">
        <v>25</v>
      </c>
      <c r="K1875" s="20" t="s">
        <v>18</v>
      </c>
      <c r="L1875" s="21">
        <v>3401220</v>
      </c>
      <c r="M1875" s="22">
        <v>100</v>
      </c>
      <c r="N1875" s="23">
        <v>0</v>
      </c>
      <c r="O1875" s="24"/>
    </row>
    <row r="1876" spans="1:15" s="25" customFormat="1" ht="13.2" x14ac:dyDescent="0.25">
      <c r="A1876" s="92" t="s">
        <v>3217</v>
      </c>
      <c r="B1876" s="93"/>
      <c r="C1876" s="93"/>
      <c r="D1876" s="93" t="s">
        <v>86</v>
      </c>
      <c r="E1876" s="93"/>
      <c r="F1876" s="93"/>
      <c r="G1876" s="93"/>
      <c r="H1876" s="93"/>
      <c r="I1876" s="93"/>
      <c r="J1876" s="93"/>
      <c r="K1876" s="93"/>
      <c r="L1876" s="94"/>
      <c r="M1876" s="95"/>
      <c r="N1876" s="96" t="s">
        <v>20</v>
      </c>
      <c r="O1876" s="97">
        <v>0</v>
      </c>
    </row>
    <row r="1878" spans="1:15" ht="13.2" x14ac:dyDescent="0.25">
      <c r="D1878" s="25" t="s">
        <v>3224</v>
      </c>
    </row>
    <row r="1879" spans="1:15" ht="40.799999999999997" x14ac:dyDescent="0.2">
      <c r="A1879" s="19" t="s">
        <v>3225</v>
      </c>
      <c r="B1879" s="20" t="s">
        <v>2697</v>
      </c>
      <c r="C1879" s="20">
        <v>1</v>
      </c>
      <c r="D1879" s="20" t="s">
        <v>210</v>
      </c>
      <c r="E1879" s="20" t="s">
        <v>347</v>
      </c>
      <c r="F1879" s="20">
        <v>150</v>
      </c>
      <c r="G1879" s="20">
        <v>10</v>
      </c>
      <c r="H1879" s="20">
        <v>5</v>
      </c>
      <c r="I1879" s="20">
        <v>55</v>
      </c>
      <c r="J1879" s="20">
        <v>220</v>
      </c>
      <c r="K1879" s="20" t="s">
        <v>21</v>
      </c>
      <c r="L1879" s="21">
        <v>3401220</v>
      </c>
      <c r="M1879" s="22">
        <v>220</v>
      </c>
      <c r="N1879" s="23">
        <v>0</v>
      </c>
      <c r="O1879" s="24"/>
    </row>
    <row r="1880" spans="1:15" ht="30.6" x14ac:dyDescent="0.2">
      <c r="A1880" s="19" t="s">
        <v>3226</v>
      </c>
      <c r="B1880" s="20" t="s">
        <v>1461</v>
      </c>
      <c r="C1880" s="20">
        <v>2</v>
      </c>
      <c r="D1880" s="20" t="s">
        <v>352</v>
      </c>
      <c r="E1880" s="20" t="s">
        <v>346</v>
      </c>
      <c r="F1880" s="20">
        <v>55</v>
      </c>
      <c r="G1880" s="20">
        <v>5</v>
      </c>
      <c r="H1880" s="20">
        <v>4</v>
      </c>
      <c r="I1880" s="20">
        <v>22</v>
      </c>
      <c r="J1880" s="20">
        <v>86</v>
      </c>
      <c r="K1880" s="20" t="s">
        <v>21</v>
      </c>
      <c r="L1880" s="21">
        <v>3401220</v>
      </c>
      <c r="M1880" s="22">
        <v>172</v>
      </c>
      <c r="N1880" s="23">
        <v>0</v>
      </c>
      <c r="O1880" s="24"/>
    </row>
    <row r="1881" spans="1:15" ht="30.6" x14ac:dyDescent="0.2">
      <c r="A1881" s="19" t="s">
        <v>3227</v>
      </c>
      <c r="B1881" s="20" t="s">
        <v>1416</v>
      </c>
      <c r="C1881" s="20">
        <v>2</v>
      </c>
      <c r="D1881" s="20" t="s">
        <v>352</v>
      </c>
      <c r="E1881" s="20" t="s">
        <v>346</v>
      </c>
      <c r="F1881" s="20">
        <v>85</v>
      </c>
      <c r="G1881" s="20">
        <v>7</v>
      </c>
      <c r="H1881" s="20">
        <v>4</v>
      </c>
      <c r="I1881" s="20">
        <v>15</v>
      </c>
      <c r="J1881" s="20">
        <v>111</v>
      </c>
      <c r="K1881" s="20" t="s">
        <v>21</v>
      </c>
      <c r="L1881" s="21">
        <v>3401220</v>
      </c>
      <c r="M1881" s="22">
        <v>222</v>
      </c>
      <c r="N1881" s="23">
        <v>0</v>
      </c>
      <c r="O1881" s="24"/>
    </row>
    <row r="1882" spans="1:15" ht="20.399999999999999" x14ac:dyDescent="0.2">
      <c r="A1882" s="19" t="s">
        <v>3228</v>
      </c>
      <c r="B1882" s="20" t="s">
        <v>1579</v>
      </c>
      <c r="C1882" s="20">
        <v>2</v>
      </c>
      <c r="D1882" s="20" t="s">
        <v>378</v>
      </c>
      <c r="E1882" s="20" t="s">
        <v>346</v>
      </c>
      <c r="F1882" s="20">
        <v>67</v>
      </c>
      <c r="G1882" s="20">
        <v>5</v>
      </c>
      <c r="H1882" s="20">
        <v>4</v>
      </c>
      <c r="I1882" s="20">
        <v>15</v>
      </c>
      <c r="J1882" s="20">
        <v>91</v>
      </c>
      <c r="K1882" s="20" t="s">
        <v>21</v>
      </c>
      <c r="L1882" s="21">
        <v>3401220</v>
      </c>
      <c r="M1882" s="22">
        <v>182</v>
      </c>
      <c r="N1882" s="23">
        <v>0</v>
      </c>
      <c r="O1882" s="24"/>
    </row>
    <row r="1883" spans="1:15" ht="20.399999999999999" x14ac:dyDescent="0.2">
      <c r="A1883" s="19" t="s">
        <v>3229</v>
      </c>
      <c r="B1883" s="20" t="s">
        <v>3230</v>
      </c>
      <c r="C1883" s="20">
        <v>2</v>
      </c>
      <c r="D1883" s="20" t="s">
        <v>210</v>
      </c>
      <c r="E1883" s="20" t="s">
        <v>347</v>
      </c>
      <c r="F1883" s="20">
        <v>205</v>
      </c>
      <c r="G1883" s="20">
        <v>11</v>
      </c>
      <c r="H1883" s="20">
        <v>5</v>
      </c>
      <c r="I1883" s="20">
        <v>20</v>
      </c>
      <c r="J1883" s="20">
        <v>241</v>
      </c>
      <c r="K1883" s="20" t="s">
        <v>21</v>
      </c>
      <c r="L1883" s="21">
        <v>3401220</v>
      </c>
      <c r="M1883" s="22">
        <v>482</v>
      </c>
      <c r="N1883" s="23">
        <v>0</v>
      </c>
      <c r="O1883" s="24"/>
    </row>
    <row r="1884" spans="1:15" ht="30.6" x14ac:dyDescent="0.2">
      <c r="A1884" s="19" t="s">
        <v>3231</v>
      </c>
      <c r="B1884" s="20" t="s">
        <v>1422</v>
      </c>
      <c r="C1884" s="20">
        <v>2</v>
      </c>
      <c r="D1884" s="20" t="s">
        <v>210</v>
      </c>
      <c r="E1884" s="20" t="s">
        <v>347</v>
      </c>
      <c r="F1884" s="20">
        <v>267</v>
      </c>
      <c r="G1884" s="20">
        <v>10</v>
      </c>
      <c r="H1884" s="20">
        <v>7</v>
      </c>
      <c r="I1884" s="20">
        <v>50</v>
      </c>
      <c r="J1884" s="20">
        <v>334</v>
      </c>
      <c r="K1884" s="20" t="s">
        <v>21</v>
      </c>
      <c r="L1884" s="21">
        <v>3401220</v>
      </c>
      <c r="M1884" s="22">
        <v>668</v>
      </c>
      <c r="N1884" s="23">
        <v>0</v>
      </c>
      <c r="O1884" s="24"/>
    </row>
    <row r="1885" spans="1:15" ht="20.399999999999999" x14ac:dyDescent="0.2">
      <c r="A1885" s="19" t="s">
        <v>3232</v>
      </c>
      <c r="B1885" s="20" t="s">
        <v>3233</v>
      </c>
      <c r="C1885" s="20">
        <v>2</v>
      </c>
      <c r="D1885" s="20" t="s">
        <v>397</v>
      </c>
      <c r="E1885" s="20" t="s">
        <v>346</v>
      </c>
      <c r="F1885" s="20">
        <v>278</v>
      </c>
      <c r="G1885" s="20">
        <v>10</v>
      </c>
      <c r="H1885" s="20">
        <v>7</v>
      </c>
      <c r="I1885" s="20">
        <v>55</v>
      </c>
      <c r="J1885" s="20">
        <v>350</v>
      </c>
      <c r="K1885" s="20" t="s">
        <v>21</v>
      </c>
      <c r="L1885" s="21">
        <v>3401220</v>
      </c>
      <c r="M1885" s="22">
        <v>700</v>
      </c>
      <c r="N1885" s="23">
        <v>0</v>
      </c>
      <c r="O1885" s="24"/>
    </row>
    <row r="1886" spans="1:15" ht="20.399999999999999" x14ac:dyDescent="0.2">
      <c r="A1886" s="19" t="s">
        <v>3234</v>
      </c>
      <c r="B1886" s="20" t="s">
        <v>1849</v>
      </c>
      <c r="C1886" s="20">
        <v>2</v>
      </c>
      <c r="D1886" s="20" t="s">
        <v>367</v>
      </c>
      <c r="E1886" s="20" t="s">
        <v>346</v>
      </c>
      <c r="F1886" s="20">
        <v>78</v>
      </c>
      <c r="G1886" s="20">
        <v>6</v>
      </c>
      <c r="H1886" s="20">
        <v>4</v>
      </c>
      <c r="I1886" s="20">
        <v>20</v>
      </c>
      <c r="J1886" s="20">
        <v>108</v>
      </c>
      <c r="K1886" s="20" t="s">
        <v>21</v>
      </c>
      <c r="L1886" s="21">
        <v>3401220</v>
      </c>
      <c r="M1886" s="22">
        <v>216</v>
      </c>
      <c r="N1886" s="23">
        <v>0</v>
      </c>
      <c r="O1886" s="24"/>
    </row>
    <row r="1887" spans="1:15" ht="30.6" x14ac:dyDescent="0.2">
      <c r="A1887" s="19" t="s">
        <v>3235</v>
      </c>
      <c r="B1887" s="20" t="s">
        <v>1184</v>
      </c>
      <c r="C1887" s="20">
        <v>2</v>
      </c>
      <c r="D1887" s="20" t="s">
        <v>1548</v>
      </c>
      <c r="E1887" s="20" t="s">
        <v>347</v>
      </c>
      <c r="F1887" s="20">
        <v>64</v>
      </c>
      <c r="G1887" s="20">
        <v>6</v>
      </c>
      <c r="H1887" s="20">
        <v>4</v>
      </c>
      <c r="I1887" s="20">
        <v>15</v>
      </c>
      <c r="J1887" s="20">
        <v>89</v>
      </c>
      <c r="K1887" s="20" t="s">
        <v>22</v>
      </c>
      <c r="L1887" s="21">
        <v>3401220</v>
      </c>
      <c r="M1887" s="22">
        <v>178</v>
      </c>
      <c r="N1887" s="23">
        <v>0</v>
      </c>
      <c r="O1887" s="24"/>
    </row>
    <row r="1888" spans="1:15" ht="20.399999999999999" x14ac:dyDescent="0.2">
      <c r="A1888" s="19" t="s">
        <v>3236</v>
      </c>
      <c r="B1888" s="20" t="s">
        <v>3237</v>
      </c>
      <c r="C1888" s="20">
        <v>12</v>
      </c>
      <c r="D1888" s="20" t="s">
        <v>352</v>
      </c>
      <c r="E1888" s="20" t="s">
        <v>347</v>
      </c>
      <c r="F1888" s="20">
        <v>57</v>
      </c>
      <c r="G1888" s="20">
        <v>6</v>
      </c>
      <c r="H1888" s="20">
        <v>4</v>
      </c>
      <c r="I1888" s="20">
        <v>15</v>
      </c>
      <c r="J1888" s="20">
        <v>82</v>
      </c>
      <c r="K1888" s="20" t="s">
        <v>21</v>
      </c>
      <c r="L1888" s="21">
        <v>3401220</v>
      </c>
      <c r="M1888" s="22">
        <v>984</v>
      </c>
      <c r="N1888" s="23">
        <v>0</v>
      </c>
      <c r="O1888" s="24"/>
    </row>
    <row r="1889" spans="1:15" ht="30.6" x14ac:dyDescent="0.2">
      <c r="A1889" s="19" t="s">
        <v>3238</v>
      </c>
      <c r="B1889" s="20" t="s">
        <v>1188</v>
      </c>
      <c r="C1889" s="20">
        <v>2</v>
      </c>
      <c r="D1889" s="20" t="s">
        <v>352</v>
      </c>
      <c r="E1889" s="20" t="s">
        <v>346</v>
      </c>
      <c r="F1889" s="20">
        <v>72</v>
      </c>
      <c r="G1889" s="20">
        <v>6</v>
      </c>
      <c r="H1889" s="20">
        <v>4</v>
      </c>
      <c r="I1889" s="20">
        <v>15</v>
      </c>
      <c r="J1889" s="20">
        <v>97</v>
      </c>
      <c r="K1889" s="20" t="s">
        <v>21</v>
      </c>
      <c r="L1889" s="21">
        <v>3401220</v>
      </c>
      <c r="M1889" s="22">
        <v>194</v>
      </c>
      <c r="N1889" s="23">
        <v>0</v>
      </c>
      <c r="O1889" s="24"/>
    </row>
    <row r="1890" spans="1:15" ht="20.399999999999999" x14ac:dyDescent="0.2">
      <c r="A1890" s="19" t="s">
        <v>3239</v>
      </c>
      <c r="B1890" s="20" t="s">
        <v>1195</v>
      </c>
      <c r="C1890" s="20">
        <v>2</v>
      </c>
      <c r="D1890" s="20" t="s">
        <v>210</v>
      </c>
      <c r="E1890" s="20" t="s">
        <v>346</v>
      </c>
      <c r="F1890" s="20">
        <v>285</v>
      </c>
      <c r="G1890" s="20">
        <v>15</v>
      </c>
      <c r="H1890" s="20">
        <v>5</v>
      </c>
      <c r="I1890" s="20">
        <v>60</v>
      </c>
      <c r="J1890" s="20">
        <v>365</v>
      </c>
      <c r="K1890" s="20" t="s">
        <v>21</v>
      </c>
      <c r="L1890" s="21">
        <v>3401220</v>
      </c>
      <c r="M1890" s="22">
        <v>730</v>
      </c>
      <c r="N1890" s="23">
        <v>0</v>
      </c>
      <c r="O1890" s="24"/>
    </row>
    <row r="1891" spans="1:15" ht="20.399999999999999" x14ac:dyDescent="0.2">
      <c r="A1891" s="19" t="s">
        <v>3240</v>
      </c>
      <c r="B1891" s="20" t="s">
        <v>1474</v>
      </c>
      <c r="C1891" s="20">
        <v>2</v>
      </c>
      <c r="D1891" s="20" t="s">
        <v>210</v>
      </c>
      <c r="E1891" s="20" t="s">
        <v>346</v>
      </c>
      <c r="F1891" s="20">
        <v>334</v>
      </c>
      <c r="G1891" s="20">
        <v>17</v>
      </c>
      <c r="H1891" s="20">
        <v>8</v>
      </c>
      <c r="I1891" s="20">
        <v>85</v>
      </c>
      <c r="J1891" s="20">
        <v>444</v>
      </c>
      <c r="K1891" s="20" t="s">
        <v>21</v>
      </c>
      <c r="L1891" s="21">
        <v>3401220</v>
      </c>
      <c r="M1891" s="22">
        <v>888</v>
      </c>
      <c r="N1891" s="23">
        <v>0</v>
      </c>
      <c r="O1891" s="24"/>
    </row>
    <row r="1892" spans="1:15" s="25" customFormat="1" ht="13.2" x14ac:dyDescent="0.25">
      <c r="A1892" s="92" t="s">
        <v>3224</v>
      </c>
      <c r="B1892" s="93"/>
      <c r="C1892" s="93"/>
      <c r="D1892" s="93" t="s">
        <v>1380</v>
      </c>
      <c r="E1892" s="93"/>
      <c r="F1892" s="93"/>
      <c r="G1892" s="93"/>
      <c r="H1892" s="93"/>
      <c r="I1892" s="93"/>
      <c r="J1892" s="93"/>
      <c r="K1892" s="93"/>
      <c r="L1892" s="94"/>
      <c r="M1892" s="95"/>
      <c r="N1892" s="96" t="s">
        <v>20</v>
      </c>
      <c r="O1892" s="97">
        <v>0</v>
      </c>
    </row>
    <row r="1894" spans="1:15" ht="13.2" x14ac:dyDescent="0.25">
      <c r="D1894" s="25" t="s">
        <v>3241</v>
      </c>
    </row>
    <row r="1895" spans="1:15" ht="20.399999999999999" x14ac:dyDescent="0.2">
      <c r="A1895" s="19" t="s">
        <v>3145</v>
      </c>
      <c r="B1895" s="20" t="s">
        <v>3242</v>
      </c>
      <c r="C1895" s="20">
        <v>3</v>
      </c>
      <c r="D1895" s="20" t="s">
        <v>1273</v>
      </c>
      <c r="E1895" s="20" t="s">
        <v>17</v>
      </c>
      <c r="F1895" s="20">
        <v>16</v>
      </c>
      <c r="G1895" s="20">
        <v>3</v>
      </c>
      <c r="H1895" s="20">
        <v>24</v>
      </c>
      <c r="I1895" s="20">
        <v>6</v>
      </c>
      <c r="J1895" s="20">
        <v>49</v>
      </c>
      <c r="K1895" s="20" t="s">
        <v>18</v>
      </c>
      <c r="L1895" s="21">
        <v>3401220</v>
      </c>
      <c r="M1895" s="22">
        <v>147</v>
      </c>
      <c r="N1895" s="23">
        <v>0</v>
      </c>
      <c r="O1895" s="24"/>
    </row>
    <row r="1896" spans="1:15" ht="20.399999999999999" x14ac:dyDescent="0.2">
      <c r="A1896" s="19" t="s">
        <v>3243</v>
      </c>
      <c r="B1896" s="20" t="s">
        <v>144</v>
      </c>
      <c r="C1896" s="20">
        <v>4</v>
      </c>
      <c r="D1896" s="20" t="s">
        <v>464</v>
      </c>
      <c r="E1896" s="20" t="s">
        <v>17</v>
      </c>
      <c r="F1896" s="20">
        <v>8</v>
      </c>
      <c r="G1896" s="20">
        <v>1</v>
      </c>
      <c r="H1896" s="20">
        <v>3</v>
      </c>
      <c r="I1896" s="20">
        <v>1</v>
      </c>
      <c r="J1896" s="20">
        <v>13</v>
      </c>
      <c r="K1896" s="20" t="s">
        <v>18</v>
      </c>
      <c r="L1896" s="21">
        <v>3401220</v>
      </c>
      <c r="M1896" s="22">
        <v>52</v>
      </c>
      <c r="N1896" s="23">
        <v>0</v>
      </c>
      <c r="O1896" s="24"/>
    </row>
    <row r="1897" spans="1:15" ht="20.399999999999999" x14ac:dyDescent="0.2">
      <c r="A1897" s="19" t="s">
        <v>3244</v>
      </c>
      <c r="B1897" s="20" t="s">
        <v>1299</v>
      </c>
      <c r="C1897" s="20">
        <v>5</v>
      </c>
      <c r="D1897" s="20" t="s">
        <v>584</v>
      </c>
      <c r="E1897" s="20" t="s">
        <v>17</v>
      </c>
      <c r="F1897" s="20">
        <v>8</v>
      </c>
      <c r="G1897" s="20">
        <v>1</v>
      </c>
      <c r="H1897" s="20">
        <v>10</v>
      </c>
      <c r="I1897" s="20">
        <v>1</v>
      </c>
      <c r="J1897" s="20">
        <v>20</v>
      </c>
      <c r="K1897" s="20" t="s">
        <v>18</v>
      </c>
      <c r="L1897" s="21">
        <v>3401220</v>
      </c>
      <c r="M1897" s="22">
        <v>100</v>
      </c>
      <c r="N1897" s="23">
        <v>0</v>
      </c>
      <c r="O1897" s="24"/>
    </row>
    <row r="1898" spans="1:15" s="25" customFormat="1" ht="13.2" x14ac:dyDescent="0.25">
      <c r="A1898" s="92" t="s">
        <v>3241</v>
      </c>
      <c r="B1898" s="93"/>
      <c r="C1898" s="93"/>
      <c r="D1898" s="93" t="s">
        <v>99</v>
      </c>
      <c r="E1898" s="93"/>
      <c r="F1898" s="93"/>
      <c r="G1898" s="93"/>
      <c r="H1898" s="93"/>
      <c r="I1898" s="93"/>
      <c r="J1898" s="93"/>
      <c r="K1898" s="93"/>
      <c r="L1898" s="94"/>
      <c r="M1898" s="95"/>
      <c r="N1898" s="96" t="s">
        <v>20</v>
      </c>
      <c r="O1898" s="97">
        <v>0</v>
      </c>
    </row>
    <row r="1900" spans="1:15" ht="13.2" x14ac:dyDescent="0.25">
      <c r="D1900" s="25" t="s">
        <v>3245</v>
      </c>
    </row>
    <row r="1901" spans="1:15" ht="30.6" x14ac:dyDescent="0.2">
      <c r="A1901" s="19" t="s">
        <v>3246</v>
      </c>
      <c r="B1901" s="20" t="s">
        <v>1045</v>
      </c>
      <c r="C1901" s="20">
        <v>3</v>
      </c>
      <c r="D1901" s="20" t="s">
        <v>125</v>
      </c>
      <c r="E1901" s="20" t="s">
        <v>346</v>
      </c>
      <c r="F1901" s="20">
        <v>600</v>
      </c>
      <c r="G1901" s="20">
        <v>20</v>
      </c>
      <c r="H1901" s="20">
        <v>50</v>
      </c>
      <c r="I1901" s="20">
        <v>0</v>
      </c>
      <c r="J1901" s="20">
        <v>670</v>
      </c>
      <c r="K1901" s="20" t="s">
        <v>18</v>
      </c>
      <c r="L1901" s="21">
        <v>3401220</v>
      </c>
      <c r="M1901" s="22">
        <v>2010</v>
      </c>
      <c r="N1901" s="23">
        <v>39.800899999999999</v>
      </c>
      <c r="O1901" s="24"/>
    </row>
    <row r="1902" spans="1:15" ht="30.6" x14ac:dyDescent="0.2">
      <c r="A1902" s="19" t="s">
        <v>3247</v>
      </c>
      <c r="B1902" s="20" t="s">
        <v>759</v>
      </c>
      <c r="C1902" s="20">
        <v>5</v>
      </c>
      <c r="D1902" s="20" t="s">
        <v>587</v>
      </c>
      <c r="E1902" s="20" t="s">
        <v>346</v>
      </c>
      <c r="F1902" s="20">
        <v>200</v>
      </c>
      <c r="G1902" s="20">
        <v>20</v>
      </c>
      <c r="H1902" s="20">
        <v>30</v>
      </c>
      <c r="I1902" s="20">
        <v>0</v>
      </c>
      <c r="J1902" s="20">
        <v>250</v>
      </c>
      <c r="K1902" s="20" t="s">
        <v>18</v>
      </c>
      <c r="L1902" s="21">
        <v>3401220</v>
      </c>
      <c r="M1902" s="22">
        <v>1250</v>
      </c>
      <c r="N1902" s="23">
        <v>40</v>
      </c>
      <c r="O1902" s="24"/>
    </row>
    <row r="1903" spans="1:15" ht="20.399999999999999" x14ac:dyDescent="0.2">
      <c r="A1903" s="19" t="s">
        <v>3248</v>
      </c>
      <c r="B1903" s="20" t="s">
        <v>905</v>
      </c>
      <c r="C1903" s="20">
        <v>3</v>
      </c>
      <c r="D1903" s="20" t="s">
        <v>1008</v>
      </c>
      <c r="E1903" s="20" t="s">
        <v>17</v>
      </c>
      <c r="F1903" s="20">
        <v>150</v>
      </c>
      <c r="G1903" s="20">
        <v>5</v>
      </c>
      <c r="H1903" s="20">
        <v>20</v>
      </c>
      <c r="I1903" s="20">
        <v>0</v>
      </c>
      <c r="J1903" s="20">
        <v>175</v>
      </c>
      <c r="K1903" s="20" t="s">
        <v>21</v>
      </c>
      <c r="L1903" s="21">
        <v>3401220</v>
      </c>
      <c r="M1903" s="22">
        <v>525</v>
      </c>
      <c r="N1903" s="23">
        <v>114.28570000000001</v>
      </c>
      <c r="O1903" s="24"/>
    </row>
    <row r="1904" spans="1:15" ht="30.6" x14ac:dyDescent="0.2">
      <c r="A1904" s="19" t="s">
        <v>3249</v>
      </c>
      <c r="B1904" s="20" t="s">
        <v>3250</v>
      </c>
      <c r="C1904" s="20">
        <v>3</v>
      </c>
      <c r="D1904" s="20" t="s">
        <v>464</v>
      </c>
      <c r="E1904" s="20" t="s">
        <v>17</v>
      </c>
      <c r="F1904" s="20">
        <v>160</v>
      </c>
      <c r="G1904" s="20">
        <v>5</v>
      </c>
      <c r="H1904" s="20">
        <v>30</v>
      </c>
      <c r="I1904" s="20">
        <v>0</v>
      </c>
      <c r="J1904" s="20">
        <v>195</v>
      </c>
      <c r="K1904" s="20" t="s">
        <v>21</v>
      </c>
      <c r="L1904" s="21">
        <v>3401220</v>
      </c>
      <c r="M1904" s="22">
        <v>585</v>
      </c>
      <c r="N1904" s="23">
        <v>0</v>
      </c>
      <c r="O1904" s="24"/>
    </row>
    <row r="1905" spans="1:15" ht="20.399999999999999" x14ac:dyDescent="0.2">
      <c r="A1905" s="19" t="s">
        <v>3251</v>
      </c>
      <c r="B1905" s="20" t="s">
        <v>3252</v>
      </c>
      <c r="C1905" s="20">
        <v>10</v>
      </c>
      <c r="D1905" s="20" t="s">
        <v>397</v>
      </c>
      <c r="E1905" s="20"/>
      <c r="F1905" s="20">
        <v>80</v>
      </c>
      <c r="G1905" s="20">
        <v>5</v>
      </c>
      <c r="H1905" s="20">
        <v>0</v>
      </c>
      <c r="I1905" s="20">
        <v>0</v>
      </c>
      <c r="J1905" s="20">
        <v>85</v>
      </c>
      <c r="K1905" s="20"/>
      <c r="L1905" s="21">
        <v>3401220</v>
      </c>
      <c r="M1905" s="22">
        <v>850</v>
      </c>
      <c r="N1905" s="23">
        <v>0</v>
      </c>
      <c r="O1905" s="24"/>
    </row>
    <row r="1906" spans="1:15" ht="20.399999999999999" x14ac:dyDescent="0.2">
      <c r="A1906" s="19" t="s">
        <v>3253</v>
      </c>
      <c r="B1906" s="20" t="s">
        <v>1146</v>
      </c>
      <c r="C1906" s="20">
        <v>3</v>
      </c>
      <c r="D1906" s="20" t="s">
        <v>404</v>
      </c>
      <c r="E1906" s="20" t="s">
        <v>347</v>
      </c>
      <c r="F1906" s="20">
        <v>190</v>
      </c>
      <c r="G1906" s="20">
        <v>25</v>
      </c>
      <c r="H1906" s="20">
        <v>30</v>
      </c>
      <c r="I1906" s="20">
        <v>0</v>
      </c>
      <c r="J1906" s="20">
        <v>245</v>
      </c>
      <c r="K1906" s="20" t="s">
        <v>18</v>
      </c>
      <c r="L1906" s="21">
        <v>3401220</v>
      </c>
      <c r="M1906" s="22">
        <v>735</v>
      </c>
      <c r="N1906" s="23">
        <v>16.326499999999999</v>
      </c>
      <c r="O1906" s="24"/>
    </row>
    <row r="1907" spans="1:15" ht="20.399999999999999" x14ac:dyDescent="0.2">
      <c r="A1907" s="19" t="s">
        <v>3254</v>
      </c>
      <c r="B1907" s="20" t="s">
        <v>1146</v>
      </c>
      <c r="C1907" s="20">
        <v>3</v>
      </c>
      <c r="D1907" s="20" t="s">
        <v>397</v>
      </c>
      <c r="E1907" s="20" t="s">
        <v>346</v>
      </c>
      <c r="F1907" s="20">
        <v>200</v>
      </c>
      <c r="G1907" s="20">
        <v>25</v>
      </c>
      <c r="H1907" s="20">
        <v>30</v>
      </c>
      <c r="I1907" s="20">
        <v>0</v>
      </c>
      <c r="J1907" s="20">
        <v>255</v>
      </c>
      <c r="K1907" s="20" t="s">
        <v>18</v>
      </c>
      <c r="L1907" s="21">
        <v>3401220</v>
      </c>
      <c r="M1907" s="22">
        <v>765</v>
      </c>
      <c r="N1907" s="23">
        <v>0</v>
      </c>
      <c r="O1907" s="24"/>
    </row>
    <row r="1908" spans="1:15" ht="20.399999999999999" x14ac:dyDescent="0.2">
      <c r="A1908" s="19" t="s">
        <v>3255</v>
      </c>
      <c r="B1908" s="20" t="s">
        <v>1603</v>
      </c>
      <c r="C1908" s="20">
        <v>3</v>
      </c>
      <c r="D1908" s="20" t="s">
        <v>1705</v>
      </c>
      <c r="E1908" s="20" t="s">
        <v>17</v>
      </c>
      <c r="F1908" s="20">
        <v>225</v>
      </c>
      <c r="G1908" s="20">
        <v>5</v>
      </c>
      <c r="H1908" s="20">
        <v>30</v>
      </c>
      <c r="I1908" s="20">
        <v>0</v>
      </c>
      <c r="J1908" s="20">
        <v>260</v>
      </c>
      <c r="K1908" s="20" t="s">
        <v>21</v>
      </c>
      <c r="L1908" s="21">
        <v>3401220</v>
      </c>
      <c r="M1908" s="22">
        <v>780</v>
      </c>
      <c r="N1908" s="23">
        <v>146.15379999999999</v>
      </c>
      <c r="O1908" s="24"/>
    </row>
    <row r="1909" spans="1:15" ht="51" x14ac:dyDescent="0.2">
      <c r="A1909" s="19" t="s">
        <v>3256</v>
      </c>
      <c r="B1909" s="20" t="s">
        <v>639</v>
      </c>
      <c r="C1909" s="20">
        <v>3</v>
      </c>
      <c r="D1909" s="20" t="s">
        <v>360</v>
      </c>
      <c r="E1909" s="20" t="s">
        <v>346</v>
      </c>
      <c r="F1909" s="20">
        <v>180</v>
      </c>
      <c r="G1909" s="20">
        <v>10</v>
      </c>
      <c r="H1909" s="20">
        <v>30</v>
      </c>
      <c r="I1909" s="20">
        <v>0</v>
      </c>
      <c r="J1909" s="20">
        <v>220</v>
      </c>
      <c r="K1909" s="20" t="s">
        <v>18</v>
      </c>
      <c r="L1909" s="21">
        <v>3401220</v>
      </c>
      <c r="M1909" s="22">
        <v>660</v>
      </c>
      <c r="N1909" s="23">
        <v>0</v>
      </c>
      <c r="O1909" s="24"/>
    </row>
    <row r="1910" spans="1:15" s="25" customFormat="1" ht="13.2" x14ac:dyDescent="0.25">
      <c r="A1910" s="92" t="s">
        <v>3245</v>
      </c>
      <c r="B1910" s="93"/>
      <c r="C1910" s="93"/>
      <c r="D1910" s="93" t="s">
        <v>72</v>
      </c>
      <c r="E1910" s="93"/>
      <c r="F1910" s="93"/>
      <c r="G1910" s="93"/>
      <c r="H1910" s="93"/>
      <c r="I1910" s="93"/>
      <c r="J1910" s="93"/>
      <c r="K1910" s="93"/>
      <c r="L1910" s="94"/>
      <c r="M1910" s="95"/>
      <c r="N1910" s="96" t="s">
        <v>20</v>
      </c>
      <c r="O1910" s="97">
        <v>316000</v>
      </c>
    </row>
    <row r="1912" spans="1:15" ht="13.2" x14ac:dyDescent="0.25">
      <c r="D1912" s="25" t="s">
        <v>3257</v>
      </c>
    </row>
    <row r="1913" spans="1:15" ht="20.399999999999999" x14ac:dyDescent="0.2">
      <c r="A1913" s="19" t="s">
        <v>3258</v>
      </c>
      <c r="B1913" s="20" t="s">
        <v>1734</v>
      </c>
      <c r="C1913" s="20">
        <v>5</v>
      </c>
      <c r="D1913" s="20" t="s">
        <v>467</v>
      </c>
      <c r="E1913" s="20" t="s">
        <v>346</v>
      </c>
      <c r="F1913" s="20">
        <v>50</v>
      </c>
      <c r="G1913" s="20">
        <v>10</v>
      </c>
      <c r="H1913" s="20">
        <v>20</v>
      </c>
      <c r="I1913" s="20">
        <v>10</v>
      </c>
      <c r="J1913" s="20">
        <v>90</v>
      </c>
      <c r="K1913" s="20" t="s">
        <v>18</v>
      </c>
      <c r="L1913" s="21">
        <v>3401220</v>
      </c>
      <c r="M1913" s="22">
        <v>450</v>
      </c>
      <c r="N1913" s="23">
        <v>0</v>
      </c>
      <c r="O1913" s="24"/>
    </row>
    <row r="1914" spans="1:15" ht="20.399999999999999" x14ac:dyDescent="0.2">
      <c r="A1914" s="19" t="s">
        <v>3259</v>
      </c>
      <c r="B1914" s="20" t="s">
        <v>1168</v>
      </c>
      <c r="C1914" s="20">
        <v>2</v>
      </c>
      <c r="D1914" s="20" t="s">
        <v>393</v>
      </c>
      <c r="E1914" s="20" t="s">
        <v>17</v>
      </c>
      <c r="F1914" s="20">
        <v>5</v>
      </c>
      <c r="G1914" s="20">
        <v>4</v>
      </c>
      <c r="H1914" s="20">
        <v>0</v>
      </c>
      <c r="I1914" s="20">
        <v>0</v>
      </c>
      <c r="J1914" s="20">
        <v>9</v>
      </c>
      <c r="K1914" s="20" t="s">
        <v>22</v>
      </c>
      <c r="L1914" s="21">
        <v>3401220</v>
      </c>
      <c r="M1914" s="22">
        <v>18</v>
      </c>
      <c r="N1914" s="23">
        <v>0</v>
      </c>
      <c r="O1914" s="24"/>
    </row>
    <row r="1915" spans="1:15" ht="20.399999999999999" x14ac:dyDescent="0.2">
      <c r="A1915" s="19" t="s">
        <v>3260</v>
      </c>
      <c r="B1915" s="20" t="s">
        <v>3261</v>
      </c>
      <c r="C1915" s="20">
        <v>5</v>
      </c>
      <c r="D1915" s="20" t="s">
        <v>412</v>
      </c>
      <c r="E1915" s="20" t="s">
        <v>346</v>
      </c>
      <c r="F1915" s="20">
        <v>50</v>
      </c>
      <c r="G1915" s="20">
        <v>10</v>
      </c>
      <c r="H1915" s="20">
        <v>20</v>
      </c>
      <c r="I1915" s="20">
        <v>10</v>
      </c>
      <c r="J1915" s="20">
        <v>90</v>
      </c>
      <c r="K1915" s="20" t="s">
        <v>18</v>
      </c>
      <c r="L1915" s="21">
        <v>3401220</v>
      </c>
      <c r="M1915" s="22">
        <v>450</v>
      </c>
      <c r="N1915" s="23">
        <v>0</v>
      </c>
      <c r="O1915" s="24"/>
    </row>
    <row r="1916" spans="1:15" ht="20.399999999999999" x14ac:dyDescent="0.2">
      <c r="A1916" s="19" t="s">
        <v>3262</v>
      </c>
      <c r="B1916" s="20" t="s">
        <v>699</v>
      </c>
      <c r="C1916" s="20">
        <v>4</v>
      </c>
      <c r="D1916" s="20" t="s">
        <v>464</v>
      </c>
      <c r="E1916" s="20" t="s">
        <v>17</v>
      </c>
      <c r="F1916" s="20">
        <v>7</v>
      </c>
      <c r="G1916" s="20">
        <v>2</v>
      </c>
      <c r="H1916" s="20">
        <v>0</v>
      </c>
      <c r="I1916" s="20">
        <v>2</v>
      </c>
      <c r="J1916" s="20">
        <v>11</v>
      </c>
      <c r="K1916" s="20" t="s">
        <v>21</v>
      </c>
      <c r="L1916" s="21">
        <v>3401220</v>
      </c>
      <c r="M1916" s="22">
        <v>44</v>
      </c>
      <c r="N1916" s="23">
        <v>0</v>
      </c>
      <c r="O1916" s="24"/>
    </row>
    <row r="1917" spans="1:15" ht="20.399999999999999" x14ac:dyDescent="0.2">
      <c r="A1917" s="19" t="s">
        <v>3263</v>
      </c>
      <c r="B1917" s="20" t="s">
        <v>1125</v>
      </c>
      <c r="C1917" s="20">
        <v>3</v>
      </c>
      <c r="D1917" s="20" t="s">
        <v>414</v>
      </c>
      <c r="E1917" s="20" t="s">
        <v>17</v>
      </c>
      <c r="F1917" s="20">
        <v>3</v>
      </c>
      <c r="G1917" s="20">
        <v>5</v>
      </c>
      <c r="H1917" s="20">
        <v>0</v>
      </c>
      <c r="I1917" s="20">
        <v>1</v>
      </c>
      <c r="J1917" s="20">
        <v>9</v>
      </c>
      <c r="K1917" s="20" t="s">
        <v>21</v>
      </c>
      <c r="L1917" s="21">
        <v>3401220</v>
      </c>
      <c r="M1917" s="22">
        <v>27</v>
      </c>
      <c r="N1917" s="23">
        <v>0</v>
      </c>
      <c r="O1917" s="24"/>
    </row>
    <row r="1918" spans="1:15" ht="30.6" x14ac:dyDescent="0.2">
      <c r="A1918" s="19" t="s">
        <v>3264</v>
      </c>
      <c r="B1918" s="20" t="s">
        <v>593</v>
      </c>
      <c r="C1918" s="20">
        <v>5</v>
      </c>
      <c r="D1918" s="20" t="s">
        <v>534</v>
      </c>
      <c r="E1918" s="20" t="s">
        <v>346</v>
      </c>
      <c r="F1918" s="20">
        <v>53</v>
      </c>
      <c r="G1918" s="20">
        <v>10</v>
      </c>
      <c r="H1918" s="20">
        <v>20</v>
      </c>
      <c r="I1918" s="20">
        <v>10</v>
      </c>
      <c r="J1918" s="20">
        <v>93</v>
      </c>
      <c r="K1918" s="20" t="s">
        <v>18</v>
      </c>
      <c r="L1918" s="21">
        <v>3401220</v>
      </c>
      <c r="M1918" s="22">
        <v>465</v>
      </c>
      <c r="N1918" s="23">
        <v>0</v>
      </c>
      <c r="O1918" s="24"/>
    </row>
    <row r="1919" spans="1:15" ht="20.399999999999999" x14ac:dyDescent="0.2">
      <c r="A1919" s="19" t="s">
        <v>3265</v>
      </c>
      <c r="B1919" s="20" t="s">
        <v>3250</v>
      </c>
      <c r="C1919" s="20">
        <v>3</v>
      </c>
      <c r="D1919" s="20" t="s">
        <v>464</v>
      </c>
      <c r="E1919" s="20" t="s">
        <v>17</v>
      </c>
      <c r="F1919" s="20">
        <v>30</v>
      </c>
      <c r="G1919" s="20">
        <v>5</v>
      </c>
      <c r="H1919" s="20">
        <v>25</v>
      </c>
      <c r="I1919" s="20">
        <v>30</v>
      </c>
      <c r="J1919" s="20">
        <v>90</v>
      </c>
      <c r="K1919" s="20" t="s">
        <v>18</v>
      </c>
      <c r="L1919" s="21">
        <v>3401220</v>
      </c>
      <c r="M1919" s="22">
        <v>270</v>
      </c>
      <c r="N1919" s="23">
        <v>0</v>
      </c>
      <c r="O1919" s="24"/>
    </row>
    <row r="1920" spans="1:15" ht="20.399999999999999" x14ac:dyDescent="0.2">
      <c r="A1920" s="19" t="s">
        <v>3266</v>
      </c>
      <c r="B1920" s="20" t="s">
        <v>611</v>
      </c>
      <c r="C1920" s="20">
        <v>5</v>
      </c>
      <c r="D1920" s="20" t="s">
        <v>397</v>
      </c>
      <c r="E1920" s="20" t="s">
        <v>347</v>
      </c>
      <c r="F1920" s="20">
        <v>50</v>
      </c>
      <c r="G1920" s="20">
        <v>10</v>
      </c>
      <c r="H1920" s="20">
        <v>20</v>
      </c>
      <c r="I1920" s="20">
        <v>10</v>
      </c>
      <c r="J1920" s="20">
        <v>90</v>
      </c>
      <c r="K1920" s="20" t="s">
        <v>18</v>
      </c>
      <c r="L1920" s="21">
        <v>3401220</v>
      </c>
      <c r="M1920" s="22">
        <v>450</v>
      </c>
      <c r="N1920" s="23">
        <v>0</v>
      </c>
      <c r="O1920" s="24"/>
    </row>
    <row r="1921" spans="1:15" ht="20.399999999999999" x14ac:dyDescent="0.2">
      <c r="A1921" s="19" t="s">
        <v>3267</v>
      </c>
      <c r="B1921" s="20" t="s">
        <v>611</v>
      </c>
      <c r="C1921" s="20">
        <v>5</v>
      </c>
      <c r="D1921" s="20" t="s">
        <v>397</v>
      </c>
      <c r="E1921" s="20" t="s">
        <v>450</v>
      </c>
      <c r="F1921" s="20">
        <v>45</v>
      </c>
      <c r="G1921" s="20">
        <v>0</v>
      </c>
      <c r="H1921" s="20">
        <v>20</v>
      </c>
      <c r="I1921" s="20">
        <v>10</v>
      </c>
      <c r="J1921" s="20">
        <v>75</v>
      </c>
      <c r="K1921" s="20" t="s">
        <v>18</v>
      </c>
      <c r="L1921" s="21">
        <v>3401220</v>
      </c>
      <c r="M1921" s="22">
        <v>375</v>
      </c>
      <c r="N1921" s="23">
        <v>0</v>
      </c>
      <c r="O1921" s="24"/>
    </row>
    <row r="1922" spans="1:15" s="25" customFormat="1" ht="13.2" x14ac:dyDescent="0.25">
      <c r="A1922" s="92" t="s">
        <v>3257</v>
      </c>
      <c r="B1922" s="93"/>
      <c r="C1922" s="93"/>
      <c r="D1922" s="93" t="s">
        <v>72</v>
      </c>
      <c r="E1922" s="93"/>
      <c r="F1922" s="93"/>
      <c r="G1922" s="93"/>
      <c r="H1922" s="93"/>
      <c r="I1922" s="93"/>
      <c r="J1922" s="93"/>
      <c r="K1922" s="93"/>
      <c r="L1922" s="94"/>
      <c r="M1922" s="95"/>
      <c r="N1922" s="96" t="s">
        <v>20</v>
      </c>
      <c r="O1922" s="97">
        <v>0</v>
      </c>
    </row>
    <row r="1924" spans="1:15" ht="13.2" x14ac:dyDescent="0.25">
      <c r="D1924" s="25" t="s">
        <v>3268</v>
      </c>
    </row>
    <row r="1925" spans="1:15" ht="30.6" x14ac:dyDescent="0.2">
      <c r="A1925" s="19" t="s">
        <v>3269</v>
      </c>
      <c r="B1925" s="20" t="s">
        <v>3270</v>
      </c>
      <c r="C1925" s="20">
        <v>15</v>
      </c>
      <c r="D1925" s="20" t="s">
        <v>360</v>
      </c>
      <c r="E1925" s="20"/>
      <c r="F1925" s="20">
        <v>50</v>
      </c>
      <c r="G1925" s="20">
        <v>5</v>
      </c>
      <c r="H1925" s="20">
        <v>0</v>
      </c>
      <c r="I1925" s="20">
        <v>3</v>
      </c>
      <c r="J1925" s="20">
        <v>58</v>
      </c>
      <c r="K1925" s="20"/>
      <c r="L1925" s="21">
        <v>3401220</v>
      </c>
      <c r="M1925" s="22">
        <v>870</v>
      </c>
      <c r="N1925" s="23">
        <v>0</v>
      </c>
      <c r="O1925" s="24"/>
    </row>
    <row r="1926" spans="1:15" ht="20.399999999999999" x14ac:dyDescent="0.2">
      <c r="A1926" s="19" t="s">
        <v>3271</v>
      </c>
      <c r="B1926" s="20" t="s">
        <v>1045</v>
      </c>
      <c r="C1926" s="20">
        <v>3</v>
      </c>
      <c r="D1926" s="20" t="s">
        <v>397</v>
      </c>
      <c r="E1926" s="20" t="s">
        <v>347</v>
      </c>
      <c r="F1926" s="20">
        <v>500</v>
      </c>
      <c r="G1926" s="20">
        <v>24</v>
      </c>
      <c r="H1926" s="20">
        <v>48</v>
      </c>
      <c r="I1926" s="20">
        <v>0</v>
      </c>
      <c r="J1926" s="20">
        <v>572</v>
      </c>
      <c r="K1926" s="20" t="s">
        <v>18</v>
      </c>
      <c r="L1926" s="21">
        <v>3401220</v>
      </c>
      <c r="M1926" s="22">
        <v>1716</v>
      </c>
      <c r="N1926" s="23">
        <v>0</v>
      </c>
      <c r="O1926" s="24"/>
    </row>
    <row r="1927" spans="1:15" ht="20.399999999999999" x14ac:dyDescent="0.2">
      <c r="A1927" s="19" t="s">
        <v>3272</v>
      </c>
      <c r="B1927" s="20" t="s">
        <v>590</v>
      </c>
      <c r="C1927" s="20">
        <v>4</v>
      </c>
      <c r="D1927" s="20" t="s">
        <v>389</v>
      </c>
      <c r="E1927" s="20" t="s">
        <v>17</v>
      </c>
      <c r="F1927" s="20">
        <v>64</v>
      </c>
      <c r="G1927" s="20">
        <v>8</v>
      </c>
      <c r="H1927" s="20">
        <v>18</v>
      </c>
      <c r="I1927" s="20">
        <v>0</v>
      </c>
      <c r="J1927" s="20">
        <v>90</v>
      </c>
      <c r="K1927" s="20" t="s">
        <v>18</v>
      </c>
      <c r="L1927" s="21">
        <v>3401220</v>
      </c>
      <c r="M1927" s="22">
        <v>360</v>
      </c>
      <c r="N1927" s="23">
        <v>0</v>
      </c>
      <c r="O1927" s="24"/>
    </row>
    <row r="1928" spans="1:15" ht="20.399999999999999" x14ac:dyDescent="0.2">
      <c r="A1928" s="19" t="s">
        <v>3273</v>
      </c>
      <c r="B1928" s="20" t="s">
        <v>2866</v>
      </c>
      <c r="C1928" s="20">
        <v>11</v>
      </c>
      <c r="D1928" s="20" t="s">
        <v>358</v>
      </c>
      <c r="E1928" s="20"/>
      <c r="F1928" s="20">
        <v>100</v>
      </c>
      <c r="G1928" s="20">
        <v>20</v>
      </c>
      <c r="H1928" s="20">
        <v>0</v>
      </c>
      <c r="I1928" s="20">
        <v>16</v>
      </c>
      <c r="J1928" s="20">
        <v>136</v>
      </c>
      <c r="K1928" s="20"/>
      <c r="L1928" s="21">
        <v>3401220</v>
      </c>
      <c r="M1928" s="22">
        <v>1496</v>
      </c>
      <c r="N1928" s="23">
        <v>0</v>
      </c>
      <c r="O1928" s="24"/>
    </row>
    <row r="1929" spans="1:15" ht="20.399999999999999" x14ac:dyDescent="0.2">
      <c r="A1929" s="19" t="s">
        <v>3274</v>
      </c>
      <c r="B1929" s="20" t="s">
        <v>607</v>
      </c>
      <c r="C1929" s="20">
        <v>4</v>
      </c>
      <c r="D1929" s="20" t="s">
        <v>462</v>
      </c>
      <c r="E1929" s="20" t="s">
        <v>17</v>
      </c>
      <c r="F1929" s="20">
        <v>64</v>
      </c>
      <c r="G1929" s="20">
        <v>8</v>
      </c>
      <c r="H1929" s="20">
        <v>18</v>
      </c>
      <c r="I1929" s="20">
        <v>0</v>
      </c>
      <c r="J1929" s="20">
        <v>90</v>
      </c>
      <c r="K1929" s="20" t="s">
        <v>18</v>
      </c>
      <c r="L1929" s="21">
        <v>3401220</v>
      </c>
      <c r="M1929" s="22">
        <v>360</v>
      </c>
      <c r="N1929" s="23">
        <v>0</v>
      </c>
      <c r="O1929" s="24"/>
    </row>
    <row r="1930" spans="1:15" ht="20.399999999999999" x14ac:dyDescent="0.2">
      <c r="A1930" s="19" t="s">
        <v>3275</v>
      </c>
      <c r="B1930" s="20" t="s">
        <v>790</v>
      </c>
      <c r="C1930" s="20">
        <v>4</v>
      </c>
      <c r="D1930" s="20" t="s">
        <v>521</v>
      </c>
      <c r="E1930" s="20" t="s">
        <v>17</v>
      </c>
      <c r="F1930" s="20">
        <v>64</v>
      </c>
      <c r="G1930" s="20">
        <v>8</v>
      </c>
      <c r="H1930" s="20">
        <v>18</v>
      </c>
      <c r="I1930" s="20">
        <v>0</v>
      </c>
      <c r="J1930" s="20">
        <v>90</v>
      </c>
      <c r="K1930" s="20" t="s">
        <v>18</v>
      </c>
      <c r="L1930" s="21">
        <v>3401220</v>
      </c>
      <c r="M1930" s="22">
        <v>360</v>
      </c>
      <c r="N1930" s="23">
        <v>0</v>
      </c>
      <c r="O1930" s="24"/>
    </row>
    <row r="1931" spans="1:15" ht="20.399999999999999" x14ac:dyDescent="0.2">
      <c r="A1931" s="19" t="s">
        <v>3108</v>
      </c>
      <c r="B1931" s="20" t="s">
        <v>1314</v>
      </c>
      <c r="C1931" s="20">
        <v>4</v>
      </c>
      <c r="D1931" s="20" t="s">
        <v>412</v>
      </c>
      <c r="E1931" s="20" t="s">
        <v>347</v>
      </c>
      <c r="F1931" s="20">
        <v>500</v>
      </c>
      <c r="G1931" s="20">
        <v>24</v>
      </c>
      <c r="H1931" s="20">
        <v>48</v>
      </c>
      <c r="I1931" s="20">
        <v>0</v>
      </c>
      <c r="J1931" s="20">
        <v>572</v>
      </c>
      <c r="K1931" s="20" t="s">
        <v>18</v>
      </c>
      <c r="L1931" s="21">
        <v>3401220</v>
      </c>
      <c r="M1931" s="22">
        <v>2288</v>
      </c>
      <c r="N1931" s="23">
        <v>0</v>
      </c>
      <c r="O1931" s="24"/>
    </row>
    <row r="1932" spans="1:15" s="25" customFormat="1" ht="13.2" x14ac:dyDescent="0.25">
      <c r="A1932" s="92" t="s">
        <v>3268</v>
      </c>
      <c r="B1932" s="93"/>
      <c r="C1932" s="93"/>
      <c r="D1932" s="93" t="s">
        <v>213</v>
      </c>
      <c r="E1932" s="93"/>
      <c r="F1932" s="93"/>
      <c r="G1932" s="93"/>
      <c r="H1932" s="93"/>
      <c r="I1932" s="93"/>
      <c r="J1932" s="93"/>
      <c r="K1932" s="93"/>
      <c r="L1932" s="94"/>
      <c r="M1932" s="95"/>
      <c r="N1932" s="96" t="s">
        <v>20</v>
      </c>
      <c r="O1932" s="97">
        <v>0</v>
      </c>
    </row>
    <row r="1934" spans="1:15" ht="13.2" x14ac:dyDescent="0.25">
      <c r="D1934" s="25" t="s">
        <v>3276</v>
      </c>
    </row>
    <row r="1935" spans="1:15" ht="20.399999999999999" x14ac:dyDescent="0.2">
      <c r="A1935" s="19" t="s">
        <v>3277</v>
      </c>
      <c r="B1935" s="20" t="s">
        <v>3278</v>
      </c>
      <c r="C1935" s="20">
        <v>82</v>
      </c>
      <c r="D1935" s="20" t="s">
        <v>358</v>
      </c>
      <c r="E1935" s="20" t="s">
        <v>347</v>
      </c>
      <c r="F1935" s="20">
        <v>200</v>
      </c>
      <c r="G1935" s="20">
        <v>20</v>
      </c>
      <c r="H1935" s="20">
        <v>20</v>
      </c>
      <c r="I1935" s="20">
        <v>10</v>
      </c>
      <c r="J1935" s="20">
        <v>250</v>
      </c>
      <c r="K1935" s="20" t="s">
        <v>18</v>
      </c>
      <c r="L1935" s="21">
        <v>3401220</v>
      </c>
      <c r="M1935" s="22">
        <v>20500</v>
      </c>
      <c r="N1935" s="23">
        <v>0</v>
      </c>
      <c r="O1935" s="24"/>
    </row>
    <row r="1936" spans="1:15" ht="20.399999999999999" x14ac:dyDescent="0.2">
      <c r="A1936" s="19" t="s">
        <v>3279</v>
      </c>
      <c r="B1936" s="20" t="s">
        <v>3280</v>
      </c>
      <c r="C1936" s="20">
        <v>135</v>
      </c>
      <c r="D1936" s="20" t="s">
        <v>358</v>
      </c>
      <c r="E1936" s="20" t="s">
        <v>17</v>
      </c>
      <c r="F1936" s="20">
        <v>100</v>
      </c>
      <c r="G1936" s="20">
        <v>20</v>
      </c>
      <c r="H1936" s="20">
        <v>20</v>
      </c>
      <c r="I1936" s="20">
        <v>2</v>
      </c>
      <c r="J1936" s="20">
        <v>142</v>
      </c>
      <c r="K1936" s="20" t="s">
        <v>18</v>
      </c>
      <c r="L1936" s="21">
        <v>3401220</v>
      </c>
      <c r="M1936" s="22">
        <v>19170</v>
      </c>
      <c r="N1936" s="23">
        <v>0</v>
      </c>
      <c r="O1936" s="24"/>
    </row>
    <row r="1937" spans="1:15" ht="20.399999999999999" x14ac:dyDescent="0.2">
      <c r="A1937" s="19" t="s">
        <v>3281</v>
      </c>
      <c r="B1937" s="20" t="s">
        <v>2677</v>
      </c>
      <c r="C1937" s="20">
        <v>4</v>
      </c>
      <c r="D1937" s="20" t="s">
        <v>879</v>
      </c>
      <c r="E1937" s="20" t="s">
        <v>17</v>
      </c>
      <c r="F1937" s="20">
        <v>296</v>
      </c>
      <c r="G1937" s="20">
        <v>30</v>
      </c>
      <c r="H1937" s="20">
        <v>47</v>
      </c>
      <c r="I1937" s="20">
        <v>2</v>
      </c>
      <c r="J1937" s="20">
        <v>375</v>
      </c>
      <c r="K1937" s="20" t="s">
        <v>18</v>
      </c>
      <c r="L1937" s="21">
        <v>3401220</v>
      </c>
      <c r="M1937" s="22">
        <v>1500</v>
      </c>
      <c r="N1937" s="23">
        <v>0</v>
      </c>
      <c r="O1937" s="24"/>
    </row>
    <row r="1938" spans="1:15" s="25" customFormat="1" ht="13.2" x14ac:dyDescent="0.25">
      <c r="A1938" s="92" t="s">
        <v>3276</v>
      </c>
      <c r="B1938" s="93"/>
      <c r="C1938" s="93"/>
      <c r="D1938" s="93" t="s">
        <v>99</v>
      </c>
      <c r="E1938" s="93"/>
      <c r="F1938" s="93"/>
      <c r="G1938" s="93"/>
      <c r="H1938" s="93"/>
      <c r="I1938" s="93"/>
      <c r="J1938" s="93"/>
      <c r="K1938" s="93"/>
      <c r="L1938" s="94"/>
      <c r="M1938" s="95"/>
      <c r="N1938" s="96" t="s">
        <v>20</v>
      </c>
      <c r="O1938" s="97">
        <v>0</v>
      </c>
    </row>
    <row r="1940" spans="1:15" ht="13.2" x14ac:dyDescent="0.25">
      <c r="D1940" s="25" t="s">
        <v>3282</v>
      </c>
    </row>
    <row r="1941" spans="1:15" ht="20.399999999999999" x14ac:dyDescent="0.2">
      <c r="A1941" s="19" t="s">
        <v>3283</v>
      </c>
      <c r="B1941" s="20" t="s">
        <v>955</v>
      </c>
      <c r="C1941" s="20">
        <v>3</v>
      </c>
      <c r="D1941" s="20" t="s">
        <v>378</v>
      </c>
      <c r="E1941" s="20" t="s">
        <v>347</v>
      </c>
      <c r="F1941" s="20">
        <v>20</v>
      </c>
      <c r="G1941" s="20">
        <v>0</v>
      </c>
      <c r="H1941" s="20">
        <v>6</v>
      </c>
      <c r="I1941" s="20">
        <v>0</v>
      </c>
      <c r="J1941" s="20">
        <v>26</v>
      </c>
      <c r="K1941" s="20" t="s">
        <v>21</v>
      </c>
      <c r="L1941" s="21">
        <v>3401220</v>
      </c>
      <c r="M1941" s="22">
        <v>78</v>
      </c>
      <c r="N1941" s="23">
        <v>0</v>
      </c>
      <c r="O1941" s="24"/>
    </row>
    <row r="1942" spans="1:15" ht="20.399999999999999" x14ac:dyDescent="0.2">
      <c r="A1942" s="19" t="s">
        <v>3284</v>
      </c>
      <c r="B1942" s="20" t="s">
        <v>955</v>
      </c>
      <c r="C1942" s="20">
        <v>3</v>
      </c>
      <c r="D1942" s="20" t="s">
        <v>378</v>
      </c>
      <c r="E1942" s="20" t="s">
        <v>347</v>
      </c>
      <c r="F1942" s="20">
        <v>20</v>
      </c>
      <c r="G1942" s="20">
        <v>8</v>
      </c>
      <c r="H1942" s="20">
        <v>6</v>
      </c>
      <c r="I1942" s="20">
        <v>0</v>
      </c>
      <c r="J1942" s="20">
        <v>34</v>
      </c>
      <c r="K1942" s="20" t="s">
        <v>21</v>
      </c>
      <c r="L1942" s="21">
        <v>3401220</v>
      </c>
      <c r="M1942" s="22">
        <v>102</v>
      </c>
      <c r="N1942" s="23">
        <v>0</v>
      </c>
      <c r="O1942" s="24"/>
    </row>
    <row r="1943" spans="1:15" ht="20.399999999999999" x14ac:dyDescent="0.2">
      <c r="A1943" s="19" t="s">
        <v>3285</v>
      </c>
      <c r="B1943" s="20" t="s">
        <v>556</v>
      </c>
      <c r="C1943" s="20">
        <v>3</v>
      </c>
      <c r="D1943" s="20" t="s">
        <v>210</v>
      </c>
      <c r="E1943" s="20" t="s">
        <v>347</v>
      </c>
      <c r="F1943" s="20">
        <v>25</v>
      </c>
      <c r="G1943" s="20">
        <v>5</v>
      </c>
      <c r="H1943" s="20">
        <v>6</v>
      </c>
      <c r="I1943" s="20">
        <v>0</v>
      </c>
      <c r="J1943" s="20">
        <v>36</v>
      </c>
      <c r="K1943" s="20" t="s">
        <v>21</v>
      </c>
      <c r="L1943" s="21">
        <v>3401220</v>
      </c>
      <c r="M1943" s="22">
        <v>108</v>
      </c>
      <c r="N1943" s="23">
        <v>0</v>
      </c>
      <c r="O1943" s="24"/>
    </row>
    <row r="1944" spans="1:15" ht="20.399999999999999" x14ac:dyDescent="0.2">
      <c r="A1944" s="19" t="s">
        <v>3286</v>
      </c>
      <c r="B1944" s="20" t="s">
        <v>556</v>
      </c>
      <c r="C1944" s="20">
        <v>3</v>
      </c>
      <c r="D1944" s="20" t="s">
        <v>210</v>
      </c>
      <c r="E1944" s="20" t="s">
        <v>347</v>
      </c>
      <c r="F1944" s="20">
        <v>30</v>
      </c>
      <c r="G1944" s="20">
        <v>5</v>
      </c>
      <c r="H1944" s="20">
        <v>8</v>
      </c>
      <c r="I1944" s="20">
        <v>0</v>
      </c>
      <c r="J1944" s="20">
        <v>43</v>
      </c>
      <c r="K1944" s="20" t="s">
        <v>21</v>
      </c>
      <c r="L1944" s="21">
        <v>3401220</v>
      </c>
      <c r="M1944" s="22">
        <v>129</v>
      </c>
      <c r="N1944" s="23">
        <v>0</v>
      </c>
      <c r="O1944" s="24"/>
    </row>
    <row r="1945" spans="1:15" ht="20.399999999999999" x14ac:dyDescent="0.2">
      <c r="A1945" s="19" t="s">
        <v>3287</v>
      </c>
      <c r="B1945" s="20" t="s">
        <v>556</v>
      </c>
      <c r="C1945" s="20">
        <v>3</v>
      </c>
      <c r="D1945" s="20" t="s">
        <v>210</v>
      </c>
      <c r="E1945" s="20" t="s">
        <v>346</v>
      </c>
      <c r="F1945" s="20">
        <v>25</v>
      </c>
      <c r="G1945" s="20">
        <v>5</v>
      </c>
      <c r="H1945" s="20">
        <v>6</v>
      </c>
      <c r="I1945" s="20">
        <v>0</v>
      </c>
      <c r="J1945" s="20">
        <v>36</v>
      </c>
      <c r="K1945" s="20" t="s">
        <v>21</v>
      </c>
      <c r="L1945" s="21">
        <v>3401220</v>
      </c>
      <c r="M1945" s="22">
        <v>108</v>
      </c>
      <c r="N1945" s="23">
        <v>0</v>
      </c>
      <c r="O1945" s="24"/>
    </row>
    <row r="1946" spans="1:15" ht="20.399999999999999" x14ac:dyDescent="0.2">
      <c r="A1946" s="19" t="s">
        <v>3288</v>
      </c>
      <c r="B1946" s="20" t="s">
        <v>1782</v>
      </c>
      <c r="C1946" s="20">
        <v>3</v>
      </c>
      <c r="D1946" s="20" t="s">
        <v>407</v>
      </c>
      <c r="E1946" s="20" t="s">
        <v>17</v>
      </c>
      <c r="F1946" s="20">
        <v>6</v>
      </c>
      <c r="G1946" s="20">
        <v>2</v>
      </c>
      <c r="H1946" s="20">
        <v>0</v>
      </c>
      <c r="I1946" s="20">
        <v>0</v>
      </c>
      <c r="J1946" s="20">
        <v>8</v>
      </c>
      <c r="K1946" s="20" t="s">
        <v>21</v>
      </c>
      <c r="L1946" s="21">
        <v>3401220</v>
      </c>
      <c r="M1946" s="22">
        <v>24</v>
      </c>
      <c r="N1946" s="23">
        <v>0</v>
      </c>
      <c r="O1946" s="24"/>
    </row>
    <row r="1947" spans="1:15" ht="20.399999999999999" x14ac:dyDescent="0.2">
      <c r="A1947" s="19" t="s">
        <v>3289</v>
      </c>
      <c r="B1947" s="20" t="s">
        <v>578</v>
      </c>
      <c r="C1947" s="20">
        <v>5</v>
      </c>
      <c r="D1947" s="20" t="s">
        <v>378</v>
      </c>
      <c r="E1947" s="20" t="s">
        <v>347</v>
      </c>
      <c r="F1947" s="20">
        <v>40</v>
      </c>
      <c r="G1947" s="20">
        <v>10</v>
      </c>
      <c r="H1947" s="20">
        <v>10</v>
      </c>
      <c r="I1947" s="20">
        <v>0</v>
      </c>
      <c r="J1947" s="20">
        <v>60</v>
      </c>
      <c r="K1947" s="20" t="s">
        <v>18</v>
      </c>
      <c r="L1947" s="21">
        <v>3401220</v>
      </c>
      <c r="M1947" s="22">
        <v>300</v>
      </c>
      <c r="N1947" s="23">
        <v>0</v>
      </c>
      <c r="O1947" s="24"/>
    </row>
    <row r="1948" spans="1:15" ht="20.399999999999999" x14ac:dyDescent="0.2">
      <c r="A1948" s="19" t="s">
        <v>3290</v>
      </c>
      <c r="B1948" s="20" t="s">
        <v>578</v>
      </c>
      <c r="C1948" s="20">
        <v>5</v>
      </c>
      <c r="D1948" s="20" t="s">
        <v>378</v>
      </c>
      <c r="E1948" s="20" t="s">
        <v>347</v>
      </c>
      <c r="F1948" s="20">
        <v>15</v>
      </c>
      <c r="G1948" s="20">
        <v>0</v>
      </c>
      <c r="H1948" s="20">
        <v>6</v>
      </c>
      <c r="I1948" s="20">
        <v>0</v>
      </c>
      <c r="J1948" s="20">
        <v>21</v>
      </c>
      <c r="K1948" s="20" t="s">
        <v>18</v>
      </c>
      <c r="L1948" s="21">
        <v>3401220</v>
      </c>
      <c r="M1948" s="22">
        <v>105</v>
      </c>
      <c r="N1948" s="23">
        <v>0</v>
      </c>
      <c r="O1948" s="24"/>
    </row>
    <row r="1949" spans="1:15" ht="20.399999999999999" x14ac:dyDescent="0.2">
      <c r="A1949" s="19" t="s">
        <v>3291</v>
      </c>
      <c r="B1949" s="20" t="s">
        <v>1634</v>
      </c>
      <c r="C1949" s="20">
        <v>5</v>
      </c>
      <c r="D1949" s="20" t="s">
        <v>3292</v>
      </c>
      <c r="E1949" s="20" t="s">
        <v>347</v>
      </c>
      <c r="F1949" s="20">
        <v>30</v>
      </c>
      <c r="G1949" s="20">
        <v>6</v>
      </c>
      <c r="H1949" s="20">
        <v>6</v>
      </c>
      <c r="I1949" s="20">
        <v>0</v>
      </c>
      <c r="J1949" s="20">
        <v>42</v>
      </c>
      <c r="K1949" s="20" t="s">
        <v>18</v>
      </c>
      <c r="L1949" s="21">
        <v>3401220</v>
      </c>
      <c r="M1949" s="22">
        <v>210</v>
      </c>
      <c r="N1949" s="23">
        <v>0</v>
      </c>
      <c r="O1949" s="24"/>
    </row>
    <row r="1950" spans="1:15" ht="20.399999999999999" x14ac:dyDescent="0.2">
      <c r="A1950" s="19" t="s">
        <v>3293</v>
      </c>
      <c r="B1950" s="20" t="s">
        <v>1146</v>
      </c>
      <c r="C1950" s="20">
        <v>3</v>
      </c>
      <c r="D1950" s="20" t="s">
        <v>358</v>
      </c>
      <c r="E1950" s="20" t="s">
        <v>347</v>
      </c>
      <c r="F1950" s="20">
        <v>20</v>
      </c>
      <c r="G1950" s="20">
        <v>2</v>
      </c>
      <c r="H1950" s="20">
        <v>2</v>
      </c>
      <c r="I1950" s="20">
        <v>0</v>
      </c>
      <c r="J1950" s="20">
        <v>24</v>
      </c>
      <c r="K1950" s="20" t="s">
        <v>18</v>
      </c>
      <c r="L1950" s="21">
        <v>3401220</v>
      </c>
      <c r="M1950" s="22">
        <v>72</v>
      </c>
      <c r="N1950" s="23">
        <v>0</v>
      </c>
      <c r="O1950" s="24"/>
    </row>
    <row r="1951" spans="1:15" ht="20.399999999999999" x14ac:dyDescent="0.2">
      <c r="A1951" s="19" t="s">
        <v>3294</v>
      </c>
      <c r="B1951" s="20" t="s">
        <v>3295</v>
      </c>
      <c r="C1951" s="20">
        <v>4</v>
      </c>
      <c r="D1951" s="20" t="s">
        <v>391</v>
      </c>
      <c r="E1951" s="20" t="s">
        <v>347</v>
      </c>
      <c r="F1951" s="20">
        <v>20</v>
      </c>
      <c r="G1951" s="20">
        <v>8</v>
      </c>
      <c r="H1951" s="20">
        <v>6</v>
      </c>
      <c r="I1951" s="20">
        <v>0</v>
      </c>
      <c r="J1951" s="20">
        <v>34</v>
      </c>
      <c r="K1951" s="20" t="s">
        <v>21</v>
      </c>
      <c r="L1951" s="21">
        <v>3401220</v>
      </c>
      <c r="M1951" s="22">
        <v>136</v>
      </c>
      <c r="N1951" s="23">
        <v>0</v>
      </c>
      <c r="O1951" s="24"/>
    </row>
    <row r="1952" spans="1:15" s="25" customFormat="1" ht="13.2" x14ac:dyDescent="0.25">
      <c r="A1952" s="92" t="s">
        <v>3282</v>
      </c>
      <c r="B1952" s="93"/>
      <c r="C1952" s="93"/>
      <c r="D1952" s="93" t="s">
        <v>1427</v>
      </c>
      <c r="E1952" s="93"/>
      <c r="F1952" s="93"/>
      <c r="G1952" s="93"/>
      <c r="H1952" s="93"/>
      <c r="I1952" s="93"/>
      <c r="J1952" s="93"/>
      <c r="K1952" s="93"/>
      <c r="L1952" s="94"/>
      <c r="M1952" s="95"/>
      <c r="N1952" s="96" t="s">
        <v>20</v>
      </c>
      <c r="O1952" s="97">
        <v>0</v>
      </c>
    </row>
    <row r="1954" spans="1:15" ht="13.2" x14ac:dyDescent="0.25">
      <c r="D1954" s="25" t="s">
        <v>3296</v>
      </c>
    </row>
    <row r="1955" spans="1:15" ht="20.399999999999999" x14ac:dyDescent="0.2">
      <c r="A1955" s="19" t="s">
        <v>3145</v>
      </c>
      <c r="B1955" s="20" t="s">
        <v>2854</v>
      </c>
      <c r="C1955" s="20">
        <v>7</v>
      </c>
      <c r="D1955" s="20" t="s">
        <v>360</v>
      </c>
      <c r="E1955" s="20" t="s">
        <v>346</v>
      </c>
      <c r="F1955" s="20">
        <v>20</v>
      </c>
      <c r="G1955" s="20">
        <v>0</v>
      </c>
      <c r="H1955" s="20">
        <v>2</v>
      </c>
      <c r="I1955" s="20">
        <v>3</v>
      </c>
      <c r="J1955" s="20">
        <v>25</v>
      </c>
      <c r="K1955" s="20" t="s">
        <v>18</v>
      </c>
      <c r="L1955" s="21">
        <v>3401220</v>
      </c>
      <c r="M1955" s="22">
        <v>175</v>
      </c>
      <c r="N1955" s="23">
        <v>0</v>
      </c>
      <c r="O1955" s="24"/>
    </row>
    <row r="1956" spans="1:15" ht="20.399999999999999" x14ac:dyDescent="0.2">
      <c r="A1956" s="19" t="s">
        <v>3297</v>
      </c>
      <c r="B1956" s="20" t="s">
        <v>2858</v>
      </c>
      <c r="C1956" s="20">
        <v>7</v>
      </c>
      <c r="D1956" s="20" t="s">
        <v>360</v>
      </c>
      <c r="E1956" s="20" t="s">
        <v>450</v>
      </c>
      <c r="F1956" s="20">
        <v>20</v>
      </c>
      <c r="G1956" s="20">
        <v>0</v>
      </c>
      <c r="H1956" s="20">
        <v>2</v>
      </c>
      <c r="I1956" s="20">
        <v>5</v>
      </c>
      <c r="J1956" s="20">
        <v>27</v>
      </c>
      <c r="K1956" s="20" t="s">
        <v>18</v>
      </c>
      <c r="L1956" s="21">
        <v>3401220</v>
      </c>
      <c r="M1956" s="22">
        <v>189</v>
      </c>
      <c r="N1956" s="23">
        <v>0</v>
      </c>
      <c r="O1956" s="24"/>
    </row>
    <row r="1957" spans="1:15" ht="20.399999999999999" x14ac:dyDescent="0.2">
      <c r="A1957" s="19" t="s">
        <v>3146</v>
      </c>
      <c r="B1957" s="20" t="s">
        <v>3298</v>
      </c>
      <c r="C1957" s="20">
        <v>14</v>
      </c>
      <c r="D1957" s="20" t="s">
        <v>3299</v>
      </c>
      <c r="E1957" s="20" t="s">
        <v>17</v>
      </c>
      <c r="F1957" s="20">
        <v>8</v>
      </c>
      <c r="G1957" s="20">
        <v>1</v>
      </c>
      <c r="H1957" s="20">
        <v>0</v>
      </c>
      <c r="I1957" s="20">
        <v>2</v>
      </c>
      <c r="J1957" s="20">
        <v>11</v>
      </c>
      <c r="K1957" s="20" t="s">
        <v>18</v>
      </c>
      <c r="L1957" s="21">
        <v>3401220</v>
      </c>
      <c r="M1957" s="22">
        <v>154</v>
      </c>
      <c r="N1957" s="23">
        <v>0</v>
      </c>
      <c r="O1957" s="24"/>
    </row>
    <row r="1958" spans="1:15" s="25" customFormat="1" ht="13.2" x14ac:dyDescent="0.25">
      <c r="A1958" s="92" t="s">
        <v>3296</v>
      </c>
      <c r="B1958" s="93"/>
      <c r="C1958" s="93"/>
      <c r="D1958" s="93" t="s">
        <v>99</v>
      </c>
      <c r="E1958" s="93"/>
      <c r="F1958" s="93"/>
      <c r="G1958" s="93"/>
      <c r="H1958" s="93"/>
      <c r="I1958" s="93"/>
      <c r="J1958" s="93"/>
      <c r="K1958" s="93"/>
      <c r="L1958" s="94"/>
      <c r="M1958" s="95"/>
      <c r="N1958" s="96" t="s">
        <v>20</v>
      </c>
      <c r="O1958" s="97">
        <v>0</v>
      </c>
    </row>
    <row r="1960" spans="1:15" ht="13.2" x14ac:dyDescent="0.25">
      <c r="D1960" s="25" t="s">
        <v>3300</v>
      </c>
    </row>
    <row r="1961" spans="1:15" ht="20.399999999999999" x14ac:dyDescent="0.2">
      <c r="A1961" s="19" t="s">
        <v>3301</v>
      </c>
      <c r="B1961" s="20" t="s">
        <v>537</v>
      </c>
      <c r="C1961" s="20">
        <v>3</v>
      </c>
      <c r="D1961" s="20" t="s">
        <v>391</v>
      </c>
      <c r="E1961" s="20" t="s">
        <v>347</v>
      </c>
      <c r="F1961" s="20">
        <v>200</v>
      </c>
      <c r="G1961" s="20">
        <v>20</v>
      </c>
      <c r="H1961" s="20">
        <v>17</v>
      </c>
      <c r="I1961" s="20">
        <v>0</v>
      </c>
      <c r="J1961" s="20">
        <v>237</v>
      </c>
      <c r="K1961" s="20" t="s">
        <v>22</v>
      </c>
      <c r="L1961" s="21">
        <v>3401220</v>
      </c>
      <c r="M1961" s="22">
        <v>711</v>
      </c>
      <c r="N1961" s="23">
        <v>0</v>
      </c>
      <c r="O1961" s="24"/>
    </row>
    <row r="1962" spans="1:15" ht="30.6" x14ac:dyDescent="0.2">
      <c r="A1962" s="19" t="s">
        <v>3302</v>
      </c>
      <c r="B1962" s="20" t="s">
        <v>537</v>
      </c>
      <c r="C1962" s="20">
        <v>3</v>
      </c>
      <c r="D1962" s="20" t="s">
        <v>391</v>
      </c>
      <c r="E1962" s="20" t="s">
        <v>346</v>
      </c>
      <c r="F1962" s="20">
        <v>300</v>
      </c>
      <c r="G1962" s="20">
        <v>20</v>
      </c>
      <c r="H1962" s="20">
        <v>17</v>
      </c>
      <c r="I1962" s="20">
        <v>0</v>
      </c>
      <c r="J1962" s="20">
        <v>337</v>
      </c>
      <c r="K1962" s="20" t="s">
        <v>22</v>
      </c>
      <c r="L1962" s="21">
        <v>3401220</v>
      </c>
      <c r="M1962" s="22">
        <v>1011</v>
      </c>
      <c r="N1962" s="23">
        <v>0</v>
      </c>
      <c r="O1962" s="24"/>
    </row>
    <row r="1963" spans="1:15" ht="20.399999999999999" x14ac:dyDescent="0.2">
      <c r="A1963" s="19" t="s">
        <v>3303</v>
      </c>
      <c r="B1963" s="20" t="s">
        <v>537</v>
      </c>
      <c r="C1963" s="20">
        <v>3</v>
      </c>
      <c r="D1963" s="20" t="s">
        <v>391</v>
      </c>
      <c r="E1963" s="20" t="s">
        <v>346</v>
      </c>
      <c r="F1963" s="20">
        <v>250</v>
      </c>
      <c r="G1963" s="20">
        <v>20</v>
      </c>
      <c r="H1963" s="20">
        <v>17</v>
      </c>
      <c r="I1963" s="20">
        <v>0</v>
      </c>
      <c r="J1963" s="20">
        <v>287</v>
      </c>
      <c r="K1963" s="20" t="s">
        <v>22</v>
      </c>
      <c r="L1963" s="21">
        <v>3401220</v>
      </c>
      <c r="M1963" s="22">
        <v>861</v>
      </c>
      <c r="N1963" s="23">
        <v>0</v>
      </c>
      <c r="O1963" s="24"/>
    </row>
    <row r="1964" spans="1:15" ht="30.6" x14ac:dyDescent="0.2">
      <c r="A1964" s="19" t="s">
        <v>3304</v>
      </c>
      <c r="B1964" s="20" t="s">
        <v>3305</v>
      </c>
      <c r="C1964" s="20">
        <v>10</v>
      </c>
      <c r="D1964" s="20" t="s">
        <v>961</v>
      </c>
      <c r="E1964" s="20" t="s">
        <v>17</v>
      </c>
      <c r="F1964" s="20">
        <v>30</v>
      </c>
      <c r="G1964" s="20">
        <v>5</v>
      </c>
      <c r="H1964" s="20">
        <v>3</v>
      </c>
      <c r="I1964" s="20">
        <v>4</v>
      </c>
      <c r="J1964" s="20">
        <v>42</v>
      </c>
      <c r="K1964" s="20" t="s">
        <v>22</v>
      </c>
      <c r="L1964" s="21">
        <v>3401220</v>
      </c>
      <c r="M1964" s="22">
        <v>420</v>
      </c>
      <c r="N1964" s="23">
        <v>0</v>
      </c>
      <c r="O1964" s="24"/>
    </row>
    <row r="1965" spans="1:15" ht="30.6" x14ac:dyDescent="0.2">
      <c r="A1965" s="19" t="s">
        <v>3306</v>
      </c>
      <c r="B1965" s="20" t="s">
        <v>3305</v>
      </c>
      <c r="C1965" s="20">
        <v>10</v>
      </c>
      <c r="D1965" s="20" t="s">
        <v>961</v>
      </c>
      <c r="E1965" s="20" t="s">
        <v>17</v>
      </c>
      <c r="F1965" s="20">
        <v>30</v>
      </c>
      <c r="G1965" s="20">
        <v>5</v>
      </c>
      <c r="H1965" s="20">
        <v>3</v>
      </c>
      <c r="I1965" s="20">
        <v>4</v>
      </c>
      <c r="J1965" s="20">
        <v>42</v>
      </c>
      <c r="K1965" s="20" t="s">
        <v>22</v>
      </c>
      <c r="L1965" s="21">
        <v>3401220</v>
      </c>
      <c r="M1965" s="22">
        <v>420</v>
      </c>
      <c r="N1965" s="23">
        <v>0</v>
      </c>
      <c r="O1965" s="24"/>
    </row>
    <row r="1966" spans="1:15" ht="30.6" x14ac:dyDescent="0.2">
      <c r="A1966" s="19" t="s">
        <v>3307</v>
      </c>
      <c r="B1966" s="20" t="s">
        <v>3305</v>
      </c>
      <c r="C1966" s="20">
        <v>10</v>
      </c>
      <c r="D1966" s="20" t="s">
        <v>961</v>
      </c>
      <c r="E1966" s="20" t="s">
        <v>17</v>
      </c>
      <c r="F1966" s="20">
        <v>30</v>
      </c>
      <c r="G1966" s="20">
        <v>5</v>
      </c>
      <c r="H1966" s="20">
        <v>3</v>
      </c>
      <c r="I1966" s="20">
        <v>4</v>
      </c>
      <c r="J1966" s="20">
        <v>42</v>
      </c>
      <c r="K1966" s="20" t="s">
        <v>22</v>
      </c>
      <c r="L1966" s="21">
        <v>3401220</v>
      </c>
      <c r="M1966" s="22">
        <v>420</v>
      </c>
      <c r="N1966" s="23">
        <v>0</v>
      </c>
      <c r="O1966" s="24"/>
    </row>
    <row r="1967" spans="1:15" ht="20.399999999999999" x14ac:dyDescent="0.2">
      <c r="A1967" s="19" t="s">
        <v>3308</v>
      </c>
      <c r="B1967" s="20" t="s">
        <v>3309</v>
      </c>
      <c r="C1967" s="20">
        <v>9</v>
      </c>
      <c r="D1967" s="20" t="s">
        <v>447</v>
      </c>
      <c r="E1967" s="20" t="s">
        <v>346</v>
      </c>
      <c r="F1967" s="20">
        <v>30</v>
      </c>
      <c r="G1967" s="20">
        <v>5</v>
      </c>
      <c r="H1967" s="20">
        <v>3</v>
      </c>
      <c r="I1967" s="20">
        <v>4</v>
      </c>
      <c r="J1967" s="20">
        <v>42</v>
      </c>
      <c r="K1967" s="20" t="s">
        <v>22</v>
      </c>
      <c r="L1967" s="21">
        <v>3401220</v>
      </c>
      <c r="M1967" s="22">
        <v>378</v>
      </c>
      <c r="N1967" s="23">
        <v>0</v>
      </c>
      <c r="O1967" s="24"/>
    </row>
    <row r="1968" spans="1:15" ht="20.399999999999999" x14ac:dyDescent="0.2">
      <c r="A1968" s="19" t="s">
        <v>3306</v>
      </c>
      <c r="B1968" s="20" t="s">
        <v>3309</v>
      </c>
      <c r="C1968" s="20">
        <v>9</v>
      </c>
      <c r="D1968" s="20" t="s">
        <v>447</v>
      </c>
      <c r="E1968" s="20" t="s">
        <v>17</v>
      </c>
      <c r="F1968" s="20">
        <v>30</v>
      </c>
      <c r="G1968" s="20">
        <v>5</v>
      </c>
      <c r="H1968" s="20">
        <v>3</v>
      </c>
      <c r="I1968" s="20">
        <v>4</v>
      </c>
      <c r="J1968" s="20">
        <v>42</v>
      </c>
      <c r="K1968" s="20" t="s">
        <v>22</v>
      </c>
      <c r="L1968" s="21">
        <v>3401220</v>
      </c>
      <c r="M1968" s="22">
        <v>378</v>
      </c>
      <c r="N1968" s="23">
        <v>0</v>
      </c>
      <c r="O1968" s="24"/>
    </row>
    <row r="1969" spans="1:15" ht="20.399999999999999" x14ac:dyDescent="0.2">
      <c r="A1969" s="19" t="s">
        <v>3310</v>
      </c>
      <c r="B1969" s="20" t="s">
        <v>3309</v>
      </c>
      <c r="C1969" s="20">
        <v>9</v>
      </c>
      <c r="D1969" s="20" t="s">
        <v>447</v>
      </c>
      <c r="E1969" s="20" t="s">
        <v>346</v>
      </c>
      <c r="F1969" s="20">
        <v>30</v>
      </c>
      <c r="G1969" s="20">
        <v>5</v>
      </c>
      <c r="H1969" s="20">
        <v>3</v>
      </c>
      <c r="I1969" s="20">
        <v>4</v>
      </c>
      <c r="J1969" s="20">
        <v>42</v>
      </c>
      <c r="K1969" s="20" t="s">
        <v>22</v>
      </c>
      <c r="L1969" s="21">
        <v>3401220</v>
      </c>
      <c r="M1969" s="22">
        <v>378</v>
      </c>
      <c r="N1969" s="23">
        <v>0</v>
      </c>
      <c r="O1969" s="24"/>
    </row>
    <row r="1970" spans="1:15" ht="20.399999999999999" x14ac:dyDescent="0.2">
      <c r="A1970" s="19" t="s">
        <v>3311</v>
      </c>
      <c r="B1970" s="20" t="s">
        <v>668</v>
      </c>
      <c r="C1970" s="20">
        <v>3</v>
      </c>
      <c r="D1970" s="20" t="s">
        <v>210</v>
      </c>
      <c r="E1970" s="20" t="s">
        <v>346</v>
      </c>
      <c r="F1970" s="20">
        <v>250</v>
      </c>
      <c r="G1970" s="20">
        <v>20</v>
      </c>
      <c r="H1970" s="20">
        <v>17</v>
      </c>
      <c r="I1970" s="20">
        <v>0</v>
      </c>
      <c r="J1970" s="20">
        <v>287</v>
      </c>
      <c r="K1970" s="20" t="s">
        <v>22</v>
      </c>
      <c r="L1970" s="21">
        <v>3401220</v>
      </c>
      <c r="M1970" s="22">
        <v>861</v>
      </c>
      <c r="N1970" s="23">
        <v>0</v>
      </c>
      <c r="O1970" s="24"/>
    </row>
    <row r="1971" spans="1:15" ht="20.399999999999999" x14ac:dyDescent="0.2">
      <c r="A1971" s="19" t="s">
        <v>3312</v>
      </c>
      <c r="B1971" s="20" t="s">
        <v>668</v>
      </c>
      <c r="C1971" s="20">
        <v>3</v>
      </c>
      <c r="D1971" s="20" t="s">
        <v>210</v>
      </c>
      <c r="E1971" s="20" t="s">
        <v>346</v>
      </c>
      <c r="F1971" s="20">
        <v>250</v>
      </c>
      <c r="G1971" s="20">
        <v>20</v>
      </c>
      <c r="H1971" s="20">
        <v>17</v>
      </c>
      <c r="I1971" s="20">
        <v>0</v>
      </c>
      <c r="J1971" s="20">
        <v>287</v>
      </c>
      <c r="K1971" s="20" t="s">
        <v>22</v>
      </c>
      <c r="L1971" s="21">
        <v>3401220</v>
      </c>
      <c r="M1971" s="22">
        <v>861</v>
      </c>
      <c r="N1971" s="23">
        <v>0</v>
      </c>
      <c r="O1971" s="24"/>
    </row>
    <row r="1972" spans="1:15" ht="20.399999999999999" x14ac:dyDescent="0.2">
      <c r="A1972" s="19" t="s">
        <v>3313</v>
      </c>
      <c r="B1972" s="20" t="s">
        <v>3314</v>
      </c>
      <c r="C1972" s="20">
        <v>9</v>
      </c>
      <c r="D1972" s="20" t="s">
        <v>428</v>
      </c>
      <c r="E1972" s="20" t="s">
        <v>346</v>
      </c>
      <c r="F1972" s="20">
        <v>30</v>
      </c>
      <c r="G1972" s="20">
        <v>5</v>
      </c>
      <c r="H1972" s="20">
        <v>3</v>
      </c>
      <c r="I1972" s="20">
        <v>4</v>
      </c>
      <c r="J1972" s="20">
        <v>42</v>
      </c>
      <c r="K1972" s="20" t="s">
        <v>22</v>
      </c>
      <c r="L1972" s="21">
        <v>3401220</v>
      </c>
      <c r="M1972" s="22">
        <v>378</v>
      </c>
      <c r="N1972" s="23">
        <v>0</v>
      </c>
      <c r="O1972" s="24"/>
    </row>
    <row r="1973" spans="1:15" ht="20.399999999999999" x14ac:dyDescent="0.2">
      <c r="A1973" s="19" t="s">
        <v>3315</v>
      </c>
      <c r="B1973" s="20" t="s">
        <v>3314</v>
      </c>
      <c r="C1973" s="20">
        <v>9</v>
      </c>
      <c r="D1973" s="20" t="s">
        <v>428</v>
      </c>
      <c r="E1973" s="20" t="s">
        <v>17</v>
      </c>
      <c r="F1973" s="20">
        <v>30</v>
      </c>
      <c r="G1973" s="20">
        <v>5</v>
      </c>
      <c r="H1973" s="20">
        <v>3</v>
      </c>
      <c r="I1973" s="20">
        <v>4</v>
      </c>
      <c r="J1973" s="20">
        <v>42</v>
      </c>
      <c r="K1973" s="20" t="s">
        <v>22</v>
      </c>
      <c r="L1973" s="21">
        <v>3401220</v>
      </c>
      <c r="M1973" s="22">
        <v>378</v>
      </c>
      <c r="N1973" s="23">
        <v>0</v>
      </c>
      <c r="O1973" s="24"/>
    </row>
    <row r="1974" spans="1:15" ht="20.399999999999999" x14ac:dyDescent="0.2">
      <c r="A1974" s="19" t="s">
        <v>3316</v>
      </c>
      <c r="B1974" s="20" t="s">
        <v>3314</v>
      </c>
      <c r="C1974" s="20">
        <v>9</v>
      </c>
      <c r="D1974" s="20" t="s">
        <v>428</v>
      </c>
      <c r="E1974" s="20" t="s">
        <v>17</v>
      </c>
      <c r="F1974" s="20">
        <v>30</v>
      </c>
      <c r="G1974" s="20">
        <v>5</v>
      </c>
      <c r="H1974" s="20">
        <v>3</v>
      </c>
      <c r="I1974" s="20">
        <v>4</v>
      </c>
      <c r="J1974" s="20">
        <v>42</v>
      </c>
      <c r="K1974" s="20" t="s">
        <v>22</v>
      </c>
      <c r="L1974" s="21">
        <v>3401220</v>
      </c>
      <c r="M1974" s="22">
        <v>378</v>
      </c>
      <c r="N1974" s="23">
        <v>0</v>
      </c>
      <c r="O1974" s="24"/>
    </row>
    <row r="1975" spans="1:15" ht="20.399999999999999" x14ac:dyDescent="0.2">
      <c r="A1975" s="19" t="s">
        <v>3317</v>
      </c>
      <c r="B1975" s="20" t="s">
        <v>3314</v>
      </c>
      <c r="C1975" s="20">
        <v>9</v>
      </c>
      <c r="D1975" s="20" t="s">
        <v>428</v>
      </c>
      <c r="E1975" s="20" t="s">
        <v>346</v>
      </c>
      <c r="F1975" s="20">
        <v>30</v>
      </c>
      <c r="G1975" s="20">
        <v>5</v>
      </c>
      <c r="H1975" s="20">
        <v>3</v>
      </c>
      <c r="I1975" s="20">
        <v>4</v>
      </c>
      <c r="J1975" s="20">
        <v>42</v>
      </c>
      <c r="K1975" s="20" t="s">
        <v>22</v>
      </c>
      <c r="L1975" s="21">
        <v>3401220</v>
      </c>
      <c r="M1975" s="22">
        <v>378</v>
      </c>
      <c r="N1975" s="23">
        <v>0</v>
      </c>
      <c r="O1975" s="24"/>
    </row>
    <row r="1976" spans="1:15" ht="20.399999999999999" x14ac:dyDescent="0.2">
      <c r="A1976" s="19" t="s">
        <v>3306</v>
      </c>
      <c r="B1976" s="20" t="s">
        <v>3314</v>
      </c>
      <c r="C1976" s="20">
        <v>9</v>
      </c>
      <c r="D1976" s="20" t="s">
        <v>428</v>
      </c>
      <c r="E1976" s="20" t="s">
        <v>17</v>
      </c>
      <c r="F1976" s="20">
        <v>30</v>
      </c>
      <c r="G1976" s="20">
        <v>5</v>
      </c>
      <c r="H1976" s="20">
        <v>3</v>
      </c>
      <c r="I1976" s="20">
        <v>4</v>
      </c>
      <c r="J1976" s="20">
        <v>42</v>
      </c>
      <c r="K1976" s="20" t="s">
        <v>22</v>
      </c>
      <c r="L1976" s="21">
        <v>3401220</v>
      </c>
      <c r="M1976" s="22">
        <v>378</v>
      </c>
      <c r="N1976" s="23">
        <v>0</v>
      </c>
      <c r="O1976" s="24"/>
    </row>
    <row r="1977" spans="1:15" ht="20.399999999999999" x14ac:dyDescent="0.2">
      <c r="A1977" s="19" t="s">
        <v>3318</v>
      </c>
      <c r="B1977" s="20" t="s">
        <v>2011</v>
      </c>
      <c r="C1977" s="20">
        <v>5</v>
      </c>
      <c r="D1977" s="20" t="s">
        <v>367</v>
      </c>
      <c r="E1977" s="20" t="s">
        <v>346</v>
      </c>
      <c r="F1977" s="20">
        <v>200</v>
      </c>
      <c r="G1977" s="20">
        <v>25</v>
      </c>
      <c r="H1977" s="20">
        <v>17</v>
      </c>
      <c r="I1977" s="20">
        <v>0</v>
      </c>
      <c r="J1977" s="20">
        <v>242</v>
      </c>
      <c r="K1977" s="20" t="s">
        <v>22</v>
      </c>
      <c r="L1977" s="21">
        <v>3401220</v>
      </c>
      <c r="M1977" s="22">
        <v>1210</v>
      </c>
      <c r="N1977" s="23">
        <v>0</v>
      </c>
      <c r="O1977" s="24"/>
    </row>
    <row r="1978" spans="1:15" ht="20.399999999999999" x14ac:dyDescent="0.2">
      <c r="A1978" s="19" t="s">
        <v>3319</v>
      </c>
      <c r="B1978" s="20" t="s">
        <v>2011</v>
      </c>
      <c r="C1978" s="20">
        <v>5</v>
      </c>
      <c r="D1978" s="20" t="s">
        <v>397</v>
      </c>
      <c r="E1978" s="20" t="s">
        <v>346</v>
      </c>
      <c r="F1978" s="20">
        <v>300</v>
      </c>
      <c r="G1978" s="20">
        <v>25</v>
      </c>
      <c r="H1978" s="20">
        <v>17</v>
      </c>
      <c r="I1978" s="20">
        <v>2</v>
      </c>
      <c r="J1978" s="20">
        <v>344</v>
      </c>
      <c r="K1978" s="20" t="s">
        <v>22</v>
      </c>
      <c r="L1978" s="21">
        <v>3401220</v>
      </c>
      <c r="M1978" s="22">
        <v>1720</v>
      </c>
      <c r="N1978" s="23">
        <v>0</v>
      </c>
      <c r="O1978" s="24"/>
    </row>
    <row r="1979" spans="1:15" ht="30.6" x14ac:dyDescent="0.2">
      <c r="A1979" s="19" t="s">
        <v>3302</v>
      </c>
      <c r="B1979" s="20" t="s">
        <v>1478</v>
      </c>
      <c r="C1979" s="20">
        <v>3</v>
      </c>
      <c r="D1979" s="20" t="s">
        <v>391</v>
      </c>
      <c r="E1979" s="20" t="s">
        <v>346</v>
      </c>
      <c r="F1979" s="20">
        <v>300</v>
      </c>
      <c r="G1979" s="20">
        <v>20</v>
      </c>
      <c r="H1979" s="20">
        <v>17</v>
      </c>
      <c r="I1979" s="20">
        <v>0</v>
      </c>
      <c r="J1979" s="20">
        <v>337</v>
      </c>
      <c r="K1979" s="20" t="s">
        <v>22</v>
      </c>
      <c r="L1979" s="21">
        <v>3401220</v>
      </c>
      <c r="M1979" s="22">
        <v>1011</v>
      </c>
      <c r="N1979" s="23">
        <v>0</v>
      </c>
      <c r="O1979" s="24"/>
    </row>
    <row r="1980" spans="1:15" ht="20.399999999999999" x14ac:dyDescent="0.2">
      <c r="A1980" s="19" t="s">
        <v>3320</v>
      </c>
      <c r="B1980" s="20" t="s">
        <v>3321</v>
      </c>
      <c r="C1980" s="20">
        <v>10</v>
      </c>
      <c r="D1980" s="20" t="s">
        <v>1440</v>
      </c>
      <c r="E1980" s="20" t="s">
        <v>346</v>
      </c>
      <c r="F1980" s="20">
        <v>30</v>
      </c>
      <c r="G1980" s="20">
        <v>5</v>
      </c>
      <c r="H1980" s="20">
        <v>3</v>
      </c>
      <c r="I1980" s="20">
        <v>4</v>
      </c>
      <c r="J1980" s="20">
        <v>42</v>
      </c>
      <c r="K1980" s="20" t="s">
        <v>22</v>
      </c>
      <c r="L1980" s="21">
        <v>3401220</v>
      </c>
      <c r="M1980" s="22">
        <v>420</v>
      </c>
      <c r="N1980" s="23">
        <v>0</v>
      </c>
      <c r="O1980" s="24"/>
    </row>
    <row r="1981" spans="1:15" ht="20.399999999999999" x14ac:dyDescent="0.2">
      <c r="A1981" s="19" t="s">
        <v>3322</v>
      </c>
      <c r="B1981" s="20" t="s">
        <v>3321</v>
      </c>
      <c r="C1981" s="20">
        <v>10</v>
      </c>
      <c r="D1981" s="20" t="s">
        <v>1440</v>
      </c>
      <c r="E1981" s="20" t="s">
        <v>346</v>
      </c>
      <c r="F1981" s="20">
        <v>30</v>
      </c>
      <c r="G1981" s="20">
        <v>5</v>
      </c>
      <c r="H1981" s="20">
        <v>3</v>
      </c>
      <c r="I1981" s="20">
        <v>4</v>
      </c>
      <c r="J1981" s="20">
        <v>42</v>
      </c>
      <c r="K1981" s="20" t="s">
        <v>22</v>
      </c>
      <c r="L1981" s="21">
        <v>3401220</v>
      </c>
      <c r="M1981" s="22">
        <v>420</v>
      </c>
      <c r="N1981" s="23">
        <v>0</v>
      </c>
      <c r="O1981" s="24"/>
    </row>
    <row r="1982" spans="1:15" ht="20.399999999999999" x14ac:dyDescent="0.2">
      <c r="A1982" s="19" t="s">
        <v>3323</v>
      </c>
      <c r="B1982" s="20" t="s">
        <v>3324</v>
      </c>
      <c r="C1982" s="20">
        <v>10</v>
      </c>
      <c r="D1982" s="20" t="s">
        <v>3211</v>
      </c>
      <c r="E1982" s="20" t="s">
        <v>17</v>
      </c>
      <c r="F1982" s="20">
        <v>30</v>
      </c>
      <c r="G1982" s="20">
        <v>5</v>
      </c>
      <c r="H1982" s="20">
        <v>2</v>
      </c>
      <c r="I1982" s="20">
        <v>4</v>
      </c>
      <c r="J1982" s="20">
        <v>41</v>
      </c>
      <c r="K1982" s="20" t="s">
        <v>22</v>
      </c>
      <c r="L1982" s="21">
        <v>3401220</v>
      </c>
      <c r="M1982" s="22">
        <v>410</v>
      </c>
      <c r="N1982" s="23">
        <v>0</v>
      </c>
      <c r="O1982" s="24"/>
    </row>
    <row r="1983" spans="1:15" ht="20.399999999999999" x14ac:dyDescent="0.2">
      <c r="A1983" s="19" t="s">
        <v>3146</v>
      </c>
      <c r="B1983" s="20" t="s">
        <v>3324</v>
      </c>
      <c r="C1983" s="20">
        <v>10</v>
      </c>
      <c r="D1983" s="20" t="s">
        <v>3211</v>
      </c>
      <c r="E1983" s="20" t="s">
        <v>17</v>
      </c>
      <c r="F1983" s="20">
        <v>30</v>
      </c>
      <c r="G1983" s="20">
        <v>5</v>
      </c>
      <c r="H1983" s="20">
        <v>2</v>
      </c>
      <c r="I1983" s="20">
        <v>4</v>
      </c>
      <c r="J1983" s="20">
        <v>41</v>
      </c>
      <c r="K1983" s="20" t="s">
        <v>22</v>
      </c>
      <c r="L1983" s="21">
        <v>3401220</v>
      </c>
      <c r="M1983" s="22">
        <v>410</v>
      </c>
      <c r="N1983" s="23">
        <v>0</v>
      </c>
      <c r="O1983" s="24"/>
    </row>
    <row r="1984" spans="1:15" ht="20.399999999999999" x14ac:dyDescent="0.2">
      <c r="A1984" s="19" t="s">
        <v>3306</v>
      </c>
      <c r="B1984" s="20" t="s">
        <v>3324</v>
      </c>
      <c r="C1984" s="20">
        <v>10</v>
      </c>
      <c r="D1984" s="20" t="s">
        <v>3211</v>
      </c>
      <c r="E1984" s="20" t="s">
        <v>17</v>
      </c>
      <c r="F1984" s="20">
        <v>30</v>
      </c>
      <c r="G1984" s="20">
        <v>5</v>
      </c>
      <c r="H1984" s="20">
        <v>3</v>
      </c>
      <c r="I1984" s="20">
        <v>4</v>
      </c>
      <c r="J1984" s="20">
        <v>42</v>
      </c>
      <c r="K1984" s="20" t="s">
        <v>22</v>
      </c>
      <c r="L1984" s="21">
        <v>3401220</v>
      </c>
      <c r="M1984" s="22">
        <v>420</v>
      </c>
      <c r="N1984" s="23">
        <v>0</v>
      </c>
      <c r="O1984" s="24"/>
    </row>
    <row r="1985" spans="1:15" ht="20.399999999999999" x14ac:dyDescent="0.2">
      <c r="A1985" s="19" t="s">
        <v>3325</v>
      </c>
      <c r="B1985" s="20" t="s">
        <v>3326</v>
      </c>
      <c r="C1985" s="20">
        <v>3</v>
      </c>
      <c r="D1985" s="20" t="s">
        <v>367</v>
      </c>
      <c r="E1985" s="20" t="s">
        <v>346</v>
      </c>
      <c r="F1985" s="20">
        <v>200</v>
      </c>
      <c r="G1985" s="20">
        <v>25</v>
      </c>
      <c r="H1985" s="20">
        <v>17</v>
      </c>
      <c r="I1985" s="20">
        <v>0</v>
      </c>
      <c r="J1985" s="20">
        <v>242</v>
      </c>
      <c r="K1985" s="20" t="s">
        <v>22</v>
      </c>
      <c r="L1985" s="21">
        <v>3401220</v>
      </c>
      <c r="M1985" s="22">
        <v>726</v>
      </c>
      <c r="N1985" s="23">
        <v>0</v>
      </c>
      <c r="O1985" s="24"/>
    </row>
    <row r="1986" spans="1:15" ht="20.399999999999999" x14ac:dyDescent="0.2">
      <c r="A1986" s="19" t="s">
        <v>3327</v>
      </c>
      <c r="B1986" s="20" t="s">
        <v>3326</v>
      </c>
      <c r="C1986" s="20">
        <v>3</v>
      </c>
      <c r="D1986" s="20" t="s">
        <v>367</v>
      </c>
      <c r="E1986" s="20" t="s">
        <v>346</v>
      </c>
      <c r="F1986" s="20">
        <v>300</v>
      </c>
      <c r="G1986" s="20">
        <v>20</v>
      </c>
      <c r="H1986" s="20">
        <v>17</v>
      </c>
      <c r="I1986" s="20">
        <v>0</v>
      </c>
      <c r="J1986" s="20">
        <v>337</v>
      </c>
      <c r="K1986" s="20" t="s">
        <v>22</v>
      </c>
      <c r="L1986" s="21">
        <v>3401220</v>
      </c>
      <c r="M1986" s="22">
        <v>1011</v>
      </c>
      <c r="N1986" s="23">
        <v>0</v>
      </c>
      <c r="O1986" s="24"/>
    </row>
    <row r="1987" spans="1:15" s="25" customFormat="1" ht="13.2" x14ac:dyDescent="0.25">
      <c r="A1987" s="92" t="s">
        <v>3300</v>
      </c>
      <c r="B1987" s="93"/>
      <c r="C1987" s="93"/>
      <c r="D1987" s="93" t="s">
        <v>3328</v>
      </c>
      <c r="E1987" s="93"/>
      <c r="F1987" s="93"/>
      <c r="G1987" s="93"/>
      <c r="H1987" s="93"/>
      <c r="I1987" s="93"/>
      <c r="J1987" s="93"/>
      <c r="K1987" s="93"/>
      <c r="L1987" s="94"/>
      <c r="M1987" s="95"/>
      <c r="N1987" s="96" t="s">
        <v>20</v>
      </c>
      <c r="O1987" s="97">
        <v>0</v>
      </c>
    </row>
    <row r="1989" spans="1:15" ht="13.2" x14ac:dyDescent="0.25">
      <c r="D1989" s="25" t="s">
        <v>3329</v>
      </c>
    </row>
    <row r="1990" spans="1:15" ht="20.399999999999999" x14ac:dyDescent="0.2">
      <c r="A1990" s="19" t="s">
        <v>3330</v>
      </c>
      <c r="B1990" s="20" t="s">
        <v>3113</v>
      </c>
      <c r="C1990" s="20">
        <v>3</v>
      </c>
      <c r="D1990" s="20" t="s">
        <v>1577</v>
      </c>
      <c r="E1990" s="20" t="s">
        <v>17</v>
      </c>
      <c r="F1990" s="20">
        <v>40</v>
      </c>
      <c r="G1990" s="20">
        <v>20</v>
      </c>
      <c r="H1990" s="20">
        <v>10</v>
      </c>
      <c r="I1990" s="20">
        <v>10</v>
      </c>
      <c r="J1990" s="20">
        <v>80</v>
      </c>
      <c r="K1990" s="20" t="s">
        <v>21</v>
      </c>
      <c r="L1990" s="21">
        <v>3401220</v>
      </c>
      <c r="M1990" s="22">
        <v>240</v>
      </c>
      <c r="N1990" s="23">
        <v>0</v>
      </c>
      <c r="O1990" s="24"/>
    </row>
    <row r="1991" spans="1:15" ht="20.399999999999999" x14ac:dyDescent="0.2">
      <c r="A1991" s="19" t="s">
        <v>3208</v>
      </c>
      <c r="B1991" s="20" t="s">
        <v>3331</v>
      </c>
      <c r="C1991" s="20">
        <v>14</v>
      </c>
      <c r="D1991" s="20" t="s">
        <v>358</v>
      </c>
      <c r="E1991" s="20"/>
      <c r="F1991" s="20">
        <v>50</v>
      </c>
      <c r="G1991" s="20">
        <v>20</v>
      </c>
      <c r="H1991" s="20">
        <v>0</v>
      </c>
      <c r="I1991" s="20">
        <v>5</v>
      </c>
      <c r="J1991" s="20">
        <v>75</v>
      </c>
      <c r="K1991" s="20"/>
      <c r="L1991" s="21">
        <v>3401220</v>
      </c>
      <c r="M1991" s="22">
        <v>1050</v>
      </c>
      <c r="N1991" s="23">
        <v>0</v>
      </c>
      <c r="O1991" s="24"/>
    </row>
    <row r="1992" spans="1:15" ht="30.6" x14ac:dyDescent="0.2">
      <c r="A1992" s="19" t="s">
        <v>3332</v>
      </c>
      <c r="B1992" s="20" t="s">
        <v>3333</v>
      </c>
      <c r="C1992" s="20">
        <v>8</v>
      </c>
      <c r="D1992" s="20" t="s">
        <v>3334</v>
      </c>
      <c r="E1992" s="20" t="s">
        <v>17</v>
      </c>
      <c r="F1992" s="20">
        <v>40</v>
      </c>
      <c r="G1992" s="20">
        <v>20</v>
      </c>
      <c r="H1992" s="20">
        <v>10</v>
      </c>
      <c r="I1992" s="20">
        <v>10</v>
      </c>
      <c r="J1992" s="20">
        <v>80</v>
      </c>
      <c r="K1992" s="20" t="s">
        <v>21</v>
      </c>
      <c r="L1992" s="21">
        <v>3401220</v>
      </c>
      <c r="M1992" s="22">
        <v>640</v>
      </c>
      <c r="N1992" s="23">
        <v>351.5625</v>
      </c>
      <c r="O1992" s="24"/>
    </row>
    <row r="1993" spans="1:15" ht="20.399999999999999" x14ac:dyDescent="0.2">
      <c r="A1993" s="19" t="s">
        <v>3335</v>
      </c>
      <c r="B1993" s="20" t="s">
        <v>806</v>
      </c>
      <c r="C1993" s="20">
        <v>3</v>
      </c>
      <c r="D1993" s="20" t="s">
        <v>378</v>
      </c>
      <c r="E1993" s="20" t="s">
        <v>347</v>
      </c>
      <c r="F1993" s="20">
        <v>300</v>
      </c>
      <c r="G1993" s="20">
        <v>50</v>
      </c>
      <c r="H1993" s="20">
        <v>10</v>
      </c>
      <c r="I1993" s="20">
        <v>10</v>
      </c>
      <c r="J1993" s="20">
        <v>370</v>
      </c>
      <c r="K1993" s="20" t="s">
        <v>21</v>
      </c>
      <c r="L1993" s="21">
        <v>3401220</v>
      </c>
      <c r="M1993" s="22">
        <v>1110</v>
      </c>
      <c r="N1993" s="23">
        <v>0</v>
      </c>
      <c r="O1993" s="24"/>
    </row>
    <row r="1994" spans="1:15" ht="20.399999999999999" x14ac:dyDescent="0.2">
      <c r="A1994" s="19" t="s">
        <v>3208</v>
      </c>
      <c r="B1994" s="20" t="s">
        <v>3336</v>
      </c>
      <c r="C1994" s="20">
        <v>14</v>
      </c>
      <c r="D1994" s="20" t="s">
        <v>358</v>
      </c>
      <c r="E1994" s="20"/>
      <c r="F1994" s="20">
        <v>50</v>
      </c>
      <c r="G1994" s="20">
        <v>20</v>
      </c>
      <c r="H1994" s="20">
        <v>0</v>
      </c>
      <c r="I1994" s="20">
        <v>5</v>
      </c>
      <c r="J1994" s="20">
        <v>75</v>
      </c>
      <c r="K1994" s="20"/>
      <c r="L1994" s="21">
        <v>3401220</v>
      </c>
      <c r="M1994" s="22">
        <v>1050</v>
      </c>
      <c r="N1994" s="23">
        <v>0</v>
      </c>
      <c r="O1994" s="24"/>
    </row>
    <row r="1995" spans="1:15" ht="20.399999999999999" x14ac:dyDescent="0.2">
      <c r="A1995" s="19" t="s">
        <v>3337</v>
      </c>
      <c r="B1995" s="20" t="s">
        <v>3338</v>
      </c>
      <c r="C1995" s="20">
        <v>7</v>
      </c>
      <c r="D1995" s="20" t="s">
        <v>3339</v>
      </c>
      <c r="E1995" s="20" t="s">
        <v>17</v>
      </c>
      <c r="F1995" s="20">
        <v>11</v>
      </c>
      <c r="G1995" s="20">
        <v>2</v>
      </c>
      <c r="H1995" s="20">
        <v>0</v>
      </c>
      <c r="I1995" s="20">
        <v>0</v>
      </c>
      <c r="J1995" s="20">
        <v>13</v>
      </c>
      <c r="K1995" s="20" t="s">
        <v>18</v>
      </c>
      <c r="L1995" s="21">
        <v>3401220</v>
      </c>
      <c r="M1995" s="22">
        <v>91</v>
      </c>
      <c r="N1995" s="23">
        <v>0</v>
      </c>
      <c r="O1995" s="24"/>
    </row>
    <row r="1996" spans="1:15" ht="20.399999999999999" x14ac:dyDescent="0.2">
      <c r="A1996" s="19" t="s">
        <v>3340</v>
      </c>
      <c r="B1996" s="20" t="s">
        <v>1504</v>
      </c>
      <c r="C1996" s="20">
        <v>3</v>
      </c>
      <c r="D1996" s="20" t="s">
        <v>360</v>
      </c>
      <c r="E1996" s="20" t="s">
        <v>347</v>
      </c>
      <c r="F1996" s="20">
        <v>300</v>
      </c>
      <c r="G1996" s="20">
        <v>50</v>
      </c>
      <c r="H1996" s="20">
        <v>10</v>
      </c>
      <c r="I1996" s="20">
        <v>10</v>
      </c>
      <c r="J1996" s="20">
        <v>370</v>
      </c>
      <c r="K1996" s="20" t="s">
        <v>21</v>
      </c>
      <c r="L1996" s="21">
        <v>3401220</v>
      </c>
      <c r="M1996" s="22">
        <v>1110</v>
      </c>
      <c r="N1996" s="23">
        <v>0</v>
      </c>
      <c r="O1996" s="24"/>
    </row>
    <row r="1997" spans="1:15" ht="20.399999999999999" x14ac:dyDescent="0.2">
      <c r="A1997" s="19" t="s">
        <v>3341</v>
      </c>
      <c r="B1997" s="20" t="s">
        <v>896</v>
      </c>
      <c r="C1997" s="20">
        <v>4</v>
      </c>
      <c r="D1997" s="20" t="s">
        <v>378</v>
      </c>
      <c r="E1997" s="20" t="s">
        <v>346</v>
      </c>
      <c r="F1997" s="20">
        <v>300</v>
      </c>
      <c r="G1997" s="20">
        <v>50</v>
      </c>
      <c r="H1997" s="20">
        <v>10</v>
      </c>
      <c r="I1997" s="20">
        <v>10</v>
      </c>
      <c r="J1997" s="20">
        <v>370</v>
      </c>
      <c r="K1997" s="20" t="s">
        <v>21</v>
      </c>
      <c r="L1997" s="21">
        <v>3401220</v>
      </c>
      <c r="M1997" s="22">
        <v>1480</v>
      </c>
      <c r="N1997" s="23">
        <v>0</v>
      </c>
      <c r="O1997" s="24"/>
    </row>
    <row r="1998" spans="1:15" ht="20.399999999999999" x14ac:dyDescent="0.2">
      <c r="A1998" s="19" t="s">
        <v>3342</v>
      </c>
      <c r="B1998" s="20" t="s">
        <v>668</v>
      </c>
      <c r="C1998" s="20">
        <v>3</v>
      </c>
      <c r="D1998" s="20" t="s">
        <v>391</v>
      </c>
      <c r="E1998" s="20" t="s">
        <v>346</v>
      </c>
      <c r="F1998" s="20">
        <v>600</v>
      </c>
      <c r="G1998" s="20">
        <v>50</v>
      </c>
      <c r="H1998" s="20">
        <v>10</v>
      </c>
      <c r="I1998" s="20">
        <v>10</v>
      </c>
      <c r="J1998" s="20">
        <v>670</v>
      </c>
      <c r="K1998" s="20" t="s">
        <v>21</v>
      </c>
      <c r="L1998" s="21">
        <v>3401220</v>
      </c>
      <c r="M1998" s="22">
        <v>2010</v>
      </c>
      <c r="N1998" s="23">
        <v>0</v>
      </c>
      <c r="O1998" s="24"/>
    </row>
    <row r="1999" spans="1:15" ht="20.399999999999999" x14ac:dyDescent="0.2">
      <c r="A1999" s="19" t="s">
        <v>3343</v>
      </c>
      <c r="B1999" s="20" t="s">
        <v>689</v>
      </c>
      <c r="C1999" s="20">
        <v>3</v>
      </c>
      <c r="D1999" s="20" t="s">
        <v>818</v>
      </c>
      <c r="E1999" s="20" t="s">
        <v>347</v>
      </c>
      <c r="F1999" s="20">
        <v>300</v>
      </c>
      <c r="G1999" s="20">
        <v>50</v>
      </c>
      <c r="H1999" s="20">
        <v>10</v>
      </c>
      <c r="I1999" s="20">
        <v>10</v>
      </c>
      <c r="J1999" s="20">
        <v>370</v>
      </c>
      <c r="K1999" s="20" t="s">
        <v>21</v>
      </c>
      <c r="L1999" s="21">
        <v>3401220</v>
      </c>
      <c r="M1999" s="22">
        <v>1110</v>
      </c>
      <c r="N1999" s="23">
        <v>0</v>
      </c>
      <c r="O1999" s="24"/>
    </row>
    <row r="2000" spans="1:15" ht="20.399999999999999" x14ac:dyDescent="0.2">
      <c r="A2000" s="19" t="s">
        <v>3344</v>
      </c>
      <c r="B2000" s="20" t="s">
        <v>689</v>
      </c>
      <c r="C2000" s="20">
        <v>3</v>
      </c>
      <c r="D2000" s="20" t="s">
        <v>210</v>
      </c>
      <c r="E2000" s="20" t="s">
        <v>347</v>
      </c>
      <c r="F2000" s="20">
        <v>300</v>
      </c>
      <c r="G2000" s="20">
        <v>50</v>
      </c>
      <c r="H2000" s="20">
        <v>10</v>
      </c>
      <c r="I2000" s="20">
        <v>10</v>
      </c>
      <c r="J2000" s="20">
        <v>370</v>
      </c>
      <c r="K2000" s="20" t="s">
        <v>21</v>
      </c>
      <c r="L2000" s="21">
        <v>3401220</v>
      </c>
      <c r="M2000" s="22">
        <v>1110</v>
      </c>
      <c r="N2000" s="23">
        <v>0</v>
      </c>
      <c r="O2000" s="24"/>
    </row>
    <row r="2001" spans="1:15" ht="20.399999999999999" x14ac:dyDescent="0.2">
      <c r="A2001" s="19" t="s">
        <v>3345</v>
      </c>
      <c r="B2001" s="20" t="s">
        <v>777</v>
      </c>
      <c r="C2001" s="20">
        <v>3</v>
      </c>
      <c r="D2001" s="20" t="s">
        <v>378</v>
      </c>
      <c r="E2001" s="20" t="s">
        <v>347</v>
      </c>
      <c r="F2001" s="20">
        <v>300</v>
      </c>
      <c r="G2001" s="20">
        <v>50</v>
      </c>
      <c r="H2001" s="20">
        <v>10</v>
      </c>
      <c r="I2001" s="20">
        <v>10</v>
      </c>
      <c r="J2001" s="20">
        <v>370</v>
      </c>
      <c r="K2001" s="20" t="s">
        <v>21</v>
      </c>
      <c r="L2001" s="21">
        <v>3401220</v>
      </c>
      <c r="M2001" s="22">
        <v>1110</v>
      </c>
      <c r="N2001" s="23">
        <v>0</v>
      </c>
      <c r="O2001" s="24"/>
    </row>
    <row r="2002" spans="1:15" ht="20.399999999999999" x14ac:dyDescent="0.2">
      <c r="A2002" s="19" t="s">
        <v>3346</v>
      </c>
      <c r="B2002" s="20" t="s">
        <v>3347</v>
      </c>
      <c r="C2002" s="20">
        <v>1</v>
      </c>
      <c r="D2002" s="20" t="s">
        <v>464</v>
      </c>
      <c r="E2002" s="20" t="s">
        <v>17</v>
      </c>
      <c r="F2002" s="20">
        <v>1</v>
      </c>
      <c r="G2002" s="20">
        <v>3</v>
      </c>
      <c r="H2002" s="20">
        <v>0</v>
      </c>
      <c r="I2002" s="20">
        <v>0</v>
      </c>
      <c r="J2002" s="20">
        <v>4</v>
      </c>
      <c r="K2002" s="20" t="s">
        <v>21</v>
      </c>
      <c r="L2002" s="21">
        <v>3401220</v>
      </c>
      <c r="M2002" s="22">
        <v>4</v>
      </c>
      <c r="N2002" s="23">
        <v>0</v>
      </c>
      <c r="O2002" s="24"/>
    </row>
    <row r="2003" spans="1:15" ht="20.399999999999999" x14ac:dyDescent="0.2">
      <c r="A2003" s="19" t="s">
        <v>3348</v>
      </c>
      <c r="B2003" s="20" t="s">
        <v>1170</v>
      </c>
      <c r="C2003" s="20">
        <v>3</v>
      </c>
      <c r="D2003" s="20" t="s">
        <v>378</v>
      </c>
      <c r="E2003" s="20" t="s">
        <v>347</v>
      </c>
      <c r="F2003" s="20">
        <v>300</v>
      </c>
      <c r="G2003" s="20">
        <v>50</v>
      </c>
      <c r="H2003" s="20">
        <v>10</v>
      </c>
      <c r="I2003" s="20">
        <v>10</v>
      </c>
      <c r="J2003" s="20">
        <v>370</v>
      </c>
      <c r="K2003" s="20" t="s">
        <v>21</v>
      </c>
      <c r="L2003" s="21">
        <v>3401220</v>
      </c>
      <c r="M2003" s="22">
        <v>1110</v>
      </c>
      <c r="N2003" s="23">
        <v>0</v>
      </c>
      <c r="O2003" s="24"/>
    </row>
    <row r="2004" spans="1:15" ht="20.399999999999999" x14ac:dyDescent="0.2">
      <c r="A2004" s="19" t="s">
        <v>3349</v>
      </c>
      <c r="B2004" s="20" t="s">
        <v>1170</v>
      </c>
      <c r="C2004" s="20">
        <v>3</v>
      </c>
      <c r="D2004" s="20" t="s">
        <v>391</v>
      </c>
      <c r="E2004" s="20" t="s">
        <v>347</v>
      </c>
      <c r="F2004" s="20">
        <v>300</v>
      </c>
      <c r="G2004" s="20">
        <v>50</v>
      </c>
      <c r="H2004" s="20">
        <v>10</v>
      </c>
      <c r="I2004" s="20">
        <v>10</v>
      </c>
      <c r="J2004" s="20">
        <v>370</v>
      </c>
      <c r="K2004" s="20" t="s">
        <v>21</v>
      </c>
      <c r="L2004" s="21">
        <v>3401220</v>
      </c>
      <c r="M2004" s="22">
        <v>1110</v>
      </c>
      <c r="N2004" s="23">
        <v>0</v>
      </c>
      <c r="O2004" s="24"/>
    </row>
    <row r="2005" spans="1:15" ht="30.6" x14ac:dyDescent="0.2">
      <c r="A2005" s="19" t="s">
        <v>3350</v>
      </c>
      <c r="B2005" s="20" t="s">
        <v>3351</v>
      </c>
      <c r="C2005" s="20">
        <v>8</v>
      </c>
      <c r="D2005" s="20" t="s">
        <v>2274</v>
      </c>
      <c r="E2005" s="20" t="s">
        <v>17</v>
      </c>
      <c r="F2005" s="20">
        <v>60</v>
      </c>
      <c r="G2005" s="20">
        <v>20</v>
      </c>
      <c r="H2005" s="20">
        <v>10</v>
      </c>
      <c r="I2005" s="20">
        <v>10</v>
      </c>
      <c r="J2005" s="20">
        <v>100</v>
      </c>
      <c r="K2005" s="20" t="s">
        <v>21</v>
      </c>
      <c r="L2005" s="21">
        <v>3401220</v>
      </c>
      <c r="M2005" s="22">
        <v>800</v>
      </c>
      <c r="N2005" s="23">
        <v>281.25</v>
      </c>
      <c r="O2005" s="24"/>
    </row>
    <row r="2006" spans="1:15" ht="30.6" x14ac:dyDescent="0.2">
      <c r="A2006" s="19" t="s">
        <v>3352</v>
      </c>
      <c r="B2006" s="20" t="s">
        <v>318</v>
      </c>
      <c r="C2006" s="20">
        <v>31</v>
      </c>
      <c r="D2006" s="20" t="s">
        <v>2274</v>
      </c>
      <c r="E2006" s="20" t="s">
        <v>17</v>
      </c>
      <c r="F2006" s="20">
        <v>160</v>
      </c>
      <c r="G2006" s="20">
        <v>12</v>
      </c>
      <c r="H2006" s="20">
        <v>4</v>
      </c>
      <c r="I2006" s="20">
        <v>4</v>
      </c>
      <c r="J2006" s="20">
        <v>180</v>
      </c>
      <c r="K2006" s="20" t="s">
        <v>18</v>
      </c>
      <c r="L2006" s="21">
        <v>3401220</v>
      </c>
      <c r="M2006" s="22">
        <v>5580</v>
      </c>
      <c r="N2006" s="23">
        <v>35.842199999999998</v>
      </c>
      <c r="O2006" s="24"/>
    </row>
    <row r="2007" spans="1:15" ht="20.399999999999999" x14ac:dyDescent="0.2">
      <c r="A2007" s="19" t="s">
        <v>3353</v>
      </c>
      <c r="B2007" s="20" t="s">
        <v>318</v>
      </c>
      <c r="C2007" s="20">
        <v>31</v>
      </c>
      <c r="D2007" s="20" t="s">
        <v>210</v>
      </c>
      <c r="E2007" s="20" t="s">
        <v>347</v>
      </c>
      <c r="F2007" s="20">
        <v>120</v>
      </c>
      <c r="G2007" s="20">
        <v>10</v>
      </c>
      <c r="H2007" s="20">
        <v>2</v>
      </c>
      <c r="I2007" s="20">
        <v>2</v>
      </c>
      <c r="J2007" s="20">
        <v>134</v>
      </c>
      <c r="K2007" s="20" t="s">
        <v>18</v>
      </c>
      <c r="L2007" s="21">
        <v>3401220</v>
      </c>
      <c r="M2007" s="22">
        <v>4154</v>
      </c>
      <c r="N2007" s="23">
        <v>0</v>
      </c>
      <c r="O2007" s="24"/>
    </row>
    <row r="2008" spans="1:15" ht="20.399999999999999" x14ac:dyDescent="0.2">
      <c r="A2008" s="19" t="s">
        <v>3354</v>
      </c>
      <c r="B2008" s="20" t="s">
        <v>3355</v>
      </c>
      <c r="C2008" s="20">
        <v>3</v>
      </c>
      <c r="D2008" s="20" t="s">
        <v>397</v>
      </c>
      <c r="E2008" s="20" t="s">
        <v>347</v>
      </c>
      <c r="F2008" s="20">
        <v>300</v>
      </c>
      <c r="G2008" s="20">
        <v>50</v>
      </c>
      <c r="H2008" s="20">
        <v>10</v>
      </c>
      <c r="I2008" s="20">
        <v>10</v>
      </c>
      <c r="J2008" s="20">
        <v>370</v>
      </c>
      <c r="K2008" s="20" t="s">
        <v>21</v>
      </c>
      <c r="L2008" s="21">
        <v>3401220</v>
      </c>
      <c r="M2008" s="22">
        <v>1110</v>
      </c>
      <c r="N2008" s="23">
        <v>0</v>
      </c>
      <c r="O2008" s="24"/>
    </row>
    <row r="2009" spans="1:15" ht="30.6" x14ac:dyDescent="0.2">
      <c r="A2009" s="19" t="s">
        <v>3356</v>
      </c>
      <c r="B2009" s="20" t="s">
        <v>3250</v>
      </c>
      <c r="C2009" s="20">
        <v>3</v>
      </c>
      <c r="D2009" s="20" t="s">
        <v>398</v>
      </c>
      <c r="E2009" s="20" t="s">
        <v>347</v>
      </c>
      <c r="F2009" s="20">
        <v>300</v>
      </c>
      <c r="G2009" s="20">
        <v>50</v>
      </c>
      <c r="H2009" s="20">
        <v>10</v>
      </c>
      <c r="I2009" s="20">
        <v>10</v>
      </c>
      <c r="J2009" s="20">
        <v>370</v>
      </c>
      <c r="K2009" s="20" t="s">
        <v>18</v>
      </c>
      <c r="L2009" s="21">
        <v>3401220</v>
      </c>
      <c r="M2009" s="22">
        <v>1110</v>
      </c>
      <c r="N2009" s="23">
        <v>0</v>
      </c>
      <c r="O2009" s="24"/>
    </row>
    <row r="2010" spans="1:15" ht="20.399999999999999" x14ac:dyDescent="0.2">
      <c r="A2010" s="19" t="s">
        <v>3197</v>
      </c>
      <c r="B2010" s="20" t="s">
        <v>3357</v>
      </c>
      <c r="C2010" s="20">
        <v>14</v>
      </c>
      <c r="D2010" s="20" t="s">
        <v>358</v>
      </c>
      <c r="E2010" s="20"/>
      <c r="F2010" s="20">
        <v>50</v>
      </c>
      <c r="G2010" s="20">
        <v>20</v>
      </c>
      <c r="H2010" s="20">
        <v>0</v>
      </c>
      <c r="I2010" s="20">
        <v>5</v>
      </c>
      <c r="J2010" s="20">
        <v>75</v>
      </c>
      <c r="K2010" s="20"/>
      <c r="L2010" s="21">
        <v>3401220</v>
      </c>
      <c r="M2010" s="22">
        <v>1050</v>
      </c>
      <c r="N2010" s="23">
        <v>0</v>
      </c>
      <c r="O2010" s="24"/>
    </row>
    <row r="2011" spans="1:15" ht="20.399999999999999" x14ac:dyDescent="0.2">
      <c r="A2011" s="19" t="s">
        <v>3358</v>
      </c>
      <c r="B2011" s="20" t="s">
        <v>931</v>
      </c>
      <c r="C2011" s="20">
        <v>3</v>
      </c>
      <c r="D2011" s="20" t="s">
        <v>467</v>
      </c>
      <c r="E2011" s="20" t="s">
        <v>347</v>
      </c>
      <c r="F2011" s="20">
        <v>300</v>
      </c>
      <c r="G2011" s="20">
        <v>50</v>
      </c>
      <c r="H2011" s="20">
        <v>10</v>
      </c>
      <c r="I2011" s="20">
        <v>10</v>
      </c>
      <c r="J2011" s="20">
        <v>370</v>
      </c>
      <c r="K2011" s="20" t="s">
        <v>21</v>
      </c>
      <c r="L2011" s="21">
        <v>3401220</v>
      </c>
      <c r="M2011" s="22">
        <v>1110</v>
      </c>
      <c r="N2011" s="23">
        <v>0</v>
      </c>
      <c r="O2011" s="24"/>
    </row>
    <row r="2012" spans="1:15" ht="20.399999999999999" x14ac:dyDescent="0.2">
      <c r="A2012" s="19" t="s">
        <v>3352</v>
      </c>
      <c r="B2012" s="20" t="s">
        <v>615</v>
      </c>
      <c r="C2012" s="20">
        <v>9</v>
      </c>
      <c r="D2012" s="20" t="s">
        <v>358</v>
      </c>
      <c r="E2012" s="20" t="s">
        <v>17</v>
      </c>
      <c r="F2012" s="20">
        <v>40</v>
      </c>
      <c r="G2012" s="20">
        <v>20</v>
      </c>
      <c r="H2012" s="20">
        <v>10</v>
      </c>
      <c r="I2012" s="20">
        <v>10</v>
      </c>
      <c r="J2012" s="20">
        <v>80</v>
      </c>
      <c r="K2012" s="20" t="s">
        <v>18</v>
      </c>
      <c r="L2012" s="21">
        <v>3401220</v>
      </c>
      <c r="M2012" s="22">
        <v>720</v>
      </c>
      <c r="N2012" s="23">
        <v>0</v>
      </c>
      <c r="O2012" s="24"/>
    </row>
    <row r="2013" spans="1:15" ht="20.399999999999999" x14ac:dyDescent="0.2">
      <c r="A2013" s="19" t="s">
        <v>3359</v>
      </c>
      <c r="B2013" s="20" t="s">
        <v>3360</v>
      </c>
      <c r="C2013" s="20">
        <v>14</v>
      </c>
      <c r="D2013" s="20" t="s">
        <v>358</v>
      </c>
      <c r="E2013" s="20"/>
      <c r="F2013" s="20">
        <v>50</v>
      </c>
      <c r="G2013" s="20">
        <v>20</v>
      </c>
      <c r="H2013" s="20">
        <v>0</v>
      </c>
      <c r="I2013" s="20">
        <v>5</v>
      </c>
      <c r="J2013" s="20">
        <v>75</v>
      </c>
      <c r="K2013" s="20"/>
      <c r="L2013" s="21">
        <v>3401220</v>
      </c>
      <c r="M2013" s="22">
        <v>1050</v>
      </c>
      <c r="N2013" s="23">
        <v>0</v>
      </c>
      <c r="O2013" s="24"/>
    </row>
    <row r="2014" spans="1:15" ht="20.399999999999999" x14ac:dyDescent="0.2">
      <c r="A2014" s="19" t="s">
        <v>3361</v>
      </c>
      <c r="B2014" s="20" t="s">
        <v>1206</v>
      </c>
      <c r="C2014" s="20">
        <v>3</v>
      </c>
      <c r="D2014" s="20" t="s">
        <v>596</v>
      </c>
      <c r="E2014" s="20" t="s">
        <v>347</v>
      </c>
      <c r="F2014" s="20">
        <v>300</v>
      </c>
      <c r="G2014" s="20">
        <v>50</v>
      </c>
      <c r="H2014" s="20">
        <v>10</v>
      </c>
      <c r="I2014" s="20">
        <v>10</v>
      </c>
      <c r="J2014" s="20">
        <v>370</v>
      </c>
      <c r="K2014" s="20" t="s">
        <v>21</v>
      </c>
      <c r="L2014" s="21">
        <v>3401220</v>
      </c>
      <c r="M2014" s="22">
        <v>1110</v>
      </c>
      <c r="N2014" s="23">
        <v>0</v>
      </c>
      <c r="O2014" s="24"/>
    </row>
    <row r="2015" spans="1:15" ht="20.399999999999999" x14ac:dyDescent="0.2">
      <c r="A2015" s="19" t="s">
        <v>3362</v>
      </c>
      <c r="B2015" s="20" t="s">
        <v>3363</v>
      </c>
      <c r="C2015" s="20">
        <v>9</v>
      </c>
      <c r="D2015" s="20" t="s">
        <v>358</v>
      </c>
      <c r="E2015" s="20" t="s">
        <v>17</v>
      </c>
      <c r="F2015" s="20">
        <v>40</v>
      </c>
      <c r="G2015" s="20">
        <v>20</v>
      </c>
      <c r="H2015" s="20">
        <v>10</v>
      </c>
      <c r="I2015" s="20">
        <v>10</v>
      </c>
      <c r="J2015" s="20">
        <v>80</v>
      </c>
      <c r="K2015" s="20" t="s">
        <v>18</v>
      </c>
      <c r="L2015" s="21">
        <v>3401220</v>
      </c>
      <c r="M2015" s="22">
        <v>720</v>
      </c>
      <c r="N2015" s="23">
        <v>0</v>
      </c>
      <c r="O2015" s="24"/>
    </row>
    <row r="2016" spans="1:15" ht="30.6" x14ac:dyDescent="0.2">
      <c r="A2016" s="19" t="s">
        <v>3364</v>
      </c>
      <c r="B2016" s="20" t="s">
        <v>938</v>
      </c>
      <c r="C2016" s="20">
        <v>3</v>
      </c>
      <c r="D2016" s="20" t="s">
        <v>358</v>
      </c>
      <c r="E2016" s="20" t="s">
        <v>347</v>
      </c>
      <c r="F2016" s="20">
        <v>600</v>
      </c>
      <c r="G2016" s="20">
        <v>50</v>
      </c>
      <c r="H2016" s="20">
        <v>10</v>
      </c>
      <c r="I2016" s="20">
        <v>10</v>
      </c>
      <c r="J2016" s="20">
        <v>670</v>
      </c>
      <c r="K2016" s="20" t="s">
        <v>21</v>
      </c>
      <c r="L2016" s="21">
        <v>3401220</v>
      </c>
      <c r="M2016" s="22">
        <v>2010</v>
      </c>
      <c r="N2016" s="23">
        <v>0</v>
      </c>
      <c r="O2016" s="24"/>
    </row>
    <row r="2017" spans="1:15" ht="20.399999999999999" x14ac:dyDescent="0.2">
      <c r="A2017" s="19" t="s">
        <v>3332</v>
      </c>
      <c r="B2017" s="20" t="s">
        <v>3365</v>
      </c>
      <c r="C2017" s="20">
        <v>9</v>
      </c>
      <c r="D2017" s="20" t="s">
        <v>389</v>
      </c>
      <c r="E2017" s="20" t="s">
        <v>17</v>
      </c>
      <c r="F2017" s="20">
        <v>40</v>
      </c>
      <c r="G2017" s="20">
        <v>20</v>
      </c>
      <c r="H2017" s="20">
        <v>5</v>
      </c>
      <c r="I2017" s="20">
        <v>10</v>
      </c>
      <c r="J2017" s="20">
        <v>75</v>
      </c>
      <c r="K2017" s="20" t="s">
        <v>21</v>
      </c>
      <c r="L2017" s="21">
        <v>3401220</v>
      </c>
      <c r="M2017" s="22">
        <v>675</v>
      </c>
      <c r="N2017" s="23">
        <v>0</v>
      </c>
      <c r="O2017" s="24"/>
    </row>
    <row r="2018" spans="1:15" ht="20.399999999999999" x14ac:dyDescent="0.2">
      <c r="A2018" s="19" t="s">
        <v>3108</v>
      </c>
      <c r="B2018" s="20" t="s">
        <v>1498</v>
      </c>
      <c r="C2018" s="20">
        <v>3</v>
      </c>
      <c r="D2018" s="20" t="s">
        <v>374</v>
      </c>
      <c r="E2018" s="20" t="s">
        <v>347</v>
      </c>
      <c r="F2018" s="20">
        <v>300</v>
      </c>
      <c r="G2018" s="20">
        <v>50</v>
      </c>
      <c r="H2018" s="20">
        <v>10</v>
      </c>
      <c r="I2018" s="20">
        <v>10</v>
      </c>
      <c r="J2018" s="20">
        <v>370</v>
      </c>
      <c r="K2018" s="20" t="s">
        <v>18</v>
      </c>
      <c r="L2018" s="21">
        <v>3401220</v>
      </c>
      <c r="M2018" s="22">
        <v>1110</v>
      </c>
      <c r="N2018" s="23">
        <v>0</v>
      </c>
      <c r="O2018" s="24"/>
    </row>
    <row r="2019" spans="1:15" ht="40.799999999999997" x14ac:dyDescent="0.2">
      <c r="A2019" s="19" t="s">
        <v>3366</v>
      </c>
      <c r="B2019" s="20" t="s">
        <v>2709</v>
      </c>
      <c r="C2019" s="20">
        <v>4</v>
      </c>
      <c r="D2019" s="20" t="s">
        <v>381</v>
      </c>
      <c r="E2019" s="20" t="s">
        <v>347</v>
      </c>
      <c r="F2019" s="20">
        <v>600</v>
      </c>
      <c r="G2019" s="20">
        <v>50</v>
      </c>
      <c r="H2019" s="20">
        <v>10</v>
      </c>
      <c r="I2019" s="20">
        <v>10</v>
      </c>
      <c r="J2019" s="20">
        <v>670</v>
      </c>
      <c r="K2019" s="20" t="s">
        <v>21</v>
      </c>
      <c r="L2019" s="21">
        <v>3401220</v>
      </c>
      <c r="M2019" s="22">
        <v>2680</v>
      </c>
      <c r="N2019" s="23">
        <v>0</v>
      </c>
      <c r="O2019" s="24"/>
    </row>
    <row r="2020" spans="1:15" s="25" customFormat="1" ht="13.2" x14ac:dyDescent="0.25">
      <c r="A2020" s="92" t="s">
        <v>3329</v>
      </c>
      <c r="B2020" s="93"/>
      <c r="C2020" s="93"/>
      <c r="D2020" s="93" t="s">
        <v>2947</v>
      </c>
      <c r="E2020" s="93"/>
      <c r="F2020" s="93"/>
      <c r="G2020" s="93"/>
      <c r="H2020" s="93"/>
      <c r="I2020" s="93"/>
      <c r="J2020" s="93"/>
      <c r="K2020" s="93"/>
      <c r="L2020" s="94"/>
      <c r="M2020" s="95"/>
      <c r="N2020" s="96" t="s">
        <v>20</v>
      </c>
      <c r="O2020" s="97">
        <v>650000</v>
      </c>
    </row>
    <row r="2022" spans="1:15" ht="13.2" x14ac:dyDescent="0.25">
      <c r="D2022" s="25" t="s">
        <v>3367</v>
      </c>
    </row>
    <row r="2023" spans="1:15" ht="20.399999999999999" x14ac:dyDescent="0.2">
      <c r="A2023" s="19" t="s">
        <v>3368</v>
      </c>
      <c r="B2023" s="20" t="s">
        <v>977</v>
      </c>
      <c r="C2023" s="20">
        <v>3</v>
      </c>
      <c r="D2023" s="20" t="s">
        <v>412</v>
      </c>
      <c r="E2023" s="20" t="s">
        <v>346</v>
      </c>
      <c r="F2023" s="20">
        <v>400</v>
      </c>
      <c r="G2023" s="20">
        <v>20</v>
      </c>
      <c r="H2023" s="20">
        <v>30</v>
      </c>
      <c r="I2023" s="20">
        <v>0</v>
      </c>
      <c r="J2023" s="20">
        <v>450</v>
      </c>
      <c r="K2023" s="20" t="s">
        <v>18</v>
      </c>
      <c r="L2023" s="21">
        <v>3401220</v>
      </c>
      <c r="M2023" s="22">
        <v>1350</v>
      </c>
      <c r="N2023" s="23">
        <v>0</v>
      </c>
      <c r="O2023" s="24"/>
    </row>
    <row r="2024" spans="1:15" ht="20.399999999999999" x14ac:dyDescent="0.2">
      <c r="A2024" s="19" t="s">
        <v>3369</v>
      </c>
      <c r="B2024" s="20" t="s">
        <v>3370</v>
      </c>
      <c r="C2024" s="20">
        <v>10</v>
      </c>
      <c r="D2024" s="20" t="s">
        <v>412</v>
      </c>
      <c r="E2024" s="20"/>
      <c r="F2024" s="20">
        <v>30</v>
      </c>
      <c r="G2024" s="20">
        <v>2</v>
      </c>
      <c r="H2024" s="20">
        <v>0</v>
      </c>
      <c r="I2024" s="20">
        <v>0</v>
      </c>
      <c r="J2024" s="20">
        <v>32</v>
      </c>
      <c r="K2024" s="20"/>
      <c r="L2024" s="21">
        <v>3401220</v>
      </c>
      <c r="M2024" s="22">
        <v>320</v>
      </c>
      <c r="N2024" s="23">
        <v>0</v>
      </c>
      <c r="O2024" s="24"/>
    </row>
    <row r="2025" spans="1:15" ht="20.399999999999999" x14ac:dyDescent="0.2">
      <c r="A2025" s="19" t="s">
        <v>3371</v>
      </c>
      <c r="B2025" s="20" t="s">
        <v>607</v>
      </c>
      <c r="C2025" s="20">
        <v>4</v>
      </c>
      <c r="D2025" s="20" t="s">
        <v>445</v>
      </c>
      <c r="E2025" s="20" t="s">
        <v>17</v>
      </c>
      <c r="F2025" s="20">
        <v>25</v>
      </c>
      <c r="G2025" s="20">
        <v>2</v>
      </c>
      <c r="H2025" s="20">
        <v>30</v>
      </c>
      <c r="I2025" s="20">
        <v>0</v>
      </c>
      <c r="J2025" s="20">
        <v>57</v>
      </c>
      <c r="K2025" s="20" t="s">
        <v>18</v>
      </c>
      <c r="L2025" s="21">
        <v>3401220</v>
      </c>
      <c r="M2025" s="22">
        <v>228</v>
      </c>
      <c r="N2025" s="23">
        <v>0</v>
      </c>
      <c r="O2025" s="24"/>
    </row>
    <row r="2026" spans="1:15" ht="20.399999999999999" x14ac:dyDescent="0.2">
      <c r="A2026" s="19" t="s">
        <v>3371</v>
      </c>
      <c r="B2026" s="20" t="s">
        <v>3372</v>
      </c>
      <c r="C2026" s="20">
        <v>3</v>
      </c>
      <c r="D2026" s="20" t="s">
        <v>358</v>
      </c>
      <c r="E2026" s="20" t="s">
        <v>17</v>
      </c>
      <c r="F2026" s="20">
        <v>30</v>
      </c>
      <c r="G2026" s="20">
        <v>4</v>
      </c>
      <c r="H2026" s="20">
        <v>4</v>
      </c>
      <c r="I2026" s="20">
        <v>0</v>
      </c>
      <c r="J2026" s="20">
        <v>38</v>
      </c>
      <c r="K2026" s="20" t="s">
        <v>18</v>
      </c>
      <c r="L2026" s="21">
        <v>3401220</v>
      </c>
      <c r="M2026" s="22">
        <v>114</v>
      </c>
      <c r="N2026" s="23">
        <v>0</v>
      </c>
      <c r="O2026" s="24"/>
    </row>
    <row r="2027" spans="1:15" ht="20.399999999999999" x14ac:dyDescent="0.2">
      <c r="A2027" s="19" t="s">
        <v>3373</v>
      </c>
      <c r="B2027" s="20" t="s">
        <v>3374</v>
      </c>
      <c r="C2027" s="20">
        <v>3</v>
      </c>
      <c r="D2027" s="20" t="s">
        <v>412</v>
      </c>
      <c r="E2027" s="20" t="s">
        <v>347</v>
      </c>
      <c r="F2027" s="20">
        <v>200</v>
      </c>
      <c r="G2027" s="20">
        <v>20</v>
      </c>
      <c r="H2027" s="20">
        <v>30</v>
      </c>
      <c r="I2027" s="20">
        <v>0</v>
      </c>
      <c r="J2027" s="20">
        <v>250</v>
      </c>
      <c r="K2027" s="20" t="s">
        <v>18</v>
      </c>
      <c r="L2027" s="21">
        <v>3401220</v>
      </c>
      <c r="M2027" s="22">
        <v>750</v>
      </c>
      <c r="N2027" s="23">
        <v>0</v>
      </c>
      <c r="O2027" s="24"/>
    </row>
    <row r="2028" spans="1:15" ht="20.399999999999999" x14ac:dyDescent="0.2">
      <c r="A2028" s="19" t="s">
        <v>3375</v>
      </c>
      <c r="B2028" s="20" t="s">
        <v>3374</v>
      </c>
      <c r="C2028" s="20">
        <v>3</v>
      </c>
      <c r="D2028" s="20" t="s">
        <v>412</v>
      </c>
      <c r="E2028" s="20" t="s">
        <v>347</v>
      </c>
      <c r="F2028" s="20">
        <v>200</v>
      </c>
      <c r="G2028" s="20">
        <v>20</v>
      </c>
      <c r="H2028" s="20">
        <v>30</v>
      </c>
      <c r="I2028" s="20">
        <v>0</v>
      </c>
      <c r="J2028" s="20">
        <v>250</v>
      </c>
      <c r="K2028" s="20" t="s">
        <v>18</v>
      </c>
      <c r="L2028" s="21">
        <v>3401220</v>
      </c>
      <c r="M2028" s="22">
        <v>750</v>
      </c>
      <c r="N2028" s="23">
        <v>0</v>
      </c>
      <c r="O2028" s="24"/>
    </row>
    <row r="2029" spans="1:15" s="25" customFormat="1" ht="13.2" x14ac:dyDescent="0.25">
      <c r="A2029" s="92" t="s">
        <v>3367</v>
      </c>
      <c r="B2029" s="93"/>
      <c r="C2029" s="93"/>
      <c r="D2029" s="93" t="s">
        <v>251</v>
      </c>
      <c r="E2029" s="93"/>
      <c r="F2029" s="93"/>
      <c r="G2029" s="93"/>
      <c r="H2029" s="93"/>
      <c r="I2029" s="93"/>
      <c r="J2029" s="93"/>
      <c r="K2029" s="93"/>
      <c r="L2029" s="94"/>
      <c r="M2029" s="95"/>
      <c r="N2029" s="96" t="s">
        <v>20</v>
      </c>
      <c r="O2029" s="97">
        <v>0</v>
      </c>
    </row>
    <row r="2031" spans="1:15" ht="13.2" x14ac:dyDescent="0.25">
      <c r="D2031" s="25" t="s">
        <v>3376</v>
      </c>
    </row>
    <row r="2032" spans="1:15" ht="20.399999999999999" x14ac:dyDescent="0.2">
      <c r="A2032" s="19" t="s">
        <v>3377</v>
      </c>
      <c r="B2032" s="20" t="s">
        <v>3378</v>
      </c>
      <c r="C2032" s="20">
        <v>11</v>
      </c>
      <c r="D2032" s="20" t="s">
        <v>1189</v>
      </c>
      <c r="E2032" s="20"/>
      <c r="F2032" s="20">
        <v>200</v>
      </c>
      <c r="G2032" s="20">
        <v>30</v>
      </c>
      <c r="H2032" s="20">
        <v>0</v>
      </c>
      <c r="I2032" s="20">
        <v>0</v>
      </c>
      <c r="J2032" s="20">
        <v>230</v>
      </c>
      <c r="K2032" s="20"/>
      <c r="L2032" s="21">
        <v>3401220</v>
      </c>
      <c r="M2032" s="22">
        <v>2530</v>
      </c>
      <c r="N2032" s="23">
        <v>0</v>
      </c>
      <c r="O2032" s="24"/>
    </row>
    <row r="2033" spans="1:15" ht="20.399999999999999" x14ac:dyDescent="0.2">
      <c r="A2033" s="19" t="s">
        <v>3379</v>
      </c>
      <c r="B2033" s="20" t="s">
        <v>1504</v>
      </c>
      <c r="C2033" s="20">
        <v>3</v>
      </c>
      <c r="D2033" s="20" t="s">
        <v>393</v>
      </c>
      <c r="E2033" s="20" t="s">
        <v>17</v>
      </c>
      <c r="F2033" s="20">
        <v>500</v>
      </c>
      <c r="G2033" s="20">
        <v>30</v>
      </c>
      <c r="H2033" s="20">
        <v>50</v>
      </c>
      <c r="I2033" s="20">
        <v>0</v>
      </c>
      <c r="J2033" s="20">
        <v>580</v>
      </c>
      <c r="K2033" s="20" t="s">
        <v>18</v>
      </c>
      <c r="L2033" s="21">
        <v>3401220</v>
      </c>
      <c r="M2033" s="22">
        <v>1740</v>
      </c>
      <c r="N2033" s="23">
        <v>0</v>
      </c>
      <c r="O2033" s="24"/>
    </row>
    <row r="2034" spans="1:15" ht="20.399999999999999" x14ac:dyDescent="0.2">
      <c r="A2034" s="19" t="s">
        <v>3380</v>
      </c>
      <c r="B2034" s="20" t="s">
        <v>1455</v>
      </c>
      <c r="C2034" s="20">
        <v>2</v>
      </c>
      <c r="D2034" s="20" t="s">
        <v>1189</v>
      </c>
      <c r="E2034" s="20" t="s">
        <v>346</v>
      </c>
      <c r="F2034" s="20">
        <v>200</v>
      </c>
      <c r="G2034" s="20">
        <v>30</v>
      </c>
      <c r="H2034" s="20">
        <v>50</v>
      </c>
      <c r="I2034" s="20">
        <v>0</v>
      </c>
      <c r="J2034" s="20">
        <v>280</v>
      </c>
      <c r="K2034" s="20" t="s">
        <v>18</v>
      </c>
      <c r="L2034" s="21">
        <v>3401220</v>
      </c>
      <c r="M2034" s="22">
        <v>560</v>
      </c>
      <c r="N2034" s="23">
        <v>0</v>
      </c>
      <c r="O2034" s="24"/>
    </row>
    <row r="2035" spans="1:15" ht="20.399999999999999" x14ac:dyDescent="0.2">
      <c r="A2035" s="19" t="s">
        <v>3381</v>
      </c>
      <c r="B2035" s="20" t="s">
        <v>3382</v>
      </c>
      <c r="C2035" s="20">
        <v>11</v>
      </c>
      <c r="D2035" s="20" t="s">
        <v>1189</v>
      </c>
      <c r="E2035" s="20"/>
      <c r="F2035" s="20">
        <v>200</v>
      </c>
      <c r="G2035" s="20">
        <v>30</v>
      </c>
      <c r="H2035" s="20">
        <v>0</v>
      </c>
      <c r="I2035" s="20">
        <v>0</v>
      </c>
      <c r="J2035" s="20">
        <v>230</v>
      </c>
      <c r="K2035" s="20"/>
      <c r="L2035" s="21">
        <v>3401220</v>
      </c>
      <c r="M2035" s="22">
        <v>2530</v>
      </c>
      <c r="N2035" s="23">
        <v>0</v>
      </c>
      <c r="O2035" s="24"/>
    </row>
    <row r="2036" spans="1:15" ht="20.399999999999999" x14ac:dyDescent="0.2">
      <c r="A2036" s="19" t="s">
        <v>3377</v>
      </c>
      <c r="B2036" s="20" t="s">
        <v>2344</v>
      </c>
      <c r="C2036" s="20">
        <v>11</v>
      </c>
      <c r="D2036" s="20" t="s">
        <v>1189</v>
      </c>
      <c r="E2036" s="20"/>
      <c r="F2036" s="20">
        <v>200</v>
      </c>
      <c r="G2036" s="20">
        <v>30</v>
      </c>
      <c r="H2036" s="20">
        <v>0</v>
      </c>
      <c r="I2036" s="20">
        <v>0</v>
      </c>
      <c r="J2036" s="20">
        <v>230</v>
      </c>
      <c r="K2036" s="20"/>
      <c r="L2036" s="21">
        <v>3401220</v>
      </c>
      <c r="M2036" s="22">
        <v>2530</v>
      </c>
      <c r="N2036" s="23">
        <v>0</v>
      </c>
      <c r="O2036" s="24"/>
    </row>
    <row r="2037" spans="1:15" ht="20.399999999999999" x14ac:dyDescent="0.2">
      <c r="A2037" s="19" t="s">
        <v>3146</v>
      </c>
      <c r="B2037" s="20" t="s">
        <v>3383</v>
      </c>
      <c r="C2037" s="20">
        <v>7</v>
      </c>
      <c r="D2037" s="20" t="s">
        <v>1163</v>
      </c>
      <c r="E2037" s="20" t="s">
        <v>17</v>
      </c>
      <c r="F2037" s="20">
        <v>500</v>
      </c>
      <c r="G2037" s="20">
        <v>30</v>
      </c>
      <c r="H2037" s="20">
        <v>50</v>
      </c>
      <c r="I2037" s="20">
        <v>0</v>
      </c>
      <c r="J2037" s="20">
        <v>580</v>
      </c>
      <c r="K2037" s="20" t="s">
        <v>18</v>
      </c>
      <c r="L2037" s="21">
        <v>3401220</v>
      </c>
      <c r="M2037" s="22">
        <v>4060</v>
      </c>
      <c r="N2037" s="23">
        <v>0</v>
      </c>
      <c r="O2037" s="24"/>
    </row>
    <row r="2038" spans="1:15" ht="20.399999999999999" x14ac:dyDescent="0.2">
      <c r="A2038" s="19" t="s">
        <v>3384</v>
      </c>
      <c r="B2038" s="20" t="s">
        <v>3385</v>
      </c>
      <c r="C2038" s="20">
        <v>2</v>
      </c>
      <c r="D2038" s="20" t="s">
        <v>2690</v>
      </c>
      <c r="E2038" s="20" t="s">
        <v>346</v>
      </c>
      <c r="F2038" s="20">
        <v>200</v>
      </c>
      <c r="G2038" s="20">
        <v>30</v>
      </c>
      <c r="H2038" s="20">
        <v>50</v>
      </c>
      <c r="I2038" s="20">
        <v>0</v>
      </c>
      <c r="J2038" s="20">
        <v>280</v>
      </c>
      <c r="K2038" s="20" t="s">
        <v>18</v>
      </c>
      <c r="L2038" s="21">
        <v>3401220</v>
      </c>
      <c r="M2038" s="22">
        <v>560</v>
      </c>
      <c r="N2038" s="23">
        <v>0</v>
      </c>
      <c r="O2038" s="24"/>
    </row>
    <row r="2039" spans="1:15" ht="20.399999999999999" x14ac:dyDescent="0.2">
      <c r="A2039" s="19" t="s">
        <v>3386</v>
      </c>
      <c r="B2039" s="20" t="s">
        <v>2083</v>
      </c>
      <c r="C2039" s="20">
        <v>2</v>
      </c>
      <c r="D2039" s="20" t="s">
        <v>1189</v>
      </c>
      <c r="E2039" s="20" t="s">
        <v>347</v>
      </c>
      <c r="F2039" s="20">
        <v>200</v>
      </c>
      <c r="G2039" s="20">
        <v>30</v>
      </c>
      <c r="H2039" s="20">
        <v>50</v>
      </c>
      <c r="I2039" s="20">
        <v>0</v>
      </c>
      <c r="J2039" s="20">
        <v>280</v>
      </c>
      <c r="K2039" s="20" t="s">
        <v>21</v>
      </c>
      <c r="L2039" s="21">
        <v>3401220</v>
      </c>
      <c r="M2039" s="22">
        <v>560</v>
      </c>
      <c r="N2039" s="23">
        <v>0</v>
      </c>
      <c r="O2039" s="24"/>
    </row>
    <row r="2040" spans="1:15" ht="20.399999999999999" x14ac:dyDescent="0.2">
      <c r="A2040" s="19" t="s">
        <v>3387</v>
      </c>
      <c r="B2040" s="20" t="s">
        <v>639</v>
      </c>
      <c r="C2040" s="20">
        <v>3</v>
      </c>
      <c r="D2040" s="20" t="s">
        <v>2690</v>
      </c>
      <c r="E2040" s="20" t="s">
        <v>346</v>
      </c>
      <c r="F2040" s="20">
        <v>200</v>
      </c>
      <c r="G2040" s="20">
        <v>30</v>
      </c>
      <c r="H2040" s="20">
        <v>50</v>
      </c>
      <c r="I2040" s="20">
        <v>0</v>
      </c>
      <c r="J2040" s="20">
        <v>280</v>
      </c>
      <c r="K2040" s="20" t="s">
        <v>18</v>
      </c>
      <c r="L2040" s="21">
        <v>3401220</v>
      </c>
      <c r="M2040" s="22">
        <v>840</v>
      </c>
      <c r="N2040" s="23">
        <v>0</v>
      </c>
      <c r="O2040" s="24"/>
    </row>
    <row r="2041" spans="1:15" s="25" customFormat="1" ht="13.2" x14ac:dyDescent="0.25">
      <c r="A2041" s="92" t="s">
        <v>3376</v>
      </c>
      <c r="B2041" s="93"/>
      <c r="C2041" s="93"/>
      <c r="D2041" s="93" t="s">
        <v>72</v>
      </c>
      <c r="E2041" s="93"/>
      <c r="F2041" s="93"/>
      <c r="G2041" s="93"/>
      <c r="H2041" s="93"/>
      <c r="I2041" s="93"/>
      <c r="J2041" s="93"/>
      <c r="K2041" s="93"/>
      <c r="L2041" s="94"/>
      <c r="M2041" s="95"/>
      <c r="N2041" s="96" t="s">
        <v>20</v>
      </c>
      <c r="O2041" s="97">
        <v>0</v>
      </c>
    </row>
    <row r="2043" spans="1:15" ht="13.2" x14ac:dyDescent="0.25">
      <c r="D2043" s="25" t="s">
        <v>3388</v>
      </c>
    </row>
    <row r="2044" spans="1:15" ht="20.399999999999999" x14ac:dyDescent="0.2">
      <c r="A2044" s="19" t="s">
        <v>3389</v>
      </c>
      <c r="B2044" s="20" t="s">
        <v>3390</v>
      </c>
      <c r="C2044" s="20">
        <v>365</v>
      </c>
      <c r="D2044" s="20" t="s">
        <v>1273</v>
      </c>
      <c r="E2044" s="20" t="s">
        <v>346</v>
      </c>
      <c r="F2044" s="20">
        <v>68</v>
      </c>
      <c r="G2044" s="20">
        <v>2</v>
      </c>
      <c r="H2044" s="20">
        <v>1</v>
      </c>
      <c r="I2044" s="20">
        <v>5</v>
      </c>
      <c r="J2044" s="20">
        <v>76</v>
      </c>
      <c r="K2044" s="20" t="s">
        <v>18</v>
      </c>
      <c r="L2044" s="21">
        <v>3401220</v>
      </c>
      <c r="M2044" s="22">
        <v>27740</v>
      </c>
      <c r="N2044" s="23">
        <v>0</v>
      </c>
      <c r="O2044" s="24"/>
    </row>
    <row r="2045" spans="1:15" ht="20.399999999999999" x14ac:dyDescent="0.2">
      <c r="A2045" s="19" t="s">
        <v>3391</v>
      </c>
      <c r="B2045" s="20" t="s">
        <v>3390</v>
      </c>
      <c r="C2045" s="20">
        <v>365</v>
      </c>
      <c r="D2045" s="20" t="s">
        <v>1273</v>
      </c>
      <c r="E2045" s="20" t="s">
        <v>346</v>
      </c>
      <c r="F2045" s="20">
        <v>65</v>
      </c>
      <c r="G2045" s="20">
        <v>2</v>
      </c>
      <c r="H2045" s="20">
        <v>1</v>
      </c>
      <c r="I2045" s="20">
        <v>5</v>
      </c>
      <c r="J2045" s="20">
        <v>73</v>
      </c>
      <c r="K2045" s="20" t="s">
        <v>21</v>
      </c>
      <c r="L2045" s="21">
        <v>3401220</v>
      </c>
      <c r="M2045" s="22">
        <v>26645</v>
      </c>
      <c r="N2045" s="23">
        <v>0</v>
      </c>
      <c r="O2045" s="24"/>
    </row>
    <row r="2046" spans="1:15" ht="20.399999999999999" x14ac:dyDescent="0.2">
      <c r="A2046" s="19" t="s">
        <v>3392</v>
      </c>
      <c r="B2046" s="20" t="s">
        <v>3390</v>
      </c>
      <c r="C2046" s="20">
        <v>365</v>
      </c>
      <c r="D2046" s="20" t="s">
        <v>1273</v>
      </c>
      <c r="E2046" s="20" t="s">
        <v>346</v>
      </c>
      <c r="F2046" s="20">
        <v>30</v>
      </c>
      <c r="G2046" s="20">
        <v>1</v>
      </c>
      <c r="H2046" s="20">
        <v>1</v>
      </c>
      <c r="I2046" s="20">
        <v>3</v>
      </c>
      <c r="J2046" s="20">
        <v>35</v>
      </c>
      <c r="K2046" s="20" t="s">
        <v>21</v>
      </c>
      <c r="L2046" s="21">
        <v>3401220</v>
      </c>
      <c r="M2046" s="22">
        <v>12775</v>
      </c>
      <c r="N2046" s="23">
        <v>0</v>
      </c>
      <c r="O2046" s="24"/>
    </row>
    <row r="2047" spans="1:15" ht="20.399999999999999" x14ac:dyDescent="0.2">
      <c r="A2047" s="19" t="s">
        <v>3393</v>
      </c>
      <c r="B2047" s="20" t="s">
        <v>3394</v>
      </c>
      <c r="C2047" s="20">
        <v>23</v>
      </c>
      <c r="D2047" s="20" t="s">
        <v>1273</v>
      </c>
      <c r="E2047" s="20" t="s">
        <v>346</v>
      </c>
      <c r="F2047" s="20">
        <v>400</v>
      </c>
      <c r="G2047" s="20">
        <v>20</v>
      </c>
      <c r="H2047" s="20">
        <v>4</v>
      </c>
      <c r="I2047" s="20">
        <v>8</v>
      </c>
      <c r="J2047" s="20">
        <v>432</v>
      </c>
      <c r="K2047" s="20" t="s">
        <v>22</v>
      </c>
      <c r="L2047" s="21">
        <v>3401220</v>
      </c>
      <c r="M2047" s="22">
        <v>9936</v>
      </c>
      <c r="N2047" s="23">
        <v>0</v>
      </c>
      <c r="O2047" s="24"/>
    </row>
    <row r="2048" spans="1:15" ht="20.399999999999999" x14ac:dyDescent="0.2">
      <c r="A2048" s="19" t="s">
        <v>3395</v>
      </c>
      <c r="B2048" s="20" t="s">
        <v>663</v>
      </c>
      <c r="C2048" s="20">
        <v>2</v>
      </c>
      <c r="D2048" s="20" t="s">
        <v>1273</v>
      </c>
      <c r="E2048" s="20" t="s">
        <v>346</v>
      </c>
      <c r="F2048" s="20">
        <v>300</v>
      </c>
      <c r="G2048" s="20">
        <v>3</v>
      </c>
      <c r="H2048" s="20">
        <v>2</v>
      </c>
      <c r="I2048" s="20">
        <v>3</v>
      </c>
      <c r="J2048" s="20">
        <v>308</v>
      </c>
      <c r="K2048" s="20" t="s">
        <v>18</v>
      </c>
      <c r="L2048" s="21">
        <v>3401220</v>
      </c>
      <c r="M2048" s="22">
        <v>616</v>
      </c>
      <c r="N2048" s="23">
        <v>0</v>
      </c>
      <c r="O2048" s="24"/>
    </row>
    <row r="2049" spans="1:15" ht="20.399999999999999" x14ac:dyDescent="0.2">
      <c r="A2049" s="19" t="s">
        <v>3396</v>
      </c>
      <c r="B2049" s="20" t="s">
        <v>811</v>
      </c>
      <c r="C2049" s="20">
        <v>2</v>
      </c>
      <c r="D2049" s="20" t="s">
        <v>1273</v>
      </c>
      <c r="E2049" s="20" t="s">
        <v>346</v>
      </c>
      <c r="F2049" s="20">
        <v>450</v>
      </c>
      <c r="G2049" s="20">
        <v>5</v>
      </c>
      <c r="H2049" s="20">
        <v>2</v>
      </c>
      <c r="I2049" s="20">
        <v>3</v>
      </c>
      <c r="J2049" s="20">
        <v>460</v>
      </c>
      <c r="K2049" s="20" t="s">
        <v>22</v>
      </c>
      <c r="L2049" s="21">
        <v>3401220</v>
      </c>
      <c r="M2049" s="22">
        <v>920</v>
      </c>
      <c r="N2049" s="23">
        <v>0</v>
      </c>
      <c r="O2049" s="24"/>
    </row>
    <row r="2050" spans="1:15" ht="20.399999999999999" x14ac:dyDescent="0.2">
      <c r="A2050" s="19" t="s">
        <v>3397</v>
      </c>
      <c r="B2050" s="20" t="s">
        <v>1461</v>
      </c>
      <c r="C2050" s="20">
        <v>2</v>
      </c>
      <c r="D2050" s="20" t="s">
        <v>1273</v>
      </c>
      <c r="E2050" s="20" t="s">
        <v>346</v>
      </c>
      <c r="F2050" s="20">
        <v>150</v>
      </c>
      <c r="G2050" s="20">
        <v>7</v>
      </c>
      <c r="H2050" s="20">
        <v>2</v>
      </c>
      <c r="I2050" s="20">
        <v>3</v>
      </c>
      <c r="J2050" s="20">
        <v>162</v>
      </c>
      <c r="K2050" s="20" t="s">
        <v>21</v>
      </c>
      <c r="L2050" s="21">
        <v>3401220</v>
      </c>
      <c r="M2050" s="22">
        <v>324</v>
      </c>
      <c r="N2050" s="23">
        <v>0</v>
      </c>
      <c r="O2050" s="24"/>
    </row>
    <row r="2051" spans="1:15" ht="20.399999999999999" x14ac:dyDescent="0.2">
      <c r="A2051" s="19" t="s">
        <v>3398</v>
      </c>
      <c r="B2051" s="20" t="s">
        <v>2769</v>
      </c>
      <c r="C2051" s="20">
        <v>7</v>
      </c>
      <c r="D2051" s="20" t="s">
        <v>389</v>
      </c>
      <c r="E2051" s="20" t="s">
        <v>17</v>
      </c>
      <c r="F2051" s="20">
        <v>7</v>
      </c>
      <c r="G2051" s="20">
        <v>2</v>
      </c>
      <c r="H2051" s="20">
        <v>0</v>
      </c>
      <c r="I2051" s="20">
        <v>2</v>
      </c>
      <c r="J2051" s="20">
        <v>11</v>
      </c>
      <c r="K2051" s="20" t="s">
        <v>22</v>
      </c>
      <c r="L2051" s="21">
        <v>3401220</v>
      </c>
      <c r="M2051" s="22">
        <v>77</v>
      </c>
      <c r="N2051" s="23">
        <v>0</v>
      </c>
      <c r="O2051" s="24"/>
    </row>
    <row r="2052" spans="1:15" ht="20.399999999999999" x14ac:dyDescent="0.2">
      <c r="A2052" s="19" t="s">
        <v>3399</v>
      </c>
      <c r="B2052" s="20" t="s">
        <v>3400</v>
      </c>
      <c r="C2052" s="20">
        <v>7</v>
      </c>
      <c r="D2052" s="20" t="s">
        <v>389</v>
      </c>
      <c r="E2052" s="20" t="s">
        <v>17</v>
      </c>
      <c r="F2052" s="20">
        <v>7</v>
      </c>
      <c r="G2052" s="20">
        <v>2</v>
      </c>
      <c r="H2052" s="20">
        <v>0</v>
      </c>
      <c r="I2052" s="20">
        <v>2</v>
      </c>
      <c r="J2052" s="20">
        <v>11</v>
      </c>
      <c r="K2052" s="20" t="s">
        <v>18</v>
      </c>
      <c r="L2052" s="21">
        <v>3401220</v>
      </c>
      <c r="M2052" s="22">
        <v>77</v>
      </c>
      <c r="N2052" s="23">
        <v>0</v>
      </c>
      <c r="O2052" s="24"/>
    </row>
    <row r="2053" spans="1:15" ht="20.399999999999999" x14ac:dyDescent="0.2">
      <c r="A2053" s="19" t="s">
        <v>3401</v>
      </c>
      <c r="B2053" s="20" t="s">
        <v>715</v>
      </c>
      <c r="C2053" s="20">
        <v>7</v>
      </c>
      <c r="D2053" s="20" t="s">
        <v>389</v>
      </c>
      <c r="E2053" s="20" t="s">
        <v>17</v>
      </c>
      <c r="F2053" s="20">
        <v>5</v>
      </c>
      <c r="G2053" s="20">
        <v>1</v>
      </c>
      <c r="H2053" s="20">
        <v>0</v>
      </c>
      <c r="I2053" s="20">
        <v>2</v>
      </c>
      <c r="J2053" s="20">
        <v>8</v>
      </c>
      <c r="K2053" s="20" t="s">
        <v>18</v>
      </c>
      <c r="L2053" s="21">
        <v>3401220</v>
      </c>
      <c r="M2053" s="22">
        <v>56</v>
      </c>
      <c r="N2053" s="23">
        <v>0</v>
      </c>
      <c r="O2053" s="24"/>
    </row>
    <row r="2054" spans="1:15" ht="20.399999999999999" x14ac:dyDescent="0.2">
      <c r="A2054" s="19" t="s">
        <v>3402</v>
      </c>
      <c r="B2054" s="20" t="s">
        <v>3403</v>
      </c>
      <c r="C2054" s="20">
        <v>7</v>
      </c>
      <c r="D2054" s="20" t="s">
        <v>389</v>
      </c>
      <c r="E2054" s="20" t="s">
        <v>17</v>
      </c>
      <c r="F2054" s="20">
        <v>2</v>
      </c>
      <c r="G2054" s="20">
        <v>2</v>
      </c>
      <c r="H2054" s="20">
        <v>0</v>
      </c>
      <c r="I2054" s="20">
        <v>2</v>
      </c>
      <c r="J2054" s="20">
        <v>6</v>
      </c>
      <c r="K2054" s="20" t="s">
        <v>21</v>
      </c>
      <c r="L2054" s="21">
        <v>3401220</v>
      </c>
      <c r="M2054" s="22">
        <v>42</v>
      </c>
      <c r="N2054" s="23">
        <v>0</v>
      </c>
      <c r="O2054" s="24"/>
    </row>
    <row r="2055" spans="1:15" ht="20.399999999999999" x14ac:dyDescent="0.2">
      <c r="A2055" s="19" t="s">
        <v>3404</v>
      </c>
      <c r="B2055" s="20" t="s">
        <v>3405</v>
      </c>
      <c r="C2055" s="20">
        <v>112</v>
      </c>
      <c r="D2055" s="20" t="s">
        <v>389</v>
      </c>
      <c r="E2055" s="20" t="s">
        <v>346</v>
      </c>
      <c r="F2055" s="20">
        <v>999</v>
      </c>
      <c r="G2055" s="20">
        <v>25</v>
      </c>
      <c r="H2055" s="20">
        <v>7</v>
      </c>
      <c r="I2055" s="20">
        <v>15</v>
      </c>
      <c r="J2055" s="20">
        <v>1046</v>
      </c>
      <c r="K2055" s="20" t="s">
        <v>22</v>
      </c>
      <c r="L2055" s="21">
        <v>3401220</v>
      </c>
      <c r="M2055" s="22">
        <v>117152</v>
      </c>
      <c r="N2055" s="23">
        <v>0</v>
      </c>
      <c r="O2055" s="24"/>
    </row>
    <row r="2056" spans="1:15" ht="20.399999999999999" x14ac:dyDescent="0.2">
      <c r="A2056" s="19" t="s">
        <v>3406</v>
      </c>
      <c r="B2056" s="20" t="s">
        <v>720</v>
      </c>
      <c r="C2056" s="20">
        <v>2</v>
      </c>
      <c r="D2056" s="20" t="s">
        <v>389</v>
      </c>
      <c r="E2056" s="20" t="s">
        <v>17</v>
      </c>
      <c r="F2056" s="20">
        <v>2</v>
      </c>
      <c r="G2056" s="20">
        <v>2</v>
      </c>
      <c r="H2056" s="20">
        <v>0</v>
      </c>
      <c r="I2056" s="20">
        <v>2</v>
      </c>
      <c r="J2056" s="20">
        <v>6</v>
      </c>
      <c r="K2056" s="20" t="s">
        <v>21</v>
      </c>
      <c r="L2056" s="21">
        <v>3401220</v>
      </c>
      <c r="M2056" s="22">
        <v>12</v>
      </c>
      <c r="N2056" s="23">
        <v>0</v>
      </c>
      <c r="O2056" s="24"/>
    </row>
    <row r="2057" spans="1:15" ht="20.399999999999999" x14ac:dyDescent="0.2">
      <c r="A2057" s="19" t="s">
        <v>3407</v>
      </c>
      <c r="B2057" s="20" t="s">
        <v>726</v>
      </c>
      <c r="C2057" s="20">
        <v>2</v>
      </c>
      <c r="D2057" s="20" t="s">
        <v>389</v>
      </c>
      <c r="E2057" s="20" t="s">
        <v>17</v>
      </c>
      <c r="F2057" s="20">
        <v>2</v>
      </c>
      <c r="G2057" s="20">
        <v>2</v>
      </c>
      <c r="H2057" s="20">
        <v>0</v>
      </c>
      <c r="I2057" s="20">
        <v>2</v>
      </c>
      <c r="J2057" s="20">
        <v>6</v>
      </c>
      <c r="K2057" s="20" t="s">
        <v>22</v>
      </c>
      <c r="L2057" s="21">
        <v>3401220</v>
      </c>
      <c r="M2057" s="22">
        <v>12</v>
      </c>
      <c r="N2057" s="23">
        <v>0</v>
      </c>
      <c r="O2057" s="24"/>
    </row>
    <row r="2058" spans="1:15" ht="20.399999999999999" x14ac:dyDescent="0.2">
      <c r="A2058" s="19" t="s">
        <v>3408</v>
      </c>
      <c r="B2058" s="20" t="s">
        <v>726</v>
      </c>
      <c r="C2058" s="20">
        <v>2</v>
      </c>
      <c r="D2058" s="20" t="s">
        <v>389</v>
      </c>
      <c r="E2058" s="20" t="s">
        <v>17</v>
      </c>
      <c r="F2058" s="20">
        <v>2</v>
      </c>
      <c r="G2058" s="20">
        <v>2</v>
      </c>
      <c r="H2058" s="20">
        <v>0</v>
      </c>
      <c r="I2058" s="20">
        <v>2</v>
      </c>
      <c r="J2058" s="20">
        <v>6</v>
      </c>
      <c r="K2058" s="20" t="s">
        <v>22</v>
      </c>
      <c r="L2058" s="21">
        <v>3401220</v>
      </c>
      <c r="M2058" s="22">
        <v>12</v>
      </c>
      <c r="N2058" s="23">
        <v>0</v>
      </c>
      <c r="O2058" s="24"/>
    </row>
    <row r="2059" spans="1:15" ht="20.399999999999999" x14ac:dyDescent="0.2">
      <c r="A2059" s="19" t="s">
        <v>3409</v>
      </c>
      <c r="B2059" s="20" t="s">
        <v>1483</v>
      </c>
      <c r="C2059" s="20">
        <v>2</v>
      </c>
      <c r="D2059" s="20" t="s">
        <v>1273</v>
      </c>
      <c r="E2059" s="20" t="s">
        <v>346</v>
      </c>
      <c r="F2059" s="20">
        <v>400</v>
      </c>
      <c r="G2059" s="20">
        <v>25</v>
      </c>
      <c r="H2059" s="20">
        <v>4</v>
      </c>
      <c r="I2059" s="20">
        <v>10</v>
      </c>
      <c r="J2059" s="20">
        <v>439</v>
      </c>
      <c r="K2059" s="20" t="s">
        <v>22</v>
      </c>
      <c r="L2059" s="21">
        <v>3401220</v>
      </c>
      <c r="M2059" s="22">
        <v>878</v>
      </c>
      <c r="N2059" s="23">
        <v>0</v>
      </c>
      <c r="O2059" s="24"/>
    </row>
    <row r="2060" spans="1:15" ht="20.399999999999999" x14ac:dyDescent="0.2">
      <c r="A2060" s="19" t="s">
        <v>3410</v>
      </c>
      <c r="B2060" s="20" t="s">
        <v>3411</v>
      </c>
      <c r="C2060" s="20">
        <v>12</v>
      </c>
      <c r="D2060" s="20" t="s">
        <v>389</v>
      </c>
      <c r="E2060" s="20" t="s">
        <v>17</v>
      </c>
      <c r="F2060" s="20">
        <v>21</v>
      </c>
      <c r="G2060" s="20">
        <v>5</v>
      </c>
      <c r="H2060" s="20">
        <v>0</v>
      </c>
      <c r="I2060" s="20">
        <v>2</v>
      </c>
      <c r="J2060" s="20">
        <v>28</v>
      </c>
      <c r="K2060" s="20" t="s">
        <v>18</v>
      </c>
      <c r="L2060" s="21">
        <v>3401220</v>
      </c>
      <c r="M2060" s="22">
        <v>336</v>
      </c>
      <c r="N2060" s="23">
        <v>0</v>
      </c>
      <c r="O2060" s="24"/>
    </row>
    <row r="2061" spans="1:15" s="25" customFormat="1" ht="13.2" x14ac:dyDescent="0.25">
      <c r="A2061" s="92" t="s">
        <v>3388</v>
      </c>
      <c r="B2061" s="93"/>
      <c r="C2061" s="93"/>
      <c r="D2061" s="93" t="s">
        <v>2432</v>
      </c>
      <c r="E2061" s="93"/>
      <c r="F2061" s="93"/>
      <c r="G2061" s="93"/>
      <c r="H2061" s="93"/>
      <c r="I2061" s="93"/>
      <c r="J2061" s="93"/>
      <c r="K2061" s="93"/>
      <c r="L2061" s="94"/>
      <c r="M2061" s="95"/>
      <c r="N2061" s="96" t="s">
        <v>20</v>
      </c>
      <c r="O2061" s="97">
        <v>0</v>
      </c>
    </row>
    <row r="2063" spans="1:15" ht="13.2" x14ac:dyDescent="0.25">
      <c r="D2063" s="25" t="s">
        <v>3412</v>
      </c>
    </row>
    <row r="2064" spans="1:15" ht="20.399999999999999" x14ac:dyDescent="0.2">
      <c r="A2064" s="19" t="s">
        <v>3413</v>
      </c>
      <c r="B2064" s="20" t="s">
        <v>806</v>
      </c>
      <c r="C2064" s="20">
        <v>3</v>
      </c>
      <c r="D2064" s="20" t="s">
        <v>210</v>
      </c>
      <c r="E2064" s="20" t="s">
        <v>347</v>
      </c>
      <c r="F2064" s="20">
        <v>150</v>
      </c>
      <c r="G2064" s="20">
        <v>15</v>
      </c>
      <c r="H2064" s="20">
        <v>20</v>
      </c>
      <c r="I2064" s="20">
        <v>0</v>
      </c>
      <c r="J2064" s="20">
        <v>185</v>
      </c>
      <c r="K2064" s="20" t="s">
        <v>18</v>
      </c>
      <c r="L2064" s="21">
        <v>3401220</v>
      </c>
      <c r="M2064" s="22">
        <v>555</v>
      </c>
      <c r="N2064" s="23">
        <v>0</v>
      </c>
      <c r="O2064" s="24"/>
    </row>
    <row r="2065" spans="1:15" ht="20.399999999999999" x14ac:dyDescent="0.2">
      <c r="A2065" s="19" t="s">
        <v>3414</v>
      </c>
      <c r="B2065" s="20" t="s">
        <v>1389</v>
      </c>
      <c r="C2065" s="20">
        <v>3</v>
      </c>
      <c r="D2065" s="20" t="s">
        <v>210</v>
      </c>
      <c r="E2065" s="20" t="s">
        <v>347</v>
      </c>
      <c r="F2065" s="20">
        <v>150</v>
      </c>
      <c r="G2065" s="20">
        <v>15</v>
      </c>
      <c r="H2065" s="20">
        <v>20</v>
      </c>
      <c r="I2065" s="20">
        <v>0</v>
      </c>
      <c r="J2065" s="20">
        <v>185</v>
      </c>
      <c r="K2065" s="20" t="s">
        <v>18</v>
      </c>
      <c r="L2065" s="21">
        <v>3401220</v>
      </c>
      <c r="M2065" s="22">
        <v>555</v>
      </c>
      <c r="N2065" s="23">
        <v>0</v>
      </c>
      <c r="O2065" s="24"/>
    </row>
    <row r="2066" spans="1:15" ht="20.399999999999999" x14ac:dyDescent="0.2">
      <c r="A2066" s="19" t="s">
        <v>3415</v>
      </c>
      <c r="B2066" s="20" t="s">
        <v>768</v>
      </c>
      <c r="C2066" s="20">
        <v>4</v>
      </c>
      <c r="D2066" s="20" t="s">
        <v>398</v>
      </c>
      <c r="E2066" s="20" t="s">
        <v>346</v>
      </c>
      <c r="F2066" s="20">
        <v>500</v>
      </c>
      <c r="G2066" s="20">
        <v>30</v>
      </c>
      <c r="H2066" s="20">
        <v>40</v>
      </c>
      <c r="I2066" s="20">
        <v>5</v>
      </c>
      <c r="J2066" s="20">
        <v>575</v>
      </c>
      <c r="K2066" s="20" t="s">
        <v>18</v>
      </c>
      <c r="L2066" s="21">
        <v>3401220</v>
      </c>
      <c r="M2066" s="22">
        <v>2300</v>
      </c>
      <c r="N2066" s="23">
        <v>0</v>
      </c>
      <c r="O2066" s="24"/>
    </row>
    <row r="2067" spans="1:15" ht="20.399999999999999" x14ac:dyDescent="0.2">
      <c r="A2067" s="19" t="s">
        <v>3416</v>
      </c>
      <c r="B2067" s="20" t="s">
        <v>1045</v>
      </c>
      <c r="C2067" s="20">
        <v>3</v>
      </c>
      <c r="D2067" s="20" t="s">
        <v>978</v>
      </c>
      <c r="E2067" s="20" t="s">
        <v>17</v>
      </c>
      <c r="F2067" s="20">
        <v>30</v>
      </c>
      <c r="G2067" s="20">
        <v>5</v>
      </c>
      <c r="H2067" s="20">
        <v>2</v>
      </c>
      <c r="I2067" s="20">
        <v>2</v>
      </c>
      <c r="J2067" s="20">
        <v>39</v>
      </c>
      <c r="K2067" s="20" t="s">
        <v>18</v>
      </c>
      <c r="L2067" s="21">
        <v>3401220</v>
      </c>
      <c r="M2067" s="22">
        <v>117</v>
      </c>
      <c r="N2067" s="23">
        <v>0</v>
      </c>
      <c r="O2067" s="24"/>
    </row>
    <row r="2068" spans="1:15" ht="20.399999999999999" x14ac:dyDescent="0.2">
      <c r="A2068" s="19" t="s">
        <v>3417</v>
      </c>
      <c r="B2068" s="20" t="s">
        <v>666</v>
      </c>
      <c r="C2068" s="20">
        <v>3</v>
      </c>
      <c r="D2068" s="20" t="s">
        <v>210</v>
      </c>
      <c r="E2068" s="20" t="s">
        <v>347</v>
      </c>
      <c r="F2068" s="20">
        <v>150</v>
      </c>
      <c r="G2068" s="20">
        <v>15</v>
      </c>
      <c r="H2068" s="20">
        <v>20</v>
      </c>
      <c r="I2068" s="20">
        <v>0</v>
      </c>
      <c r="J2068" s="20">
        <v>185</v>
      </c>
      <c r="K2068" s="20" t="s">
        <v>18</v>
      </c>
      <c r="L2068" s="21">
        <v>3401220</v>
      </c>
      <c r="M2068" s="22">
        <v>555</v>
      </c>
      <c r="N2068" s="23">
        <v>0</v>
      </c>
      <c r="O2068" s="24"/>
    </row>
    <row r="2069" spans="1:15" ht="30.6" x14ac:dyDescent="0.2">
      <c r="A2069" s="19" t="s">
        <v>3418</v>
      </c>
      <c r="B2069" s="20" t="s">
        <v>3419</v>
      </c>
      <c r="C2069" s="20">
        <v>3</v>
      </c>
      <c r="D2069" s="20" t="s">
        <v>495</v>
      </c>
      <c r="E2069" s="20" t="s">
        <v>347</v>
      </c>
      <c r="F2069" s="20">
        <v>200</v>
      </c>
      <c r="G2069" s="20">
        <v>20</v>
      </c>
      <c r="H2069" s="20">
        <v>20</v>
      </c>
      <c r="I2069" s="20">
        <v>0</v>
      </c>
      <c r="J2069" s="20">
        <v>240</v>
      </c>
      <c r="K2069" s="20" t="s">
        <v>18</v>
      </c>
      <c r="L2069" s="21">
        <v>3401220</v>
      </c>
      <c r="M2069" s="22">
        <v>720</v>
      </c>
      <c r="N2069" s="23">
        <v>0</v>
      </c>
      <c r="O2069" s="24"/>
    </row>
    <row r="2070" spans="1:15" ht="20.399999999999999" x14ac:dyDescent="0.2">
      <c r="A2070" s="19" t="s">
        <v>3346</v>
      </c>
      <c r="B2070" s="20" t="s">
        <v>3420</v>
      </c>
      <c r="C2070" s="20">
        <v>3</v>
      </c>
      <c r="D2070" s="20" t="s">
        <v>1163</v>
      </c>
      <c r="E2070" s="20" t="s">
        <v>17</v>
      </c>
      <c r="F2070" s="20">
        <v>40</v>
      </c>
      <c r="G2070" s="20">
        <v>10</v>
      </c>
      <c r="H2070" s="20">
        <v>2</v>
      </c>
      <c r="I2070" s="20">
        <v>2</v>
      </c>
      <c r="J2070" s="20">
        <v>54</v>
      </c>
      <c r="K2070" s="20" t="s">
        <v>18</v>
      </c>
      <c r="L2070" s="21">
        <v>3401220</v>
      </c>
      <c r="M2070" s="22">
        <v>162</v>
      </c>
      <c r="N2070" s="23">
        <v>0</v>
      </c>
      <c r="O2070" s="24"/>
    </row>
    <row r="2071" spans="1:15" ht="20.399999999999999" x14ac:dyDescent="0.2">
      <c r="A2071" s="19" t="s">
        <v>3421</v>
      </c>
      <c r="B2071" s="20" t="s">
        <v>277</v>
      </c>
      <c r="C2071" s="20">
        <v>15</v>
      </c>
      <c r="D2071" s="20" t="s">
        <v>358</v>
      </c>
      <c r="E2071" s="20"/>
      <c r="F2071" s="20">
        <v>70</v>
      </c>
      <c r="G2071" s="20">
        <v>5</v>
      </c>
      <c r="H2071" s="20">
        <v>0</v>
      </c>
      <c r="I2071" s="20">
        <v>2</v>
      </c>
      <c r="J2071" s="20">
        <v>77</v>
      </c>
      <c r="K2071" s="20"/>
      <c r="L2071" s="21">
        <v>3401220</v>
      </c>
      <c r="M2071" s="22">
        <v>1155</v>
      </c>
      <c r="N2071" s="23">
        <v>0</v>
      </c>
      <c r="O2071" s="24"/>
    </row>
    <row r="2072" spans="1:15" ht="20.399999999999999" x14ac:dyDescent="0.2">
      <c r="A2072" s="19" t="s">
        <v>3422</v>
      </c>
      <c r="B2072" s="20" t="s">
        <v>1200</v>
      </c>
      <c r="C2072" s="20">
        <v>3</v>
      </c>
      <c r="D2072" s="20" t="s">
        <v>1107</v>
      </c>
      <c r="E2072" s="20" t="s">
        <v>17</v>
      </c>
      <c r="F2072" s="20">
        <v>30</v>
      </c>
      <c r="G2072" s="20">
        <v>5</v>
      </c>
      <c r="H2072" s="20">
        <v>2</v>
      </c>
      <c r="I2072" s="20">
        <v>2</v>
      </c>
      <c r="J2072" s="20">
        <v>39</v>
      </c>
      <c r="K2072" s="20" t="s">
        <v>18</v>
      </c>
      <c r="L2072" s="21">
        <v>3401220</v>
      </c>
      <c r="M2072" s="22">
        <v>117</v>
      </c>
      <c r="N2072" s="23">
        <v>0</v>
      </c>
      <c r="O2072" s="24"/>
    </row>
    <row r="2073" spans="1:15" ht="20.399999999999999" x14ac:dyDescent="0.2">
      <c r="A2073" s="19" t="s">
        <v>3423</v>
      </c>
      <c r="B2073" s="20" t="s">
        <v>1481</v>
      </c>
      <c r="C2073" s="20">
        <v>2</v>
      </c>
      <c r="D2073" s="20" t="s">
        <v>210</v>
      </c>
      <c r="E2073" s="20" t="s">
        <v>347</v>
      </c>
      <c r="F2073" s="20">
        <v>150</v>
      </c>
      <c r="G2073" s="20">
        <v>15</v>
      </c>
      <c r="H2073" s="20">
        <v>20</v>
      </c>
      <c r="I2073" s="20">
        <v>0</v>
      </c>
      <c r="J2073" s="20">
        <v>185</v>
      </c>
      <c r="K2073" s="20" t="s">
        <v>18</v>
      </c>
      <c r="L2073" s="21">
        <v>3401220</v>
      </c>
      <c r="M2073" s="22">
        <v>370</v>
      </c>
      <c r="N2073" s="23">
        <v>0</v>
      </c>
      <c r="O2073" s="24"/>
    </row>
    <row r="2074" spans="1:15" ht="20.399999999999999" x14ac:dyDescent="0.2">
      <c r="A2074" s="19" t="s">
        <v>3424</v>
      </c>
      <c r="B2074" s="20" t="s">
        <v>2182</v>
      </c>
      <c r="C2074" s="20">
        <v>4</v>
      </c>
      <c r="D2074" s="20" t="s">
        <v>358</v>
      </c>
      <c r="E2074" s="20" t="s">
        <v>347</v>
      </c>
      <c r="F2074" s="20">
        <v>300</v>
      </c>
      <c r="G2074" s="20">
        <v>20</v>
      </c>
      <c r="H2074" s="20">
        <v>30</v>
      </c>
      <c r="I2074" s="20">
        <v>4</v>
      </c>
      <c r="J2074" s="20">
        <v>354</v>
      </c>
      <c r="K2074" s="20" t="s">
        <v>18</v>
      </c>
      <c r="L2074" s="21">
        <v>3401220</v>
      </c>
      <c r="M2074" s="22">
        <v>1416</v>
      </c>
      <c r="N2074" s="23">
        <v>0</v>
      </c>
      <c r="O2074" s="24"/>
    </row>
    <row r="2075" spans="1:15" ht="20.399999999999999" x14ac:dyDescent="0.2">
      <c r="A2075" s="19" t="s">
        <v>3425</v>
      </c>
      <c r="B2075" s="20" t="s">
        <v>3426</v>
      </c>
      <c r="C2075" s="20">
        <v>6</v>
      </c>
      <c r="D2075" s="20" t="s">
        <v>389</v>
      </c>
      <c r="E2075" s="20" t="s">
        <v>17</v>
      </c>
      <c r="F2075" s="20">
        <v>100</v>
      </c>
      <c r="G2075" s="20">
        <v>20</v>
      </c>
      <c r="H2075" s="20">
        <v>10</v>
      </c>
      <c r="I2075" s="20">
        <v>5</v>
      </c>
      <c r="J2075" s="20">
        <v>135</v>
      </c>
      <c r="K2075" s="20" t="s">
        <v>18</v>
      </c>
      <c r="L2075" s="21">
        <v>3401220</v>
      </c>
      <c r="M2075" s="22">
        <v>810</v>
      </c>
      <c r="N2075" s="23">
        <v>0</v>
      </c>
      <c r="O2075" s="24"/>
    </row>
    <row r="2076" spans="1:15" ht="20.399999999999999" x14ac:dyDescent="0.2">
      <c r="A2076" s="19" t="s">
        <v>3427</v>
      </c>
      <c r="B2076" s="20" t="s">
        <v>1093</v>
      </c>
      <c r="C2076" s="20">
        <v>3</v>
      </c>
      <c r="D2076" s="20" t="s">
        <v>1156</v>
      </c>
      <c r="E2076" s="20" t="s">
        <v>17</v>
      </c>
      <c r="F2076" s="20">
        <v>100</v>
      </c>
      <c r="G2076" s="20">
        <v>20</v>
      </c>
      <c r="H2076" s="20">
        <v>10</v>
      </c>
      <c r="I2076" s="20">
        <v>5</v>
      </c>
      <c r="J2076" s="20">
        <v>135</v>
      </c>
      <c r="K2076" s="20" t="s">
        <v>18</v>
      </c>
      <c r="L2076" s="21">
        <v>3401220</v>
      </c>
      <c r="M2076" s="22">
        <v>405</v>
      </c>
      <c r="N2076" s="23">
        <v>0</v>
      </c>
      <c r="O2076" s="24"/>
    </row>
    <row r="2077" spans="1:15" ht="30.6" x14ac:dyDescent="0.2">
      <c r="A2077" s="19" t="s">
        <v>3428</v>
      </c>
      <c r="B2077" s="20" t="s">
        <v>738</v>
      </c>
      <c r="C2077" s="20">
        <v>3</v>
      </c>
      <c r="D2077" s="20" t="s">
        <v>398</v>
      </c>
      <c r="E2077" s="20" t="s">
        <v>347</v>
      </c>
      <c r="F2077" s="20">
        <v>200</v>
      </c>
      <c r="G2077" s="20">
        <v>20</v>
      </c>
      <c r="H2077" s="20">
        <v>20</v>
      </c>
      <c r="I2077" s="20">
        <v>0</v>
      </c>
      <c r="J2077" s="20">
        <v>240</v>
      </c>
      <c r="K2077" s="20" t="s">
        <v>18</v>
      </c>
      <c r="L2077" s="21">
        <v>3401220</v>
      </c>
      <c r="M2077" s="22">
        <v>720</v>
      </c>
      <c r="N2077" s="23">
        <v>0</v>
      </c>
      <c r="O2077" s="24"/>
    </row>
    <row r="2078" spans="1:15" ht="20.399999999999999" x14ac:dyDescent="0.2">
      <c r="A2078" s="19" t="s">
        <v>3429</v>
      </c>
      <c r="B2078" s="20" t="s">
        <v>1726</v>
      </c>
      <c r="C2078" s="20">
        <v>2</v>
      </c>
      <c r="D2078" s="20" t="s">
        <v>210</v>
      </c>
      <c r="E2078" s="20" t="s">
        <v>347</v>
      </c>
      <c r="F2078" s="20">
        <v>150</v>
      </c>
      <c r="G2078" s="20">
        <v>15</v>
      </c>
      <c r="H2078" s="20">
        <v>20</v>
      </c>
      <c r="I2078" s="20">
        <v>0</v>
      </c>
      <c r="J2078" s="20">
        <v>185</v>
      </c>
      <c r="K2078" s="20" t="s">
        <v>18</v>
      </c>
      <c r="L2078" s="21">
        <v>3401220</v>
      </c>
      <c r="M2078" s="22">
        <v>370</v>
      </c>
      <c r="N2078" s="23">
        <v>0</v>
      </c>
      <c r="O2078" s="24"/>
    </row>
    <row r="2079" spans="1:15" ht="20.399999999999999" x14ac:dyDescent="0.2">
      <c r="A2079" s="19" t="s">
        <v>3430</v>
      </c>
      <c r="B2079" s="20" t="s">
        <v>832</v>
      </c>
      <c r="C2079" s="20">
        <v>3</v>
      </c>
      <c r="D2079" s="20" t="s">
        <v>407</v>
      </c>
      <c r="E2079" s="20" t="s">
        <v>17</v>
      </c>
      <c r="F2079" s="20">
        <v>40</v>
      </c>
      <c r="G2079" s="20">
        <v>10</v>
      </c>
      <c r="H2079" s="20">
        <v>2</v>
      </c>
      <c r="I2079" s="20">
        <v>2</v>
      </c>
      <c r="J2079" s="20">
        <v>54</v>
      </c>
      <c r="K2079" s="20" t="s">
        <v>18</v>
      </c>
      <c r="L2079" s="21">
        <v>3401220</v>
      </c>
      <c r="M2079" s="22">
        <v>162</v>
      </c>
      <c r="N2079" s="23">
        <v>0</v>
      </c>
      <c r="O2079" s="24"/>
    </row>
    <row r="2080" spans="1:15" ht="20.399999999999999" x14ac:dyDescent="0.2">
      <c r="A2080" s="19" t="s">
        <v>3431</v>
      </c>
      <c r="B2080" s="20" t="s">
        <v>1016</v>
      </c>
      <c r="C2080" s="20">
        <v>3</v>
      </c>
      <c r="D2080" s="20" t="s">
        <v>393</v>
      </c>
      <c r="E2080" s="20" t="s">
        <v>17</v>
      </c>
      <c r="F2080" s="20">
        <v>30</v>
      </c>
      <c r="G2080" s="20">
        <v>10</v>
      </c>
      <c r="H2080" s="20">
        <v>5</v>
      </c>
      <c r="I2080" s="20">
        <v>2</v>
      </c>
      <c r="J2080" s="20">
        <v>47</v>
      </c>
      <c r="K2080" s="20" t="s">
        <v>18</v>
      </c>
      <c r="L2080" s="21">
        <v>3401220</v>
      </c>
      <c r="M2080" s="22">
        <v>141</v>
      </c>
      <c r="N2080" s="23">
        <v>0</v>
      </c>
      <c r="O2080" s="24"/>
    </row>
    <row r="2081" spans="1:15" ht="20.399999999999999" x14ac:dyDescent="0.2">
      <c r="A2081" s="19" t="s">
        <v>3432</v>
      </c>
      <c r="B2081" s="20" t="s">
        <v>1016</v>
      </c>
      <c r="C2081" s="20">
        <v>3</v>
      </c>
      <c r="D2081" s="20" t="s">
        <v>393</v>
      </c>
      <c r="E2081" s="20" t="s">
        <v>17</v>
      </c>
      <c r="F2081" s="20">
        <v>40</v>
      </c>
      <c r="G2081" s="20">
        <v>10</v>
      </c>
      <c r="H2081" s="20">
        <v>2</v>
      </c>
      <c r="I2081" s="20">
        <v>2</v>
      </c>
      <c r="J2081" s="20">
        <v>54</v>
      </c>
      <c r="K2081" s="20" t="s">
        <v>18</v>
      </c>
      <c r="L2081" s="21">
        <v>3401220</v>
      </c>
      <c r="M2081" s="22">
        <v>162</v>
      </c>
      <c r="N2081" s="23">
        <v>0</v>
      </c>
      <c r="O2081" s="24"/>
    </row>
    <row r="2082" spans="1:15" ht="20.399999999999999" x14ac:dyDescent="0.2">
      <c r="A2082" s="19" t="s">
        <v>3433</v>
      </c>
      <c r="B2082" s="20" t="s">
        <v>639</v>
      </c>
      <c r="C2082" s="20">
        <v>3</v>
      </c>
      <c r="D2082" s="20" t="s">
        <v>398</v>
      </c>
      <c r="E2082" s="20" t="s">
        <v>347</v>
      </c>
      <c r="F2082" s="20">
        <v>200</v>
      </c>
      <c r="G2082" s="20">
        <v>20</v>
      </c>
      <c r="H2082" s="20">
        <v>20</v>
      </c>
      <c r="I2082" s="20">
        <v>0</v>
      </c>
      <c r="J2082" s="20">
        <v>240</v>
      </c>
      <c r="K2082" s="20" t="s">
        <v>18</v>
      </c>
      <c r="L2082" s="21">
        <v>3401220</v>
      </c>
      <c r="M2082" s="22">
        <v>720</v>
      </c>
      <c r="N2082" s="23">
        <v>0</v>
      </c>
      <c r="O2082" s="24"/>
    </row>
    <row r="2083" spans="1:15" ht="20.399999999999999" x14ac:dyDescent="0.2">
      <c r="A2083" s="19" t="s">
        <v>3434</v>
      </c>
      <c r="B2083" s="20" t="s">
        <v>1017</v>
      </c>
      <c r="C2083" s="20">
        <v>2</v>
      </c>
      <c r="D2083" s="20" t="s">
        <v>210</v>
      </c>
      <c r="E2083" s="20" t="s">
        <v>347</v>
      </c>
      <c r="F2083" s="20">
        <v>150</v>
      </c>
      <c r="G2083" s="20">
        <v>15</v>
      </c>
      <c r="H2083" s="20">
        <v>20</v>
      </c>
      <c r="I2083" s="20">
        <v>0</v>
      </c>
      <c r="J2083" s="20">
        <v>185</v>
      </c>
      <c r="K2083" s="20" t="s">
        <v>18</v>
      </c>
      <c r="L2083" s="21">
        <v>3401220</v>
      </c>
      <c r="M2083" s="22">
        <v>370</v>
      </c>
      <c r="N2083" s="23">
        <v>0</v>
      </c>
      <c r="O2083" s="24"/>
    </row>
    <row r="2084" spans="1:15" s="25" customFormat="1" ht="13.2" x14ac:dyDescent="0.25">
      <c r="A2084" s="92" t="s">
        <v>3412</v>
      </c>
      <c r="B2084" s="93"/>
      <c r="C2084" s="93"/>
      <c r="D2084" s="93" t="s">
        <v>3435</v>
      </c>
      <c r="E2084" s="93"/>
      <c r="F2084" s="93"/>
      <c r="G2084" s="93"/>
      <c r="H2084" s="93"/>
      <c r="I2084" s="93"/>
      <c r="J2084" s="93"/>
      <c r="K2084" s="93"/>
      <c r="L2084" s="94"/>
      <c r="M2084" s="95"/>
      <c r="N2084" s="96" t="s">
        <v>20</v>
      </c>
      <c r="O2084" s="97">
        <v>0</v>
      </c>
    </row>
    <row r="2086" spans="1:15" ht="13.2" x14ac:dyDescent="0.25">
      <c r="D2086" s="25" t="s">
        <v>3436</v>
      </c>
    </row>
    <row r="2087" spans="1:15" ht="20.399999999999999" x14ac:dyDescent="0.2">
      <c r="A2087" s="19" t="s">
        <v>3437</v>
      </c>
      <c r="B2087" s="20" t="s">
        <v>881</v>
      </c>
      <c r="C2087" s="20">
        <v>3</v>
      </c>
      <c r="D2087" s="20" t="s">
        <v>358</v>
      </c>
      <c r="E2087" s="20" t="s">
        <v>346</v>
      </c>
      <c r="F2087" s="20">
        <v>250</v>
      </c>
      <c r="G2087" s="20">
        <v>30</v>
      </c>
      <c r="H2087" s="20">
        <v>8</v>
      </c>
      <c r="I2087" s="20">
        <v>2</v>
      </c>
      <c r="J2087" s="20">
        <v>290</v>
      </c>
      <c r="K2087" s="20" t="s">
        <v>18</v>
      </c>
      <c r="L2087" s="21">
        <v>3401220</v>
      </c>
      <c r="M2087" s="22">
        <v>870</v>
      </c>
      <c r="N2087" s="23">
        <v>0</v>
      </c>
      <c r="O2087" s="24"/>
    </row>
    <row r="2088" spans="1:15" ht="20.399999999999999" x14ac:dyDescent="0.2">
      <c r="A2088" s="19" t="s">
        <v>3438</v>
      </c>
      <c r="B2088" s="20" t="s">
        <v>881</v>
      </c>
      <c r="C2088" s="20">
        <v>3</v>
      </c>
      <c r="D2088" s="20" t="s">
        <v>358</v>
      </c>
      <c r="E2088" s="20" t="s">
        <v>347</v>
      </c>
      <c r="F2088" s="20">
        <v>250</v>
      </c>
      <c r="G2088" s="20">
        <v>30</v>
      </c>
      <c r="H2088" s="20">
        <v>8</v>
      </c>
      <c r="I2088" s="20">
        <v>2</v>
      </c>
      <c r="J2088" s="20">
        <v>290</v>
      </c>
      <c r="K2088" s="20" t="s">
        <v>18</v>
      </c>
      <c r="L2088" s="21">
        <v>3401220</v>
      </c>
      <c r="M2088" s="22">
        <v>870</v>
      </c>
      <c r="N2088" s="23">
        <v>0</v>
      </c>
      <c r="O2088" s="24"/>
    </row>
    <row r="2089" spans="1:15" ht="20.399999999999999" x14ac:dyDescent="0.2">
      <c r="A2089" s="19" t="s">
        <v>3218</v>
      </c>
      <c r="B2089" s="20" t="s">
        <v>1032</v>
      </c>
      <c r="C2089" s="20">
        <v>3</v>
      </c>
      <c r="D2089" s="20" t="s">
        <v>378</v>
      </c>
      <c r="E2089" s="20" t="s">
        <v>346</v>
      </c>
      <c r="F2089" s="20">
        <v>400</v>
      </c>
      <c r="G2089" s="20">
        <v>20</v>
      </c>
      <c r="H2089" s="20">
        <v>50</v>
      </c>
      <c r="I2089" s="20">
        <v>0</v>
      </c>
      <c r="J2089" s="20">
        <v>470</v>
      </c>
      <c r="K2089" s="20" t="s">
        <v>18</v>
      </c>
      <c r="L2089" s="21">
        <v>3401220</v>
      </c>
      <c r="M2089" s="22">
        <v>1410</v>
      </c>
      <c r="N2089" s="23">
        <v>0</v>
      </c>
      <c r="O2089" s="24"/>
    </row>
    <row r="2090" spans="1:15" ht="20.399999999999999" x14ac:dyDescent="0.2">
      <c r="A2090" s="19" t="s">
        <v>3439</v>
      </c>
      <c r="B2090" s="20" t="s">
        <v>3440</v>
      </c>
      <c r="C2090" s="20">
        <v>14</v>
      </c>
      <c r="D2090" s="20" t="s">
        <v>362</v>
      </c>
      <c r="E2090" s="20"/>
      <c r="F2090" s="20">
        <v>60</v>
      </c>
      <c r="G2090" s="20">
        <v>8</v>
      </c>
      <c r="H2090" s="20">
        <v>0</v>
      </c>
      <c r="I2090" s="20">
        <v>0</v>
      </c>
      <c r="J2090" s="20">
        <v>68</v>
      </c>
      <c r="K2090" s="20"/>
      <c r="L2090" s="21">
        <v>3401220</v>
      </c>
      <c r="M2090" s="22">
        <v>952</v>
      </c>
      <c r="N2090" s="23">
        <v>0</v>
      </c>
      <c r="O2090" s="24"/>
    </row>
    <row r="2091" spans="1:15" ht="20.399999999999999" x14ac:dyDescent="0.2">
      <c r="A2091" s="19" t="s">
        <v>3219</v>
      </c>
      <c r="B2091" s="20" t="s">
        <v>665</v>
      </c>
      <c r="C2091" s="20">
        <v>5</v>
      </c>
      <c r="D2091" s="20" t="s">
        <v>389</v>
      </c>
      <c r="E2091" s="20" t="s">
        <v>17</v>
      </c>
      <c r="F2091" s="20">
        <v>40</v>
      </c>
      <c r="G2091" s="20">
        <v>2</v>
      </c>
      <c r="H2091" s="20">
        <v>3</v>
      </c>
      <c r="I2091" s="20">
        <v>1</v>
      </c>
      <c r="J2091" s="20">
        <v>46</v>
      </c>
      <c r="K2091" s="20" t="s">
        <v>18</v>
      </c>
      <c r="L2091" s="21">
        <v>3401220</v>
      </c>
      <c r="M2091" s="22">
        <v>230</v>
      </c>
      <c r="N2091" s="23">
        <v>0</v>
      </c>
      <c r="O2091" s="24"/>
    </row>
    <row r="2092" spans="1:15" ht="20.399999999999999" x14ac:dyDescent="0.2">
      <c r="A2092" s="19" t="s">
        <v>3441</v>
      </c>
      <c r="B2092" s="20" t="s">
        <v>1393</v>
      </c>
      <c r="C2092" s="20">
        <v>3</v>
      </c>
      <c r="D2092" s="20" t="s">
        <v>358</v>
      </c>
      <c r="E2092" s="20" t="s">
        <v>347</v>
      </c>
      <c r="F2092" s="20">
        <v>400</v>
      </c>
      <c r="G2092" s="20">
        <v>20</v>
      </c>
      <c r="H2092" s="20">
        <v>50</v>
      </c>
      <c r="I2092" s="20">
        <v>0</v>
      </c>
      <c r="J2092" s="20">
        <v>470</v>
      </c>
      <c r="K2092" s="20" t="s">
        <v>18</v>
      </c>
      <c r="L2092" s="21">
        <v>3401220</v>
      </c>
      <c r="M2092" s="22">
        <v>1410</v>
      </c>
      <c r="N2092" s="23">
        <v>0</v>
      </c>
      <c r="O2092" s="24"/>
    </row>
    <row r="2093" spans="1:15" ht="20.399999999999999" x14ac:dyDescent="0.2">
      <c r="A2093" s="19" t="s">
        <v>3442</v>
      </c>
      <c r="B2093" s="20" t="s">
        <v>1057</v>
      </c>
      <c r="C2093" s="20">
        <v>3</v>
      </c>
      <c r="D2093" s="20" t="s">
        <v>358</v>
      </c>
      <c r="E2093" s="20" t="s">
        <v>347</v>
      </c>
      <c r="F2093" s="20">
        <v>400</v>
      </c>
      <c r="G2093" s="20">
        <v>20</v>
      </c>
      <c r="H2093" s="20">
        <v>50</v>
      </c>
      <c r="I2093" s="20">
        <v>0</v>
      </c>
      <c r="J2093" s="20">
        <v>470</v>
      </c>
      <c r="K2093" s="20" t="s">
        <v>18</v>
      </c>
      <c r="L2093" s="21">
        <v>3401220</v>
      </c>
      <c r="M2093" s="22">
        <v>1410</v>
      </c>
      <c r="N2093" s="23">
        <v>0</v>
      </c>
      <c r="O2093" s="24"/>
    </row>
    <row r="2094" spans="1:15" ht="20.399999999999999" x14ac:dyDescent="0.2">
      <c r="A2094" s="19" t="s">
        <v>3443</v>
      </c>
      <c r="B2094" s="20" t="s">
        <v>3444</v>
      </c>
      <c r="C2094" s="20">
        <v>14</v>
      </c>
      <c r="D2094" s="20" t="s">
        <v>358</v>
      </c>
      <c r="E2094" s="20"/>
      <c r="F2094" s="20">
        <v>60</v>
      </c>
      <c r="G2094" s="20">
        <v>8</v>
      </c>
      <c r="H2094" s="20">
        <v>0</v>
      </c>
      <c r="I2094" s="20">
        <v>0</v>
      </c>
      <c r="J2094" s="20">
        <v>68</v>
      </c>
      <c r="K2094" s="20"/>
      <c r="L2094" s="21">
        <v>3401220</v>
      </c>
      <c r="M2094" s="22">
        <v>952</v>
      </c>
      <c r="N2094" s="23">
        <v>0</v>
      </c>
      <c r="O2094" s="24"/>
    </row>
    <row r="2095" spans="1:15" ht="30.6" x14ac:dyDescent="0.2">
      <c r="A2095" s="19" t="s">
        <v>3445</v>
      </c>
      <c r="B2095" s="20" t="s">
        <v>599</v>
      </c>
      <c r="C2095" s="20">
        <v>3</v>
      </c>
      <c r="D2095" s="20" t="s">
        <v>358</v>
      </c>
      <c r="E2095" s="20" t="s">
        <v>347</v>
      </c>
      <c r="F2095" s="20">
        <v>400</v>
      </c>
      <c r="G2095" s="20">
        <v>20</v>
      </c>
      <c r="H2095" s="20">
        <v>50</v>
      </c>
      <c r="I2095" s="20">
        <v>0</v>
      </c>
      <c r="J2095" s="20">
        <v>470</v>
      </c>
      <c r="K2095" s="20" t="s">
        <v>18</v>
      </c>
      <c r="L2095" s="21">
        <v>3401220</v>
      </c>
      <c r="M2095" s="22">
        <v>1410</v>
      </c>
      <c r="N2095" s="23">
        <v>0</v>
      </c>
      <c r="O2095" s="24"/>
    </row>
    <row r="2096" spans="1:15" ht="20.399999999999999" x14ac:dyDescent="0.2">
      <c r="A2096" s="19" t="s">
        <v>3108</v>
      </c>
      <c r="B2096" s="20" t="s">
        <v>1086</v>
      </c>
      <c r="C2096" s="20">
        <v>3</v>
      </c>
      <c r="D2096" s="20" t="s">
        <v>378</v>
      </c>
      <c r="E2096" s="20" t="s">
        <v>347</v>
      </c>
      <c r="F2096" s="20">
        <v>400</v>
      </c>
      <c r="G2096" s="20">
        <v>20</v>
      </c>
      <c r="H2096" s="20">
        <v>50</v>
      </c>
      <c r="I2096" s="20">
        <v>0</v>
      </c>
      <c r="J2096" s="20">
        <v>470</v>
      </c>
      <c r="K2096" s="20" t="s">
        <v>18</v>
      </c>
      <c r="L2096" s="21">
        <v>3401220</v>
      </c>
      <c r="M2096" s="22">
        <v>1410</v>
      </c>
      <c r="N2096" s="23">
        <v>0</v>
      </c>
      <c r="O2096" s="24"/>
    </row>
    <row r="2097" spans="1:15" ht="20.399999999999999" x14ac:dyDescent="0.2">
      <c r="A2097" s="19" t="s">
        <v>3446</v>
      </c>
      <c r="B2097" s="20" t="s">
        <v>2383</v>
      </c>
      <c r="C2097" s="20">
        <v>3</v>
      </c>
      <c r="D2097" s="20" t="s">
        <v>371</v>
      </c>
      <c r="E2097" s="20" t="s">
        <v>347</v>
      </c>
      <c r="F2097" s="20">
        <v>80</v>
      </c>
      <c r="G2097" s="20">
        <v>20</v>
      </c>
      <c r="H2097" s="20">
        <v>20</v>
      </c>
      <c r="I2097" s="20">
        <v>0</v>
      </c>
      <c r="J2097" s="20">
        <v>120</v>
      </c>
      <c r="K2097" s="20" t="s">
        <v>18</v>
      </c>
      <c r="L2097" s="21">
        <v>3401220</v>
      </c>
      <c r="M2097" s="22">
        <v>360</v>
      </c>
      <c r="N2097" s="23">
        <v>0</v>
      </c>
      <c r="O2097" s="24"/>
    </row>
    <row r="2098" spans="1:15" ht="20.399999999999999" x14ac:dyDescent="0.2">
      <c r="A2098" s="19" t="s">
        <v>3447</v>
      </c>
      <c r="B2098" s="20" t="s">
        <v>3448</v>
      </c>
      <c r="C2098" s="20">
        <v>7</v>
      </c>
      <c r="D2098" s="20" t="s">
        <v>389</v>
      </c>
      <c r="E2098" s="20" t="s">
        <v>17</v>
      </c>
      <c r="F2098" s="20">
        <v>50</v>
      </c>
      <c r="G2098" s="20">
        <v>5</v>
      </c>
      <c r="H2098" s="20">
        <v>0</v>
      </c>
      <c r="I2098" s="20">
        <v>0</v>
      </c>
      <c r="J2098" s="20">
        <v>55</v>
      </c>
      <c r="K2098" s="20" t="s">
        <v>18</v>
      </c>
      <c r="L2098" s="21">
        <v>3401220</v>
      </c>
      <c r="M2098" s="22">
        <v>385</v>
      </c>
      <c r="N2098" s="23">
        <v>0</v>
      </c>
      <c r="O2098" s="24"/>
    </row>
    <row r="2099" spans="1:15" ht="20.399999999999999" x14ac:dyDescent="0.2">
      <c r="A2099" s="19" t="s">
        <v>3449</v>
      </c>
      <c r="B2099" s="20" t="s">
        <v>3326</v>
      </c>
      <c r="C2099" s="20">
        <v>3</v>
      </c>
      <c r="D2099" s="20" t="s">
        <v>378</v>
      </c>
      <c r="E2099" s="20" t="s">
        <v>346</v>
      </c>
      <c r="F2099" s="20">
        <v>220</v>
      </c>
      <c r="G2099" s="20">
        <v>20</v>
      </c>
      <c r="H2099" s="20">
        <v>25</v>
      </c>
      <c r="I2099" s="20">
        <v>0</v>
      </c>
      <c r="J2099" s="20">
        <v>265</v>
      </c>
      <c r="K2099" s="20" t="s">
        <v>18</v>
      </c>
      <c r="L2099" s="21">
        <v>3401220</v>
      </c>
      <c r="M2099" s="22">
        <v>795</v>
      </c>
      <c r="N2099" s="23">
        <v>0</v>
      </c>
      <c r="O2099" s="24"/>
    </row>
    <row r="2100" spans="1:15" s="25" customFormat="1" ht="13.2" x14ac:dyDescent="0.25">
      <c r="A2100" s="92" t="s">
        <v>3436</v>
      </c>
      <c r="B2100" s="93"/>
      <c r="C2100" s="93"/>
      <c r="D2100" s="93" t="s">
        <v>1380</v>
      </c>
      <c r="E2100" s="93"/>
      <c r="F2100" s="93"/>
      <c r="G2100" s="93"/>
      <c r="H2100" s="93"/>
      <c r="I2100" s="93"/>
      <c r="J2100" s="93"/>
      <c r="K2100" s="93"/>
      <c r="L2100" s="94"/>
      <c r="M2100" s="95"/>
      <c r="N2100" s="96" t="s">
        <v>20</v>
      </c>
      <c r="O2100" s="97">
        <v>0</v>
      </c>
    </row>
    <row r="2102" spans="1:15" ht="13.2" x14ac:dyDescent="0.25">
      <c r="D2102" s="25" t="s">
        <v>3450</v>
      </c>
    </row>
    <row r="2103" spans="1:15" ht="20.399999999999999" x14ac:dyDescent="0.2">
      <c r="A2103" s="19" t="s">
        <v>3451</v>
      </c>
      <c r="B2103" s="20" t="s">
        <v>1515</v>
      </c>
      <c r="C2103" s="20">
        <v>4</v>
      </c>
      <c r="D2103" s="20" t="s">
        <v>358</v>
      </c>
      <c r="E2103" s="20" t="s">
        <v>347</v>
      </c>
      <c r="F2103" s="20">
        <v>400</v>
      </c>
      <c r="G2103" s="20">
        <v>35</v>
      </c>
      <c r="H2103" s="20">
        <v>25</v>
      </c>
      <c r="I2103" s="20">
        <v>0</v>
      </c>
      <c r="J2103" s="20">
        <v>460</v>
      </c>
      <c r="K2103" s="20" t="s">
        <v>18</v>
      </c>
      <c r="L2103" s="21">
        <v>3401220</v>
      </c>
      <c r="M2103" s="22">
        <v>1840</v>
      </c>
      <c r="N2103" s="23">
        <v>0</v>
      </c>
      <c r="O2103" s="24"/>
    </row>
    <row r="2104" spans="1:15" ht="30.6" x14ac:dyDescent="0.2">
      <c r="A2104" s="19" t="s">
        <v>3452</v>
      </c>
      <c r="B2104" s="20" t="s">
        <v>1782</v>
      </c>
      <c r="C2104" s="20">
        <v>3</v>
      </c>
      <c r="D2104" s="20" t="s">
        <v>398</v>
      </c>
      <c r="E2104" s="20" t="s">
        <v>347</v>
      </c>
      <c r="F2104" s="20">
        <v>200</v>
      </c>
      <c r="G2104" s="20">
        <v>15</v>
      </c>
      <c r="H2104" s="20">
        <v>20</v>
      </c>
      <c r="I2104" s="20">
        <v>0</v>
      </c>
      <c r="J2104" s="20">
        <v>235</v>
      </c>
      <c r="K2104" s="20" t="s">
        <v>18</v>
      </c>
      <c r="L2104" s="21">
        <v>3401220</v>
      </c>
      <c r="M2104" s="22">
        <v>705</v>
      </c>
      <c r="N2104" s="23">
        <v>0</v>
      </c>
      <c r="O2104" s="24"/>
    </row>
    <row r="2105" spans="1:15" ht="20.399999999999999" x14ac:dyDescent="0.2">
      <c r="A2105" s="19" t="s">
        <v>3453</v>
      </c>
      <c r="B2105" s="20" t="s">
        <v>3454</v>
      </c>
      <c r="C2105" s="20">
        <v>5</v>
      </c>
      <c r="D2105" s="20" t="s">
        <v>978</v>
      </c>
      <c r="E2105" s="20" t="s">
        <v>17</v>
      </c>
      <c r="F2105" s="20">
        <v>80</v>
      </c>
      <c r="G2105" s="20">
        <v>10</v>
      </c>
      <c r="H2105" s="20">
        <v>3</v>
      </c>
      <c r="I2105" s="20">
        <v>0</v>
      </c>
      <c r="J2105" s="20">
        <v>93</v>
      </c>
      <c r="K2105" s="20" t="s">
        <v>18</v>
      </c>
      <c r="L2105" s="21">
        <v>3401220</v>
      </c>
      <c r="M2105" s="22">
        <v>465</v>
      </c>
      <c r="N2105" s="23">
        <v>0</v>
      </c>
      <c r="O2105" s="24"/>
    </row>
    <row r="2106" spans="1:15" ht="20.399999999999999" x14ac:dyDescent="0.2">
      <c r="A2106" s="19" t="s">
        <v>3455</v>
      </c>
      <c r="B2106" s="20" t="s">
        <v>989</v>
      </c>
      <c r="C2106" s="20">
        <v>4</v>
      </c>
      <c r="D2106" s="20" t="s">
        <v>358</v>
      </c>
      <c r="E2106" s="20" t="s">
        <v>347</v>
      </c>
      <c r="F2106" s="20">
        <v>150</v>
      </c>
      <c r="G2106" s="20">
        <v>20</v>
      </c>
      <c r="H2106" s="20">
        <v>25</v>
      </c>
      <c r="I2106" s="20">
        <v>0</v>
      </c>
      <c r="J2106" s="20">
        <v>195</v>
      </c>
      <c r="K2106" s="20" t="s">
        <v>18</v>
      </c>
      <c r="L2106" s="21">
        <v>3401220</v>
      </c>
      <c r="M2106" s="22">
        <v>780</v>
      </c>
      <c r="N2106" s="23">
        <v>0</v>
      </c>
      <c r="O2106" s="24"/>
    </row>
    <row r="2107" spans="1:15" ht="20.399999999999999" x14ac:dyDescent="0.2">
      <c r="A2107" s="19" t="s">
        <v>3456</v>
      </c>
      <c r="B2107" s="20" t="s">
        <v>989</v>
      </c>
      <c r="C2107" s="20">
        <v>4</v>
      </c>
      <c r="D2107" s="20" t="s">
        <v>367</v>
      </c>
      <c r="E2107" s="20" t="s">
        <v>347</v>
      </c>
      <c r="F2107" s="20">
        <v>250</v>
      </c>
      <c r="G2107" s="20">
        <v>15</v>
      </c>
      <c r="H2107" s="20">
        <v>20</v>
      </c>
      <c r="I2107" s="20">
        <v>0</v>
      </c>
      <c r="J2107" s="20">
        <v>285</v>
      </c>
      <c r="K2107" s="20" t="s">
        <v>18</v>
      </c>
      <c r="L2107" s="21">
        <v>3401220</v>
      </c>
      <c r="M2107" s="22">
        <v>1140</v>
      </c>
      <c r="N2107" s="23">
        <v>0</v>
      </c>
      <c r="O2107" s="24"/>
    </row>
    <row r="2108" spans="1:15" s="25" customFormat="1" ht="13.2" x14ac:dyDescent="0.25">
      <c r="A2108" s="92" t="s">
        <v>3450</v>
      </c>
      <c r="B2108" s="93"/>
      <c r="C2108" s="93"/>
      <c r="D2108" s="93" t="s">
        <v>86</v>
      </c>
      <c r="E2108" s="93"/>
      <c r="F2108" s="93"/>
      <c r="G2108" s="93"/>
      <c r="H2108" s="93"/>
      <c r="I2108" s="93"/>
      <c r="J2108" s="93"/>
      <c r="K2108" s="93"/>
      <c r="L2108" s="94"/>
      <c r="M2108" s="95"/>
      <c r="N2108" s="96" t="s">
        <v>20</v>
      </c>
      <c r="O2108" s="97">
        <v>0</v>
      </c>
    </row>
    <row r="2110" spans="1:15" ht="13.2" x14ac:dyDescent="0.25">
      <c r="D2110" s="25" t="s">
        <v>3457</v>
      </c>
    </row>
    <row r="2111" spans="1:15" ht="20.399999999999999" x14ac:dyDescent="0.2">
      <c r="A2111" s="19" t="s">
        <v>3458</v>
      </c>
      <c r="B2111" s="20" t="s">
        <v>1227</v>
      </c>
      <c r="C2111" s="20">
        <v>4</v>
      </c>
      <c r="D2111" s="20" t="s">
        <v>389</v>
      </c>
      <c r="E2111" s="20" t="s">
        <v>17</v>
      </c>
      <c r="F2111" s="20">
        <v>60</v>
      </c>
      <c r="G2111" s="20">
        <v>10</v>
      </c>
      <c r="H2111" s="20">
        <v>3</v>
      </c>
      <c r="I2111" s="20">
        <v>12</v>
      </c>
      <c r="J2111" s="20">
        <v>85</v>
      </c>
      <c r="K2111" s="20" t="s">
        <v>18</v>
      </c>
      <c r="L2111" s="21">
        <v>3401220</v>
      </c>
      <c r="M2111" s="22">
        <v>340</v>
      </c>
      <c r="N2111" s="23">
        <v>0</v>
      </c>
      <c r="O2111" s="24"/>
    </row>
    <row r="2112" spans="1:15" ht="20.399999999999999" x14ac:dyDescent="0.2">
      <c r="A2112" s="19" t="s">
        <v>3459</v>
      </c>
      <c r="B2112" s="20" t="s">
        <v>1506</v>
      </c>
      <c r="C2112" s="20">
        <v>4</v>
      </c>
      <c r="D2112" s="20" t="s">
        <v>352</v>
      </c>
      <c r="E2112" s="20" t="s">
        <v>346</v>
      </c>
      <c r="F2112" s="20">
        <v>250</v>
      </c>
      <c r="G2112" s="20">
        <v>27</v>
      </c>
      <c r="H2112" s="20">
        <v>20</v>
      </c>
      <c r="I2112" s="20">
        <v>0</v>
      </c>
      <c r="J2112" s="20">
        <v>297</v>
      </c>
      <c r="K2112" s="20" t="s">
        <v>21</v>
      </c>
      <c r="L2112" s="21">
        <v>3401220</v>
      </c>
      <c r="M2112" s="22">
        <v>1188</v>
      </c>
      <c r="N2112" s="23">
        <v>0</v>
      </c>
      <c r="O2112" s="24"/>
    </row>
    <row r="2113" spans="1:15" ht="20.399999999999999" x14ac:dyDescent="0.2">
      <c r="A2113" s="19" t="s">
        <v>3145</v>
      </c>
      <c r="B2113" s="20" t="s">
        <v>1506</v>
      </c>
      <c r="C2113" s="20">
        <v>4</v>
      </c>
      <c r="D2113" s="20" t="s">
        <v>352</v>
      </c>
      <c r="E2113" s="20" t="s">
        <v>346</v>
      </c>
      <c r="F2113" s="20">
        <v>200</v>
      </c>
      <c r="G2113" s="20">
        <v>25</v>
      </c>
      <c r="H2113" s="20">
        <v>30</v>
      </c>
      <c r="I2113" s="20">
        <v>0</v>
      </c>
      <c r="J2113" s="20">
        <v>255</v>
      </c>
      <c r="K2113" s="20" t="s">
        <v>18</v>
      </c>
      <c r="L2113" s="21">
        <v>3401220</v>
      </c>
      <c r="M2113" s="22">
        <v>1020</v>
      </c>
      <c r="N2113" s="23">
        <v>0</v>
      </c>
      <c r="O2113" s="24"/>
    </row>
    <row r="2114" spans="1:15" ht="20.399999999999999" x14ac:dyDescent="0.2">
      <c r="A2114" s="19" t="s">
        <v>3460</v>
      </c>
      <c r="B2114" s="20" t="s">
        <v>552</v>
      </c>
      <c r="C2114" s="20">
        <v>4</v>
      </c>
      <c r="D2114" s="20" t="s">
        <v>467</v>
      </c>
      <c r="E2114" s="20" t="s">
        <v>346</v>
      </c>
      <c r="F2114" s="20">
        <v>180</v>
      </c>
      <c r="G2114" s="20">
        <v>20</v>
      </c>
      <c r="H2114" s="20">
        <v>30</v>
      </c>
      <c r="I2114" s="20">
        <v>0</v>
      </c>
      <c r="J2114" s="20">
        <v>230</v>
      </c>
      <c r="K2114" s="20" t="s">
        <v>18</v>
      </c>
      <c r="L2114" s="21">
        <v>3401220</v>
      </c>
      <c r="M2114" s="22">
        <v>920</v>
      </c>
      <c r="N2114" s="23">
        <v>0</v>
      </c>
      <c r="O2114" s="24"/>
    </row>
    <row r="2115" spans="1:15" ht="20.399999999999999" x14ac:dyDescent="0.2">
      <c r="A2115" s="19" t="s">
        <v>3461</v>
      </c>
      <c r="B2115" s="20" t="s">
        <v>552</v>
      </c>
      <c r="C2115" s="20">
        <v>4</v>
      </c>
      <c r="D2115" s="20" t="s">
        <v>467</v>
      </c>
      <c r="E2115" s="20" t="s">
        <v>347</v>
      </c>
      <c r="F2115" s="20">
        <v>250</v>
      </c>
      <c r="G2115" s="20">
        <v>30</v>
      </c>
      <c r="H2115" s="20">
        <v>30</v>
      </c>
      <c r="I2115" s="20">
        <v>0</v>
      </c>
      <c r="J2115" s="20">
        <v>310</v>
      </c>
      <c r="K2115" s="20" t="s">
        <v>21</v>
      </c>
      <c r="L2115" s="21">
        <v>3401220</v>
      </c>
      <c r="M2115" s="22">
        <v>1240</v>
      </c>
      <c r="N2115" s="23">
        <v>0</v>
      </c>
      <c r="O2115" s="24"/>
    </row>
    <row r="2116" spans="1:15" ht="20.399999999999999" x14ac:dyDescent="0.2">
      <c r="A2116" s="19" t="s">
        <v>3462</v>
      </c>
      <c r="B2116" s="20" t="s">
        <v>3463</v>
      </c>
      <c r="C2116" s="20">
        <v>2</v>
      </c>
      <c r="D2116" s="20" t="s">
        <v>389</v>
      </c>
      <c r="E2116" s="20" t="s">
        <v>17</v>
      </c>
      <c r="F2116" s="20">
        <v>70</v>
      </c>
      <c r="G2116" s="20">
        <v>15</v>
      </c>
      <c r="H2116" s="20">
        <v>3</v>
      </c>
      <c r="I2116" s="20">
        <v>15</v>
      </c>
      <c r="J2116" s="20">
        <v>103</v>
      </c>
      <c r="K2116" s="20" t="s">
        <v>18</v>
      </c>
      <c r="L2116" s="21">
        <v>3401220</v>
      </c>
      <c r="M2116" s="22">
        <v>206</v>
      </c>
      <c r="N2116" s="23">
        <v>0</v>
      </c>
      <c r="O2116" s="24"/>
    </row>
    <row r="2117" spans="1:15" ht="20.399999999999999" x14ac:dyDescent="0.2">
      <c r="A2117" s="19" t="s">
        <v>3455</v>
      </c>
      <c r="B2117" s="20" t="s">
        <v>933</v>
      </c>
      <c r="C2117" s="20">
        <v>4</v>
      </c>
      <c r="D2117" s="20" t="s">
        <v>352</v>
      </c>
      <c r="E2117" s="20" t="s">
        <v>347</v>
      </c>
      <c r="F2117" s="20">
        <v>220</v>
      </c>
      <c r="G2117" s="20">
        <v>25</v>
      </c>
      <c r="H2117" s="20">
        <v>30</v>
      </c>
      <c r="I2117" s="20">
        <v>0</v>
      </c>
      <c r="J2117" s="20">
        <v>275</v>
      </c>
      <c r="K2117" s="20" t="s">
        <v>18</v>
      </c>
      <c r="L2117" s="21">
        <v>3401220</v>
      </c>
      <c r="M2117" s="22">
        <v>1100</v>
      </c>
      <c r="N2117" s="23">
        <v>0</v>
      </c>
      <c r="O2117" s="24"/>
    </row>
    <row r="2118" spans="1:15" ht="20.399999999999999" x14ac:dyDescent="0.2">
      <c r="A2118" s="19" t="s">
        <v>3251</v>
      </c>
      <c r="B2118" s="20" t="s">
        <v>3464</v>
      </c>
      <c r="C2118" s="20">
        <v>14</v>
      </c>
      <c r="D2118" s="20" t="s">
        <v>467</v>
      </c>
      <c r="E2118" s="20"/>
      <c r="F2118" s="20">
        <v>120</v>
      </c>
      <c r="G2118" s="20">
        <v>15</v>
      </c>
      <c r="H2118" s="20">
        <v>0</v>
      </c>
      <c r="I2118" s="20">
        <v>0</v>
      </c>
      <c r="J2118" s="20">
        <v>135</v>
      </c>
      <c r="K2118" s="20"/>
      <c r="L2118" s="21">
        <v>3401220</v>
      </c>
      <c r="M2118" s="22">
        <v>1890</v>
      </c>
      <c r="N2118" s="23">
        <v>0</v>
      </c>
      <c r="O2118" s="24"/>
    </row>
    <row r="2119" spans="1:15" ht="20.399999999999999" x14ac:dyDescent="0.2">
      <c r="A2119" s="19" t="s">
        <v>3465</v>
      </c>
      <c r="B2119" s="20" t="s">
        <v>624</v>
      </c>
      <c r="C2119" s="20">
        <v>5</v>
      </c>
      <c r="D2119" s="20" t="s">
        <v>389</v>
      </c>
      <c r="E2119" s="20" t="s">
        <v>17</v>
      </c>
      <c r="F2119" s="20">
        <v>120</v>
      </c>
      <c r="G2119" s="20">
        <v>20</v>
      </c>
      <c r="H2119" s="20">
        <v>4</v>
      </c>
      <c r="I2119" s="20">
        <v>15</v>
      </c>
      <c r="J2119" s="20">
        <v>159</v>
      </c>
      <c r="K2119" s="20" t="s">
        <v>18</v>
      </c>
      <c r="L2119" s="21">
        <v>3401220</v>
      </c>
      <c r="M2119" s="22">
        <v>795</v>
      </c>
      <c r="N2119" s="23">
        <v>0</v>
      </c>
      <c r="O2119" s="24"/>
    </row>
    <row r="2120" spans="1:15" ht="20.399999999999999" x14ac:dyDescent="0.2">
      <c r="A2120" s="19" t="s">
        <v>3466</v>
      </c>
      <c r="B2120" s="20" t="s">
        <v>1314</v>
      </c>
      <c r="C2120" s="20">
        <v>4</v>
      </c>
      <c r="D2120" s="20" t="s">
        <v>371</v>
      </c>
      <c r="E2120" s="20" t="s">
        <v>347</v>
      </c>
      <c r="F2120" s="20">
        <v>180</v>
      </c>
      <c r="G2120" s="20">
        <v>25</v>
      </c>
      <c r="H2120" s="20">
        <v>25</v>
      </c>
      <c r="I2120" s="20">
        <v>0</v>
      </c>
      <c r="J2120" s="20">
        <v>230</v>
      </c>
      <c r="K2120" s="20" t="s">
        <v>18</v>
      </c>
      <c r="L2120" s="21">
        <v>3401220</v>
      </c>
      <c r="M2120" s="22">
        <v>920</v>
      </c>
      <c r="N2120" s="23">
        <v>0</v>
      </c>
      <c r="O2120" s="24"/>
    </row>
    <row r="2121" spans="1:15" ht="20.399999999999999" x14ac:dyDescent="0.2">
      <c r="A2121" s="19" t="s">
        <v>3467</v>
      </c>
      <c r="B2121" s="20" t="s">
        <v>3468</v>
      </c>
      <c r="C2121" s="20">
        <v>14</v>
      </c>
      <c r="D2121" s="20" t="s">
        <v>371</v>
      </c>
      <c r="E2121" s="20"/>
      <c r="F2121" s="20">
        <v>40</v>
      </c>
      <c r="G2121" s="20">
        <v>8</v>
      </c>
      <c r="H2121" s="20">
        <v>0</v>
      </c>
      <c r="I2121" s="20">
        <v>0</v>
      </c>
      <c r="J2121" s="20">
        <v>48</v>
      </c>
      <c r="K2121" s="20"/>
      <c r="L2121" s="21">
        <v>3401220</v>
      </c>
      <c r="M2121" s="22">
        <v>672</v>
      </c>
      <c r="N2121" s="23">
        <v>0</v>
      </c>
      <c r="O2121" s="24"/>
    </row>
    <row r="2122" spans="1:15" s="25" customFormat="1" ht="13.2" x14ac:dyDescent="0.25">
      <c r="A2122" s="92" t="s">
        <v>3457</v>
      </c>
      <c r="B2122" s="93"/>
      <c r="C2122" s="93"/>
      <c r="D2122" s="93" t="s">
        <v>1427</v>
      </c>
      <c r="E2122" s="93"/>
      <c r="F2122" s="93"/>
      <c r="G2122" s="93"/>
      <c r="H2122" s="93"/>
      <c r="I2122" s="93"/>
      <c r="J2122" s="93"/>
      <c r="K2122" s="93"/>
      <c r="L2122" s="94"/>
      <c r="M2122" s="95"/>
      <c r="N2122" s="96" t="s">
        <v>20</v>
      </c>
      <c r="O2122" s="97">
        <v>0</v>
      </c>
    </row>
    <row r="2124" spans="1:15" ht="13.2" x14ac:dyDescent="0.25">
      <c r="D2124" s="25" t="s">
        <v>3469</v>
      </c>
    </row>
    <row r="2125" spans="1:15" ht="20.399999999999999" x14ac:dyDescent="0.2">
      <c r="A2125" s="19" t="s">
        <v>3470</v>
      </c>
      <c r="B2125" s="20" t="s">
        <v>646</v>
      </c>
      <c r="C2125" s="20">
        <v>2</v>
      </c>
      <c r="D2125" s="20" t="s">
        <v>378</v>
      </c>
      <c r="E2125" s="20" t="s">
        <v>347</v>
      </c>
      <c r="F2125" s="20">
        <v>300</v>
      </c>
      <c r="G2125" s="20">
        <v>30</v>
      </c>
      <c r="H2125" s="20">
        <v>40</v>
      </c>
      <c r="I2125" s="20">
        <v>0</v>
      </c>
      <c r="J2125" s="20">
        <v>370</v>
      </c>
      <c r="K2125" s="20" t="s">
        <v>18</v>
      </c>
      <c r="L2125" s="21">
        <v>3401220</v>
      </c>
      <c r="M2125" s="22">
        <v>740</v>
      </c>
      <c r="N2125" s="23">
        <v>0</v>
      </c>
      <c r="O2125" s="24"/>
    </row>
    <row r="2126" spans="1:15" ht="20.399999999999999" x14ac:dyDescent="0.2">
      <c r="A2126" s="19" t="s">
        <v>3108</v>
      </c>
      <c r="B2126" s="20" t="s">
        <v>1989</v>
      </c>
      <c r="C2126" s="20">
        <v>2</v>
      </c>
      <c r="D2126" s="20" t="s">
        <v>415</v>
      </c>
      <c r="E2126" s="20" t="s">
        <v>347</v>
      </c>
      <c r="F2126" s="20">
        <v>300</v>
      </c>
      <c r="G2126" s="20">
        <v>30</v>
      </c>
      <c r="H2126" s="20">
        <v>40</v>
      </c>
      <c r="I2126" s="20">
        <v>0</v>
      </c>
      <c r="J2126" s="20">
        <v>370</v>
      </c>
      <c r="K2126" s="20" t="s">
        <v>18</v>
      </c>
      <c r="L2126" s="21">
        <v>3401220</v>
      </c>
      <c r="M2126" s="22">
        <v>740</v>
      </c>
      <c r="N2126" s="23">
        <v>0</v>
      </c>
      <c r="O2126" s="24"/>
    </row>
    <row r="2127" spans="1:15" ht="20.399999999999999" x14ac:dyDescent="0.2">
      <c r="A2127" s="19" t="s">
        <v>3471</v>
      </c>
      <c r="B2127" s="20" t="s">
        <v>3472</v>
      </c>
      <c r="C2127" s="20">
        <v>14</v>
      </c>
      <c r="D2127" s="20" t="s">
        <v>358</v>
      </c>
      <c r="E2127" s="20"/>
      <c r="F2127" s="20">
        <v>60</v>
      </c>
      <c r="G2127" s="20">
        <v>10</v>
      </c>
      <c r="H2127" s="20">
        <v>0</v>
      </c>
      <c r="I2127" s="20">
        <v>0</v>
      </c>
      <c r="J2127" s="20">
        <v>70</v>
      </c>
      <c r="K2127" s="20"/>
      <c r="L2127" s="21">
        <v>3401220</v>
      </c>
      <c r="M2127" s="22">
        <v>980</v>
      </c>
      <c r="N2127" s="23">
        <v>0</v>
      </c>
      <c r="O2127" s="24"/>
    </row>
    <row r="2128" spans="1:15" ht="20.399999999999999" x14ac:dyDescent="0.2">
      <c r="A2128" s="19" t="s">
        <v>3473</v>
      </c>
      <c r="B2128" s="20" t="s">
        <v>659</v>
      </c>
      <c r="C2128" s="20">
        <v>2</v>
      </c>
      <c r="D2128" s="20" t="s">
        <v>1548</v>
      </c>
      <c r="E2128" s="20" t="s">
        <v>346</v>
      </c>
      <c r="F2128" s="20">
        <v>300</v>
      </c>
      <c r="G2128" s="20">
        <v>30</v>
      </c>
      <c r="H2128" s="20">
        <v>40</v>
      </c>
      <c r="I2128" s="20">
        <v>0</v>
      </c>
      <c r="J2128" s="20">
        <v>370</v>
      </c>
      <c r="K2128" s="20" t="s">
        <v>18</v>
      </c>
      <c r="L2128" s="21">
        <v>3401220</v>
      </c>
      <c r="M2128" s="22">
        <v>740</v>
      </c>
      <c r="N2128" s="23">
        <v>0</v>
      </c>
      <c r="O2128" s="24"/>
    </row>
    <row r="2129" spans="1:15" ht="20.399999999999999" x14ac:dyDescent="0.2">
      <c r="A2129" s="19" t="s">
        <v>2144</v>
      </c>
      <c r="B2129" s="20" t="s">
        <v>3474</v>
      </c>
      <c r="C2129" s="20">
        <v>14</v>
      </c>
      <c r="D2129" s="20" t="s">
        <v>358</v>
      </c>
      <c r="E2129" s="20"/>
      <c r="F2129" s="20">
        <v>60</v>
      </c>
      <c r="G2129" s="20">
        <v>10</v>
      </c>
      <c r="H2129" s="20">
        <v>0</v>
      </c>
      <c r="I2129" s="20">
        <v>0</v>
      </c>
      <c r="J2129" s="20">
        <v>70</v>
      </c>
      <c r="K2129" s="20"/>
      <c r="L2129" s="21">
        <v>3401220</v>
      </c>
      <c r="M2129" s="22">
        <v>980</v>
      </c>
      <c r="N2129" s="23">
        <v>0</v>
      </c>
      <c r="O2129" s="24"/>
    </row>
    <row r="2130" spans="1:15" ht="20.399999999999999" x14ac:dyDescent="0.2">
      <c r="A2130" s="19" t="s">
        <v>3475</v>
      </c>
      <c r="B2130" s="20" t="s">
        <v>666</v>
      </c>
      <c r="C2130" s="20">
        <v>3</v>
      </c>
      <c r="D2130" s="20" t="s">
        <v>485</v>
      </c>
      <c r="E2130" s="20" t="s">
        <v>17</v>
      </c>
      <c r="F2130" s="20">
        <v>25</v>
      </c>
      <c r="G2130" s="20">
        <v>5</v>
      </c>
      <c r="H2130" s="20">
        <v>5</v>
      </c>
      <c r="I2130" s="20">
        <v>0</v>
      </c>
      <c r="J2130" s="20">
        <v>35</v>
      </c>
      <c r="K2130" s="20" t="s">
        <v>18</v>
      </c>
      <c r="L2130" s="21">
        <v>3401220</v>
      </c>
      <c r="M2130" s="22">
        <v>105</v>
      </c>
      <c r="N2130" s="23">
        <v>0</v>
      </c>
      <c r="O2130" s="24"/>
    </row>
    <row r="2131" spans="1:15" ht="20.399999999999999" x14ac:dyDescent="0.2">
      <c r="A2131" s="19" t="s">
        <v>3476</v>
      </c>
      <c r="B2131" s="20" t="s">
        <v>1565</v>
      </c>
      <c r="C2131" s="20">
        <v>2</v>
      </c>
      <c r="D2131" s="20" t="s">
        <v>360</v>
      </c>
      <c r="E2131" s="20" t="s">
        <v>346</v>
      </c>
      <c r="F2131" s="20">
        <v>400</v>
      </c>
      <c r="G2131" s="20">
        <v>40</v>
      </c>
      <c r="H2131" s="20">
        <v>60</v>
      </c>
      <c r="I2131" s="20">
        <v>0</v>
      </c>
      <c r="J2131" s="20">
        <v>500</v>
      </c>
      <c r="K2131" s="20" t="s">
        <v>18</v>
      </c>
      <c r="L2131" s="21">
        <v>3401220</v>
      </c>
      <c r="M2131" s="22">
        <v>1000</v>
      </c>
      <c r="N2131" s="23">
        <v>0</v>
      </c>
      <c r="O2131" s="24"/>
    </row>
    <row r="2132" spans="1:15" ht="20.399999999999999" x14ac:dyDescent="0.2">
      <c r="A2132" s="19" t="s">
        <v>3477</v>
      </c>
      <c r="B2132" s="20" t="s">
        <v>3478</v>
      </c>
      <c r="C2132" s="20">
        <v>14</v>
      </c>
      <c r="D2132" s="20" t="s">
        <v>358</v>
      </c>
      <c r="E2132" s="20"/>
      <c r="F2132" s="20">
        <v>500</v>
      </c>
      <c r="G2132" s="20">
        <v>60</v>
      </c>
      <c r="H2132" s="20">
        <v>0</v>
      </c>
      <c r="I2132" s="20">
        <v>0</v>
      </c>
      <c r="J2132" s="20">
        <v>560</v>
      </c>
      <c r="K2132" s="20"/>
      <c r="L2132" s="21">
        <v>3401220</v>
      </c>
      <c r="M2132" s="22">
        <v>7840</v>
      </c>
      <c r="N2132" s="23">
        <v>0</v>
      </c>
      <c r="O2132" s="24"/>
    </row>
    <row r="2133" spans="1:15" ht="20.399999999999999" x14ac:dyDescent="0.2">
      <c r="A2133" s="19" t="s">
        <v>3479</v>
      </c>
      <c r="B2133" s="20" t="s">
        <v>3480</v>
      </c>
      <c r="C2133" s="20">
        <v>14</v>
      </c>
      <c r="D2133" s="20" t="s">
        <v>358</v>
      </c>
      <c r="E2133" s="20"/>
      <c r="F2133" s="20">
        <v>60</v>
      </c>
      <c r="G2133" s="20">
        <v>10</v>
      </c>
      <c r="H2133" s="20">
        <v>0</v>
      </c>
      <c r="I2133" s="20">
        <v>0</v>
      </c>
      <c r="J2133" s="20">
        <v>70</v>
      </c>
      <c r="K2133" s="20"/>
      <c r="L2133" s="21">
        <v>3401220</v>
      </c>
      <c r="M2133" s="22">
        <v>980</v>
      </c>
      <c r="N2133" s="23">
        <v>0</v>
      </c>
      <c r="O2133" s="24"/>
    </row>
    <row r="2134" spans="1:15" ht="20.399999999999999" x14ac:dyDescent="0.2">
      <c r="A2134" s="19" t="s">
        <v>3481</v>
      </c>
      <c r="B2134" s="20" t="s">
        <v>309</v>
      </c>
      <c r="C2134" s="20">
        <v>14</v>
      </c>
      <c r="D2134" s="20" t="s">
        <v>358</v>
      </c>
      <c r="E2134" s="20"/>
      <c r="F2134" s="20">
        <v>60</v>
      </c>
      <c r="G2134" s="20">
        <v>10</v>
      </c>
      <c r="H2134" s="20">
        <v>0</v>
      </c>
      <c r="I2134" s="20">
        <v>0</v>
      </c>
      <c r="J2134" s="20">
        <v>70</v>
      </c>
      <c r="K2134" s="20"/>
      <c r="L2134" s="21">
        <v>3401220</v>
      </c>
      <c r="M2134" s="22">
        <v>980</v>
      </c>
      <c r="N2134" s="23">
        <v>0</v>
      </c>
      <c r="O2134" s="24"/>
    </row>
    <row r="2135" spans="1:15" ht="20.399999999999999" x14ac:dyDescent="0.2">
      <c r="A2135" s="19" t="s">
        <v>3482</v>
      </c>
      <c r="B2135" s="20" t="s">
        <v>1603</v>
      </c>
      <c r="C2135" s="20">
        <v>3</v>
      </c>
      <c r="D2135" s="20" t="s">
        <v>485</v>
      </c>
      <c r="E2135" s="20" t="s">
        <v>17</v>
      </c>
      <c r="F2135" s="20">
        <v>25</v>
      </c>
      <c r="G2135" s="20">
        <v>5</v>
      </c>
      <c r="H2135" s="20">
        <v>5</v>
      </c>
      <c r="I2135" s="20">
        <v>0</v>
      </c>
      <c r="J2135" s="20">
        <v>35</v>
      </c>
      <c r="K2135" s="20" t="s">
        <v>18</v>
      </c>
      <c r="L2135" s="21">
        <v>3401220</v>
      </c>
      <c r="M2135" s="22">
        <v>105</v>
      </c>
      <c r="N2135" s="23">
        <v>0</v>
      </c>
      <c r="O2135" s="24"/>
    </row>
    <row r="2136" spans="1:15" s="25" customFormat="1" ht="13.2" x14ac:dyDescent="0.25">
      <c r="A2136" s="92" t="s">
        <v>3469</v>
      </c>
      <c r="B2136" s="93"/>
      <c r="C2136" s="93"/>
      <c r="D2136" s="93" t="s">
        <v>1427</v>
      </c>
      <c r="E2136" s="93"/>
      <c r="F2136" s="93"/>
      <c r="G2136" s="93"/>
      <c r="H2136" s="93"/>
      <c r="I2136" s="93"/>
      <c r="J2136" s="93"/>
      <c r="K2136" s="93"/>
      <c r="L2136" s="94"/>
      <c r="M2136" s="95"/>
      <c r="N2136" s="96" t="s">
        <v>20</v>
      </c>
      <c r="O2136" s="97">
        <v>0</v>
      </c>
    </row>
    <row r="2138" spans="1:15" ht="13.2" x14ac:dyDescent="0.25">
      <c r="D2138" s="25" t="s">
        <v>3483</v>
      </c>
    </row>
    <row r="2139" spans="1:15" ht="20.399999999999999" x14ac:dyDescent="0.2">
      <c r="A2139" s="19" t="s">
        <v>3484</v>
      </c>
      <c r="B2139" s="20" t="s">
        <v>3485</v>
      </c>
      <c r="C2139" s="20">
        <v>2</v>
      </c>
      <c r="D2139" s="20" t="s">
        <v>467</v>
      </c>
      <c r="E2139" s="20" t="s">
        <v>346</v>
      </c>
      <c r="F2139" s="20">
        <v>80</v>
      </c>
      <c r="G2139" s="20">
        <v>20</v>
      </c>
      <c r="H2139" s="20">
        <v>25</v>
      </c>
      <c r="I2139" s="20">
        <v>0</v>
      </c>
      <c r="J2139" s="20">
        <v>125</v>
      </c>
      <c r="K2139" s="20" t="s">
        <v>18</v>
      </c>
      <c r="L2139" s="21">
        <v>3401220</v>
      </c>
      <c r="M2139" s="22">
        <v>250</v>
      </c>
      <c r="N2139" s="23">
        <v>0</v>
      </c>
      <c r="O2139" s="24"/>
    </row>
    <row r="2140" spans="1:15" ht="20.399999999999999" x14ac:dyDescent="0.2">
      <c r="A2140" s="19" t="s">
        <v>3486</v>
      </c>
      <c r="B2140" s="20" t="s">
        <v>3485</v>
      </c>
      <c r="C2140" s="20">
        <v>2</v>
      </c>
      <c r="D2140" s="20" t="s">
        <v>467</v>
      </c>
      <c r="E2140" s="20" t="s">
        <v>346</v>
      </c>
      <c r="F2140" s="20">
        <v>300</v>
      </c>
      <c r="G2140" s="20">
        <v>25</v>
      </c>
      <c r="H2140" s="20">
        <v>40</v>
      </c>
      <c r="I2140" s="20">
        <v>0</v>
      </c>
      <c r="J2140" s="20">
        <v>365</v>
      </c>
      <c r="K2140" s="20" t="s">
        <v>18</v>
      </c>
      <c r="L2140" s="21">
        <v>3401220</v>
      </c>
      <c r="M2140" s="22">
        <v>730</v>
      </c>
      <c r="N2140" s="23">
        <v>0</v>
      </c>
      <c r="O2140" s="24"/>
    </row>
    <row r="2141" spans="1:15" ht="20.399999999999999" x14ac:dyDescent="0.2">
      <c r="A2141" s="19" t="s">
        <v>3487</v>
      </c>
      <c r="B2141" s="20" t="s">
        <v>553</v>
      </c>
      <c r="C2141" s="20">
        <v>2</v>
      </c>
      <c r="D2141" s="20" t="s">
        <v>2426</v>
      </c>
      <c r="E2141" s="20" t="s">
        <v>346</v>
      </c>
      <c r="F2141" s="20">
        <v>150</v>
      </c>
      <c r="G2141" s="20">
        <v>25</v>
      </c>
      <c r="H2141" s="20">
        <v>20</v>
      </c>
      <c r="I2141" s="20">
        <v>0</v>
      </c>
      <c r="J2141" s="20">
        <v>195</v>
      </c>
      <c r="K2141" s="20" t="s">
        <v>18</v>
      </c>
      <c r="L2141" s="21">
        <v>3401220</v>
      </c>
      <c r="M2141" s="22">
        <v>390</v>
      </c>
      <c r="N2141" s="23">
        <v>0</v>
      </c>
      <c r="O2141" s="24"/>
    </row>
    <row r="2142" spans="1:15" ht="20.399999999999999" x14ac:dyDescent="0.2">
      <c r="A2142" s="19" t="s">
        <v>3488</v>
      </c>
      <c r="B2142" s="20" t="s">
        <v>2445</v>
      </c>
      <c r="C2142" s="20">
        <v>3</v>
      </c>
      <c r="D2142" s="20" t="s">
        <v>210</v>
      </c>
      <c r="E2142" s="20"/>
      <c r="F2142" s="20">
        <v>30</v>
      </c>
      <c r="G2142" s="20">
        <v>3</v>
      </c>
      <c r="H2142" s="20">
        <v>0</v>
      </c>
      <c r="I2142" s="20">
        <v>2</v>
      </c>
      <c r="J2142" s="20">
        <v>35</v>
      </c>
      <c r="K2142" s="20"/>
      <c r="L2142" s="21">
        <v>3401220</v>
      </c>
      <c r="M2142" s="22">
        <v>105</v>
      </c>
      <c r="N2142" s="23">
        <v>0</v>
      </c>
      <c r="O2142" s="24"/>
    </row>
    <row r="2143" spans="1:15" ht="20.399999999999999" x14ac:dyDescent="0.2">
      <c r="A2143" s="19" t="s">
        <v>3489</v>
      </c>
      <c r="B2143" s="20" t="s">
        <v>3490</v>
      </c>
      <c r="C2143" s="20">
        <v>3</v>
      </c>
      <c r="D2143" s="20" t="s">
        <v>912</v>
      </c>
      <c r="E2143" s="20" t="s">
        <v>17</v>
      </c>
      <c r="F2143" s="20">
        <v>3</v>
      </c>
      <c r="G2143" s="20">
        <v>0</v>
      </c>
      <c r="H2143" s="20">
        <v>1</v>
      </c>
      <c r="I2143" s="20">
        <v>1</v>
      </c>
      <c r="J2143" s="20">
        <v>5</v>
      </c>
      <c r="K2143" s="20" t="s">
        <v>18</v>
      </c>
      <c r="L2143" s="21">
        <v>3401220</v>
      </c>
      <c r="M2143" s="22">
        <v>15</v>
      </c>
      <c r="N2143" s="23">
        <v>0</v>
      </c>
      <c r="O2143" s="24"/>
    </row>
    <row r="2144" spans="1:15" ht="20.399999999999999" x14ac:dyDescent="0.2">
      <c r="A2144" s="19" t="s">
        <v>3491</v>
      </c>
      <c r="B2144" s="20" t="s">
        <v>3492</v>
      </c>
      <c r="C2144" s="20">
        <v>2</v>
      </c>
      <c r="D2144" s="20" t="s">
        <v>467</v>
      </c>
      <c r="E2144" s="20" t="s">
        <v>347</v>
      </c>
      <c r="F2144" s="20">
        <v>280</v>
      </c>
      <c r="G2144" s="20">
        <v>25</v>
      </c>
      <c r="H2144" s="20">
        <v>25</v>
      </c>
      <c r="I2144" s="20">
        <v>0</v>
      </c>
      <c r="J2144" s="20">
        <v>330</v>
      </c>
      <c r="K2144" s="20" t="s">
        <v>18</v>
      </c>
      <c r="L2144" s="21">
        <v>3401220</v>
      </c>
      <c r="M2144" s="22">
        <v>660</v>
      </c>
      <c r="N2144" s="23">
        <v>0</v>
      </c>
      <c r="O2144" s="24"/>
    </row>
    <row r="2145" spans="1:15" ht="20.399999999999999" x14ac:dyDescent="0.2">
      <c r="A2145" s="19" t="s">
        <v>3493</v>
      </c>
      <c r="B2145" s="20" t="s">
        <v>3494</v>
      </c>
      <c r="C2145" s="20">
        <v>3</v>
      </c>
      <c r="D2145" s="20" t="s">
        <v>563</v>
      </c>
      <c r="E2145" s="20" t="s">
        <v>17</v>
      </c>
      <c r="F2145" s="20">
        <v>8</v>
      </c>
      <c r="G2145" s="20">
        <v>3</v>
      </c>
      <c r="H2145" s="20">
        <v>3</v>
      </c>
      <c r="I2145" s="20">
        <v>0</v>
      </c>
      <c r="J2145" s="20">
        <v>14</v>
      </c>
      <c r="K2145" s="20" t="s">
        <v>18</v>
      </c>
      <c r="L2145" s="21">
        <v>3401220</v>
      </c>
      <c r="M2145" s="22">
        <v>42</v>
      </c>
      <c r="N2145" s="23">
        <v>0</v>
      </c>
      <c r="O2145" s="24"/>
    </row>
    <row r="2146" spans="1:15" ht="20.399999999999999" x14ac:dyDescent="0.2">
      <c r="A2146" s="19" t="s">
        <v>3495</v>
      </c>
      <c r="B2146" s="20" t="s">
        <v>3494</v>
      </c>
      <c r="C2146" s="20">
        <v>3</v>
      </c>
      <c r="D2146" s="20" t="s">
        <v>563</v>
      </c>
      <c r="E2146" s="20" t="s">
        <v>17</v>
      </c>
      <c r="F2146" s="20">
        <v>78</v>
      </c>
      <c r="G2146" s="20">
        <v>10</v>
      </c>
      <c r="H2146" s="20">
        <v>3</v>
      </c>
      <c r="I2146" s="20">
        <v>0</v>
      </c>
      <c r="J2146" s="20">
        <v>91</v>
      </c>
      <c r="K2146" s="20" t="s">
        <v>18</v>
      </c>
      <c r="L2146" s="21">
        <v>3401220</v>
      </c>
      <c r="M2146" s="22">
        <v>273</v>
      </c>
      <c r="N2146" s="23">
        <v>0</v>
      </c>
      <c r="O2146" s="24"/>
    </row>
    <row r="2147" spans="1:15" s="25" customFormat="1" ht="13.2" x14ac:dyDescent="0.25">
      <c r="A2147" s="92" t="s">
        <v>3483</v>
      </c>
      <c r="B2147" s="93"/>
      <c r="C2147" s="93"/>
      <c r="D2147" s="93" t="s">
        <v>338</v>
      </c>
      <c r="E2147" s="93"/>
      <c r="F2147" s="93"/>
      <c r="G2147" s="93"/>
      <c r="H2147" s="93"/>
      <c r="I2147" s="93"/>
      <c r="J2147" s="93"/>
      <c r="K2147" s="93"/>
      <c r="L2147" s="94"/>
      <c r="M2147" s="95"/>
      <c r="N2147" s="96" t="s">
        <v>20</v>
      </c>
      <c r="O2147" s="97">
        <v>0</v>
      </c>
    </row>
    <row r="2149" spans="1:15" ht="13.2" x14ac:dyDescent="0.25">
      <c r="D2149" s="25" t="s">
        <v>3496</v>
      </c>
    </row>
    <row r="2150" spans="1:15" ht="30.6" x14ac:dyDescent="0.2">
      <c r="A2150" s="19" t="s">
        <v>3497</v>
      </c>
      <c r="B2150" s="20" t="s">
        <v>3498</v>
      </c>
      <c r="C2150" s="20">
        <v>7</v>
      </c>
      <c r="D2150" s="20" t="s">
        <v>970</v>
      </c>
      <c r="E2150" s="20" t="s">
        <v>17</v>
      </c>
      <c r="F2150" s="20">
        <v>100</v>
      </c>
      <c r="G2150" s="20">
        <v>10</v>
      </c>
      <c r="H2150" s="20">
        <v>0</v>
      </c>
      <c r="I2150" s="20">
        <v>0</v>
      </c>
      <c r="J2150" s="20">
        <v>110</v>
      </c>
      <c r="K2150" s="20" t="s">
        <v>18</v>
      </c>
      <c r="L2150" s="21">
        <v>3401220</v>
      </c>
      <c r="M2150" s="22">
        <v>770</v>
      </c>
      <c r="N2150" s="23">
        <v>0</v>
      </c>
      <c r="O2150" s="24"/>
    </row>
    <row r="2151" spans="1:15" ht="20.399999999999999" x14ac:dyDescent="0.2">
      <c r="A2151" s="19" t="s">
        <v>3499</v>
      </c>
      <c r="B2151" s="20" t="s">
        <v>1326</v>
      </c>
      <c r="C2151" s="20">
        <v>3</v>
      </c>
      <c r="D2151" s="20" t="s">
        <v>398</v>
      </c>
      <c r="E2151" s="20" t="s">
        <v>346</v>
      </c>
      <c r="F2151" s="20">
        <v>250</v>
      </c>
      <c r="G2151" s="20">
        <v>30</v>
      </c>
      <c r="H2151" s="20">
        <v>70</v>
      </c>
      <c r="I2151" s="20">
        <v>0</v>
      </c>
      <c r="J2151" s="20">
        <v>350</v>
      </c>
      <c r="K2151" s="20" t="s">
        <v>18</v>
      </c>
      <c r="L2151" s="21">
        <v>3401220</v>
      </c>
      <c r="M2151" s="22">
        <v>1050</v>
      </c>
      <c r="N2151" s="23">
        <v>0</v>
      </c>
      <c r="O2151" s="24"/>
    </row>
    <row r="2152" spans="1:15" ht="20.399999999999999" x14ac:dyDescent="0.2">
      <c r="A2152" s="19" t="s">
        <v>3500</v>
      </c>
      <c r="B2152" s="20" t="s">
        <v>1326</v>
      </c>
      <c r="C2152" s="20">
        <v>3</v>
      </c>
      <c r="D2152" s="20" t="s">
        <v>398</v>
      </c>
      <c r="E2152" s="20" t="s">
        <v>347</v>
      </c>
      <c r="F2152" s="20">
        <v>300</v>
      </c>
      <c r="G2152" s="20">
        <v>30</v>
      </c>
      <c r="H2152" s="20">
        <v>70</v>
      </c>
      <c r="I2152" s="20">
        <v>0</v>
      </c>
      <c r="J2152" s="20">
        <v>400</v>
      </c>
      <c r="K2152" s="20" t="s">
        <v>18</v>
      </c>
      <c r="L2152" s="21">
        <v>3401220</v>
      </c>
      <c r="M2152" s="22">
        <v>1200</v>
      </c>
      <c r="N2152" s="23">
        <v>0</v>
      </c>
      <c r="O2152" s="24"/>
    </row>
    <row r="2153" spans="1:15" ht="20.399999999999999" x14ac:dyDescent="0.2">
      <c r="A2153" s="19" t="s">
        <v>3501</v>
      </c>
      <c r="B2153" s="20" t="s">
        <v>3502</v>
      </c>
      <c r="C2153" s="20">
        <v>21</v>
      </c>
      <c r="D2153" s="20" t="s">
        <v>398</v>
      </c>
      <c r="E2153" s="20"/>
      <c r="F2153" s="20">
        <v>50</v>
      </c>
      <c r="G2153" s="20">
        <v>5</v>
      </c>
      <c r="H2153" s="20">
        <v>0</v>
      </c>
      <c r="I2153" s="20">
        <v>0</v>
      </c>
      <c r="J2153" s="20">
        <v>55</v>
      </c>
      <c r="K2153" s="20"/>
      <c r="L2153" s="21">
        <v>3401220</v>
      </c>
      <c r="M2153" s="22">
        <v>1155</v>
      </c>
      <c r="N2153" s="23">
        <v>0</v>
      </c>
      <c r="O2153" s="24"/>
    </row>
    <row r="2154" spans="1:15" ht="30.6" x14ac:dyDescent="0.2">
      <c r="A2154" s="19" t="s">
        <v>3503</v>
      </c>
      <c r="B2154" s="20" t="s">
        <v>3336</v>
      </c>
      <c r="C2154" s="20">
        <v>14</v>
      </c>
      <c r="D2154" s="20" t="s">
        <v>464</v>
      </c>
      <c r="E2154" s="20"/>
      <c r="F2154" s="20">
        <v>8</v>
      </c>
      <c r="G2154" s="20">
        <v>3</v>
      </c>
      <c r="H2154" s="20">
        <v>0</v>
      </c>
      <c r="I2154" s="20">
        <v>0</v>
      </c>
      <c r="J2154" s="20">
        <v>11</v>
      </c>
      <c r="K2154" s="20"/>
      <c r="L2154" s="21">
        <v>3401220</v>
      </c>
      <c r="M2154" s="22">
        <v>154</v>
      </c>
      <c r="N2154" s="23">
        <v>0</v>
      </c>
      <c r="O2154" s="24"/>
    </row>
    <row r="2155" spans="1:15" ht="30.6" x14ac:dyDescent="0.2">
      <c r="A2155" s="19" t="s">
        <v>3504</v>
      </c>
      <c r="B2155" s="20" t="s">
        <v>2587</v>
      </c>
      <c r="C2155" s="20">
        <v>7</v>
      </c>
      <c r="D2155" s="20" t="s">
        <v>464</v>
      </c>
      <c r="E2155" s="20" t="s">
        <v>17</v>
      </c>
      <c r="F2155" s="20">
        <v>15</v>
      </c>
      <c r="G2155" s="20">
        <v>5</v>
      </c>
      <c r="H2155" s="20">
        <v>0</v>
      </c>
      <c r="I2155" s="20">
        <v>0</v>
      </c>
      <c r="J2155" s="20">
        <v>20</v>
      </c>
      <c r="K2155" s="20" t="s">
        <v>18</v>
      </c>
      <c r="L2155" s="21">
        <v>3401220</v>
      </c>
      <c r="M2155" s="22">
        <v>140</v>
      </c>
      <c r="N2155" s="23">
        <v>0</v>
      </c>
      <c r="O2155" s="24"/>
    </row>
    <row r="2156" spans="1:15" ht="20.399999999999999" x14ac:dyDescent="0.2">
      <c r="A2156" s="19" t="s">
        <v>3505</v>
      </c>
      <c r="B2156" s="20" t="s">
        <v>1993</v>
      </c>
      <c r="C2156" s="20">
        <v>7</v>
      </c>
      <c r="D2156" s="20" t="s">
        <v>261</v>
      </c>
      <c r="E2156" s="20" t="s">
        <v>17</v>
      </c>
      <c r="F2156" s="20">
        <v>32</v>
      </c>
      <c r="G2156" s="20">
        <v>10</v>
      </c>
      <c r="H2156" s="20">
        <v>0</v>
      </c>
      <c r="I2156" s="20">
        <v>0</v>
      </c>
      <c r="J2156" s="20">
        <v>42</v>
      </c>
      <c r="K2156" s="20" t="s">
        <v>18</v>
      </c>
      <c r="L2156" s="21">
        <v>3401220</v>
      </c>
      <c r="M2156" s="22">
        <v>294</v>
      </c>
      <c r="N2156" s="23">
        <v>340.13600000000002</v>
      </c>
      <c r="O2156" s="24"/>
    </row>
    <row r="2157" spans="1:15" ht="20.399999999999999" x14ac:dyDescent="0.2">
      <c r="A2157" s="19" t="s">
        <v>3506</v>
      </c>
      <c r="B2157" s="20" t="s">
        <v>1045</v>
      </c>
      <c r="C2157" s="20">
        <v>3</v>
      </c>
      <c r="D2157" s="20" t="s">
        <v>255</v>
      </c>
      <c r="E2157" s="20" t="s">
        <v>346</v>
      </c>
      <c r="F2157" s="20">
        <v>150</v>
      </c>
      <c r="G2157" s="20">
        <v>10</v>
      </c>
      <c r="H2157" s="20">
        <v>35</v>
      </c>
      <c r="I2157" s="20">
        <v>0</v>
      </c>
      <c r="J2157" s="20">
        <v>195</v>
      </c>
      <c r="K2157" s="20" t="s">
        <v>18</v>
      </c>
      <c r="L2157" s="21">
        <v>3401220</v>
      </c>
      <c r="M2157" s="22">
        <v>585</v>
      </c>
      <c r="N2157" s="23">
        <v>341.88029999999998</v>
      </c>
      <c r="O2157" s="24"/>
    </row>
    <row r="2158" spans="1:15" ht="20.399999999999999" x14ac:dyDescent="0.2">
      <c r="A2158" s="19" t="s">
        <v>3507</v>
      </c>
      <c r="B2158" s="20" t="s">
        <v>1045</v>
      </c>
      <c r="C2158" s="20">
        <v>3</v>
      </c>
      <c r="D2158" s="20" t="s">
        <v>398</v>
      </c>
      <c r="E2158" s="20" t="s">
        <v>346</v>
      </c>
      <c r="F2158" s="20">
        <v>100</v>
      </c>
      <c r="G2158" s="20">
        <v>10</v>
      </c>
      <c r="H2158" s="20">
        <v>35</v>
      </c>
      <c r="I2158" s="20">
        <v>0</v>
      </c>
      <c r="J2158" s="20">
        <v>145</v>
      </c>
      <c r="K2158" s="20" t="s">
        <v>18</v>
      </c>
      <c r="L2158" s="21">
        <v>3401220</v>
      </c>
      <c r="M2158" s="22">
        <v>435</v>
      </c>
      <c r="N2158" s="23">
        <v>0</v>
      </c>
      <c r="O2158" s="24"/>
    </row>
    <row r="2159" spans="1:15" ht="20.399999999999999" x14ac:dyDescent="0.2">
      <c r="A2159" s="19" t="s">
        <v>3508</v>
      </c>
      <c r="B2159" s="20" t="s">
        <v>1045</v>
      </c>
      <c r="C2159" s="20">
        <v>3</v>
      </c>
      <c r="D2159" s="20" t="s">
        <v>398</v>
      </c>
      <c r="E2159" s="20" t="s">
        <v>346</v>
      </c>
      <c r="F2159" s="20">
        <v>400</v>
      </c>
      <c r="G2159" s="20">
        <v>30</v>
      </c>
      <c r="H2159" s="20">
        <v>70</v>
      </c>
      <c r="I2159" s="20">
        <v>0</v>
      </c>
      <c r="J2159" s="20">
        <v>500</v>
      </c>
      <c r="K2159" s="20" t="s">
        <v>18</v>
      </c>
      <c r="L2159" s="21">
        <v>3401220</v>
      </c>
      <c r="M2159" s="22">
        <v>1500</v>
      </c>
      <c r="N2159" s="23">
        <v>0</v>
      </c>
      <c r="O2159" s="24"/>
    </row>
    <row r="2160" spans="1:15" ht="30.6" x14ac:dyDescent="0.2">
      <c r="A2160" s="19" t="s">
        <v>3509</v>
      </c>
      <c r="B2160" s="20" t="s">
        <v>2004</v>
      </c>
      <c r="C2160" s="20">
        <v>7</v>
      </c>
      <c r="D2160" s="20" t="s">
        <v>452</v>
      </c>
      <c r="E2160" s="20" t="s">
        <v>17</v>
      </c>
      <c r="F2160" s="20">
        <v>100</v>
      </c>
      <c r="G2160" s="20">
        <v>10</v>
      </c>
      <c r="H2160" s="20">
        <v>0</v>
      </c>
      <c r="I2160" s="20">
        <v>0</v>
      </c>
      <c r="J2160" s="20">
        <v>110</v>
      </c>
      <c r="K2160" s="20" t="s">
        <v>18</v>
      </c>
      <c r="L2160" s="21">
        <v>3401220</v>
      </c>
      <c r="M2160" s="22">
        <v>770</v>
      </c>
      <c r="N2160" s="23">
        <v>0</v>
      </c>
      <c r="O2160" s="24"/>
    </row>
    <row r="2161" spans="1:15" ht="30.6" x14ac:dyDescent="0.2">
      <c r="A2161" s="19" t="s">
        <v>3510</v>
      </c>
      <c r="B2161" s="20" t="s">
        <v>3511</v>
      </c>
      <c r="C2161" s="20">
        <v>21</v>
      </c>
      <c r="D2161" s="20" t="s">
        <v>398</v>
      </c>
      <c r="E2161" s="20"/>
      <c r="F2161" s="20">
        <v>100</v>
      </c>
      <c r="G2161" s="20">
        <v>10</v>
      </c>
      <c r="H2161" s="20">
        <v>0</v>
      </c>
      <c r="I2161" s="20">
        <v>0</v>
      </c>
      <c r="J2161" s="20">
        <v>110</v>
      </c>
      <c r="K2161" s="20"/>
      <c r="L2161" s="21">
        <v>3401220</v>
      </c>
      <c r="M2161" s="22">
        <v>2310</v>
      </c>
      <c r="N2161" s="23">
        <v>0</v>
      </c>
      <c r="O2161" s="24"/>
    </row>
    <row r="2162" spans="1:15" ht="20.399999999999999" x14ac:dyDescent="0.2">
      <c r="A2162" s="19" t="s">
        <v>3512</v>
      </c>
      <c r="B2162" s="20" t="s">
        <v>3513</v>
      </c>
      <c r="C2162" s="20">
        <v>7</v>
      </c>
      <c r="D2162" s="20" t="s">
        <v>1278</v>
      </c>
      <c r="E2162" s="20" t="s">
        <v>17</v>
      </c>
      <c r="F2162" s="20">
        <v>5</v>
      </c>
      <c r="G2162" s="20">
        <v>2</v>
      </c>
      <c r="H2162" s="20">
        <v>0</v>
      </c>
      <c r="I2162" s="20">
        <v>0</v>
      </c>
      <c r="J2162" s="20">
        <v>7</v>
      </c>
      <c r="K2162" s="20" t="s">
        <v>18</v>
      </c>
      <c r="L2162" s="21">
        <v>3401220</v>
      </c>
      <c r="M2162" s="22">
        <v>49</v>
      </c>
      <c r="N2162" s="23">
        <v>0</v>
      </c>
      <c r="O2162" s="24"/>
    </row>
    <row r="2163" spans="1:15" ht="22.2" customHeight="1" x14ac:dyDescent="0.2">
      <c r="A2163" s="19" t="s">
        <v>3514</v>
      </c>
      <c r="B2163" s="20" t="s">
        <v>3513</v>
      </c>
      <c r="C2163" s="20">
        <v>7</v>
      </c>
      <c r="D2163" s="20" t="s">
        <v>414</v>
      </c>
      <c r="E2163" s="20" t="s">
        <v>17</v>
      </c>
      <c r="F2163" s="20">
        <v>20</v>
      </c>
      <c r="G2163" s="20">
        <v>8</v>
      </c>
      <c r="H2163" s="20">
        <v>0</v>
      </c>
      <c r="I2163" s="20">
        <v>0</v>
      </c>
      <c r="J2163" s="20">
        <v>28</v>
      </c>
      <c r="K2163" s="20" t="s">
        <v>21</v>
      </c>
      <c r="L2163" s="21">
        <v>3401220</v>
      </c>
      <c r="M2163" s="22">
        <v>196</v>
      </c>
      <c r="N2163" s="23">
        <v>0</v>
      </c>
      <c r="O2163" s="24"/>
    </row>
    <row r="2164" spans="1:15" ht="20.399999999999999" x14ac:dyDescent="0.2">
      <c r="A2164" s="19" t="s">
        <v>3515</v>
      </c>
      <c r="B2164" s="20" t="s">
        <v>3513</v>
      </c>
      <c r="C2164" s="20">
        <v>7</v>
      </c>
      <c r="D2164" s="20" t="s">
        <v>1492</v>
      </c>
      <c r="E2164" s="20" t="s">
        <v>17</v>
      </c>
      <c r="F2164" s="20">
        <v>78</v>
      </c>
      <c r="G2164" s="20">
        <v>15</v>
      </c>
      <c r="H2164" s="20">
        <v>0</v>
      </c>
      <c r="I2164" s="20">
        <v>0</v>
      </c>
      <c r="J2164" s="20">
        <v>93</v>
      </c>
      <c r="K2164" s="20" t="s">
        <v>18</v>
      </c>
      <c r="L2164" s="21">
        <v>3401220</v>
      </c>
      <c r="M2164" s="22">
        <v>651</v>
      </c>
      <c r="N2164" s="23">
        <v>399.04599999999999</v>
      </c>
      <c r="O2164" s="24"/>
    </row>
    <row r="2165" spans="1:15" ht="30.6" x14ac:dyDescent="0.2">
      <c r="A2165" s="19" t="s">
        <v>3516</v>
      </c>
      <c r="B2165" s="20" t="s">
        <v>3517</v>
      </c>
      <c r="C2165" s="20">
        <v>7</v>
      </c>
      <c r="D2165" s="20" t="s">
        <v>1278</v>
      </c>
      <c r="E2165" s="20" t="s">
        <v>346</v>
      </c>
      <c r="F2165" s="20">
        <v>50</v>
      </c>
      <c r="G2165" s="20">
        <v>5</v>
      </c>
      <c r="H2165" s="20">
        <v>0</v>
      </c>
      <c r="I2165" s="20">
        <v>0</v>
      </c>
      <c r="J2165" s="20">
        <v>55</v>
      </c>
      <c r="K2165" s="20" t="s">
        <v>18</v>
      </c>
      <c r="L2165" s="21">
        <v>3401220</v>
      </c>
      <c r="M2165" s="22">
        <v>385</v>
      </c>
      <c r="N2165" s="23">
        <v>0</v>
      </c>
      <c r="O2165" s="24"/>
    </row>
    <row r="2166" spans="1:15" ht="20.399999999999999" x14ac:dyDescent="0.2">
      <c r="A2166" s="19" t="s">
        <v>3518</v>
      </c>
      <c r="B2166" s="20" t="s">
        <v>3519</v>
      </c>
      <c r="C2166" s="20">
        <v>7</v>
      </c>
      <c r="D2166" s="20" t="s">
        <v>519</v>
      </c>
      <c r="E2166" s="20" t="s">
        <v>17</v>
      </c>
      <c r="F2166" s="20">
        <v>14</v>
      </c>
      <c r="G2166" s="20">
        <v>8</v>
      </c>
      <c r="H2166" s="20">
        <v>0</v>
      </c>
      <c r="I2166" s="20">
        <v>0</v>
      </c>
      <c r="J2166" s="20">
        <v>22</v>
      </c>
      <c r="K2166" s="20" t="s">
        <v>18</v>
      </c>
      <c r="L2166" s="21">
        <v>3401220</v>
      </c>
      <c r="M2166" s="22">
        <v>154</v>
      </c>
      <c r="N2166" s="23">
        <v>0</v>
      </c>
      <c r="O2166" s="24"/>
    </row>
    <row r="2167" spans="1:15" ht="23.4" customHeight="1" x14ac:dyDescent="0.2">
      <c r="A2167" s="19" t="s">
        <v>3520</v>
      </c>
      <c r="B2167" s="20" t="s">
        <v>3521</v>
      </c>
      <c r="C2167" s="20">
        <v>21</v>
      </c>
      <c r="D2167" s="20" t="s">
        <v>398</v>
      </c>
      <c r="E2167" s="20"/>
      <c r="F2167" s="20">
        <v>10</v>
      </c>
      <c r="G2167" s="20">
        <v>2</v>
      </c>
      <c r="H2167" s="20">
        <v>0</v>
      </c>
      <c r="I2167" s="20">
        <v>0</v>
      </c>
      <c r="J2167" s="20">
        <v>12</v>
      </c>
      <c r="K2167" s="20"/>
      <c r="L2167" s="21">
        <v>3401220</v>
      </c>
      <c r="M2167" s="22">
        <v>252</v>
      </c>
      <c r="N2167" s="23">
        <v>0</v>
      </c>
      <c r="O2167" s="24"/>
    </row>
    <row r="2168" spans="1:15" ht="20.399999999999999" x14ac:dyDescent="0.2">
      <c r="A2168" s="19" t="s">
        <v>3522</v>
      </c>
      <c r="B2168" s="20" t="s">
        <v>2140</v>
      </c>
      <c r="C2168" s="20">
        <v>7</v>
      </c>
      <c r="D2168" s="20" t="s">
        <v>1278</v>
      </c>
      <c r="E2168" s="20" t="s">
        <v>346</v>
      </c>
      <c r="F2168" s="20">
        <v>5</v>
      </c>
      <c r="G2168" s="20">
        <v>2</v>
      </c>
      <c r="H2168" s="20">
        <v>0</v>
      </c>
      <c r="I2168" s="20">
        <v>0</v>
      </c>
      <c r="J2168" s="20">
        <v>7</v>
      </c>
      <c r="K2168" s="20" t="s">
        <v>18</v>
      </c>
      <c r="L2168" s="21">
        <v>3401220</v>
      </c>
      <c r="M2168" s="22">
        <v>49</v>
      </c>
      <c r="N2168" s="23">
        <v>0</v>
      </c>
      <c r="O2168" s="24"/>
    </row>
    <row r="2169" spans="1:15" ht="20.399999999999999" x14ac:dyDescent="0.2">
      <c r="A2169" s="19" t="s">
        <v>3523</v>
      </c>
      <c r="B2169" s="20" t="s">
        <v>738</v>
      </c>
      <c r="C2169" s="20">
        <v>3</v>
      </c>
      <c r="D2169" s="20" t="s">
        <v>398</v>
      </c>
      <c r="E2169" s="20" t="s">
        <v>347</v>
      </c>
      <c r="F2169" s="20">
        <v>300</v>
      </c>
      <c r="G2169" s="20">
        <v>50</v>
      </c>
      <c r="H2169" s="20">
        <v>70</v>
      </c>
      <c r="I2169" s="20">
        <v>0</v>
      </c>
      <c r="J2169" s="20">
        <v>420</v>
      </c>
      <c r="K2169" s="20" t="s">
        <v>18</v>
      </c>
      <c r="L2169" s="21">
        <v>3401220</v>
      </c>
      <c r="M2169" s="22">
        <v>1260</v>
      </c>
      <c r="N2169" s="23">
        <v>0</v>
      </c>
      <c r="O2169" s="24"/>
    </row>
    <row r="2170" spans="1:15" ht="20.399999999999999" x14ac:dyDescent="0.2">
      <c r="A2170" s="19" t="s">
        <v>3524</v>
      </c>
      <c r="B2170" s="20" t="s">
        <v>738</v>
      </c>
      <c r="C2170" s="20">
        <v>3</v>
      </c>
      <c r="D2170" s="20" t="s">
        <v>398</v>
      </c>
      <c r="E2170" s="20" t="s">
        <v>347</v>
      </c>
      <c r="F2170" s="20">
        <v>200</v>
      </c>
      <c r="G2170" s="20">
        <v>30</v>
      </c>
      <c r="H2170" s="20">
        <v>70</v>
      </c>
      <c r="I2170" s="20">
        <v>0</v>
      </c>
      <c r="J2170" s="20">
        <v>300</v>
      </c>
      <c r="K2170" s="20" t="s">
        <v>18</v>
      </c>
      <c r="L2170" s="21">
        <v>3401220</v>
      </c>
      <c r="M2170" s="22">
        <v>900</v>
      </c>
      <c r="N2170" s="23">
        <v>0</v>
      </c>
      <c r="O2170" s="24"/>
    </row>
    <row r="2171" spans="1:15" ht="20.399999999999999" x14ac:dyDescent="0.2">
      <c r="A2171" s="19" t="s">
        <v>3525</v>
      </c>
      <c r="B2171" s="20" t="s">
        <v>3526</v>
      </c>
      <c r="C2171" s="20">
        <v>7</v>
      </c>
      <c r="D2171" s="20" t="s">
        <v>414</v>
      </c>
      <c r="E2171" s="20" t="s">
        <v>17</v>
      </c>
      <c r="F2171" s="20">
        <v>30</v>
      </c>
      <c r="G2171" s="20">
        <v>10</v>
      </c>
      <c r="H2171" s="20">
        <v>0</v>
      </c>
      <c r="I2171" s="20">
        <v>0</v>
      </c>
      <c r="J2171" s="20">
        <v>40</v>
      </c>
      <c r="K2171" s="20" t="s">
        <v>18</v>
      </c>
      <c r="L2171" s="21">
        <v>3401220</v>
      </c>
      <c r="M2171" s="22">
        <v>280</v>
      </c>
      <c r="N2171" s="23">
        <v>0</v>
      </c>
      <c r="O2171" s="24"/>
    </row>
    <row r="2172" spans="1:15" ht="20.399999999999999" x14ac:dyDescent="0.2">
      <c r="A2172" s="19" t="s">
        <v>3527</v>
      </c>
      <c r="B2172" s="20" t="s">
        <v>3526</v>
      </c>
      <c r="C2172" s="20">
        <v>7</v>
      </c>
      <c r="D2172" s="20" t="s">
        <v>414</v>
      </c>
      <c r="E2172" s="20" t="s">
        <v>17</v>
      </c>
      <c r="F2172" s="20">
        <v>20</v>
      </c>
      <c r="G2172" s="20">
        <v>5</v>
      </c>
      <c r="H2172" s="20">
        <v>0</v>
      </c>
      <c r="I2172" s="20">
        <v>0</v>
      </c>
      <c r="J2172" s="20">
        <v>25</v>
      </c>
      <c r="K2172" s="20" t="s">
        <v>18</v>
      </c>
      <c r="L2172" s="21">
        <v>3401220</v>
      </c>
      <c r="M2172" s="22">
        <v>175</v>
      </c>
      <c r="N2172" s="23">
        <v>0</v>
      </c>
      <c r="O2172" s="24"/>
    </row>
    <row r="2173" spans="1:15" ht="20.399999999999999" x14ac:dyDescent="0.2">
      <c r="A2173" s="19" t="s">
        <v>3528</v>
      </c>
      <c r="B2173" s="20" t="s">
        <v>1603</v>
      </c>
      <c r="C2173" s="20">
        <v>3</v>
      </c>
      <c r="D2173" s="20" t="s">
        <v>398</v>
      </c>
      <c r="E2173" s="20" t="s">
        <v>347</v>
      </c>
      <c r="F2173" s="20">
        <v>300</v>
      </c>
      <c r="G2173" s="20">
        <v>50</v>
      </c>
      <c r="H2173" s="20">
        <v>70</v>
      </c>
      <c r="I2173" s="20">
        <v>0</v>
      </c>
      <c r="J2173" s="20">
        <v>420</v>
      </c>
      <c r="K2173" s="20" t="s">
        <v>18</v>
      </c>
      <c r="L2173" s="21">
        <v>3401220</v>
      </c>
      <c r="M2173" s="22">
        <v>1260</v>
      </c>
      <c r="N2173" s="23">
        <v>0</v>
      </c>
      <c r="O2173" s="24"/>
    </row>
    <row r="2174" spans="1:15" ht="20.399999999999999" x14ac:dyDescent="0.2">
      <c r="A2174" s="19" t="s">
        <v>3529</v>
      </c>
      <c r="B2174" s="20" t="s">
        <v>1603</v>
      </c>
      <c r="C2174" s="20">
        <v>3</v>
      </c>
      <c r="D2174" s="20" t="s">
        <v>398</v>
      </c>
      <c r="E2174" s="20" t="s">
        <v>347</v>
      </c>
      <c r="F2174" s="20">
        <v>200</v>
      </c>
      <c r="G2174" s="20">
        <v>30</v>
      </c>
      <c r="H2174" s="20">
        <v>70</v>
      </c>
      <c r="I2174" s="20">
        <v>0</v>
      </c>
      <c r="J2174" s="20">
        <v>300</v>
      </c>
      <c r="K2174" s="20" t="s">
        <v>18</v>
      </c>
      <c r="L2174" s="21">
        <v>3401220</v>
      </c>
      <c r="M2174" s="22">
        <v>900</v>
      </c>
      <c r="N2174" s="23">
        <v>0</v>
      </c>
      <c r="O2174" s="24"/>
    </row>
    <row r="2175" spans="1:15" ht="20.399999999999999" x14ac:dyDescent="0.2">
      <c r="A2175" s="19" t="s">
        <v>3530</v>
      </c>
      <c r="B2175" s="20" t="s">
        <v>1603</v>
      </c>
      <c r="C2175" s="20">
        <v>3</v>
      </c>
      <c r="D2175" s="20" t="s">
        <v>398</v>
      </c>
      <c r="E2175" s="20" t="s">
        <v>346</v>
      </c>
      <c r="F2175" s="20">
        <v>200</v>
      </c>
      <c r="G2175" s="20">
        <v>30</v>
      </c>
      <c r="H2175" s="20">
        <v>70</v>
      </c>
      <c r="I2175" s="20">
        <v>0</v>
      </c>
      <c r="J2175" s="20">
        <v>300</v>
      </c>
      <c r="K2175" s="20" t="s">
        <v>18</v>
      </c>
      <c r="L2175" s="21">
        <v>3401220</v>
      </c>
      <c r="M2175" s="22">
        <v>900</v>
      </c>
      <c r="N2175" s="23">
        <v>0</v>
      </c>
      <c r="O2175" s="24"/>
    </row>
    <row r="2176" spans="1:15" ht="20.399999999999999" x14ac:dyDescent="0.2">
      <c r="A2176" s="19" t="s">
        <v>3531</v>
      </c>
      <c r="B2176" s="20" t="s">
        <v>2147</v>
      </c>
      <c r="C2176" s="20">
        <v>3</v>
      </c>
      <c r="D2176" s="20" t="s">
        <v>398</v>
      </c>
      <c r="E2176" s="20" t="s">
        <v>347</v>
      </c>
      <c r="F2176" s="20">
        <v>200</v>
      </c>
      <c r="G2176" s="20">
        <v>30</v>
      </c>
      <c r="H2176" s="20">
        <v>70</v>
      </c>
      <c r="I2176" s="20">
        <v>0</v>
      </c>
      <c r="J2176" s="20">
        <v>300</v>
      </c>
      <c r="K2176" s="20" t="s">
        <v>18</v>
      </c>
      <c r="L2176" s="21">
        <v>3401220</v>
      </c>
      <c r="M2176" s="22">
        <v>900</v>
      </c>
      <c r="N2176" s="23">
        <v>0</v>
      </c>
      <c r="O2176" s="24"/>
    </row>
    <row r="2177" spans="1:15" ht="20.399999999999999" x14ac:dyDescent="0.2">
      <c r="A2177" s="19" t="s">
        <v>3532</v>
      </c>
      <c r="B2177" s="20" t="s">
        <v>2147</v>
      </c>
      <c r="C2177" s="20">
        <v>3</v>
      </c>
      <c r="D2177" s="20" t="s">
        <v>398</v>
      </c>
      <c r="E2177" s="20" t="s">
        <v>347</v>
      </c>
      <c r="F2177" s="20">
        <v>300</v>
      </c>
      <c r="G2177" s="20">
        <v>50</v>
      </c>
      <c r="H2177" s="20">
        <v>70</v>
      </c>
      <c r="I2177" s="20">
        <v>0</v>
      </c>
      <c r="J2177" s="20">
        <v>420</v>
      </c>
      <c r="K2177" s="20" t="s">
        <v>18</v>
      </c>
      <c r="L2177" s="21">
        <v>3401220</v>
      </c>
      <c r="M2177" s="22">
        <v>1260</v>
      </c>
      <c r="N2177" s="23">
        <v>0</v>
      </c>
      <c r="O2177" s="24"/>
    </row>
    <row r="2178" spans="1:15" s="25" customFormat="1" ht="13.2" x14ac:dyDescent="0.25">
      <c r="A2178" s="92" t="s">
        <v>3496</v>
      </c>
      <c r="B2178" s="93"/>
      <c r="C2178" s="93"/>
      <c r="D2178" s="93" t="s">
        <v>1268</v>
      </c>
      <c r="E2178" s="93"/>
      <c r="F2178" s="93"/>
      <c r="G2178" s="93"/>
      <c r="H2178" s="93"/>
      <c r="I2178" s="93"/>
      <c r="J2178" s="93"/>
      <c r="K2178" s="93"/>
      <c r="L2178" s="94"/>
      <c r="M2178" s="95"/>
      <c r="N2178" s="96" t="s">
        <v>20</v>
      </c>
      <c r="O2178" s="97">
        <v>559779</v>
      </c>
    </row>
    <row r="2180" spans="1:15" ht="13.2" x14ac:dyDescent="0.25">
      <c r="D2180" s="25" t="s">
        <v>3533</v>
      </c>
    </row>
    <row r="2181" spans="1:15" ht="20.399999999999999" x14ac:dyDescent="0.2">
      <c r="A2181" s="19" t="s">
        <v>3534</v>
      </c>
      <c r="B2181" s="20" t="s">
        <v>2396</v>
      </c>
      <c r="C2181" s="20">
        <v>2</v>
      </c>
      <c r="D2181" s="20" t="s">
        <v>408</v>
      </c>
      <c r="E2181" s="20" t="s">
        <v>346</v>
      </c>
      <c r="F2181" s="20">
        <v>270</v>
      </c>
      <c r="G2181" s="20">
        <v>30</v>
      </c>
      <c r="H2181" s="20">
        <v>20</v>
      </c>
      <c r="I2181" s="20">
        <v>0</v>
      </c>
      <c r="J2181" s="20">
        <v>320</v>
      </c>
      <c r="K2181" s="20" t="s">
        <v>18</v>
      </c>
      <c r="L2181" s="21">
        <v>3401220</v>
      </c>
      <c r="M2181" s="22">
        <v>640</v>
      </c>
      <c r="N2181" s="23">
        <v>0</v>
      </c>
      <c r="O2181" s="24"/>
    </row>
    <row r="2182" spans="1:15" ht="20.399999999999999" x14ac:dyDescent="0.2">
      <c r="A2182" s="19" t="s">
        <v>3535</v>
      </c>
      <c r="B2182" s="20" t="s">
        <v>2238</v>
      </c>
      <c r="C2182" s="20">
        <v>5</v>
      </c>
      <c r="D2182" s="20" t="s">
        <v>485</v>
      </c>
      <c r="E2182" s="20" t="s">
        <v>17</v>
      </c>
      <c r="F2182" s="20">
        <v>14</v>
      </c>
      <c r="G2182" s="20">
        <v>2</v>
      </c>
      <c r="H2182" s="20">
        <v>2</v>
      </c>
      <c r="I2182" s="20">
        <v>0</v>
      </c>
      <c r="J2182" s="20">
        <v>18</v>
      </c>
      <c r="K2182" s="20" t="s">
        <v>18</v>
      </c>
      <c r="L2182" s="21">
        <v>3401220</v>
      </c>
      <c r="M2182" s="22">
        <v>90</v>
      </c>
      <c r="N2182" s="23">
        <v>0</v>
      </c>
      <c r="O2182" s="24"/>
    </row>
    <row r="2183" spans="1:15" ht="20.399999999999999" x14ac:dyDescent="0.2">
      <c r="A2183" s="19" t="s">
        <v>3536</v>
      </c>
      <c r="B2183" s="20" t="s">
        <v>737</v>
      </c>
      <c r="C2183" s="20">
        <v>2</v>
      </c>
      <c r="D2183" s="20" t="s">
        <v>467</v>
      </c>
      <c r="E2183" s="20" t="s">
        <v>346</v>
      </c>
      <c r="F2183" s="20">
        <v>150</v>
      </c>
      <c r="G2183" s="20">
        <v>20</v>
      </c>
      <c r="H2183" s="20">
        <v>15</v>
      </c>
      <c r="I2183" s="20">
        <v>0</v>
      </c>
      <c r="J2183" s="20">
        <v>185</v>
      </c>
      <c r="K2183" s="20" t="s">
        <v>18</v>
      </c>
      <c r="L2183" s="21">
        <v>3401220</v>
      </c>
      <c r="M2183" s="22">
        <v>370</v>
      </c>
      <c r="N2183" s="23">
        <v>0</v>
      </c>
      <c r="O2183" s="24"/>
    </row>
    <row r="2184" spans="1:15" ht="20.399999999999999" x14ac:dyDescent="0.2">
      <c r="A2184" s="19" t="s">
        <v>3537</v>
      </c>
      <c r="B2184" s="20" t="s">
        <v>3538</v>
      </c>
      <c r="C2184" s="20">
        <v>8</v>
      </c>
      <c r="D2184" s="20" t="s">
        <v>267</v>
      </c>
      <c r="E2184" s="20" t="s">
        <v>17</v>
      </c>
      <c r="F2184" s="20">
        <v>10</v>
      </c>
      <c r="G2184" s="20">
        <v>2</v>
      </c>
      <c r="H2184" s="20">
        <v>2</v>
      </c>
      <c r="I2184" s="20">
        <v>0</v>
      </c>
      <c r="J2184" s="20">
        <v>14</v>
      </c>
      <c r="K2184" s="20" t="s">
        <v>18</v>
      </c>
      <c r="L2184" s="21">
        <v>3401220</v>
      </c>
      <c r="M2184" s="22">
        <v>112</v>
      </c>
      <c r="N2184" s="23">
        <v>0</v>
      </c>
      <c r="O2184" s="24"/>
    </row>
    <row r="2185" spans="1:15" s="25" customFormat="1" ht="13.2" x14ac:dyDescent="0.25">
      <c r="A2185" s="92" t="s">
        <v>3533</v>
      </c>
      <c r="B2185" s="93"/>
      <c r="C2185" s="93"/>
      <c r="D2185" s="93" t="s">
        <v>110</v>
      </c>
      <c r="E2185" s="93"/>
      <c r="F2185" s="93"/>
      <c r="G2185" s="93"/>
      <c r="H2185" s="93"/>
      <c r="I2185" s="93"/>
      <c r="J2185" s="93"/>
      <c r="K2185" s="93"/>
      <c r="L2185" s="94"/>
      <c r="M2185" s="95"/>
      <c r="N2185" s="96" t="s">
        <v>20</v>
      </c>
      <c r="O2185" s="97">
        <v>0</v>
      </c>
    </row>
    <row r="2187" spans="1:15" ht="13.2" x14ac:dyDescent="0.25">
      <c r="D2187" s="25" t="s">
        <v>3539</v>
      </c>
    </row>
    <row r="2188" spans="1:15" ht="20.399999999999999" x14ac:dyDescent="0.2">
      <c r="A2188" s="19" t="s">
        <v>3146</v>
      </c>
      <c r="B2188" s="20" t="s">
        <v>1994</v>
      </c>
      <c r="C2188" s="20">
        <v>6</v>
      </c>
      <c r="D2188" s="20" t="s">
        <v>1278</v>
      </c>
      <c r="E2188" s="20" t="s">
        <v>17</v>
      </c>
      <c r="F2188" s="20">
        <v>150</v>
      </c>
      <c r="G2188" s="20">
        <v>28</v>
      </c>
      <c r="H2188" s="20">
        <v>45</v>
      </c>
      <c r="I2188" s="20">
        <v>0</v>
      </c>
      <c r="J2188" s="20">
        <v>223</v>
      </c>
      <c r="K2188" s="20" t="s">
        <v>18</v>
      </c>
      <c r="L2188" s="21">
        <v>3401220</v>
      </c>
      <c r="M2188" s="22">
        <v>1338</v>
      </c>
      <c r="N2188" s="23">
        <v>0</v>
      </c>
      <c r="O2188" s="24"/>
    </row>
    <row r="2189" spans="1:15" ht="20.399999999999999" x14ac:dyDescent="0.2">
      <c r="A2189" s="19" t="s">
        <v>3540</v>
      </c>
      <c r="B2189" s="20" t="s">
        <v>667</v>
      </c>
      <c r="C2189" s="20">
        <v>2</v>
      </c>
      <c r="D2189" s="20" t="s">
        <v>371</v>
      </c>
      <c r="E2189" s="20" t="s">
        <v>346</v>
      </c>
      <c r="F2189" s="20">
        <v>100</v>
      </c>
      <c r="G2189" s="20">
        <v>12</v>
      </c>
      <c r="H2189" s="20">
        <v>11</v>
      </c>
      <c r="I2189" s="20">
        <v>0</v>
      </c>
      <c r="J2189" s="20">
        <v>123</v>
      </c>
      <c r="K2189" s="20" t="s">
        <v>18</v>
      </c>
      <c r="L2189" s="21">
        <v>3401220</v>
      </c>
      <c r="M2189" s="22">
        <v>246</v>
      </c>
      <c r="N2189" s="23">
        <v>0</v>
      </c>
      <c r="O2189" s="24"/>
    </row>
    <row r="2190" spans="1:15" ht="20.399999999999999" x14ac:dyDescent="0.2">
      <c r="A2190" s="19" t="s">
        <v>3541</v>
      </c>
      <c r="B2190" s="20" t="s">
        <v>3542</v>
      </c>
      <c r="C2190" s="20">
        <v>3</v>
      </c>
      <c r="D2190" s="20" t="s">
        <v>371</v>
      </c>
      <c r="E2190" s="20"/>
      <c r="F2190" s="20">
        <v>44</v>
      </c>
      <c r="G2190" s="20">
        <v>6</v>
      </c>
      <c r="H2190" s="20">
        <v>0</v>
      </c>
      <c r="I2190" s="20">
        <v>0</v>
      </c>
      <c r="J2190" s="20">
        <v>50</v>
      </c>
      <c r="K2190" s="20"/>
      <c r="L2190" s="21">
        <v>3401220</v>
      </c>
      <c r="M2190" s="22">
        <v>150</v>
      </c>
      <c r="N2190" s="23">
        <v>0</v>
      </c>
      <c r="O2190" s="24"/>
    </row>
    <row r="2191" spans="1:15" ht="20.399999999999999" x14ac:dyDescent="0.2">
      <c r="A2191" s="19" t="s">
        <v>3543</v>
      </c>
      <c r="B2191" s="20" t="s">
        <v>3544</v>
      </c>
      <c r="C2191" s="20">
        <v>2</v>
      </c>
      <c r="D2191" s="20" t="s">
        <v>3545</v>
      </c>
      <c r="E2191" s="20" t="s">
        <v>347</v>
      </c>
      <c r="F2191" s="20">
        <v>350</v>
      </c>
      <c r="G2191" s="20">
        <v>20</v>
      </c>
      <c r="H2191" s="20">
        <v>32</v>
      </c>
      <c r="I2191" s="20">
        <v>0</v>
      </c>
      <c r="J2191" s="20">
        <v>402</v>
      </c>
      <c r="K2191" s="20" t="s">
        <v>18</v>
      </c>
      <c r="L2191" s="21">
        <v>3401220</v>
      </c>
      <c r="M2191" s="22">
        <v>804</v>
      </c>
      <c r="N2191" s="23">
        <v>0</v>
      </c>
      <c r="O2191" s="24"/>
    </row>
    <row r="2192" spans="1:15" ht="20.399999999999999" x14ac:dyDescent="0.2">
      <c r="A2192" s="19" t="s">
        <v>3546</v>
      </c>
      <c r="B2192" s="20" t="s">
        <v>3544</v>
      </c>
      <c r="C2192" s="20">
        <v>2</v>
      </c>
      <c r="D2192" s="20" t="s">
        <v>1107</v>
      </c>
      <c r="E2192" s="20" t="s">
        <v>347</v>
      </c>
      <c r="F2192" s="20">
        <v>250</v>
      </c>
      <c r="G2192" s="20">
        <v>28</v>
      </c>
      <c r="H2192" s="20">
        <v>25</v>
      </c>
      <c r="I2192" s="20">
        <v>0</v>
      </c>
      <c r="J2192" s="20">
        <v>303</v>
      </c>
      <c r="K2192" s="20" t="s">
        <v>18</v>
      </c>
      <c r="L2192" s="21">
        <v>3401220</v>
      </c>
      <c r="M2192" s="22">
        <v>606</v>
      </c>
      <c r="N2192" s="23">
        <v>0</v>
      </c>
      <c r="O2192" s="24"/>
    </row>
    <row r="2193" spans="1:15" s="25" customFormat="1" ht="13.2" x14ac:dyDescent="0.25">
      <c r="A2193" s="92" t="s">
        <v>3539</v>
      </c>
      <c r="B2193" s="93"/>
      <c r="C2193" s="93"/>
      <c r="D2193" s="93" t="s">
        <v>86</v>
      </c>
      <c r="E2193" s="93"/>
      <c r="F2193" s="93"/>
      <c r="G2193" s="93"/>
      <c r="H2193" s="93"/>
      <c r="I2193" s="93"/>
      <c r="J2193" s="93"/>
      <c r="K2193" s="93"/>
      <c r="L2193" s="94"/>
      <c r="M2193" s="95"/>
      <c r="N2193" s="96" t="s">
        <v>20</v>
      </c>
      <c r="O2193" s="97">
        <v>0</v>
      </c>
    </row>
    <row r="2195" spans="1:15" ht="13.2" x14ac:dyDescent="0.25">
      <c r="D2195" s="25" t="s">
        <v>3547</v>
      </c>
    </row>
    <row r="2196" spans="1:15" ht="20.399999999999999" x14ac:dyDescent="0.2">
      <c r="A2196" s="19" t="s">
        <v>3108</v>
      </c>
      <c r="B2196" s="20" t="s">
        <v>1280</v>
      </c>
      <c r="C2196" s="20">
        <v>4</v>
      </c>
      <c r="D2196" s="20" t="s">
        <v>210</v>
      </c>
      <c r="E2196" s="20" t="s">
        <v>347</v>
      </c>
      <c r="F2196" s="20">
        <v>250</v>
      </c>
      <c r="G2196" s="20">
        <v>20</v>
      </c>
      <c r="H2196" s="20">
        <v>20</v>
      </c>
      <c r="I2196" s="20">
        <v>0</v>
      </c>
      <c r="J2196" s="20">
        <v>290</v>
      </c>
      <c r="K2196" s="20" t="s">
        <v>18</v>
      </c>
      <c r="L2196" s="21">
        <v>3401220</v>
      </c>
      <c r="M2196" s="22">
        <v>1160</v>
      </c>
      <c r="N2196" s="23">
        <v>0</v>
      </c>
      <c r="O2196" s="24"/>
    </row>
    <row r="2197" spans="1:15" ht="20.399999999999999" x14ac:dyDescent="0.2">
      <c r="A2197" s="19" t="s">
        <v>3548</v>
      </c>
      <c r="B2197" s="20" t="s">
        <v>1280</v>
      </c>
      <c r="C2197" s="20">
        <v>4</v>
      </c>
      <c r="D2197" s="20" t="s">
        <v>210</v>
      </c>
      <c r="E2197" s="20" t="s">
        <v>347</v>
      </c>
      <c r="F2197" s="20">
        <v>350</v>
      </c>
      <c r="G2197" s="20">
        <v>20</v>
      </c>
      <c r="H2197" s="20">
        <v>20</v>
      </c>
      <c r="I2197" s="20">
        <v>0</v>
      </c>
      <c r="J2197" s="20">
        <v>390</v>
      </c>
      <c r="K2197" s="20" t="s">
        <v>18</v>
      </c>
      <c r="L2197" s="21">
        <v>3401220</v>
      </c>
      <c r="M2197" s="22">
        <v>1560</v>
      </c>
      <c r="N2197" s="23">
        <v>0</v>
      </c>
      <c r="O2197" s="24"/>
    </row>
    <row r="2198" spans="1:15" ht="20.399999999999999" x14ac:dyDescent="0.2">
      <c r="A2198" s="19" t="s">
        <v>3549</v>
      </c>
      <c r="B2198" s="20" t="s">
        <v>3550</v>
      </c>
      <c r="C2198" s="20">
        <v>14</v>
      </c>
      <c r="D2198" s="20" t="s">
        <v>210</v>
      </c>
      <c r="E2198" s="20"/>
      <c r="F2198" s="20">
        <v>90</v>
      </c>
      <c r="G2198" s="20">
        <v>10</v>
      </c>
      <c r="H2198" s="20">
        <v>0</v>
      </c>
      <c r="I2198" s="20">
        <v>0</v>
      </c>
      <c r="J2198" s="20">
        <v>100</v>
      </c>
      <c r="K2198" s="20"/>
      <c r="L2198" s="21">
        <v>3401220</v>
      </c>
      <c r="M2198" s="22">
        <v>1400</v>
      </c>
      <c r="N2198" s="23">
        <v>0</v>
      </c>
      <c r="O2198" s="24"/>
    </row>
    <row r="2199" spans="1:15" ht="20.399999999999999" x14ac:dyDescent="0.2">
      <c r="A2199" s="19" t="s">
        <v>3219</v>
      </c>
      <c r="B2199" s="20" t="s">
        <v>2916</v>
      </c>
      <c r="C2199" s="20">
        <v>4</v>
      </c>
      <c r="D2199" s="20" t="s">
        <v>389</v>
      </c>
      <c r="E2199" s="20" t="s">
        <v>17</v>
      </c>
      <c r="F2199" s="20">
        <v>350</v>
      </c>
      <c r="G2199" s="20">
        <v>20</v>
      </c>
      <c r="H2199" s="20">
        <v>20</v>
      </c>
      <c r="I2199" s="20">
        <v>0</v>
      </c>
      <c r="J2199" s="20">
        <v>390</v>
      </c>
      <c r="K2199" s="20" t="s">
        <v>18</v>
      </c>
      <c r="L2199" s="21">
        <v>3401220</v>
      </c>
      <c r="M2199" s="22">
        <v>1560</v>
      </c>
      <c r="N2199" s="23">
        <v>0</v>
      </c>
      <c r="O2199" s="24"/>
    </row>
    <row r="2200" spans="1:15" ht="20.399999999999999" x14ac:dyDescent="0.2">
      <c r="A2200" s="19" t="s">
        <v>3551</v>
      </c>
      <c r="B2200" s="20" t="s">
        <v>3552</v>
      </c>
      <c r="C2200" s="20">
        <v>14</v>
      </c>
      <c r="D2200" s="20" t="s">
        <v>397</v>
      </c>
      <c r="E2200" s="20"/>
      <c r="F2200" s="20">
        <v>50</v>
      </c>
      <c r="G2200" s="20">
        <v>10</v>
      </c>
      <c r="H2200" s="20">
        <v>0</v>
      </c>
      <c r="I2200" s="20">
        <v>0</v>
      </c>
      <c r="J2200" s="20">
        <v>60</v>
      </c>
      <c r="K2200" s="20"/>
      <c r="L2200" s="21">
        <v>3401220</v>
      </c>
      <c r="M2200" s="22">
        <v>840</v>
      </c>
      <c r="N2200" s="23">
        <v>0</v>
      </c>
      <c r="O2200" s="24"/>
    </row>
    <row r="2201" spans="1:15" ht="20.399999999999999" x14ac:dyDescent="0.2">
      <c r="A2201" s="19" t="s">
        <v>3553</v>
      </c>
      <c r="B2201" s="20" t="s">
        <v>1880</v>
      </c>
      <c r="C2201" s="20">
        <v>5</v>
      </c>
      <c r="D2201" s="20" t="s">
        <v>389</v>
      </c>
      <c r="E2201" s="20" t="s">
        <v>17</v>
      </c>
      <c r="F2201" s="20">
        <v>350</v>
      </c>
      <c r="G2201" s="20">
        <v>20</v>
      </c>
      <c r="H2201" s="20">
        <v>20</v>
      </c>
      <c r="I2201" s="20">
        <v>0</v>
      </c>
      <c r="J2201" s="20">
        <v>390</v>
      </c>
      <c r="K2201" s="20" t="s">
        <v>18</v>
      </c>
      <c r="L2201" s="21">
        <v>3401220</v>
      </c>
      <c r="M2201" s="22">
        <v>1950</v>
      </c>
      <c r="N2201" s="23">
        <v>0</v>
      </c>
      <c r="O2201" s="24"/>
    </row>
    <row r="2202" spans="1:15" ht="20.399999999999999" x14ac:dyDescent="0.2">
      <c r="A2202" s="19" t="s">
        <v>3218</v>
      </c>
      <c r="B2202" s="20" t="s">
        <v>2120</v>
      </c>
      <c r="C2202" s="20">
        <v>4</v>
      </c>
      <c r="D2202" s="20" t="s">
        <v>210</v>
      </c>
      <c r="E2202" s="20" t="s">
        <v>346</v>
      </c>
      <c r="F2202" s="20">
        <v>700</v>
      </c>
      <c r="G2202" s="20">
        <v>25</v>
      </c>
      <c r="H2202" s="20">
        <v>25</v>
      </c>
      <c r="I2202" s="20">
        <v>0</v>
      </c>
      <c r="J2202" s="20">
        <v>750</v>
      </c>
      <c r="K2202" s="20" t="s">
        <v>18</v>
      </c>
      <c r="L2202" s="21">
        <v>3401220</v>
      </c>
      <c r="M2202" s="22">
        <v>3000</v>
      </c>
      <c r="N2202" s="23">
        <v>0</v>
      </c>
      <c r="O2202" s="24"/>
    </row>
    <row r="2203" spans="1:15" ht="20.399999999999999" x14ac:dyDescent="0.2">
      <c r="A2203" s="19" t="s">
        <v>3554</v>
      </c>
      <c r="B2203" s="20" t="s">
        <v>3555</v>
      </c>
      <c r="C2203" s="20">
        <v>14</v>
      </c>
      <c r="D2203" s="20" t="s">
        <v>210</v>
      </c>
      <c r="E2203" s="20"/>
      <c r="F2203" s="20">
        <v>90</v>
      </c>
      <c r="G2203" s="20">
        <v>10</v>
      </c>
      <c r="H2203" s="20">
        <v>0</v>
      </c>
      <c r="I2203" s="20">
        <v>0</v>
      </c>
      <c r="J2203" s="20">
        <v>100</v>
      </c>
      <c r="K2203" s="20"/>
      <c r="L2203" s="21">
        <v>3401220</v>
      </c>
      <c r="M2203" s="22">
        <v>1400</v>
      </c>
      <c r="N2203" s="23">
        <v>0</v>
      </c>
      <c r="O2203" s="24"/>
    </row>
    <row r="2204" spans="1:15" ht="20.399999999999999" x14ac:dyDescent="0.2">
      <c r="A2204" s="19" t="s">
        <v>3556</v>
      </c>
      <c r="B2204" s="20" t="s">
        <v>3557</v>
      </c>
      <c r="C2204" s="20">
        <v>5</v>
      </c>
      <c r="D2204" s="20" t="s">
        <v>389</v>
      </c>
      <c r="E2204" s="20" t="s">
        <v>17</v>
      </c>
      <c r="F2204" s="20">
        <v>350</v>
      </c>
      <c r="G2204" s="20">
        <v>20</v>
      </c>
      <c r="H2204" s="20">
        <v>20</v>
      </c>
      <c r="I2204" s="20">
        <v>0</v>
      </c>
      <c r="J2204" s="20">
        <v>390</v>
      </c>
      <c r="K2204" s="20" t="s">
        <v>18</v>
      </c>
      <c r="L2204" s="21">
        <v>3401220</v>
      </c>
      <c r="M2204" s="22">
        <v>1950</v>
      </c>
      <c r="N2204" s="23">
        <v>0</v>
      </c>
      <c r="O2204" s="24"/>
    </row>
    <row r="2205" spans="1:15" ht="20.399999999999999" x14ac:dyDescent="0.2">
      <c r="A2205" s="19" t="s">
        <v>3558</v>
      </c>
      <c r="B2205" s="20" t="s">
        <v>3559</v>
      </c>
      <c r="C2205" s="20">
        <v>14</v>
      </c>
      <c r="D2205" s="20" t="s">
        <v>210</v>
      </c>
      <c r="E2205" s="20"/>
      <c r="F2205" s="20">
        <v>50</v>
      </c>
      <c r="G2205" s="20">
        <v>10</v>
      </c>
      <c r="H2205" s="20">
        <v>0</v>
      </c>
      <c r="I2205" s="20">
        <v>0</v>
      </c>
      <c r="J2205" s="20">
        <v>60</v>
      </c>
      <c r="K2205" s="20"/>
      <c r="L2205" s="21">
        <v>3401220</v>
      </c>
      <c r="M2205" s="22">
        <v>840</v>
      </c>
      <c r="N2205" s="23">
        <v>0</v>
      </c>
      <c r="O2205" s="24"/>
    </row>
    <row r="2206" spans="1:15" ht="20.399999999999999" x14ac:dyDescent="0.2">
      <c r="A2206" s="19" t="s">
        <v>3447</v>
      </c>
      <c r="B2206" s="20" t="s">
        <v>3560</v>
      </c>
      <c r="C2206" s="20">
        <v>5</v>
      </c>
      <c r="D2206" s="20" t="s">
        <v>389</v>
      </c>
      <c r="E2206" s="20" t="s">
        <v>17</v>
      </c>
      <c r="F2206" s="20">
        <v>350</v>
      </c>
      <c r="G2206" s="20">
        <v>20</v>
      </c>
      <c r="H2206" s="20">
        <v>20</v>
      </c>
      <c r="I2206" s="20">
        <v>0</v>
      </c>
      <c r="J2206" s="20">
        <v>390</v>
      </c>
      <c r="K2206" s="20" t="s">
        <v>18</v>
      </c>
      <c r="L2206" s="21">
        <v>3401220</v>
      </c>
      <c r="M2206" s="22">
        <v>1950</v>
      </c>
      <c r="N2206" s="23">
        <v>0</v>
      </c>
      <c r="O2206" s="24"/>
    </row>
    <row r="2207" spans="1:15" s="25" customFormat="1" ht="13.2" x14ac:dyDescent="0.25">
      <c r="A2207" s="92" t="s">
        <v>3547</v>
      </c>
      <c r="B2207" s="93"/>
      <c r="C2207" s="93"/>
      <c r="D2207" s="93" t="s">
        <v>1427</v>
      </c>
      <c r="E2207" s="93"/>
      <c r="F2207" s="93"/>
      <c r="G2207" s="93"/>
      <c r="H2207" s="93"/>
      <c r="I2207" s="93"/>
      <c r="J2207" s="93"/>
      <c r="K2207" s="93"/>
      <c r="L2207" s="94"/>
      <c r="M2207" s="95"/>
      <c r="N2207" s="96" t="s">
        <v>20</v>
      </c>
      <c r="O2207" s="97">
        <v>0</v>
      </c>
    </row>
    <row r="2208" spans="1:15" ht="5.4" customHeight="1" x14ac:dyDescent="0.2"/>
    <row r="2209" spans="1:15" ht="13.2" x14ac:dyDescent="0.25">
      <c r="D2209" s="25" t="s">
        <v>3561</v>
      </c>
    </row>
    <row r="2210" spans="1:15" ht="20.399999999999999" x14ac:dyDescent="0.2">
      <c r="A2210" s="19" t="s">
        <v>3562</v>
      </c>
      <c r="B2210" s="20" t="s">
        <v>1504</v>
      </c>
      <c r="C2210" s="20">
        <v>3</v>
      </c>
      <c r="D2210" s="20" t="s">
        <v>358</v>
      </c>
      <c r="E2210" s="20" t="s">
        <v>346</v>
      </c>
      <c r="F2210" s="20">
        <v>350</v>
      </c>
      <c r="G2210" s="20">
        <v>30</v>
      </c>
      <c r="H2210" s="20">
        <v>12</v>
      </c>
      <c r="I2210" s="20">
        <v>6</v>
      </c>
      <c r="J2210" s="20">
        <v>398</v>
      </c>
      <c r="K2210" s="20" t="s">
        <v>18</v>
      </c>
      <c r="L2210" s="21">
        <v>3401220</v>
      </c>
      <c r="M2210" s="22">
        <v>1194</v>
      </c>
      <c r="N2210" s="23">
        <v>0</v>
      </c>
      <c r="O2210" s="24"/>
    </row>
    <row r="2211" spans="1:15" ht="20.399999999999999" x14ac:dyDescent="0.2">
      <c r="A2211" s="19" t="s">
        <v>3219</v>
      </c>
      <c r="B2211" s="20" t="s">
        <v>2238</v>
      </c>
      <c r="C2211" s="20">
        <v>5</v>
      </c>
      <c r="D2211" s="20" t="s">
        <v>1577</v>
      </c>
      <c r="E2211" s="20" t="s">
        <v>17</v>
      </c>
      <c r="F2211" s="20">
        <v>80</v>
      </c>
      <c r="G2211" s="20">
        <v>16</v>
      </c>
      <c r="H2211" s="20">
        <v>8</v>
      </c>
      <c r="I2211" s="20">
        <v>2</v>
      </c>
      <c r="J2211" s="20">
        <v>106</v>
      </c>
      <c r="K2211" s="20" t="s">
        <v>18</v>
      </c>
      <c r="L2211" s="21">
        <v>3401220</v>
      </c>
      <c r="M2211" s="22">
        <v>530</v>
      </c>
      <c r="N2211" s="23">
        <v>0</v>
      </c>
      <c r="O2211" s="24"/>
    </row>
    <row r="2212" spans="1:15" ht="20.399999999999999" x14ac:dyDescent="0.2">
      <c r="A2212" s="19" t="s">
        <v>3108</v>
      </c>
      <c r="B2212" s="20" t="s">
        <v>1478</v>
      </c>
      <c r="C2212" s="20">
        <v>3</v>
      </c>
      <c r="D2212" s="20" t="s">
        <v>358</v>
      </c>
      <c r="E2212" s="20" t="s">
        <v>347</v>
      </c>
      <c r="F2212" s="20">
        <v>150</v>
      </c>
      <c r="G2212" s="20">
        <v>20</v>
      </c>
      <c r="H2212" s="20">
        <v>12</v>
      </c>
      <c r="I2212" s="20">
        <v>4</v>
      </c>
      <c r="J2212" s="20">
        <v>186</v>
      </c>
      <c r="K2212" s="20" t="s">
        <v>18</v>
      </c>
      <c r="L2212" s="21">
        <v>3401220</v>
      </c>
      <c r="M2212" s="22">
        <v>558</v>
      </c>
      <c r="N2212" s="23">
        <v>0</v>
      </c>
      <c r="O2212" s="24"/>
    </row>
    <row r="2213" spans="1:15" ht="20.399999999999999" x14ac:dyDescent="0.2">
      <c r="A2213" s="19" t="s">
        <v>3563</v>
      </c>
      <c r="B2213" s="20" t="s">
        <v>1478</v>
      </c>
      <c r="C2213" s="20">
        <v>3</v>
      </c>
      <c r="D2213" s="20" t="s">
        <v>358</v>
      </c>
      <c r="E2213" s="20" t="s">
        <v>347</v>
      </c>
      <c r="F2213" s="20">
        <v>200</v>
      </c>
      <c r="G2213" s="20">
        <v>20</v>
      </c>
      <c r="H2213" s="20">
        <v>12</v>
      </c>
      <c r="I2213" s="20">
        <v>4</v>
      </c>
      <c r="J2213" s="20">
        <v>236</v>
      </c>
      <c r="K2213" s="20" t="s">
        <v>18</v>
      </c>
      <c r="L2213" s="21">
        <v>3401220</v>
      </c>
      <c r="M2213" s="22">
        <v>708</v>
      </c>
      <c r="N2213" s="23">
        <v>0</v>
      </c>
      <c r="O2213" s="24"/>
    </row>
    <row r="2214" spans="1:15" ht="20.399999999999999" x14ac:dyDescent="0.2">
      <c r="A2214" s="19" t="s">
        <v>3212</v>
      </c>
      <c r="B2214" s="20" t="s">
        <v>3321</v>
      </c>
      <c r="C2214" s="20">
        <v>10</v>
      </c>
      <c r="D2214" s="20" t="s">
        <v>210</v>
      </c>
      <c r="E2214" s="20"/>
      <c r="F2214" s="20">
        <v>72</v>
      </c>
      <c r="G2214" s="20">
        <v>6</v>
      </c>
      <c r="H2214" s="20">
        <v>0</v>
      </c>
      <c r="I2214" s="20">
        <v>2</v>
      </c>
      <c r="J2214" s="20">
        <v>80</v>
      </c>
      <c r="K2214" s="20"/>
      <c r="L2214" s="21">
        <v>3401220</v>
      </c>
      <c r="M2214" s="22">
        <v>800</v>
      </c>
      <c r="N2214" s="23">
        <v>0</v>
      </c>
      <c r="O2214" s="24"/>
    </row>
    <row r="2215" spans="1:15" ht="20.399999999999999" x14ac:dyDescent="0.2">
      <c r="A2215" s="19" t="s">
        <v>3447</v>
      </c>
      <c r="B2215" s="20" t="s">
        <v>3564</v>
      </c>
      <c r="C2215" s="20">
        <v>5</v>
      </c>
      <c r="D2215" s="20" t="s">
        <v>358</v>
      </c>
      <c r="E2215" s="20" t="s">
        <v>17</v>
      </c>
      <c r="F2215" s="20">
        <v>96</v>
      </c>
      <c r="G2215" s="20">
        <v>16</v>
      </c>
      <c r="H2215" s="20">
        <v>8</v>
      </c>
      <c r="I2215" s="20">
        <v>2</v>
      </c>
      <c r="J2215" s="20">
        <v>122</v>
      </c>
      <c r="K2215" s="20" t="s">
        <v>18</v>
      </c>
      <c r="L2215" s="21">
        <v>3401220</v>
      </c>
      <c r="M2215" s="22">
        <v>610</v>
      </c>
      <c r="N2215" s="23">
        <v>0</v>
      </c>
      <c r="O2215" s="24"/>
    </row>
    <row r="2216" spans="1:15" s="25" customFormat="1" ht="13.2" x14ac:dyDescent="0.25">
      <c r="A2216" s="92" t="s">
        <v>3561</v>
      </c>
      <c r="B2216" s="93"/>
      <c r="C2216" s="93"/>
      <c r="D2216" s="93" t="s">
        <v>251</v>
      </c>
      <c r="E2216" s="93"/>
      <c r="F2216" s="93"/>
      <c r="G2216" s="93"/>
      <c r="H2216" s="93"/>
      <c r="I2216" s="93"/>
      <c r="J2216" s="93"/>
      <c r="K2216" s="93"/>
      <c r="L2216" s="94"/>
      <c r="M2216" s="95"/>
      <c r="N2216" s="96" t="s">
        <v>20</v>
      </c>
      <c r="O2216" s="97">
        <v>0</v>
      </c>
    </row>
    <row r="2218" spans="1:15" ht="13.2" x14ac:dyDescent="0.25">
      <c r="D2218" s="25" t="s">
        <v>3565</v>
      </c>
    </row>
    <row r="2219" spans="1:15" ht="20.399999999999999" x14ac:dyDescent="0.2">
      <c r="A2219" s="19" t="s">
        <v>3566</v>
      </c>
      <c r="B2219" s="20" t="s">
        <v>1057</v>
      </c>
      <c r="C2219" s="20">
        <v>3</v>
      </c>
      <c r="D2219" s="20" t="s">
        <v>414</v>
      </c>
      <c r="E2219" s="20" t="s">
        <v>17</v>
      </c>
      <c r="F2219" s="20">
        <v>100</v>
      </c>
      <c r="G2219" s="20">
        <v>10</v>
      </c>
      <c r="H2219" s="20">
        <v>2</v>
      </c>
      <c r="I2219" s="20">
        <v>2</v>
      </c>
      <c r="J2219" s="20">
        <v>114</v>
      </c>
      <c r="K2219" s="20" t="s">
        <v>18</v>
      </c>
      <c r="L2219" s="21">
        <v>3401220</v>
      </c>
      <c r="M2219" s="22">
        <v>342</v>
      </c>
      <c r="N2219" s="23">
        <v>0</v>
      </c>
      <c r="O2219" s="24"/>
    </row>
    <row r="2220" spans="1:15" ht="20.399999999999999" x14ac:dyDescent="0.2">
      <c r="A2220" s="19" t="s">
        <v>3567</v>
      </c>
      <c r="B2220" s="20" t="s">
        <v>1170</v>
      </c>
      <c r="C2220" s="20">
        <v>3</v>
      </c>
      <c r="D2220" s="20" t="s">
        <v>352</v>
      </c>
      <c r="E2220" s="20" t="s">
        <v>346</v>
      </c>
      <c r="F2220" s="20">
        <v>200</v>
      </c>
      <c r="G2220" s="20">
        <v>20</v>
      </c>
      <c r="H2220" s="20">
        <v>20</v>
      </c>
      <c r="I2220" s="20">
        <v>2</v>
      </c>
      <c r="J2220" s="20">
        <v>242</v>
      </c>
      <c r="K2220" s="20" t="s">
        <v>18</v>
      </c>
      <c r="L2220" s="21">
        <v>3401220</v>
      </c>
      <c r="M2220" s="22">
        <v>726</v>
      </c>
      <c r="N2220" s="23">
        <v>0</v>
      </c>
      <c r="O2220" s="24"/>
    </row>
    <row r="2221" spans="1:15" ht="20.399999999999999" x14ac:dyDescent="0.2">
      <c r="A2221" s="19" t="s">
        <v>3568</v>
      </c>
      <c r="B2221" s="20" t="s">
        <v>857</v>
      </c>
      <c r="C2221" s="20">
        <v>3</v>
      </c>
      <c r="D2221" s="20" t="s">
        <v>360</v>
      </c>
      <c r="E2221" s="20" t="s">
        <v>346</v>
      </c>
      <c r="F2221" s="20">
        <v>200</v>
      </c>
      <c r="G2221" s="20">
        <v>20</v>
      </c>
      <c r="H2221" s="20">
        <v>20</v>
      </c>
      <c r="I2221" s="20">
        <v>2</v>
      </c>
      <c r="J2221" s="20">
        <v>242</v>
      </c>
      <c r="K2221" s="20" t="s">
        <v>18</v>
      </c>
      <c r="L2221" s="21">
        <v>3401220</v>
      </c>
      <c r="M2221" s="22">
        <v>726</v>
      </c>
      <c r="N2221" s="23">
        <v>0</v>
      </c>
      <c r="O2221" s="24"/>
    </row>
    <row r="2222" spans="1:15" ht="20.399999999999999" x14ac:dyDescent="0.2">
      <c r="A2222" s="19" t="s">
        <v>3569</v>
      </c>
      <c r="B2222" s="20" t="s">
        <v>3570</v>
      </c>
      <c r="C2222" s="20">
        <v>12</v>
      </c>
      <c r="D2222" s="20" t="s">
        <v>352</v>
      </c>
      <c r="E2222" s="20"/>
      <c r="F2222" s="20">
        <v>100</v>
      </c>
      <c r="G2222" s="20">
        <v>10</v>
      </c>
      <c r="H2222" s="20">
        <v>0</v>
      </c>
      <c r="I2222" s="20">
        <v>4</v>
      </c>
      <c r="J2222" s="20">
        <v>114</v>
      </c>
      <c r="K2222" s="20"/>
      <c r="L2222" s="21">
        <v>3401220</v>
      </c>
      <c r="M2222" s="22">
        <v>1368</v>
      </c>
      <c r="N2222" s="23">
        <v>0</v>
      </c>
      <c r="O2222" s="24"/>
    </row>
    <row r="2223" spans="1:15" ht="20.399999999999999" x14ac:dyDescent="0.2">
      <c r="A2223" s="19" t="s">
        <v>3571</v>
      </c>
      <c r="B2223" s="20" t="s">
        <v>1086</v>
      </c>
      <c r="C2223" s="20">
        <v>3</v>
      </c>
      <c r="D2223" s="20" t="s">
        <v>352</v>
      </c>
      <c r="E2223" s="20" t="s">
        <v>346</v>
      </c>
      <c r="F2223" s="20">
        <v>200</v>
      </c>
      <c r="G2223" s="20">
        <v>20</v>
      </c>
      <c r="H2223" s="20">
        <v>20</v>
      </c>
      <c r="I2223" s="20">
        <v>2</v>
      </c>
      <c r="J2223" s="20">
        <v>242</v>
      </c>
      <c r="K2223" s="20" t="s">
        <v>18</v>
      </c>
      <c r="L2223" s="21">
        <v>3401220</v>
      </c>
      <c r="M2223" s="22">
        <v>726</v>
      </c>
      <c r="N2223" s="23">
        <v>0</v>
      </c>
      <c r="O2223" s="24"/>
    </row>
    <row r="2224" spans="1:15" ht="20.399999999999999" x14ac:dyDescent="0.2">
      <c r="A2224" s="19" t="s">
        <v>3465</v>
      </c>
      <c r="B2224" s="20" t="s">
        <v>1310</v>
      </c>
      <c r="C2224" s="20">
        <v>4</v>
      </c>
      <c r="D2224" s="20" t="s">
        <v>445</v>
      </c>
      <c r="E2224" s="20" t="s">
        <v>17</v>
      </c>
      <c r="F2224" s="20">
        <v>150</v>
      </c>
      <c r="G2224" s="20">
        <v>15</v>
      </c>
      <c r="H2224" s="20">
        <v>5</v>
      </c>
      <c r="I2224" s="20">
        <v>2</v>
      </c>
      <c r="J2224" s="20">
        <v>172</v>
      </c>
      <c r="K2224" s="20" t="s">
        <v>18</v>
      </c>
      <c r="L2224" s="21">
        <v>3401220</v>
      </c>
      <c r="M2224" s="22">
        <v>688</v>
      </c>
      <c r="N2224" s="23">
        <v>0</v>
      </c>
      <c r="O2224" s="24"/>
    </row>
    <row r="2225" spans="1:15" ht="20.399999999999999" x14ac:dyDescent="0.2">
      <c r="A2225" s="19" t="s">
        <v>3455</v>
      </c>
      <c r="B2225" s="20" t="s">
        <v>938</v>
      </c>
      <c r="C2225" s="20">
        <v>3</v>
      </c>
      <c r="D2225" s="20" t="s">
        <v>467</v>
      </c>
      <c r="E2225" s="20" t="s">
        <v>347</v>
      </c>
      <c r="F2225" s="20">
        <v>200</v>
      </c>
      <c r="G2225" s="20">
        <v>20</v>
      </c>
      <c r="H2225" s="20">
        <v>20</v>
      </c>
      <c r="I2225" s="20">
        <v>2</v>
      </c>
      <c r="J2225" s="20">
        <v>242</v>
      </c>
      <c r="K2225" s="20" t="s">
        <v>18</v>
      </c>
      <c r="L2225" s="21">
        <v>3401220</v>
      </c>
      <c r="M2225" s="22">
        <v>726</v>
      </c>
      <c r="N2225" s="23">
        <v>0</v>
      </c>
      <c r="O2225" s="24"/>
    </row>
    <row r="2226" spans="1:15" s="25" customFormat="1" ht="13.2" x14ac:dyDescent="0.25">
      <c r="A2226" s="92" t="s">
        <v>3565</v>
      </c>
      <c r="B2226" s="93"/>
      <c r="C2226" s="93"/>
      <c r="D2226" s="93" t="s">
        <v>213</v>
      </c>
      <c r="E2226" s="93"/>
      <c r="F2226" s="93"/>
      <c r="G2226" s="93"/>
      <c r="H2226" s="93"/>
      <c r="I2226" s="93"/>
      <c r="J2226" s="93"/>
      <c r="K2226" s="93"/>
      <c r="L2226" s="94"/>
      <c r="M2226" s="95"/>
      <c r="N2226" s="96" t="s">
        <v>20</v>
      </c>
      <c r="O2226" s="97">
        <v>0</v>
      </c>
    </row>
    <row r="2228" spans="1:15" ht="13.2" x14ac:dyDescent="0.25">
      <c r="D2228" s="25" t="s">
        <v>3572</v>
      </c>
    </row>
    <row r="2229" spans="1:15" ht="20.399999999999999" x14ac:dyDescent="0.2">
      <c r="A2229" s="19" t="s">
        <v>3573</v>
      </c>
      <c r="B2229" s="20" t="s">
        <v>1445</v>
      </c>
      <c r="C2229" s="20">
        <v>2</v>
      </c>
      <c r="D2229" s="20" t="s">
        <v>352</v>
      </c>
      <c r="E2229" s="20" t="s">
        <v>346</v>
      </c>
      <c r="F2229" s="20">
        <v>170</v>
      </c>
      <c r="G2229" s="20">
        <v>14</v>
      </c>
      <c r="H2229" s="20">
        <v>20</v>
      </c>
      <c r="I2229" s="20">
        <v>0</v>
      </c>
      <c r="J2229" s="20">
        <v>204</v>
      </c>
      <c r="K2229" s="20" t="s">
        <v>18</v>
      </c>
      <c r="L2229" s="21">
        <v>3401220</v>
      </c>
      <c r="M2229" s="22">
        <v>408</v>
      </c>
      <c r="N2229" s="23">
        <v>0</v>
      </c>
      <c r="O2229" s="24"/>
    </row>
    <row r="2230" spans="1:15" ht="30.6" x14ac:dyDescent="0.2">
      <c r="A2230" s="19" t="s">
        <v>3574</v>
      </c>
      <c r="B2230" s="20" t="s">
        <v>653</v>
      </c>
      <c r="C2230" s="20">
        <v>2</v>
      </c>
      <c r="D2230" s="20" t="s">
        <v>210</v>
      </c>
      <c r="E2230" s="20" t="s">
        <v>346</v>
      </c>
      <c r="F2230" s="20">
        <v>400</v>
      </c>
      <c r="G2230" s="20">
        <v>17</v>
      </c>
      <c r="H2230" s="20">
        <v>20</v>
      </c>
      <c r="I2230" s="20">
        <v>0</v>
      </c>
      <c r="J2230" s="20">
        <v>437</v>
      </c>
      <c r="K2230" s="20" t="s">
        <v>18</v>
      </c>
      <c r="L2230" s="21">
        <v>3401220</v>
      </c>
      <c r="M2230" s="22">
        <v>874</v>
      </c>
      <c r="N2230" s="23">
        <v>0</v>
      </c>
      <c r="O2230" s="24"/>
    </row>
    <row r="2231" spans="1:15" ht="20.399999999999999" x14ac:dyDescent="0.2">
      <c r="A2231" s="19" t="s">
        <v>3575</v>
      </c>
      <c r="B2231" s="20" t="s">
        <v>1916</v>
      </c>
      <c r="C2231" s="20">
        <v>2</v>
      </c>
      <c r="D2231" s="20" t="s">
        <v>352</v>
      </c>
      <c r="E2231" s="20" t="s">
        <v>347</v>
      </c>
      <c r="F2231" s="20">
        <v>130</v>
      </c>
      <c r="G2231" s="20">
        <v>14</v>
      </c>
      <c r="H2231" s="20">
        <v>20</v>
      </c>
      <c r="I2231" s="20">
        <v>0</v>
      </c>
      <c r="J2231" s="20">
        <v>164</v>
      </c>
      <c r="K2231" s="20" t="s">
        <v>18</v>
      </c>
      <c r="L2231" s="21">
        <v>3401220</v>
      </c>
      <c r="M2231" s="22">
        <v>328</v>
      </c>
      <c r="N2231" s="23">
        <v>0</v>
      </c>
      <c r="O2231" s="24"/>
    </row>
    <row r="2232" spans="1:15" ht="20.399999999999999" x14ac:dyDescent="0.2">
      <c r="A2232" s="19" t="s">
        <v>3576</v>
      </c>
      <c r="B2232" s="20" t="s">
        <v>3577</v>
      </c>
      <c r="C2232" s="20">
        <v>2</v>
      </c>
      <c r="D2232" s="20" t="s">
        <v>358</v>
      </c>
      <c r="E2232" s="20" t="s">
        <v>17</v>
      </c>
      <c r="F2232" s="20">
        <v>40</v>
      </c>
      <c r="G2232" s="20">
        <v>4</v>
      </c>
      <c r="H2232" s="20">
        <v>2</v>
      </c>
      <c r="I2232" s="20">
        <v>0</v>
      </c>
      <c r="J2232" s="20">
        <v>46</v>
      </c>
      <c r="K2232" s="20" t="s">
        <v>18</v>
      </c>
      <c r="L2232" s="21">
        <v>3401220</v>
      </c>
      <c r="M2232" s="22">
        <v>92</v>
      </c>
      <c r="N2232" s="23">
        <v>0</v>
      </c>
      <c r="O2232" s="24"/>
    </row>
    <row r="2233" spans="1:15" ht="20.399999999999999" x14ac:dyDescent="0.2">
      <c r="A2233" s="19" t="s">
        <v>3578</v>
      </c>
      <c r="B2233" s="20" t="s">
        <v>737</v>
      </c>
      <c r="C2233" s="20">
        <v>2</v>
      </c>
      <c r="D2233" s="20" t="s">
        <v>3579</v>
      </c>
      <c r="E2233" s="20" t="s">
        <v>17</v>
      </c>
      <c r="F2233" s="20">
        <v>40</v>
      </c>
      <c r="G2233" s="20">
        <v>4</v>
      </c>
      <c r="H2233" s="20">
        <v>2</v>
      </c>
      <c r="I2233" s="20">
        <v>0</v>
      </c>
      <c r="J2233" s="20">
        <v>46</v>
      </c>
      <c r="K2233" s="20" t="s">
        <v>18</v>
      </c>
      <c r="L2233" s="21">
        <v>3401220</v>
      </c>
      <c r="M2233" s="22">
        <v>92</v>
      </c>
      <c r="N2233" s="23">
        <v>0</v>
      </c>
      <c r="O2233" s="24"/>
    </row>
    <row r="2234" spans="1:15" ht="20.399999999999999" x14ac:dyDescent="0.2">
      <c r="A2234" s="19" t="s">
        <v>3580</v>
      </c>
      <c r="B2234" s="20" t="s">
        <v>2083</v>
      </c>
      <c r="C2234" s="20">
        <v>2</v>
      </c>
      <c r="D2234" s="20" t="s">
        <v>352</v>
      </c>
      <c r="E2234" s="20" t="s">
        <v>347</v>
      </c>
      <c r="F2234" s="20">
        <v>120</v>
      </c>
      <c r="G2234" s="20">
        <v>12</v>
      </c>
      <c r="H2234" s="20">
        <v>20</v>
      </c>
      <c r="I2234" s="20">
        <v>0</v>
      </c>
      <c r="J2234" s="20">
        <v>152</v>
      </c>
      <c r="K2234" s="20" t="s">
        <v>18</v>
      </c>
      <c r="L2234" s="21">
        <v>3401220</v>
      </c>
      <c r="M2234" s="22">
        <v>304</v>
      </c>
      <c r="N2234" s="23">
        <v>0</v>
      </c>
      <c r="O2234" s="24"/>
    </row>
    <row r="2235" spans="1:15" ht="30.6" x14ac:dyDescent="0.2">
      <c r="A2235" s="19" t="s">
        <v>3581</v>
      </c>
      <c r="B2235" s="20" t="s">
        <v>2083</v>
      </c>
      <c r="C2235" s="20">
        <v>2</v>
      </c>
      <c r="D2235" s="20" t="s">
        <v>210</v>
      </c>
      <c r="E2235" s="20" t="s">
        <v>346</v>
      </c>
      <c r="F2235" s="20">
        <v>130</v>
      </c>
      <c r="G2235" s="20">
        <v>12</v>
      </c>
      <c r="H2235" s="20">
        <v>20</v>
      </c>
      <c r="I2235" s="20">
        <v>0</v>
      </c>
      <c r="J2235" s="20">
        <v>162</v>
      </c>
      <c r="K2235" s="20" t="s">
        <v>18</v>
      </c>
      <c r="L2235" s="21">
        <v>3401220</v>
      </c>
      <c r="M2235" s="22">
        <v>324</v>
      </c>
      <c r="N2235" s="23">
        <v>0</v>
      </c>
      <c r="O2235" s="24"/>
    </row>
    <row r="2236" spans="1:15" ht="30.6" x14ac:dyDescent="0.2">
      <c r="A2236" s="19" t="s">
        <v>3582</v>
      </c>
      <c r="B2236" s="20" t="s">
        <v>742</v>
      </c>
      <c r="C2236" s="20">
        <v>2</v>
      </c>
      <c r="D2236" s="20" t="s">
        <v>352</v>
      </c>
      <c r="E2236" s="20" t="s">
        <v>346</v>
      </c>
      <c r="F2236" s="20">
        <v>130</v>
      </c>
      <c r="G2236" s="20">
        <v>12</v>
      </c>
      <c r="H2236" s="20">
        <v>20</v>
      </c>
      <c r="I2236" s="20">
        <v>0</v>
      </c>
      <c r="J2236" s="20">
        <v>162</v>
      </c>
      <c r="K2236" s="20" t="s">
        <v>18</v>
      </c>
      <c r="L2236" s="21">
        <v>3401220</v>
      </c>
      <c r="M2236" s="22">
        <v>324</v>
      </c>
      <c r="N2236" s="23">
        <v>0</v>
      </c>
      <c r="O2236" s="24"/>
    </row>
    <row r="2237" spans="1:15" ht="20.399999999999999" x14ac:dyDescent="0.2">
      <c r="A2237" s="19" t="s">
        <v>3583</v>
      </c>
      <c r="B2237" s="20" t="s">
        <v>742</v>
      </c>
      <c r="C2237" s="20">
        <v>2</v>
      </c>
      <c r="D2237" s="20" t="s">
        <v>352</v>
      </c>
      <c r="E2237" s="20" t="s">
        <v>346</v>
      </c>
      <c r="F2237" s="20">
        <v>120</v>
      </c>
      <c r="G2237" s="20">
        <v>12</v>
      </c>
      <c r="H2237" s="20">
        <v>20</v>
      </c>
      <c r="I2237" s="20">
        <v>0</v>
      </c>
      <c r="J2237" s="20">
        <v>152</v>
      </c>
      <c r="K2237" s="20" t="s">
        <v>18</v>
      </c>
      <c r="L2237" s="21">
        <v>3401220</v>
      </c>
      <c r="M2237" s="22">
        <v>304</v>
      </c>
      <c r="N2237" s="23">
        <v>0</v>
      </c>
      <c r="O2237" s="24"/>
    </row>
    <row r="2238" spans="1:15" s="25" customFormat="1" ht="13.2" x14ac:dyDescent="0.25">
      <c r="A2238" s="92" t="s">
        <v>3572</v>
      </c>
      <c r="B2238" s="93"/>
      <c r="C2238" s="93"/>
      <c r="D2238" s="93" t="s">
        <v>72</v>
      </c>
      <c r="E2238" s="93"/>
      <c r="F2238" s="93"/>
      <c r="G2238" s="93"/>
      <c r="H2238" s="93"/>
      <c r="I2238" s="93"/>
      <c r="J2238" s="93"/>
      <c r="K2238" s="93"/>
      <c r="L2238" s="94"/>
      <c r="M2238" s="95"/>
      <c r="N2238" s="96" t="s">
        <v>20</v>
      </c>
      <c r="O2238" s="97">
        <v>0</v>
      </c>
    </row>
    <row r="2240" spans="1:15" ht="13.2" x14ac:dyDescent="0.25">
      <c r="D2240" s="25" t="s">
        <v>3584</v>
      </c>
    </row>
    <row r="2241" spans="1:15" ht="20.399999999999999" x14ac:dyDescent="0.2">
      <c r="A2241" s="19" t="s">
        <v>3585</v>
      </c>
      <c r="B2241" s="20" t="s">
        <v>558</v>
      </c>
      <c r="C2241" s="20">
        <v>4</v>
      </c>
      <c r="D2241" s="20" t="s">
        <v>210</v>
      </c>
      <c r="E2241" s="20" t="s">
        <v>347</v>
      </c>
      <c r="F2241" s="20">
        <v>20</v>
      </c>
      <c r="G2241" s="20">
        <v>4</v>
      </c>
      <c r="H2241" s="20">
        <v>10</v>
      </c>
      <c r="I2241" s="20">
        <v>10</v>
      </c>
      <c r="J2241" s="20">
        <v>44</v>
      </c>
      <c r="K2241" s="20" t="s">
        <v>18</v>
      </c>
      <c r="L2241" s="21">
        <v>3401220</v>
      </c>
      <c r="M2241" s="22">
        <v>176</v>
      </c>
      <c r="N2241" s="23">
        <v>0</v>
      </c>
      <c r="O2241" s="24"/>
    </row>
    <row r="2242" spans="1:15" ht="20.399999999999999" x14ac:dyDescent="0.2">
      <c r="A2242" s="19" t="s">
        <v>3146</v>
      </c>
      <c r="B2242" s="20" t="s">
        <v>3586</v>
      </c>
      <c r="C2242" s="20">
        <v>9</v>
      </c>
      <c r="D2242" s="20" t="s">
        <v>464</v>
      </c>
      <c r="E2242" s="20" t="s">
        <v>17</v>
      </c>
      <c r="F2242" s="20">
        <v>6</v>
      </c>
      <c r="G2242" s="20">
        <v>2</v>
      </c>
      <c r="H2242" s="20">
        <v>0</v>
      </c>
      <c r="I2242" s="20">
        <v>1</v>
      </c>
      <c r="J2242" s="20">
        <v>9</v>
      </c>
      <c r="K2242" s="20" t="s">
        <v>21</v>
      </c>
      <c r="L2242" s="21">
        <v>3401220</v>
      </c>
      <c r="M2242" s="22">
        <v>81</v>
      </c>
      <c r="N2242" s="23">
        <v>0</v>
      </c>
      <c r="O2242" s="24"/>
    </row>
    <row r="2243" spans="1:15" ht="20.399999999999999" x14ac:dyDescent="0.2">
      <c r="A2243" s="19" t="s">
        <v>3587</v>
      </c>
      <c r="B2243" s="20" t="s">
        <v>3588</v>
      </c>
      <c r="C2243" s="20">
        <v>344</v>
      </c>
      <c r="D2243" s="20" t="s">
        <v>1107</v>
      </c>
      <c r="E2243" s="20" t="s">
        <v>17</v>
      </c>
      <c r="F2243" s="20">
        <v>8</v>
      </c>
      <c r="G2243" s="20">
        <v>1</v>
      </c>
      <c r="H2243" s="20">
        <v>2</v>
      </c>
      <c r="I2243" s="20">
        <v>0</v>
      </c>
      <c r="J2243" s="20">
        <v>11</v>
      </c>
      <c r="K2243" s="20" t="s">
        <v>18</v>
      </c>
      <c r="L2243" s="21">
        <v>3401220</v>
      </c>
      <c r="M2243" s="22">
        <v>3784</v>
      </c>
      <c r="N2243" s="23">
        <v>0</v>
      </c>
      <c r="O2243" s="24"/>
    </row>
    <row r="2244" spans="1:15" ht="20.399999999999999" x14ac:dyDescent="0.2">
      <c r="A2244" s="19" t="s">
        <v>3145</v>
      </c>
      <c r="B2244" s="20" t="s">
        <v>3589</v>
      </c>
      <c r="C2244" s="20">
        <v>6</v>
      </c>
      <c r="D2244" s="20" t="s">
        <v>3590</v>
      </c>
      <c r="E2244" s="20" t="s">
        <v>346</v>
      </c>
      <c r="F2244" s="20">
        <v>20</v>
      </c>
      <c r="G2244" s="20">
        <v>5</v>
      </c>
      <c r="H2244" s="20">
        <v>10</v>
      </c>
      <c r="I2244" s="20">
        <v>10</v>
      </c>
      <c r="J2244" s="20">
        <v>45</v>
      </c>
      <c r="K2244" s="20" t="s">
        <v>18</v>
      </c>
      <c r="L2244" s="21">
        <v>3401220</v>
      </c>
      <c r="M2244" s="22">
        <v>270</v>
      </c>
      <c r="N2244" s="23">
        <v>0</v>
      </c>
      <c r="O2244" s="24"/>
    </row>
    <row r="2245" spans="1:15" s="25" customFormat="1" ht="13.2" x14ac:dyDescent="0.25">
      <c r="A2245" s="92" t="s">
        <v>3584</v>
      </c>
      <c r="B2245" s="93"/>
      <c r="C2245" s="93"/>
      <c r="D2245" s="93" t="s">
        <v>110</v>
      </c>
      <c r="E2245" s="93"/>
      <c r="F2245" s="93"/>
      <c r="G2245" s="93"/>
      <c r="H2245" s="93"/>
      <c r="I2245" s="93"/>
      <c r="J2245" s="93"/>
      <c r="K2245" s="93"/>
      <c r="L2245" s="94"/>
      <c r="M2245" s="95"/>
      <c r="N2245" s="96" t="s">
        <v>20</v>
      </c>
      <c r="O2245" s="97">
        <v>0</v>
      </c>
    </row>
    <row r="2247" spans="1:15" ht="13.2" x14ac:dyDescent="0.25">
      <c r="D2247" s="25" t="s">
        <v>3591</v>
      </c>
    </row>
    <row r="2248" spans="1:15" ht="30.6" x14ac:dyDescent="0.2">
      <c r="A2248" s="19" t="s">
        <v>3592</v>
      </c>
      <c r="B2248" s="20" t="s">
        <v>3126</v>
      </c>
      <c r="C2248" s="20">
        <v>4</v>
      </c>
      <c r="D2248" s="20" t="s">
        <v>412</v>
      </c>
      <c r="E2248" s="20" t="s">
        <v>346</v>
      </c>
      <c r="F2248" s="20">
        <v>150</v>
      </c>
      <c r="G2248" s="20">
        <v>15</v>
      </c>
      <c r="H2248" s="20">
        <v>20</v>
      </c>
      <c r="I2248" s="20">
        <v>0</v>
      </c>
      <c r="J2248" s="20">
        <v>185</v>
      </c>
      <c r="K2248" s="20" t="s">
        <v>18</v>
      </c>
      <c r="L2248" s="21">
        <v>3401220</v>
      </c>
      <c r="M2248" s="22">
        <v>740</v>
      </c>
      <c r="N2248" s="23">
        <v>0</v>
      </c>
      <c r="O2248" s="24"/>
    </row>
    <row r="2249" spans="1:15" ht="20.399999999999999" x14ac:dyDescent="0.2">
      <c r="A2249" s="19" t="s">
        <v>3593</v>
      </c>
      <c r="B2249" s="20" t="s">
        <v>662</v>
      </c>
      <c r="C2249" s="20">
        <v>2</v>
      </c>
      <c r="D2249" s="20" t="s">
        <v>495</v>
      </c>
      <c r="E2249" s="20" t="s">
        <v>346</v>
      </c>
      <c r="F2249" s="20">
        <v>70</v>
      </c>
      <c r="G2249" s="20">
        <v>10</v>
      </c>
      <c r="H2249" s="20">
        <v>15</v>
      </c>
      <c r="I2249" s="20">
        <v>1</v>
      </c>
      <c r="J2249" s="20">
        <v>96</v>
      </c>
      <c r="K2249" s="20" t="s">
        <v>18</v>
      </c>
      <c r="L2249" s="21">
        <v>3401220</v>
      </c>
      <c r="M2249" s="22">
        <v>192</v>
      </c>
      <c r="N2249" s="23">
        <v>0</v>
      </c>
      <c r="O2249" s="24"/>
    </row>
    <row r="2250" spans="1:15" ht="20.399999999999999" x14ac:dyDescent="0.2">
      <c r="A2250" s="19" t="s">
        <v>3594</v>
      </c>
      <c r="B2250" s="20" t="s">
        <v>3595</v>
      </c>
      <c r="C2250" s="20">
        <v>5</v>
      </c>
      <c r="D2250" s="20" t="s">
        <v>210</v>
      </c>
      <c r="E2250" s="20" t="s">
        <v>346</v>
      </c>
      <c r="F2250" s="20">
        <v>100</v>
      </c>
      <c r="G2250" s="20">
        <v>0</v>
      </c>
      <c r="H2250" s="20">
        <v>25</v>
      </c>
      <c r="I2250" s="20">
        <v>1</v>
      </c>
      <c r="J2250" s="20">
        <v>126</v>
      </c>
      <c r="K2250" s="20" t="s">
        <v>18</v>
      </c>
      <c r="L2250" s="21">
        <v>3401220</v>
      </c>
      <c r="M2250" s="22">
        <v>630</v>
      </c>
      <c r="N2250" s="23">
        <v>0</v>
      </c>
      <c r="O2250" s="24"/>
    </row>
    <row r="2251" spans="1:15" ht="20.399999999999999" x14ac:dyDescent="0.2">
      <c r="A2251" s="19" t="s">
        <v>3596</v>
      </c>
      <c r="B2251" s="20" t="s">
        <v>3597</v>
      </c>
      <c r="C2251" s="20">
        <v>5</v>
      </c>
      <c r="D2251" s="20" t="s">
        <v>210</v>
      </c>
      <c r="E2251" s="20" t="s">
        <v>450</v>
      </c>
      <c r="F2251" s="20">
        <v>150</v>
      </c>
      <c r="G2251" s="20">
        <v>10</v>
      </c>
      <c r="H2251" s="20">
        <v>30</v>
      </c>
      <c r="I2251" s="20">
        <v>0</v>
      </c>
      <c r="J2251" s="20">
        <v>190</v>
      </c>
      <c r="K2251" s="20" t="s">
        <v>18</v>
      </c>
      <c r="L2251" s="21">
        <v>3401220</v>
      </c>
      <c r="M2251" s="22">
        <v>950</v>
      </c>
      <c r="N2251" s="23">
        <v>0</v>
      </c>
      <c r="O2251" s="24"/>
    </row>
    <row r="2252" spans="1:15" ht="20.399999999999999" x14ac:dyDescent="0.2">
      <c r="A2252" s="19" t="s">
        <v>3598</v>
      </c>
      <c r="B2252" s="20" t="s">
        <v>1170</v>
      </c>
      <c r="C2252" s="20">
        <v>3</v>
      </c>
      <c r="D2252" s="20" t="s">
        <v>210</v>
      </c>
      <c r="E2252" s="20" t="s">
        <v>346</v>
      </c>
      <c r="F2252" s="20">
        <v>120</v>
      </c>
      <c r="G2252" s="20">
        <v>10</v>
      </c>
      <c r="H2252" s="20">
        <v>30</v>
      </c>
      <c r="I2252" s="20">
        <v>0</v>
      </c>
      <c r="J2252" s="20">
        <v>160</v>
      </c>
      <c r="K2252" s="20" t="s">
        <v>18</v>
      </c>
      <c r="L2252" s="21">
        <v>3401220</v>
      </c>
      <c r="M2252" s="22">
        <v>480</v>
      </c>
      <c r="N2252" s="23">
        <v>0</v>
      </c>
      <c r="O2252" s="24"/>
    </row>
    <row r="2253" spans="1:15" ht="20.399999999999999" x14ac:dyDescent="0.2">
      <c r="A2253" s="19" t="s">
        <v>3599</v>
      </c>
      <c r="B2253" s="20" t="s">
        <v>1631</v>
      </c>
      <c r="C2253" s="20">
        <v>5</v>
      </c>
      <c r="D2253" s="20" t="s">
        <v>467</v>
      </c>
      <c r="E2253" s="20" t="s">
        <v>346</v>
      </c>
      <c r="F2253" s="20">
        <v>120</v>
      </c>
      <c r="G2253" s="20">
        <v>10</v>
      </c>
      <c r="H2253" s="20">
        <v>30</v>
      </c>
      <c r="I2253" s="20">
        <v>0</v>
      </c>
      <c r="J2253" s="20">
        <v>160</v>
      </c>
      <c r="K2253" s="20" t="s">
        <v>18</v>
      </c>
      <c r="L2253" s="21">
        <v>3401220</v>
      </c>
      <c r="M2253" s="22">
        <v>800</v>
      </c>
      <c r="N2253" s="23">
        <v>0</v>
      </c>
      <c r="O2253" s="24"/>
    </row>
    <row r="2254" spans="1:15" ht="20.399999999999999" x14ac:dyDescent="0.2">
      <c r="A2254" s="19" t="s">
        <v>3600</v>
      </c>
      <c r="B2254" s="20" t="s">
        <v>1966</v>
      </c>
      <c r="C2254" s="20">
        <v>2</v>
      </c>
      <c r="D2254" s="20" t="s">
        <v>398</v>
      </c>
      <c r="E2254" s="20" t="s">
        <v>346</v>
      </c>
      <c r="F2254" s="20">
        <v>70</v>
      </c>
      <c r="G2254" s="20">
        <v>10</v>
      </c>
      <c r="H2254" s="20">
        <v>15</v>
      </c>
      <c r="I2254" s="20">
        <v>1</v>
      </c>
      <c r="J2254" s="20">
        <v>96</v>
      </c>
      <c r="K2254" s="20" t="s">
        <v>18</v>
      </c>
      <c r="L2254" s="21">
        <v>3401220</v>
      </c>
      <c r="M2254" s="22">
        <v>192</v>
      </c>
      <c r="N2254" s="23">
        <v>0</v>
      </c>
      <c r="O2254" s="24"/>
    </row>
    <row r="2255" spans="1:15" ht="30.6" x14ac:dyDescent="0.2">
      <c r="A2255" s="19" t="s">
        <v>3601</v>
      </c>
      <c r="B2255" s="20" t="s">
        <v>1966</v>
      </c>
      <c r="C2255" s="20">
        <v>2</v>
      </c>
      <c r="D2255" s="20" t="s">
        <v>398</v>
      </c>
      <c r="E2255" s="20" t="s">
        <v>450</v>
      </c>
      <c r="F2255" s="20">
        <v>100</v>
      </c>
      <c r="G2255" s="20">
        <v>15</v>
      </c>
      <c r="H2255" s="20">
        <v>15</v>
      </c>
      <c r="I2255" s="20">
        <v>0</v>
      </c>
      <c r="J2255" s="20">
        <v>130</v>
      </c>
      <c r="K2255" s="20" t="s">
        <v>21</v>
      </c>
      <c r="L2255" s="21">
        <v>3401220</v>
      </c>
      <c r="M2255" s="22">
        <v>260</v>
      </c>
      <c r="N2255" s="23">
        <v>0</v>
      </c>
      <c r="O2255" s="24"/>
    </row>
    <row r="2256" spans="1:15" ht="20.399999999999999" x14ac:dyDescent="0.2">
      <c r="A2256" s="19" t="s">
        <v>3602</v>
      </c>
      <c r="B2256" s="20" t="s">
        <v>3603</v>
      </c>
      <c r="C2256" s="20">
        <v>3</v>
      </c>
      <c r="D2256" s="20" t="s">
        <v>997</v>
      </c>
      <c r="E2256" s="20" t="s">
        <v>450</v>
      </c>
      <c r="F2256" s="20">
        <v>7</v>
      </c>
      <c r="G2256" s="20">
        <v>1</v>
      </c>
      <c r="H2256" s="20">
        <v>1</v>
      </c>
      <c r="I2256" s="20">
        <v>3</v>
      </c>
      <c r="J2256" s="20">
        <v>12</v>
      </c>
      <c r="K2256" s="20" t="s">
        <v>21</v>
      </c>
      <c r="L2256" s="21">
        <v>3401220</v>
      </c>
      <c r="M2256" s="22">
        <v>36</v>
      </c>
      <c r="N2256" s="23">
        <v>0</v>
      </c>
      <c r="O2256" s="24"/>
    </row>
    <row r="2257" spans="1:15" ht="30.6" x14ac:dyDescent="0.2">
      <c r="A2257" s="19" t="s">
        <v>3604</v>
      </c>
      <c r="B2257" s="20" t="s">
        <v>1093</v>
      </c>
      <c r="C2257" s="20">
        <v>3</v>
      </c>
      <c r="D2257" s="20" t="s">
        <v>397</v>
      </c>
      <c r="E2257" s="20" t="s">
        <v>450</v>
      </c>
      <c r="F2257" s="20">
        <v>100</v>
      </c>
      <c r="G2257" s="20">
        <v>15</v>
      </c>
      <c r="H2257" s="20">
        <v>15</v>
      </c>
      <c r="I2257" s="20">
        <v>0</v>
      </c>
      <c r="J2257" s="20">
        <v>130</v>
      </c>
      <c r="K2257" s="20" t="s">
        <v>21</v>
      </c>
      <c r="L2257" s="21">
        <v>3401220</v>
      </c>
      <c r="M2257" s="22">
        <v>390</v>
      </c>
      <c r="N2257" s="23">
        <v>0</v>
      </c>
      <c r="O2257" s="24"/>
    </row>
    <row r="2258" spans="1:15" ht="30.6" x14ac:dyDescent="0.2">
      <c r="A2258" s="19" t="s">
        <v>3605</v>
      </c>
      <c r="B2258" s="20" t="s">
        <v>832</v>
      </c>
      <c r="C2258" s="20">
        <v>3</v>
      </c>
      <c r="D2258" s="20" t="s">
        <v>371</v>
      </c>
      <c r="E2258" s="20" t="s">
        <v>450</v>
      </c>
      <c r="F2258" s="20">
        <v>100</v>
      </c>
      <c r="G2258" s="20">
        <v>15</v>
      </c>
      <c r="H2258" s="20">
        <v>15</v>
      </c>
      <c r="I2258" s="20">
        <v>0</v>
      </c>
      <c r="J2258" s="20">
        <v>130</v>
      </c>
      <c r="K2258" s="20" t="s">
        <v>21</v>
      </c>
      <c r="L2258" s="21">
        <v>3401220</v>
      </c>
      <c r="M2258" s="22">
        <v>390</v>
      </c>
      <c r="N2258" s="23">
        <v>0</v>
      </c>
      <c r="O2258" s="24"/>
    </row>
    <row r="2259" spans="1:15" ht="20.399999999999999" x14ac:dyDescent="0.2">
      <c r="A2259" s="19" t="s">
        <v>3606</v>
      </c>
      <c r="B2259" s="20" t="s">
        <v>832</v>
      </c>
      <c r="C2259" s="20">
        <v>3</v>
      </c>
      <c r="D2259" s="20" t="s">
        <v>371</v>
      </c>
      <c r="E2259" s="20" t="s">
        <v>346</v>
      </c>
      <c r="F2259" s="20">
        <v>70</v>
      </c>
      <c r="G2259" s="20">
        <v>10</v>
      </c>
      <c r="H2259" s="20">
        <v>15</v>
      </c>
      <c r="I2259" s="20">
        <v>1</v>
      </c>
      <c r="J2259" s="20">
        <v>96</v>
      </c>
      <c r="K2259" s="20" t="s">
        <v>18</v>
      </c>
      <c r="L2259" s="21">
        <v>3401220</v>
      </c>
      <c r="M2259" s="22">
        <v>288</v>
      </c>
      <c r="N2259" s="23">
        <v>0</v>
      </c>
      <c r="O2259" s="24"/>
    </row>
    <row r="2260" spans="1:15" ht="30.6" x14ac:dyDescent="0.2">
      <c r="A2260" s="19" t="s">
        <v>3607</v>
      </c>
      <c r="B2260" s="20" t="s">
        <v>874</v>
      </c>
      <c r="C2260" s="20">
        <v>4</v>
      </c>
      <c r="D2260" s="20" t="s">
        <v>360</v>
      </c>
      <c r="E2260" s="20" t="s">
        <v>450</v>
      </c>
      <c r="F2260" s="20">
        <v>100</v>
      </c>
      <c r="G2260" s="20">
        <v>15</v>
      </c>
      <c r="H2260" s="20">
        <v>20</v>
      </c>
      <c r="I2260" s="20">
        <v>0</v>
      </c>
      <c r="J2260" s="20">
        <v>135</v>
      </c>
      <c r="K2260" s="20" t="s">
        <v>21</v>
      </c>
      <c r="L2260" s="21">
        <v>3401220</v>
      </c>
      <c r="M2260" s="22">
        <v>540</v>
      </c>
      <c r="N2260" s="23">
        <v>0</v>
      </c>
      <c r="O2260" s="24"/>
    </row>
    <row r="2261" spans="1:15" s="25" customFormat="1" ht="13.2" x14ac:dyDescent="0.25">
      <c r="A2261" s="92" t="s">
        <v>3591</v>
      </c>
      <c r="B2261" s="93"/>
      <c r="C2261" s="93"/>
      <c r="D2261" s="93" t="s">
        <v>1380</v>
      </c>
      <c r="E2261" s="93"/>
      <c r="F2261" s="93"/>
      <c r="G2261" s="93"/>
      <c r="H2261" s="93"/>
      <c r="I2261" s="93"/>
      <c r="J2261" s="93"/>
      <c r="K2261" s="93"/>
      <c r="L2261" s="94"/>
      <c r="M2261" s="95"/>
      <c r="N2261" s="96" t="s">
        <v>20</v>
      </c>
      <c r="O2261" s="97">
        <v>0</v>
      </c>
    </row>
    <row r="2263" spans="1:15" ht="13.2" x14ac:dyDescent="0.25">
      <c r="D2263" s="25" t="s">
        <v>3608</v>
      </c>
    </row>
    <row r="2264" spans="1:15" ht="20.399999999999999" x14ac:dyDescent="0.2">
      <c r="A2264" s="19" t="s">
        <v>3609</v>
      </c>
      <c r="B2264" s="20" t="s">
        <v>3610</v>
      </c>
      <c r="C2264" s="20">
        <v>169</v>
      </c>
      <c r="D2264" s="20" t="s">
        <v>358</v>
      </c>
      <c r="E2264" s="20" t="s">
        <v>423</v>
      </c>
      <c r="F2264" s="20">
        <v>6</v>
      </c>
      <c r="G2264" s="20">
        <v>1</v>
      </c>
      <c r="H2264" s="20">
        <v>0</v>
      </c>
      <c r="I2264" s="20">
        <v>1</v>
      </c>
      <c r="J2264" s="20">
        <v>8</v>
      </c>
      <c r="K2264" s="20" t="s">
        <v>21</v>
      </c>
      <c r="L2264" s="21">
        <v>3401220</v>
      </c>
      <c r="M2264" s="22">
        <v>1352</v>
      </c>
      <c r="N2264" s="23">
        <v>0</v>
      </c>
      <c r="O2264" s="24"/>
    </row>
    <row r="2265" spans="1:15" ht="20.399999999999999" x14ac:dyDescent="0.2">
      <c r="A2265" s="19" t="s">
        <v>3611</v>
      </c>
      <c r="B2265" s="20" t="s">
        <v>1670</v>
      </c>
      <c r="C2265" s="20">
        <v>9</v>
      </c>
      <c r="D2265" s="20" t="s">
        <v>391</v>
      </c>
      <c r="E2265" s="20" t="s">
        <v>450</v>
      </c>
      <c r="F2265" s="20">
        <v>25</v>
      </c>
      <c r="G2265" s="20">
        <v>5</v>
      </c>
      <c r="H2265" s="20">
        <v>5</v>
      </c>
      <c r="I2265" s="20">
        <v>5</v>
      </c>
      <c r="J2265" s="20">
        <v>40</v>
      </c>
      <c r="K2265" s="20" t="s">
        <v>18</v>
      </c>
      <c r="L2265" s="21">
        <v>3401220</v>
      </c>
      <c r="M2265" s="22">
        <v>360</v>
      </c>
      <c r="N2265" s="23">
        <v>0</v>
      </c>
      <c r="O2265" s="24"/>
    </row>
    <row r="2266" spans="1:15" ht="20.399999999999999" x14ac:dyDescent="0.2">
      <c r="A2266" s="19" t="s">
        <v>3612</v>
      </c>
      <c r="B2266" s="20" t="s">
        <v>3613</v>
      </c>
      <c r="C2266" s="20">
        <v>15</v>
      </c>
      <c r="D2266" s="20" t="s">
        <v>447</v>
      </c>
      <c r="E2266" s="20" t="s">
        <v>17</v>
      </c>
      <c r="F2266" s="20">
        <v>3</v>
      </c>
      <c r="G2266" s="20">
        <v>3</v>
      </c>
      <c r="H2266" s="20">
        <v>0</v>
      </c>
      <c r="I2266" s="20">
        <v>3</v>
      </c>
      <c r="J2266" s="20">
        <v>9</v>
      </c>
      <c r="K2266" s="20" t="s">
        <v>21</v>
      </c>
      <c r="L2266" s="21">
        <v>3401220</v>
      </c>
      <c r="M2266" s="22">
        <v>135</v>
      </c>
      <c r="N2266" s="23">
        <v>0</v>
      </c>
      <c r="O2266" s="24"/>
    </row>
    <row r="2267" spans="1:15" ht="20.399999999999999" x14ac:dyDescent="0.2">
      <c r="A2267" s="19" t="s">
        <v>3614</v>
      </c>
      <c r="B2267" s="20" t="s">
        <v>3615</v>
      </c>
      <c r="C2267" s="20">
        <v>10</v>
      </c>
      <c r="D2267" s="20" t="s">
        <v>485</v>
      </c>
      <c r="E2267" s="20" t="s">
        <v>17</v>
      </c>
      <c r="F2267" s="20">
        <v>3</v>
      </c>
      <c r="G2267" s="20">
        <v>3</v>
      </c>
      <c r="H2267" s="20">
        <v>0</v>
      </c>
      <c r="I2267" s="20">
        <v>3</v>
      </c>
      <c r="J2267" s="20">
        <v>9</v>
      </c>
      <c r="K2267" s="20" t="s">
        <v>21</v>
      </c>
      <c r="L2267" s="21">
        <v>3401220</v>
      </c>
      <c r="M2267" s="22">
        <v>90</v>
      </c>
      <c r="N2267" s="23">
        <v>0</v>
      </c>
      <c r="O2267" s="24"/>
    </row>
    <row r="2268" spans="1:15" ht="20.399999999999999" x14ac:dyDescent="0.2">
      <c r="A2268" s="19" t="s">
        <v>3616</v>
      </c>
      <c r="B2268" s="20" t="s">
        <v>3617</v>
      </c>
      <c r="C2268" s="20">
        <v>4</v>
      </c>
      <c r="D2268" s="20" t="s">
        <v>415</v>
      </c>
      <c r="E2268" s="20" t="s">
        <v>450</v>
      </c>
      <c r="F2268" s="20">
        <v>30</v>
      </c>
      <c r="G2268" s="20">
        <v>5</v>
      </c>
      <c r="H2268" s="20">
        <v>5</v>
      </c>
      <c r="I2268" s="20">
        <v>1</v>
      </c>
      <c r="J2268" s="20">
        <v>41</v>
      </c>
      <c r="K2268" s="20" t="s">
        <v>18</v>
      </c>
      <c r="L2268" s="21">
        <v>3401220</v>
      </c>
      <c r="M2268" s="22">
        <v>164</v>
      </c>
      <c r="N2268" s="23">
        <v>0</v>
      </c>
      <c r="O2268" s="24"/>
    </row>
    <row r="2269" spans="1:15" ht="20.399999999999999" x14ac:dyDescent="0.2">
      <c r="A2269" s="19" t="s">
        <v>3618</v>
      </c>
      <c r="B2269" s="20" t="s">
        <v>3619</v>
      </c>
      <c r="C2269" s="20">
        <v>7</v>
      </c>
      <c r="D2269" s="20" t="s">
        <v>360</v>
      </c>
      <c r="E2269" s="20" t="s">
        <v>450</v>
      </c>
      <c r="F2269" s="20">
        <v>40</v>
      </c>
      <c r="G2269" s="20">
        <v>0</v>
      </c>
      <c r="H2269" s="20">
        <v>1</v>
      </c>
      <c r="I2269" s="20">
        <v>0</v>
      </c>
      <c r="J2269" s="20">
        <v>41</v>
      </c>
      <c r="K2269" s="20" t="s">
        <v>18</v>
      </c>
      <c r="L2269" s="21">
        <v>3401220</v>
      </c>
      <c r="M2269" s="22">
        <v>287</v>
      </c>
      <c r="N2269" s="23">
        <v>0</v>
      </c>
      <c r="O2269" s="24"/>
    </row>
    <row r="2270" spans="1:15" ht="20.399999999999999" x14ac:dyDescent="0.2">
      <c r="A2270" s="19" t="s">
        <v>3620</v>
      </c>
      <c r="B2270" s="20" t="s">
        <v>3621</v>
      </c>
      <c r="C2270" s="20">
        <v>7</v>
      </c>
      <c r="D2270" s="20" t="s">
        <v>360</v>
      </c>
      <c r="E2270" s="20" t="s">
        <v>450</v>
      </c>
      <c r="F2270" s="20">
        <v>45</v>
      </c>
      <c r="G2270" s="20">
        <v>0</v>
      </c>
      <c r="H2270" s="20">
        <v>1</v>
      </c>
      <c r="I2270" s="20">
        <v>0</v>
      </c>
      <c r="J2270" s="20">
        <v>46</v>
      </c>
      <c r="K2270" s="20" t="s">
        <v>18</v>
      </c>
      <c r="L2270" s="21">
        <v>3401220</v>
      </c>
      <c r="M2270" s="22">
        <v>322</v>
      </c>
      <c r="N2270" s="23">
        <v>0</v>
      </c>
      <c r="O2270" s="24"/>
    </row>
    <row r="2271" spans="1:15" ht="20.399999999999999" x14ac:dyDescent="0.2">
      <c r="A2271" s="19" t="s">
        <v>3622</v>
      </c>
      <c r="B2271" s="20" t="s">
        <v>1811</v>
      </c>
      <c r="C2271" s="20">
        <v>4</v>
      </c>
      <c r="D2271" s="20" t="s">
        <v>412</v>
      </c>
      <c r="E2271" s="20" t="s">
        <v>450</v>
      </c>
      <c r="F2271" s="20">
        <v>15</v>
      </c>
      <c r="G2271" s="20">
        <v>5</v>
      </c>
      <c r="H2271" s="20">
        <v>2</v>
      </c>
      <c r="I2271" s="20">
        <v>1</v>
      </c>
      <c r="J2271" s="20">
        <v>23</v>
      </c>
      <c r="K2271" s="20" t="s">
        <v>18</v>
      </c>
      <c r="L2271" s="21">
        <v>3401220</v>
      </c>
      <c r="M2271" s="22">
        <v>92</v>
      </c>
      <c r="N2271" s="23">
        <v>0</v>
      </c>
      <c r="O2271" s="24"/>
    </row>
    <row r="2272" spans="1:15" s="25" customFormat="1" ht="13.2" x14ac:dyDescent="0.25">
      <c r="A2272" s="92" t="s">
        <v>3608</v>
      </c>
      <c r="B2272" s="93"/>
      <c r="C2272" s="93"/>
      <c r="D2272" s="93" t="s">
        <v>338</v>
      </c>
      <c r="E2272" s="93"/>
      <c r="F2272" s="93"/>
      <c r="G2272" s="93"/>
      <c r="H2272" s="93"/>
      <c r="I2272" s="93"/>
      <c r="J2272" s="93"/>
      <c r="K2272" s="93"/>
      <c r="L2272" s="94"/>
      <c r="M2272" s="95"/>
      <c r="N2272" s="96" t="s">
        <v>20</v>
      </c>
      <c r="O2272" s="97">
        <v>0</v>
      </c>
    </row>
    <row r="2274" spans="1:15" ht="13.2" x14ac:dyDescent="0.25">
      <c r="D2274" s="25" t="s">
        <v>3623</v>
      </c>
    </row>
    <row r="2275" spans="1:15" ht="20.399999999999999" x14ac:dyDescent="0.2">
      <c r="A2275" s="19" t="s">
        <v>3624</v>
      </c>
      <c r="B2275" s="20" t="s">
        <v>3625</v>
      </c>
      <c r="C2275" s="20">
        <v>2</v>
      </c>
      <c r="D2275" s="20" t="s">
        <v>210</v>
      </c>
      <c r="E2275" s="20" t="s">
        <v>450</v>
      </c>
      <c r="F2275" s="20">
        <v>100</v>
      </c>
      <c r="G2275" s="20">
        <v>20</v>
      </c>
      <c r="H2275" s="20">
        <v>12</v>
      </c>
      <c r="I2275" s="20">
        <v>0</v>
      </c>
      <c r="J2275" s="20">
        <v>132</v>
      </c>
      <c r="K2275" s="20" t="s">
        <v>22</v>
      </c>
      <c r="L2275" s="21">
        <v>3401220</v>
      </c>
      <c r="M2275" s="22">
        <v>264</v>
      </c>
      <c r="N2275" s="23">
        <v>0</v>
      </c>
      <c r="O2275" s="24"/>
    </row>
    <row r="2276" spans="1:15" ht="20.399999999999999" x14ac:dyDescent="0.2">
      <c r="A2276" s="19" t="s">
        <v>3626</v>
      </c>
      <c r="B2276" s="20" t="s">
        <v>654</v>
      </c>
      <c r="C2276" s="20">
        <v>2</v>
      </c>
      <c r="D2276" s="20" t="s">
        <v>210</v>
      </c>
      <c r="E2276" s="20" t="s">
        <v>450</v>
      </c>
      <c r="F2276" s="20">
        <v>100</v>
      </c>
      <c r="G2276" s="20">
        <v>20</v>
      </c>
      <c r="H2276" s="20">
        <v>12</v>
      </c>
      <c r="I2276" s="20">
        <v>0</v>
      </c>
      <c r="J2276" s="20">
        <v>132</v>
      </c>
      <c r="K2276" s="20" t="s">
        <v>22</v>
      </c>
      <c r="L2276" s="21">
        <v>3401220</v>
      </c>
      <c r="M2276" s="22">
        <v>264</v>
      </c>
      <c r="N2276" s="23">
        <v>0</v>
      </c>
      <c r="O2276" s="24"/>
    </row>
    <row r="2277" spans="1:15" ht="20.399999999999999" x14ac:dyDescent="0.2">
      <c r="A2277" s="19" t="s">
        <v>3627</v>
      </c>
      <c r="B2277" s="20" t="s">
        <v>3628</v>
      </c>
      <c r="C2277" s="20">
        <v>2</v>
      </c>
      <c r="D2277" s="20" t="s">
        <v>210</v>
      </c>
      <c r="E2277" s="20" t="s">
        <v>450</v>
      </c>
      <c r="F2277" s="20">
        <v>150</v>
      </c>
      <c r="G2277" s="20">
        <v>20</v>
      </c>
      <c r="H2277" s="20">
        <v>16</v>
      </c>
      <c r="I2277" s="20">
        <v>0</v>
      </c>
      <c r="J2277" s="20">
        <v>186</v>
      </c>
      <c r="K2277" s="20" t="s">
        <v>22</v>
      </c>
      <c r="L2277" s="21">
        <v>3401220</v>
      </c>
      <c r="M2277" s="22">
        <v>372</v>
      </c>
      <c r="N2277" s="23">
        <v>0</v>
      </c>
      <c r="O2277" s="24"/>
    </row>
    <row r="2278" spans="1:15" ht="20.399999999999999" x14ac:dyDescent="0.2">
      <c r="A2278" s="19" t="s">
        <v>3629</v>
      </c>
      <c r="B2278" s="20" t="s">
        <v>3630</v>
      </c>
      <c r="C2278" s="20">
        <v>2</v>
      </c>
      <c r="D2278" s="20" t="s">
        <v>210</v>
      </c>
      <c r="E2278" s="20" t="s">
        <v>450</v>
      </c>
      <c r="F2278" s="20">
        <v>150</v>
      </c>
      <c r="G2278" s="20">
        <v>20</v>
      </c>
      <c r="H2278" s="20">
        <v>16</v>
      </c>
      <c r="I2278" s="20">
        <v>0</v>
      </c>
      <c r="J2278" s="20">
        <v>186</v>
      </c>
      <c r="K2278" s="20" t="s">
        <v>22</v>
      </c>
      <c r="L2278" s="21">
        <v>3401220</v>
      </c>
      <c r="M2278" s="22">
        <v>372</v>
      </c>
      <c r="N2278" s="23">
        <v>0</v>
      </c>
      <c r="O2278" s="24"/>
    </row>
    <row r="2279" spans="1:15" ht="20.399999999999999" x14ac:dyDescent="0.2">
      <c r="A2279" s="19" t="s">
        <v>3631</v>
      </c>
      <c r="B2279" s="20" t="s">
        <v>3632</v>
      </c>
      <c r="C2279" s="20">
        <v>2</v>
      </c>
      <c r="D2279" s="20" t="s">
        <v>210</v>
      </c>
      <c r="E2279" s="20" t="s">
        <v>450</v>
      </c>
      <c r="F2279" s="20">
        <v>150</v>
      </c>
      <c r="G2279" s="20">
        <v>20</v>
      </c>
      <c r="H2279" s="20">
        <v>16</v>
      </c>
      <c r="I2279" s="20">
        <v>0</v>
      </c>
      <c r="J2279" s="20">
        <v>186</v>
      </c>
      <c r="K2279" s="20" t="s">
        <v>22</v>
      </c>
      <c r="L2279" s="21">
        <v>3401220</v>
      </c>
      <c r="M2279" s="22">
        <v>372</v>
      </c>
      <c r="N2279" s="23">
        <v>0</v>
      </c>
      <c r="O2279" s="24"/>
    </row>
    <row r="2280" spans="1:15" ht="20.399999999999999" x14ac:dyDescent="0.2">
      <c r="A2280" s="19" t="s">
        <v>3633</v>
      </c>
      <c r="B2280" s="20" t="s">
        <v>3634</v>
      </c>
      <c r="C2280" s="20">
        <v>3</v>
      </c>
      <c r="D2280" s="20" t="s">
        <v>445</v>
      </c>
      <c r="E2280" s="20" t="s">
        <v>17</v>
      </c>
      <c r="F2280" s="20">
        <v>16</v>
      </c>
      <c r="G2280" s="20">
        <v>4</v>
      </c>
      <c r="H2280" s="20">
        <v>0</v>
      </c>
      <c r="I2280" s="20">
        <v>0</v>
      </c>
      <c r="J2280" s="20">
        <v>20</v>
      </c>
      <c r="K2280" s="20" t="s">
        <v>22</v>
      </c>
      <c r="L2280" s="21">
        <v>3401220</v>
      </c>
      <c r="M2280" s="22">
        <v>60</v>
      </c>
      <c r="N2280" s="23">
        <v>0</v>
      </c>
      <c r="O2280" s="24"/>
    </row>
    <row r="2281" spans="1:15" ht="20.399999999999999" x14ac:dyDescent="0.2">
      <c r="A2281" s="19" t="s">
        <v>3635</v>
      </c>
      <c r="B2281" s="20" t="s">
        <v>2636</v>
      </c>
      <c r="C2281" s="20">
        <v>2</v>
      </c>
      <c r="D2281" s="20" t="s">
        <v>210</v>
      </c>
      <c r="E2281" s="20" t="s">
        <v>450</v>
      </c>
      <c r="F2281" s="20">
        <v>150</v>
      </c>
      <c r="G2281" s="20">
        <v>20</v>
      </c>
      <c r="H2281" s="20">
        <v>16</v>
      </c>
      <c r="I2281" s="20">
        <v>0</v>
      </c>
      <c r="J2281" s="20">
        <v>186</v>
      </c>
      <c r="K2281" s="20" t="s">
        <v>22</v>
      </c>
      <c r="L2281" s="21">
        <v>3401220</v>
      </c>
      <c r="M2281" s="22">
        <v>372</v>
      </c>
      <c r="N2281" s="23">
        <v>0</v>
      </c>
      <c r="O2281" s="24"/>
    </row>
    <row r="2282" spans="1:15" ht="30.6" x14ac:dyDescent="0.2">
      <c r="A2282" s="19" t="s">
        <v>3636</v>
      </c>
      <c r="B2282" s="20" t="s">
        <v>3637</v>
      </c>
      <c r="C2282" s="20">
        <v>4</v>
      </c>
      <c r="D2282" s="20" t="s">
        <v>447</v>
      </c>
      <c r="E2282" s="20" t="s">
        <v>17</v>
      </c>
      <c r="F2282" s="20">
        <v>8</v>
      </c>
      <c r="G2282" s="20">
        <v>1</v>
      </c>
      <c r="H2282" s="20">
        <v>0</v>
      </c>
      <c r="I2282" s="20">
        <v>1</v>
      </c>
      <c r="J2282" s="20">
        <v>10</v>
      </c>
      <c r="K2282" s="20" t="s">
        <v>22</v>
      </c>
      <c r="L2282" s="21">
        <v>3401220</v>
      </c>
      <c r="M2282" s="22">
        <v>40</v>
      </c>
      <c r="N2282" s="23">
        <v>0</v>
      </c>
      <c r="O2282" s="24"/>
    </row>
    <row r="2283" spans="1:15" ht="20.399999999999999" x14ac:dyDescent="0.2">
      <c r="A2283" s="19" t="s">
        <v>3638</v>
      </c>
      <c r="B2283" s="20" t="s">
        <v>3639</v>
      </c>
      <c r="C2283" s="20">
        <v>2</v>
      </c>
      <c r="D2283" s="20" t="s">
        <v>391</v>
      </c>
      <c r="E2283" s="20" t="s">
        <v>450</v>
      </c>
      <c r="F2283" s="20">
        <v>150</v>
      </c>
      <c r="G2283" s="20">
        <v>20</v>
      </c>
      <c r="H2283" s="20">
        <v>16</v>
      </c>
      <c r="I2283" s="20">
        <v>0</v>
      </c>
      <c r="J2283" s="20">
        <v>186</v>
      </c>
      <c r="K2283" s="20" t="s">
        <v>22</v>
      </c>
      <c r="L2283" s="21">
        <v>3401220</v>
      </c>
      <c r="M2283" s="22">
        <v>372</v>
      </c>
      <c r="N2283" s="23">
        <v>0</v>
      </c>
      <c r="O2283" s="24"/>
    </row>
    <row r="2284" spans="1:15" ht="20.399999999999999" x14ac:dyDescent="0.2">
      <c r="A2284" s="19" t="s">
        <v>3640</v>
      </c>
      <c r="B2284" s="20" t="s">
        <v>3641</v>
      </c>
      <c r="C2284" s="20">
        <v>2</v>
      </c>
      <c r="D2284" s="20" t="s">
        <v>210</v>
      </c>
      <c r="E2284" s="20" t="s">
        <v>450</v>
      </c>
      <c r="F2284" s="20">
        <v>100</v>
      </c>
      <c r="G2284" s="20">
        <v>20</v>
      </c>
      <c r="H2284" s="20">
        <v>12</v>
      </c>
      <c r="I2284" s="20">
        <v>0</v>
      </c>
      <c r="J2284" s="20">
        <v>132</v>
      </c>
      <c r="K2284" s="20" t="s">
        <v>22</v>
      </c>
      <c r="L2284" s="21">
        <v>3401220</v>
      </c>
      <c r="M2284" s="22">
        <v>264</v>
      </c>
      <c r="N2284" s="23">
        <v>0</v>
      </c>
      <c r="O2284" s="24"/>
    </row>
    <row r="2285" spans="1:15" ht="20.399999999999999" x14ac:dyDescent="0.2">
      <c r="A2285" s="19" t="s">
        <v>3642</v>
      </c>
      <c r="B2285" s="20" t="s">
        <v>3643</v>
      </c>
      <c r="C2285" s="20">
        <v>2</v>
      </c>
      <c r="D2285" s="20" t="s">
        <v>210</v>
      </c>
      <c r="E2285" s="20" t="s">
        <v>450</v>
      </c>
      <c r="F2285" s="20">
        <v>100</v>
      </c>
      <c r="G2285" s="20">
        <v>20</v>
      </c>
      <c r="H2285" s="20">
        <v>12</v>
      </c>
      <c r="I2285" s="20">
        <v>0</v>
      </c>
      <c r="J2285" s="20">
        <v>132</v>
      </c>
      <c r="K2285" s="20" t="s">
        <v>22</v>
      </c>
      <c r="L2285" s="21">
        <v>3401220</v>
      </c>
      <c r="M2285" s="22">
        <v>264</v>
      </c>
      <c r="N2285" s="23">
        <v>0</v>
      </c>
      <c r="O2285" s="24"/>
    </row>
    <row r="2286" spans="1:15" s="25" customFormat="1" ht="13.2" x14ac:dyDescent="0.25">
      <c r="A2286" s="92" t="s">
        <v>3623</v>
      </c>
      <c r="B2286" s="93"/>
      <c r="C2286" s="93"/>
      <c r="D2286" s="93" t="s">
        <v>1427</v>
      </c>
      <c r="E2286" s="93"/>
      <c r="F2286" s="93"/>
      <c r="G2286" s="93"/>
      <c r="H2286" s="93"/>
      <c r="I2286" s="93"/>
      <c r="J2286" s="93"/>
      <c r="K2286" s="93"/>
      <c r="L2286" s="94"/>
      <c r="M2286" s="95"/>
      <c r="N2286" s="96" t="s">
        <v>20</v>
      </c>
      <c r="O2286" s="97">
        <v>0</v>
      </c>
    </row>
    <row r="2288" spans="1:15" ht="13.2" x14ac:dyDescent="0.25">
      <c r="D2288" s="25" t="s">
        <v>3644</v>
      </c>
    </row>
    <row r="2289" spans="1:15" ht="22.8" customHeight="1" x14ac:dyDescent="0.2">
      <c r="A2289" s="19" t="s">
        <v>3645</v>
      </c>
      <c r="B2289" s="20" t="s">
        <v>3646</v>
      </c>
      <c r="C2289" s="20">
        <v>12</v>
      </c>
      <c r="D2289" s="20" t="s">
        <v>1364</v>
      </c>
      <c r="E2289" s="20" t="s">
        <v>17</v>
      </c>
      <c r="F2289" s="20">
        <v>2</v>
      </c>
      <c r="G2289" s="20">
        <v>1</v>
      </c>
      <c r="H2289" s="20">
        <v>0</v>
      </c>
      <c r="I2289" s="20">
        <v>2</v>
      </c>
      <c r="J2289" s="20">
        <v>5</v>
      </c>
      <c r="K2289" s="20" t="s">
        <v>18</v>
      </c>
      <c r="L2289" s="21">
        <v>3401220</v>
      </c>
      <c r="M2289" s="22">
        <v>60</v>
      </c>
      <c r="N2289" s="23">
        <v>0</v>
      </c>
      <c r="O2289" s="24"/>
    </row>
    <row r="2290" spans="1:15" ht="20.399999999999999" x14ac:dyDescent="0.2">
      <c r="A2290" s="19" t="s">
        <v>3647</v>
      </c>
      <c r="B2290" s="20" t="s">
        <v>3648</v>
      </c>
      <c r="C2290" s="20">
        <v>15</v>
      </c>
      <c r="D2290" s="20" t="s">
        <v>818</v>
      </c>
      <c r="E2290" s="20" t="s">
        <v>346</v>
      </c>
      <c r="F2290" s="20">
        <v>20</v>
      </c>
      <c r="G2290" s="20">
        <v>0</v>
      </c>
      <c r="H2290" s="20">
        <v>6</v>
      </c>
      <c r="I2290" s="20">
        <v>10</v>
      </c>
      <c r="J2290" s="20">
        <v>36</v>
      </c>
      <c r="K2290" s="20" t="s">
        <v>21</v>
      </c>
      <c r="L2290" s="21">
        <v>3401220</v>
      </c>
      <c r="M2290" s="22">
        <v>540</v>
      </c>
      <c r="N2290" s="23">
        <v>0</v>
      </c>
      <c r="O2290" s="24"/>
    </row>
    <row r="2291" spans="1:15" ht="20.399999999999999" x14ac:dyDescent="0.2">
      <c r="A2291" s="19" t="s">
        <v>3649</v>
      </c>
      <c r="B2291" s="20" t="s">
        <v>3648</v>
      </c>
      <c r="C2291" s="20">
        <v>15</v>
      </c>
      <c r="D2291" s="20" t="s">
        <v>352</v>
      </c>
      <c r="E2291" s="20" t="s">
        <v>346</v>
      </c>
      <c r="F2291" s="20">
        <v>20</v>
      </c>
      <c r="G2291" s="20">
        <v>0</v>
      </c>
      <c r="H2291" s="20">
        <v>6</v>
      </c>
      <c r="I2291" s="20">
        <v>10</v>
      </c>
      <c r="J2291" s="20">
        <v>36</v>
      </c>
      <c r="K2291" s="20" t="s">
        <v>21</v>
      </c>
      <c r="L2291" s="21">
        <v>3401220</v>
      </c>
      <c r="M2291" s="22">
        <v>540</v>
      </c>
      <c r="N2291" s="23">
        <v>0</v>
      </c>
      <c r="O2291" s="24"/>
    </row>
    <row r="2292" spans="1:15" ht="20.399999999999999" x14ac:dyDescent="0.2">
      <c r="A2292" s="19" t="s">
        <v>3650</v>
      </c>
      <c r="B2292" s="20" t="s">
        <v>292</v>
      </c>
      <c r="C2292" s="20">
        <v>15</v>
      </c>
      <c r="D2292" s="20" t="s">
        <v>485</v>
      </c>
      <c r="E2292" s="20" t="s">
        <v>17</v>
      </c>
      <c r="F2292" s="20">
        <v>2</v>
      </c>
      <c r="G2292" s="20">
        <v>1</v>
      </c>
      <c r="H2292" s="20">
        <v>0</v>
      </c>
      <c r="I2292" s="20">
        <v>2</v>
      </c>
      <c r="J2292" s="20">
        <v>5</v>
      </c>
      <c r="K2292" s="20" t="s">
        <v>18</v>
      </c>
      <c r="L2292" s="21">
        <v>3401220</v>
      </c>
      <c r="M2292" s="22">
        <v>75</v>
      </c>
      <c r="N2292" s="23">
        <v>0</v>
      </c>
      <c r="O2292" s="24"/>
    </row>
    <row r="2293" spans="1:15" ht="22.2" customHeight="1" x14ac:dyDescent="0.2">
      <c r="A2293" s="19" t="s">
        <v>3651</v>
      </c>
      <c r="B2293" s="20" t="s">
        <v>3652</v>
      </c>
      <c r="C2293" s="20">
        <v>9</v>
      </c>
      <c r="D2293" s="20" t="s">
        <v>970</v>
      </c>
      <c r="E2293" s="20" t="s">
        <v>17</v>
      </c>
      <c r="F2293" s="20">
        <v>2</v>
      </c>
      <c r="G2293" s="20">
        <v>1</v>
      </c>
      <c r="H2293" s="20">
        <v>0</v>
      </c>
      <c r="I2293" s="20">
        <v>2</v>
      </c>
      <c r="J2293" s="20">
        <v>5</v>
      </c>
      <c r="K2293" s="20" t="s">
        <v>18</v>
      </c>
      <c r="L2293" s="21">
        <v>3401220</v>
      </c>
      <c r="M2293" s="22">
        <v>45</v>
      </c>
      <c r="N2293" s="23">
        <v>0</v>
      </c>
      <c r="O2293" s="24"/>
    </row>
    <row r="2294" spans="1:15" ht="22.2" customHeight="1" x14ac:dyDescent="0.2">
      <c r="A2294" s="19" t="s">
        <v>3653</v>
      </c>
      <c r="B2294" s="20" t="s">
        <v>3654</v>
      </c>
      <c r="C2294" s="20">
        <v>15</v>
      </c>
      <c r="D2294" s="20" t="s">
        <v>1156</v>
      </c>
      <c r="E2294" s="20" t="s">
        <v>17</v>
      </c>
      <c r="F2294" s="20">
        <v>3</v>
      </c>
      <c r="G2294" s="20">
        <v>1</v>
      </c>
      <c r="H2294" s="20">
        <v>0</v>
      </c>
      <c r="I2294" s="20">
        <v>2</v>
      </c>
      <c r="J2294" s="20">
        <v>6</v>
      </c>
      <c r="K2294" s="20" t="s">
        <v>18</v>
      </c>
      <c r="L2294" s="21">
        <v>3401220</v>
      </c>
      <c r="M2294" s="22">
        <v>90</v>
      </c>
      <c r="N2294" s="23">
        <v>0</v>
      </c>
      <c r="O2294" s="24"/>
    </row>
    <row r="2295" spans="1:15" ht="20.399999999999999" x14ac:dyDescent="0.2">
      <c r="A2295" s="19" t="s">
        <v>3655</v>
      </c>
      <c r="B2295" s="20" t="s">
        <v>3656</v>
      </c>
      <c r="C2295" s="20">
        <v>16</v>
      </c>
      <c r="D2295" s="20" t="s">
        <v>95</v>
      </c>
      <c r="E2295" s="20" t="s">
        <v>17</v>
      </c>
      <c r="F2295" s="20">
        <v>2</v>
      </c>
      <c r="G2295" s="20">
        <v>1</v>
      </c>
      <c r="H2295" s="20">
        <v>0</v>
      </c>
      <c r="I2295" s="20">
        <v>2</v>
      </c>
      <c r="J2295" s="20">
        <v>5</v>
      </c>
      <c r="K2295" s="20" t="s">
        <v>18</v>
      </c>
      <c r="L2295" s="21">
        <v>3401220</v>
      </c>
      <c r="M2295" s="22">
        <v>80</v>
      </c>
      <c r="N2295" s="23">
        <v>1941.625</v>
      </c>
      <c r="O2295" s="24"/>
    </row>
    <row r="2296" spans="1:15" ht="20.399999999999999" x14ac:dyDescent="0.2">
      <c r="A2296" s="19" t="s">
        <v>3647</v>
      </c>
      <c r="B2296" s="20" t="s">
        <v>3657</v>
      </c>
      <c r="C2296" s="20">
        <v>15</v>
      </c>
      <c r="D2296" s="20" t="s">
        <v>818</v>
      </c>
      <c r="E2296" s="20" t="s">
        <v>346</v>
      </c>
      <c r="F2296" s="20">
        <v>20</v>
      </c>
      <c r="G2296" s="20">
        <v>0</v>
      </c>
      <c r="H2296" s="20">
        <v>12</v>
      </c>
      <c r="I2296" s="20">
        <v>10</v>
      </c>
      <c r="J2296" s="20">
        <v>42</v>
      </c>
      <c r="K2296" s="20" t="s">
        <v>21</v>
      </c>
      <c r="L2296" s="21">
        <v>3401220</v>
      </c>
      <c r="M2296" s="22">
        <v>630</v>
      </c>
      <c r="N2296" s="23">
        <v>0</v>
      </c>
      <c r="O2296" s="24"/>
    </row>
    <row r="2297" spans="1:15" ht="25.2" customHeight="1" x14ac:dyDescent="0.2">
      <c r="A2297" s="19" t="s">
        <v>3658</v>
      </c>
      <c r="B2297" s="20" t="s">
        <v>3659</v>
      </c>
      <c r="C2297" s="20">
        <v>8</v>
      </c>
      <c r="D2297" s="20" t="s">
        <v>970</v>
      </c>
      <c r="E2297" s="20" t="s">
        <v>17</v>
      </c>
      <c r="F2297" s="20">
        <v>2</v>
      </c>
      <c r="G2297" s="20">
        <v>1</v>
      </c>
      <c r="H2297" s="20">
        <v>0</v>
      </c>
      <c r="I2297" s="20">
        <v>2</v>
      </c>
      <c r="J2297" s="20">
        <v>5</v>
      </c>
      <c r="K2297" s="20" t="s">
        <v>18</v>
      </c>
      <c r="L2297" s="21">
        <v>3401220</v>
      </c>
      <c r="M2297" s="22">
        <v>40</v>
      </c>
      <c r="N2297" s="23">
        <v>0</v>
      </c>
      <c r="O2297" s="24"/>
    </row>
    <row r="2298" spans="1:15" s="25" customFormat="1" ht="13.2" x14ac:dyDescent="0.25">
      <c r="A2298" s="92" t="s">
        <v>3644</v>
      </c>
      <c r="B2298" s="93"/>
      <c r="C2298" s="93"/>
      <c r="D2298" s="93" t="s">
        <v>72</v>
      </c>
      <c r="E2298" s="93"/>
      <c r="F2298" s="93"/>
      <c r="G2298" s="93"/>
      <c r="H2298" s="93"/>
      <c r="I2298" s="93"/>
      <c r="J2298" s="93"/>
      <c r="K2298" s="93"/>
      <c r="L2298" s="94"/>
      <c r="M2298" s="95"/>
      <c r="N2298" s="96" t="s">
        <v>20</v>
      </c>
      <c r="O2298" s="97">
        <v>155330</v>
      </c>
    </row>
    <row r="2300" spans="1:15" ht="13.2" x14ac:dyDescent="0.25">
      <c r="D2300" s="25" t="s">
        <v>3660</v>
      </c>
    </row>
    <row r="2301" spans="1:15" ht="20.399999999999999" x14ac:dyDescent="0.2">
      <c r="A2301" s="19" t="s">
        <v>3661</v>
      </c>
      <c r="B2301" s="20" t="s">
        <v>3662</v>
      </c>
      <c r="C2301" s="20">
        <v>5</v>
      </c>
      <c r="D2301" s="20" t="s">
        <v>352</v>
      </c>
      <c r="E2301" s="20" t="s">
        <v>346</v>
      </c>
      <c r="F2301" s="20">
        <v>20</v>
      </c>
      <c r="G2301" s="20">
        <v>0</v>
      </c>
      <c r="H2301" s="20">
        <v>20</v>
      </c>
      <c r="I2301" s="20">
        <v>0</v>
      </c>
      <c r="J2301" s="20">
        <v>40</v>
      </c>
      <c r="K2301" s="20" t="s">
        <v>18</v>
      </c>
      <c r="L2301" s="21">
        <v>3401220</v>
      </c>
      <c r="M2301" s="22">
        <v>200</v>
      </c>
      <c r="N2301" s="23">
        <v>0</v>
      </c>
      <c r="O2301" s="24"/>
    </row>
    <row r="2302" spans="1:15" ht="20.399999999999999" x14ac:dyDescent="0.2">
      <c r="A2302" s="19" t="s">
        <v>3663</v>
      </c>
      <c r="B2302" s="20" t="s">
        <v>3664</v>
      </c>
      <c r="C2302" s="20">
        <v>6</v>
      </c>
      <c r="D2302" s="20" t="s">
        <v>464</v>
      </c>
      <c r="E2302" s="20" t="s">
        <v>17</v>
      </c>
      <c r="F2302" s="20">
        <v>1</v>
      </c>
      <c r="G2302" s="20">
        <v>1</v>
      </c>
      <c r="H2302" s="20">
        <v>0</v>
      </c>
      <c r="I2302" s="20">
        <v>3</v>
      </c>
      <c r="J2302" s="20">
        <v>5</v>
      </c>
      <c r="K2302" s="20" t="s">
        <v>18</v>
      </c>
      <c r="L2302" s="21">
        <v>3401220</v>
      </c>
      <c r="M2302" s="22">
        <v>30</v>
      </c>
      <c r="N2302" s="23">
        <v>0</v>
      </c>
      <c r="O2302" s="24"/>
    </row>
    <row r="2303" spans="1:15" ht="20.399999999999999" x14ac:dyDescent="0.2">
      <c r="A2303" s="19" t="s">
        <v>3665</v>
      </c>
      <c r="B2303" s="20" t="s">
        <v>1809</v>
      </c>
      <c r="C2303" s="20">
        <v>8</v>
      </c>
      <c r="D2303" s="20" t="s">
        <v>1156</v>
      </c>
      <c r="E2303" s="20" t="s">
        <v>17</v>
      </c>
      <c r="F2303" s="20">
        <v>1</v>
      </c>
      <c r="G2303" s="20">
        <v>1</v>
      </c>
      <c r="H2303" s="20">
        <v>0</v>
      </c>
      <c r="I2303" s="20">
        <v>3</v>
      </c>
      <c r="J2303" s="20">
        <v>5</v>
      </c>
      <c r="K2303" s="20" t="s">
        <v>18</v>
      </c>
      <c r="L2303" s="21">
        <v>3401220</v>
      </c>
      <c r="M2303" s="22">
        <v>40</v>
      </c>
      <c r="N2303" s="23">
        <v>0</v>
      </c>
      <c r="O2303" s="24"/>
    </row>
    <row r="2304" spans="1:15" s="25" customFormat="1" ht="13.2" x14ac:dyDescent="0.25">
      <c r="A2304" s="92" t="s">
        <v>3660</v>
      </c>
      <c r="B2304" s="93"/>
      <c r="C2304" s="93"/>
      <c r="D2304" s="93" t="s">
        <v>99</v>
      </c>
      <c r="E2304" s="93"/>
      <c r="F2304" s="93"/>
      <c r="G2304" s="93"/>
      <c r="H2304" s="93"/>
      <c r="I2304" s="93"/>
      <c r="J2304" s="93"/>
      <c r="K2304" s="93"/>
      <c r="L2304" s="94"/>
      <c r="M2304" s="95"/>
      <c r="N2304" s="96" t="s">
        <v>20</v>
      </c>
      <c r="O2304" s="97">
        <v>0</v>
      </c>
    </row>
    <row r="2306" spans="1:15" ht="13.2" x14ac:dyDescent="0.25">
      <c r="D2306" s="25" t="s">
        <v>3666</v>
      </c>
    </row>
    <row r="2307" spans="1:15" ht="20.399999999999999" x14ac:dyDescent="0.2">
      <c r="A2307" s="19" t="s">
        <v>3667</v>
      </c>
      <c r="B2307" s="20" t="s">
        <v>3668</v>
      </c>
      <c r="C2307" s="20">
        <v>6</v>
      </c>
      <c r="D2307" s="20" t="s">
        <v>879</v>
      </c>
      <c r="E2307" s="20" t="s">
        <v>346</v>
      </c>
      <c r="F2307" s="20">
        <v>300</v>
      </c>
      <c r="G2307" s="20">
        <v>25</v>
      </c>
      <c r="H2307" s="20">
        <v>25</v>
      </c>
      <c r="I2307" s="20">
        <v>30</v>
      </c>
      <c r="J2307" s="20">
        <v>380</v>
      </c>
      <c r="K2307" s="20" t="s">
        <v>18</v>
      </c>
      <c r="L2307" s="21">
        <v>3401220</v>
      </c>
      <c r="M2307" s="22">
        <v>2280</v>
      </c>
      <c r="N2307" s="23">
        <v>0</v>
      </c>
      <c r="O2307" s="24"/>
    </row>
    <row r="2308" spans="1:15" ht="20.399999999999999" x14ac:dyDescent="0.2">
      <c r="A2308" s="19" t="s">
        <v>3669</v>
      </c>
      <c r="B2308" s="20" t="s">
        <v>3668</v>
      </c>
      <c r="C2308" s="20">
        <v>6</v>
      </c>
      <c r="D2308" s="20" t="s">
        <v>879</v>
      </c>
      <c r="E2308" s="20" t="s">
        <v>346</v>
      </c>
      <c r="F2308" s="20">
        <v>200</v>
      </c>
      <c r="G2308" s="20">
        <v>50</v>
      </c>
      <c r="H2308" s="20">
        <v>25</v>
      </c>
      <c r="I2308" s="20">
        <v>30</v>
      </c>
      <c r="J2308" s="20">
        <v>305</v>
      </c>
      <c r="K2308" s="20" t="s">
        <v>18</v>
      </c>
      <c r="L2308" s="21">
        <v>3401220</v>
      </c>
      <c r="M2308" s="22">
        <v>1830</v>
      </c>
      <c r="N2308" s="23">
        <v>0</v>
      </c>
      <c r="O2308" s="24"/>
    </row>
    <row r="2309" spans="1:15" ht="20.399999999999999" x14ac:dyDescent="0.2">
      <c r="A2309" s="19" t="s">
        <v>3670</v>
      </c>
      <c r="B2309" s="20" t="s">
        <v>3671</v>
      </c>
      <c r="C2309" s="20">
        <v>20</v>
      </c>
      <c r="D2309" s="20" t="s">
        <v>408</v>
      </c>
      <c r="E2309" s="20"/>
      <c r="F2309" s="20">
        <v>31</v>
      </c>
      <c r="G2309" s="20">
        <v>4</v>
      </c>
      <c r="H2309" s="20">
        <v>0</v>
      </c>
      <c r="I2309" s="20">
        <v>2</v>
      </c>
      <c r="J2309" s="20">
        <v>37</v>
      </c>
      <c r="K2309" s="20"/>
      <c r="L2309" s="21">
        <v>3401220</v>
      </c>
      <c r="M2309" s="22">
        <v>740</v>
      </c>
      <c r="N2309" s="23">
        <v>0</v>
      </c>
      <c r="O2309" s="24"/>
    </row>
    <row r="2310" spans="1:15" ht="20.399999999999999" x14ac:dyDescent="0.2">
      <c r="A2310" s="19" t="s">
        <v>3672</v>
      </c>
      <c r="B2310" s="20" t="s">
        <v>3067</v>
      </c>
      <c r="C2310" s="20">
        <v>6</v>
      </c>
      <c r="D2310" s="20" t="s">
        <v>358</v>
      </c>
      <c r="E2310" s="20" t="s">
        <v>17</v>
      </c>
      <c r="F2310" s="20">
        <v>200</v>
      </c>
      <c r="G2310" s="20">
        <v>20</v>
      </c>
      <c r="H2310" s="20">
        <v>30</v>
      </c>
      <c r="I2310" s="20">
        <v>40</v>
      </c>
      <c r="J2310" s="20">
        <v>290</v>
      </c>
      <c r="K2310" s="20" t="s">
        <v>18</v>
      </c>
      <c r="L2310" s="21">
        <v>3401220</v>
      </c>
      <c r="M2310" s="22">
        <v>1740</v>
      </c>
      <c r="N2310" s="23">
        <v>0</v>
      </c>
      <c r="O2310" s="24"/>
    </row>
    <row r="2311" spans="1:15" ht="20.399999999999999" x14ac:dyDescent="0.2">
      <c r="A2311" s="19" t="s">
        <v>3673</v>
      </c>
      <c r="B2311" s="20" t="s">
        <v>1786</v>
      </c>
      <c r="C2311" s="20">
        <v>6</v>
      </c>
      <c r="D2311" s="20" t="s">
        <v>1649</v>
      </c>
      <c r="E2311" s="20" t="s">
        <v>346</v>
      </c>
      <c r="F2311" s="20">
        <v>300</v>
      </c>
      <c r="G2311" s="20">
        <v>25</v>
      </c>
      <c r="H2311" s="20">
        <v>25</v>
      </c>
      <c r="I2311" s="20">
        <v>30</v>
      </c>
      <c r="J2311" s="20">
        <v>380</v>
      </c>
      <c r="K2311" s="20" t="s">
        <v>18</v>
      </c>
      <c r="L2311" s="21">
        <v>3401220</v>
      </c>
      <c r="M2311" s="22">
        <v>2280</v>
      </c>
      <c r="N2311" s="23">
        <v>15.789400000000001</v>
      </c>
      <c r="O2311" s="24"/>
    </row>
    <row r="2312" spans="1:15" ht="20.399999999999999" x14ac:dyDescent="0.2">
      <c r="A2312" s="19" t="s">
        <v>3145</v>
      </c>
      <c r="B2312" s="20" t="s">
        <v>1786</v>
      </c>
      <c r="C2312" s="20">
        <v>6</v>
      </c>
      <c r="D2312" s="20" t="s">
        <v>1649</v>
      </c>
      <c r="E2312" s="20" t="s">
        <v>346</v>
      </c>
      <c r="F2312" s="20">
        <v>350</v>
      </c>
      <c r="G2312" s="20">
        <v>50</v>
      </c>
      <c r="H2312" s="20">
        <v>25</v>
      </c>
      <c r="I2312" s="20">
        <v>30</v>
      </c>
      <c r="J2312" s="20">
        <v>455</v>
      </c>
      <c r="K2312" s="20" t="s">
        <v>18</v>
      </c>
      <c r="L2312" s="21">
        <v>3401220</v>
      </c>
      <c r="M2312" s="22">
        <v>2730</v>
      </c>
      <c r="N2312" s="23">
        <v>29.303999999999998</v>
      </c>
      <c r="O2312" s="24"/>
    </row>
    <row r="2313" spans="1:15" ht="20.399999999999999" x14ac:dyDescent="0.2">
      <c r="A2313" s="19" t="s">
        <v>3674</v>
      </c>
      <c r="B2313" s="20" t="s">
        <v>3675</v>
      </c>
      <c r="C2313" s="20">
        <v>21</v>
      </c>
      <c r="D2313" s="20" t="s">
        <v>352</v>
      </c>
      <c r="E2313" s="20"/>
      <c r="F2313" s="20">
        <v>54</v>
      </c>
      <c r="G2313" s="20">
        <v>6</v>
      </c>
      <c r="H2313" s="20">
        <v>0</v>
      </c>
      <c r="I2313" s="20">
        <v>2</v>
      </c>
      <c r="J2313" s="20">
        <v>62</v>
      </c>
      <c r="K2313" s="20"/>
      <c r="L2313" s="21">
        <v>3401220</v>
      </c>
      <c r="M2313" s="22">
        <v>1302</v>
      </c>
      <c r="N2313" s="23">
        <v>0</v>
      </c>
      <c r="O2313" s="24"/>
    </row>
    <row r="2314" spans="1:15" ht="20.399999999999999" x14ac:dyDescent="0.2">
      <c r="A2314" s="19" t="s">
        <v>3108</v>
      </c>
      <c r="B2314" s="20" t="s">
        <v>2930</v>
      </c>
      <c r="C2314" s="20">
        <v>5</v>
      </c>
      <c r="D2314" s="20" t="s">
        <v>360</v>
      </c>
      <c r="E2314" s="20" t="s">
        <v>347</v>
      </c>
      <c r="F2314" s="20">
        <v>350</v>
      </c>
      <c r="G2314" s="20">
        <v>50</v>
      </c>
      <c r="H2314" s="20">
        <v>25</v>
      </c>
      <c r="I2314" s="20">
        <v>30</v>
      </c>
      <c r="J2314" s="20">
        <v>455</v>
      </c>
      <c r="K2314" s="20" t="s">
        <v>18</v>
      </c>
      <c r="L2314" s="21">
        <v>3401220</v>
      </c>
      <c r="M2314" s="22">
        <v>2275</v>
      </c>
      <c r="N2314" s="23">
        <v>0</v>
      </c>
      <c r="O2314" s="24"/>
    </row>
    <row r="2315" spans="1:15" ht="20.399999999999999" x14ac:dyDescent="0.2">
      <c r="A2315" s="19" t="s">
        <v>3676</v>
      </c>
      <c r="B2315" s="20" t="s">
        <v>3517</v>
      </c>
      <c r="C2315" s="20">
        <v>7</v>
      </c>
      <c r="D2315" s="20" t="s">
        <v>477</v>
      </c>
      <c r="E2315" s="20" t="s">
        <v>17</v>
      </c>
      <c r="F2315" s="20">
        <v>54</v>
      </c>
      <c r="G2315" s="20">
        <v>6</v>
      </c>
      <c r="H2315" s="20">
        <v>4</v>
      </c>
      <c r="I2315" s="20">
        <v>2</v>
      </c>
      <c r="J2315" s="20">
        <v>66</v>
      </c>
      <c r="K2315" s="20" t="s">
        <v>18</v>
      </c>
      <c r="L2315" s="21">
        <v>3401220</v>
      </c>
      <c r="M2315" s="22">
        <v>462</v>
      </c>
      <c r="N2315" s="23">
        <v>432.90039999999999</v>
      </c>
      <c r="O2315" s="24"/>
    </row>
    <row r="2316" spans="1:15" ht="20.399999999999999" x14ac:dyDescent="0.2">
      <c r="A2316" s="19" t="s">
        <v>3677</v>
      </c>
      <c r="B2316" s="20" t="s">
        <v>3678</v>
      </c>
      <c r="C2316" s="20">
        <v>21</v>
      </c>
      <c r="D2316" s="20" t="s">
        <v>352</v>
      </c>
      <c r="E2316" s="20"/>
      <c r="F2316" s="20">
        <v>60</v>
      </c>
      <c r="G2316" s="20">
        <v>6</v>
      </c>
      <c r="H2316" s="20">
        <v>0</v>
      </c>
      <c r="I2316" s="20">
        <v>4</v>
      </c>
      <c r="J2316" s="20">
        <v>70</v>
      </c>
      <c r="K2316" s="20"/>
      <c r="L2316" s="21">
        <v>3401220</v>
      </c>
      <c r="M2316" s="22">
        <v>1470</v>
      </c>
      <c r="N2316" s="23">
        <v>0</v>
      </c>
      <c r="O2316" s="24"/>
    </row>
    <row r="2317" spans="1:15" ht="20.399999999999999" x14ac:dyDescent="0.2">
      <c r="A2317" s="19" t="s">
        <v>3679</v>
      </c>
      <c r="B2317" s="20" t="s">
        <v>3680</v>
      </c>
      <c r="C2317" s="20">
        <v>7</v>
      </c>
      <c r="D2317" s="20" t="s">
        <v>389</v>
      </c>
      <c r="E2317" s="20" t="s">
        <v>17</v>
      </c>
      <c r="F2317" s="20">
        <v>60</v>
      </c>
      <c r="G2317" s="20">
        <v>6</v>
      </c>
      <c r="H2317" s="20">
        <v>2</v>
      </c>
      <c r="I2317" s="20">
        <v>6</v>
      </c>
      <c r="J2317" s="20">
        <v>74</v>
      </c>
      <c r="K2317" s="20" t="s">
        <v>18</v>
      </c>
      <c r="L2317" s="21">
        <v>3401220</v>
      </c>
      <c r="M2317" s="22">
        <v>518</v>
      </c>
      <c r="N2317" s="23">
        <v>0</v>
      </c>
      <c r="O2317" s="24"/>
    </row>
    <row r="2318" spans="1:15" s="25" customFormat="1" ht="13.2" x14ac:dyDescent="0.25">
      <c r="A2318" s="92" t="s">
        <v>3666</v>
      </c>
      <c r="B2318" s="93"/>
      <c r="C2318" s="93"/>
      <c r="D2318" s="93" t="s">
        <v>1427</v>
      </c>
      <c r="E2318" s="93"/>
      <c r="F2318" s="93"/>
      <c r="G2318" s="93"/>
      <c r="H2318" s="93"/>
      <c r="I2318" s="93"/>
      <c r="J2318" s="93"/>
      <c r="K2318" s="93"/>
      <c r="L2318" s="94"/>
      <c r="M2318" s="95"/>
      <c r="N2318" s="96" t="s">
        <v>20</v>
      </c>
      <c r="O2318" s="97">
        <v>316000</v>
      </c>
    </row>
    <row r="2320" spans="1:15" ht="13.2" x14ac:dyDescent="0.25">
      <c r="D2320" s="25" t="s">
        <v>3681</v>
      </c>
    </row>
    <row r="2321" spans="1:15" ht="20.399999999999999" x14ac:dyDescent="0.2">
      <c r="A2321" s="19" t="s">
        <v>3682</v>
      </c>
      <c r="B2321" s="20" t="s">
        <v>516</v>
      </c>
      <c r="C2321" s="20">
        <v>4</v>
      </c>
      <c r="D2321" s="20" t="s">
        <v>391</v>
      </c>
      <c r="E2321" s="20" t="s">
        <v>347</v>
      </c>
      <c r="F2321" s="20">
        <v>60</v>
      </c>
      <c r="G2321" s="20">
        <v>12</v>
      </c>
      <c r="H2321" s="20">
        <v>18</v>
      </c>
      <c r="I2321" s="20">
        <v>0</v>
      </c>
      <c r="J2321" s="20">
        <v>90</v>
      </c>
      <c r="K2321" s="20" t="s">
        <v>18</v>
      </c>
      <c r="L2321" s="21">
        <v>3401220</v>
      </c>
      <c r="M2321" s="22">
        <v>360</v>
      </c>
      <c r="N2321" s="23">
        <v>0</v>
      </c>
      <c r="O2321" s="24"/>
    </row>
    <row r="2322" spans="1:15" ht="20.399999999999999" x14ac:dyDescent="0.2">
      <c r="A2322" s="19" t="s">
        <v>3683</v>
      </c>
      <c r="B2322" s="20" t="s">
        <v>523</v>
      </c>
      <c r="C2322" s="20">
        <v>4</v>
      </c>
      <c r="D2322" s="20" t="s">
        <v>391</v>
      </c>
      <c r="E2322" s="20" t="s">
        <v>346</v>
      </c>
      <c r="F2322" s="20">
        <v>60</v>
      </c>
      <c r="G2322" s="20">
        <v>12</v>
      </c>
      <c r="H2322" s="20">
        <v>18</v>
      </c>
      <c r="I2322" s="20">
        <v>0</v>
      </c>
      <c r="J2322" s="20">
        <v>90</v>
      </c>
      <c r="K2322" s="20" t="s">
        <v>18</v>
      </c>
      <c r="L2322" s="21">
        <v>3401220</v>
      </c>
      <c r="M2322" s="22">
        <v>360</v>
      </c>
      <c r="N2322" s="23">
        <v>0</v>
      </c>
      <c r="O2322" s="24"/>
    </row>
    <row r="2323" spans="1:15" ht="20.399999999999999" x14ac:dyDescent="0.2">
      <c r="A2323" s="19" t="s">
        <v>3684</v>
      </c>
      <c r="B2323" s="20" t="s">
        <v>2104</v>
      </c>
      <c r="C2323" s="20">
        <v>4</v>
      </c>
      <c r="D2323" s="20" t="s">
        <v>398</v>
      </c>
      <c r="E2323" s="20" t="s">
        <v>366</v>
      </c>
      <c r="F2323" s="20">
        <v>60</v>
      </c>
      <c r="G2323" s="20">
        <v>12</v>
      </c>
      <c r="H2323" s="20">
        <v>18</v>
      </c>
      <c r="I2323" s="20">
        <v>0</v>
      </c>
      <c r="J2323" s="20">
        <v>90</v>
      </c>
      <c r="K2323" s="20" t="s">
        <v>18</v>
      </c>
      <c r="L2323" s="21">
        <v>3401220</v>
      </c>
      <c r="M2323" s="22">
        <v>360</v>
      </c>
      <c r="N2323" s="23">
        <v>0</v>
      </c>
      <c r="O2323" s="24"/>
    </row>
    <row r="2324" spans="1:15" ht="20.399999999999999" x14ac:dyDescent="0.2">
      <c r="A2324" s="19" t="s">
        <v>3685</v>
      </c>
      <c r="B2324" s="20" t="s">
        <v>586</v>
      </c>
      <c r="C2324" s="20">
        <v>4</v>
      </c>
      <c r="D2324" s="20" t="s">
        <v>408</v>
      </c>
      <c r="E2324" s="20" t="s">
        <v>347</v>
      </c>
      <c r="F2324" s="20">
        <v>60</v>
      </c>
      <c r="G2324" s="20">
        <v>12</v>
      </c>
      <c r="H2324" s="20">
        <v>18</v>
      </c>
      <c r="I2324" s="20">
        <v>0</v>
      </c>
      <c r="J2324" s="20">
        <v>90</v>
      </c>
      <c r="K2324" s="20" t="s">
        <v>18</v>
      </c>
      <c r="L2324" s="21">
        <v>3401220</v>
      </c>
      <c r="M2324" s="22">
        <v>360</v>
      </c>
      <c r="N2324" s="23">
        <v>0</v>
      </c>
      <c r="O2324" s="24"/>
    </row>
    <row r="2325" spans="1:15" ht="20.399999999999999" x14ac:dyDescent="0.2">
      <c r="A2325" s="19" t="s">
        <v>3686</v>
      </c>
      <c r="B2325" s="20" t="s">
        <v>617</v>
      </c>
      <c r="C2325" s="20">
        <v>4</v>
      </c>
      <c r="D2325" s="20" t="s">
        <v>398</v>
      </c>
      <c r="E2325" s="20" t="s">
        <v>366</v>
      </c>
      <c r="F2325" s="20">
        <v>100</v>
      </c>
      <c r="G2325" s="20">
        <v>12</v>
      </c>
      <c r="H2325" s="20">
        <v>18</v>
      </c>
      <c r="I2325" s="20">
        <v>0</v>
      </c>
      <c r="J2325" s="20">
        <v>130</v>
      </c>
      <c r="K2325" s="20" t="s">
        <v>18</v>
      </c>
      <c r="L2325" s="21">
        <v>3401220</v>
      </c>
      <c r="M2325" s="22">
        <v>520</v>
      </c>
      <c r="N2325" s="23">
        <v>0</v>
      </c>
      <c r="O2325" s="24"/>
    </row>
    <row r="2326" spans="1:15" s="25" customFormat="1" ht="13.2" x14ac:dyDescent="0.25">
      <c r="A2326" s="92" t="s">
        <v>3681</v>
      </c>
      <c r="B2326" s="93"/>
      <c r="C2326" s="93"/>
      <c r="D2326" s="93" t="s">
        <v>86</v>
      </c>
      <c r="E2326" s="93"/>
      <c r="F2326" s="93"/>
      <c r="G2326" s="93"/>
      <c r="H2326" s="93"/>
      <c r="I2326" s="93"/>
      <c r="J2326" s="93"/>
      <c r="K2326" s="93"/>
      <c r="L2326" s="94"/>
      <c r="M2326" s="95"/>
      <c r="N2326" s="96" t="s">
        <v>20</v>
      </c>
      <c r="O2326" s="97">
        <v>0</v>
      </c>
    </row>
    <row r="2328" spans="1:15" ht="13.2" x14ac:dyDescent="0.25">
      <c r="D2328" s="25" t="s">
        <v>3687</v>
      </c>
    </row>
    <row r="2329" spans="1:15" ht="20.399999999999999" x14ac:dyDescent="0.2">
      <c r="A2329" s="19" t="s">
        <v>3688</v>
      </c>
      <c r="B2329" s="20" t="s">
        <v>601</v>
      </c>
      <c r="C2329" s="20">
        <v>4</v>
      </c>
      <c r="D2329" s="20" t="s">
        <v>534</v>
      </c>
      <c r="E2329" s="20" t="s">
        <v>346</v>
      </c>
      <c r="F2329" s="20">
        <v>200</v>
      </c>
      <c r="G2329" s="20">
        <v>25</v>
      </c>
      <c r="H2329" s="20">
        <v>25</v>
      </c>
      <c r="I2329" s="20">
        <v>0</v>
      </c>
      <c r="J2329" s="20">
        <v>250</v>
      </c>
      <c r="K2329" s="20" t="s">
        <v>18</v>
      </c>
      <c r="L2329" s="21">
        <v>3401220</v>
      </c>
      <c r="M2329" s="22">
        <v>1000</v>
      </c>
      <c r="N2329" s="23">
        <v>0</v>
      </c>
      <c r="O2329" s="24"/>
    </row>
    <row r="2330" spans="1:15" ht="20.399999999999999" x14ac:dyDescent="0.2">
      <c r="A2330" s="19" t="s">
        <v>3689</v>
      </c>
      <c r="B2330" s="20" t="s">
        <v>610</v>
      </c>
      <c r="C2330" s="20">
        <v>4</v>
      </c>
      <c r="D2330" s="20" t="s">
        <v>352</v>
      </c>
      <c r="E2330" s="20" t="s">
        <v>346</v>
      </c>
      <c r="F2330" s="20">
        <v>150</v>
      </c>
      <c r="G2330" s="20">
        <v>25</v>
      </c>
      <c r="H2330" s="20">
        <v>25</v>
      </c>
      <c r="I2330" s="20">
        <v>0</v>
      </c>
      <c r="J2330" s="20">
        <v>200</v>
      </c>
      <c r="K2330" s="20" t="s">
        <v>18</v>
      </c>
      <c r="L2330" s="21">
        <v>3401220</v>
      </c>
      <c r="M2330" s="22">
        <v>800</v>
      </c>
      <c r="N2330" s="23">
        <v>0</v>
      </c>
      <c r="O2330" s="24"/>
    </row>
    <row r="2331" spans="1:15" ht="20.399999999999999" x14ac:dyDescent="0.2">
      <c r="A2331" s="19" t="s">
        <v>3690</v>
      </c>
      <c r="B2331" s="20" t="s">
        <v>738</v>
      </c>
      <c r="C2331" s="20">
        <v>3</v>
      </c>
      <c r="D2331" s="20" t="s">
        <v>352</v>
      </c>
      <c r="E2331" s="20" t="s">
        <v>346</v>
      </c>
      <c r="F2331" s="20">
        <v>120</v>
      </c>
      <c r="G2331" s="20">
        <v>25</v>
      </c>
      <c r="H2331" s="20">
        <v>25</v>
      </c>
      <c r="I2331" s="20">
        <v>0</v>
      </c>
      <c r="J2331" s="20">
        <v>170</v>
      </c>
      <c r="K2331" s="20" t="s">
        <v>18</v>
      </c>
      <c r="L2331" s="21">
        <v>3401220</v>
      </c>
      <c r="M2331" s="22">
        <v>510</v>
      </c>
      <c r="N2331" s="23">
        <v>0</v>
      </c>
      <c r="O2331" s="24"/>
    </row>
    <row r="2332" spans="1:15" ht="20.399999999999999" x14ac:dyDescent="0.2">
      <c r="A2332" s="19" t="s">
        <v>3691</v>
      </c>
      <c r="B2332" s="20" t="s">
        <v>3692</v>
      </c>
      <c r="C2332" s="20">
        <v>8</v>
      </c>
      <c r="D2332" s="20" t="s">
        <v>970</v>
      </c>
      <c r="E2332" s="20" t="s">
        <v>17</v>
      </c>
      <c r="F2332" s="20">
        <v>20</v>
      </c>
      <c r="G2332" s="20">
        <v>5</v>
      </c>
      <c r="H2332" s="20">
        <v>5</v>
      </c>
      <c r="I2332" s="20">
        <v>0</v>
      </c>
      <c r="J2332" s="20">
        <v>30</v>
      </c>
      <c r="K2332" s="20" t="s">
        <v>18</v>
      </c>
      <c r="L2332" s="21">
        <v>3401220</v>
      </c>
      <c r="M2332" s="22">
        <v>240</v>
      </c>
      <c r="N2332" s="23">
        <v>0</v>
      </c>
      <c r="O2332" s="24"/>
    </row>
    <row r="2333" spans="1:15" s="25" customFormat="1" ht="13.2" x14ac:dyDescent="0.25">
      <c r="A2333" s="92" t="s">
        <v>3687</v>
      </c>
      <c r="B2333" s="93"/>
      <c r="C2333" s="93"/>
      <c r="D2333" s="93" t="s">
        <v>110</v>
      </c>
      <c r="E2333" s="93"/>
      <c r="F2333" s="93"/>
      <c r="G2333" s="93"/>
      <c r="H2333" s="93"/>
      <c r="I2333" s="93"/>
      <c r="J2333" s="93"/>
      <c r="K2333" s="93"/>
      <c r="L2333" s="94"/>
      <c r="M2333" s="95"/>
      <c r="N2333" s="96" t="s">
        <v>20</v>
      </c>
      <c r="O2333" s="97">
        <v>0</v>
      </c>
    </row>
    <row r="2335" spans="1:15" ht="13.2" x14ac:dyDescent="0.25">
      <c r="D2335" s="25" t="s">
        <v>3693</v>
      </c>
    </row>
    <row r="2336" spans="1:15" ht="20.399999999999999" x14ac:dyDescent="0.2">
      <c r="A2336" s="19" t="s">
        <v>3694</v>
      </c>
      <c r="B2336" s="20" t="s">
        <v>3695</v>
      </c>
      <c r="C2336" s="20">
        <v>2</v>
      </c>
      <c r="D2336" s="20" t="s">
        <v>389</v>
      </c>
      <c r="E2336" s="20" t="s">
        <v>17</v>
      </c>
      <c r="F2336" s="20">
        <v>16</v>
      </c>
      <c r="G2336" s="20">
        <v>10</v>
      </c>
      <c r="H2336" s="20">
        <v>6</v>
      </c>
      <c r="I2336" s="20">
        <v>0</v>
      </c>
      <c r="J2336" s="20">
        <v>32</v>
      </c>
      <c r="K2336" s="20" t="s">
        <v>21</v>
      </c>
      <c r="L2336" s="21">
        <v>3401220</v>
      </c>
      <c r="M2336" s="22">
        <v>64</v>
      </c>
      <c r="N2336" s="23">
        <v>0</v>
      </c>
      <c r="O2336" s="24"/>
    </row>
    <row r="2337" spans="1:15" ht="20.399999999999999" x14ac:dyDescent="0.2">
      <c r="A2337" s="19" t="s">
        <v>3696</v>
      </c>
      <c r="B2337" s="20" t="s">
        <v>3697</v>
      </c>
      <c r="C2337" s="20">
        <v>2</v>
      </c>
      <c r="D2337" s="20" t="s">
        <v>210</v>
      </c>
      <c r="E2337" s="20" t="s">
        <v>346</v>
      </c>
      <c r="F2337" s="20">
        <v>16</v>
      </c>
      <c r="G2337" s="20">
        <v>10</v>
      </c>
      <c r="H2337" s="20">
        <v>6</v>
      </c>
      <c r="I2337" s="20">
        <v>0</v>
      </c>
      <c r="J2337" s="20">
        <v>32</v>
      </c>
      <c r="K2337" s="20" t="s">
        <v>21</v>
      </c>
      <c r="L2337" s="21">
        <v>3401220</v>
      </c>
      <c r="M2337" s="22">
        <v>64</v>
      </c>
      <c r="N2337" s="23">
        <v>0</v>
      </c>
      <c r="O2337" s="24"/>
    </row>
    <row r="2338" spans="1:15" ht="20.399999999999999" x14ac:dyDescent="0.2">
      <c r="A2338" s="19" t="s">
        <v>3698</v>
      </c>
      <c r="B2338" s="20" t="s">
        <v>3699</v>
      </c>
      <c r="C2338" s="20">
        <v>2</v>
      </c>
      <c r="D2338" s="20" t="s">
        <v>389</v>
      </c>
      <c r="E2338" s="20" t="s">
        <v>17</v>
      </c>
      <c r="F2338" s="20">
        <v>14</v>
      </c>
      <c r="G2338" s="20">
        <v>8</v>
      </c>
      <c r="H2338" s="20">
        <v>6</v>
      </c>
      <c r="I2338" s="20">
        <v>0</v>
      </c>
      <c r="J2338" s="20">
        <v>28</v>
      </c>
      <c r="K2338" s="20" t="s">
        <v>21</v>
      </c>
      <c r="L2338" s="21">
        <v>3401220</v>
      </c>
      <c r="M2338" s="22">
        <v>56</v>
      </c>
      <c r="N2338" s="23">
        <v>0</v>
      </c>
      <c r="O2338" s="24"/>
    </row>
    <row r="2339" spans="1:15" ht="20.399999999999999" x14ac:dyDescent="0.2">
      <c r="A2339" s="19" t="s">
        <v>3700</v>
      </c>
      <c r="B2339" s="20" t="s">
        <v>1582</v>
      </c>
      <c r="C2339" s="20">
        <v>2</v>
      </c>
      <c r="D2339" s="20" t="s">
        <v>389</v>
      </c>
      <c r="E2339" s="20" t="s">
        <v>17</v>
      </c>
      <c r="F2339" s="20">
        <v>14</v>
      </c>
      <c r="G2339" s="20">
        <v>8</v>
      </c>
      <c r="H2339" s="20">
        <v>6</v>
      </c>
      <c r="I2339" s="20">
        <v>0</v>
      </c>
      <c r="J2339" s="20">
        <v>28</v>
      </c>
      <c r="K2339" s="20" t="s">
        <v>21</v>
      </c>
      <c r="L2339" s="21">
        <v>3401220</v>
      </c>
      <c r="M2339" s="22">
        <v>56</v>
      </c>
      <c r="N2339" s="23">
        <v>0</v>
      </c>
      <c r="O2339" s="24"/>
    </row>
    <row r="2340" spans="1:15" ht="20.399999999999999" x14ac:dyDescent="0.2">
      <c r="A2340" s="19" t="s">
        <v>3701</v>
      </c>
      <c r="B2340" s="20" t="s">
        <v>3702</v>
      </c>
      <c r="C2340" s="20">
        <v>2</v>
      </c>
      <c r="D2340" s="20" t="s">
        <v>389</v>
      </c>
      <c r="E2340" s="20" t="s">
        <v>17</v>
      </c>
      <c r="F2340" s="20">
        <v>16</v>
      </c>
      <c r="G2340" s="20">
        <v>10</v>
      </c>
      <c r="H2340" s="20">
        <v>6</v>
      </c>
      <c r="I2340" s="20">
        <v>0</v>
      </c>
      <c r="J2340" s="20">
        <v>32</v>
      </c>
      <c r="K2340" s="20" t="s">
        <v>21</v>
      </c>
      <c r="L2340" s="21">
        <v>3401220</v>
      </c>
      <c r="M2340" s="22">
        <v>64</v>
      </c>
      <c r="N2340" s="23">
        <v>0</v>
      </c>
      <c r="O2340" s="24"/>
    </row>
    <row r="2341" spans="1:15" s="25" customFormat="1" ht="13.2" x14ac:dyDescent="0.25">
      <c r="A2341" s="92" t="s">
        <v>3693</v>
      </c>
      <c r="B2341" s="93"/>
      <c r="C2341" s="93"/>
      <c r="D2341" s="93" t="s">
        <v>86</v>
      </c>
      <c r="E2341" s="93"/>
      <c r="F2341" s="93"/>
      <c r="G2341" s="93"/>
      <c r="H2341" s="93"/>
      <c r="I2341" s="93"/>
      <c r="J2341" s="93"/>
      <c r="K2341" s="93"/>
      <c r="L2341" s="94"/>
      <c r="M2341" s="95"/>
      <c r="N2341" s="96" t="s">
        <v>20</v>
      </c>
      <c r="O2341" s="97">
        <v>0</v>
      </c>
    </row>
    <row r="2343" spans="1:15" ht="13.2" x14ac:dyDescent="0.25">
      <c r="D2343" s="25" t="s">
        <v>3703</v>
      </c>
    </row>
    <row r="2344" spans="1:15" ht="20.399999999999999" x14ac:dyDescent="0.2">
      <c r="A2344" s="19" t="s">
        <v>3704</v>
      </c>
      <c r="B2344" s="20" t="s">
        <v>3705</v>
      </c>
      <c r="C2344" s="20">
        <v>1</v>
      </c>
      <c r="D2344" s="20" t="s">
        <v>1273</v>
      </c>
      <c r="E2344" s="20" t="s">
        <v>346</v>
      </c>
      <c r="F2344" s="20">
        <v>240</v>
      </c>
      <c r="G2344" s="20">
        <v>0</v>
      </c>
      <c r="H2344" s="20">
        <v>4</v>
      </c>
      <c r="I2344" s="20">
        <v>0</v>
      </c>
      <c r="J2344" s="20">
        <v>244</v>
      </c>
      <c r="K2344" s="20" t="s">
        <v>18</v>
      </c>
      <c r="L2344" s="21">
        <v>3401220</v>
      </c>
      <c r="M2344" s="22">
        <v>244</v>
      </c>
      <c r="N2344" s="23">
        <v>0</v>
      </c>
      <c r="O2344" s="24"/>
    </row>
    <row r="2345" spans="1:15" ht="20.399999999999999" x14ac:dyDescent="0.2">
      <c r="A2345" s="19" t="s">
        <v>3706</v>
      </c>
      <c r="B2345" s="20" t="s">
        <v>3707</v>
      </c>
      <c r="C2345" s="20">
        <v>1</v>
      </c>
      <c r="D2345" s="20" t="s">
        <v>1273</v>
      </c>
      <c r="E2345" s="20" t="s">
        <v>346</v>
      </c>
      <c r="F2345" s="20">
        <v>240</v>
      </c>
      <c r="G2345" s="20">
        <v>0</v>
      </c>
      <c r="H2345" s="20">
        <v>4</v>
      </c>
      <c r="I2345" s="20">
        <v>0</v>
      </c>
      <c r="J2345" s="20">
        <v>244</v>
      </c>
      <c r="K2345" s="20" t="s">
        <v>18</v>
      </c>
      <c r="L2345" s="21">
        <v>3401220</v>
      </c>
      <c r="M2345" s="22">
        <v>244</v>
      </c>
      <c r="N2345" s="23">
        <v>0</v>
      </c>
      <c r="O2345" s="24"/>
    </row>
    <row r="2346" spans="1:15" ht="20.399999999999999" x14ac:dyDescent="0.2">
      <c r="A2346" s="19" t="s">
        <v>3708</v>
      </c>
      <c r="B2346" s="20" t="s">
        <v>3709</v>
      </c>
      <c r="C2346" s="20">
        <v>1</v>
      </c>
      <c r="D2346" s="20" t="s">
        <v>1273</v>
      </c>
      <c r="E2346" s="20" t="s">
        <v>346</v>
      </c>
      <c r="F2346" s="20">
        <v>150</v>
      </c>
      <c r="G2346" s="20">
        <v>5</v>
      </c>
      <c r="H2346" s="20">
        <v>3</v>
      </c>
      <c r="I2346" s="20">
        <v>0</v>
      </c>
      <c r="J2346" s="20">
        <v>158</v>
      </c>
      <c r="K2346" s="20" t="s">
        <v>18</v>
      </c>
      <c r="L2346" s="21">
        <v>3401220</v>
      </c>
      <c r="M2346" s="22">
        <v>158</v>
      </c>
      <c r="N2346" s="23">
        <v>0</v>
      </c>
      <c r="O2346" s="24"/>
    </row>
    <row r="2347" spans="1:15" ht="30.6" x14ac:dyDescent="0.2">
      <c r="A2347" s="19" t="s">
        <v>3710</v>
      </c>
      <c r="B2347" s="20" t="s">
        <v>1437</v>
      </c>
      <c r="C2347" s="20">
        <v>3</v>
      </c>
      <c r="D2347" s="20" t="s">
        <v>1163</v>
      </c>
      <c r="E2347" s="20" t="s">
        <v>17</v>
      </c>
      <c r="F2347" s="20">
        <v>100</v>
      </c>
      <c r="G2347" s="20">
        <v>0</v>
      </c>
      <c r="H2347" s="20">
        <v>0</v>
      </c>
      <c r="I2347" s="20">
        <v>0</v>
      </c>
      <c r="J2347" s="20">
        <v>100</v>
      </c>
      <c r="K2347" s="20" t="s">
        <v>21</v>
      </c>
      <c r="L2347" s="21">
        <v>3401220</v>
      </c>
      <c r="M2347" s="22">
        <v>300</v>
      </c>
      <c r="N2347" s="23">
        <v>0</v>
      </c>
      <c r="O2347" s="24"/>
    </row>
    <row r="2348" spans="1:15" ht="20.399999999999999" x14ac:dyDescent="0.2">
      <c r="A2348" s="19" t="s">
        <v>3711</v>
      </c>
      <c r="B2348" s="20" t="s">
        <v>644</v>
      </c>
      <c r="C2348" s="20">
        <v>3</v>
      </c>
      <c r="D2348" s="20" t="s">
        <v>360</v>
      </c>
      <c r="E2348" s="20" t="s">
        <v>347</v>
      </c>
      <c r="F2348" s="20">
        <v>40</v>
      </c>
      <c r="G2348" s="20">
        <v>9</v>
      </c>
      <c r="H2348" s="20">
        <v>3</v>
      </c>
      <c r="I2348" s="20">
        <v>0</v>
      </c>
      <c r="J2348" s="20">
        <v>52</v>
      </c>
      <c r="K2348" s="20" t="s">
        <v>21</v>
      </c>
      <c r="L2348" s="21">
        <v>3401220</v>
      </c>
      <c r="M2348" s="22">
        <v>156</v>
      </c>
      <c r="N2348" s="23">
        <v>0</v>
      </c>
      <c r="O2348" s="24"/>
    </row>
    <row r="2349" spans="1:15" ht="20.399999999999999" x14ac:dyDescent="0.2">
      <c r="A2349" s="19" t="s">
        <v>3712</v>
      </c>
      <c r="B2349" s="20" t="s">
        <v>646</v>
      </c>
      <c r="C2349" s="20">
        <v>2</v>
      </c>
      <c r="D2349" s="20" t="s">
        <v>1163</v>
      </c>
      <c r="E2349" s="20" t="s">
        <v>17</v>
      </c>
      <c r="F2349" s="20">
        <v>100</v>
      </c>
      <c r="G2349" s="20">
        <v>0</v>
      </c>
      <c r="H2349" s="20">
        <v>0</v>
      </c>
      <c r="I2349" s="20">
        <v>0</v>
      </c>
      <c r="J2349" s="20">
        <v>100</v>
      </c>
      <c r="K2349" s="20" t="s">
        <v>21</v>
      </c>
      <c r="L2349" s="21">
        <v>3401220</v>
      </c>
      <c r="M2349" s="22">
        <v>200</v>
      </c>
      <c r="N2349" s="23">
        <v>0</v>
      </c>
      <c r="O2349" s="24"/>
    </row>
    <row r="2350" spans="1:15" ht="30.6" x14ac:dyDescent="0.2">
      <c r="A2350" s="19" t="s">
        <v>3713</v>
      </c>
      <c r="B2350" s="20" t="s">
        <v>804</v>
      </c>
      <c r="C2350" s="20">
        <v>3</v>
      </c>
      <c r="D2350" s="20" t="s">
        <v>1163</v>
      </c>
      <c r="E2350" s="20" t="s">
        <v>17</v>
      </c>
      <c r="F2350" s="20">
        <v>100</v>
      </c>
      <c r="G2350" s="20">
        <v>0</v>
      </c>
      <c r="H2350" s="20">
        <v>0</v>
      </c>
      <c r="I2350" s="20">
        <v>0</v>
      </c>
      <c r="J2350" s="20">
        <v>100</v>
      </c>
      <c r="K2350" s="20" t="s">
        <v>21</v>
      </c>
      <c r="L2350" s="21">
        <v>3401220</v>
      </c>
      <c r="M2350" s="22">
        <v>300</v>
      </c>
      <c r="N2350" s="23">
        <v>0</v>
      </c>
      <c r="O2350" s="24"/>
    </row>
    <row r="2351" spans="1:15" ht="20.399999999999999" x14ac:dyDescent="0.2">
      <c r="A2351" s="19" t="s">
        <v>3714</v>
      </c>
      <c r="B2351" s="20" t="s">
        <v>653</v>
      </c>
      <c r="C2351" s="20">
        <v>2</v>
      </c>
      <c r="D2351" s="20" t="s">
        <v>1273</v>
      </c>
      <c r="E2351" s="20" t="s">
        <v>450</v>
      </c>
      <c r="F2351" s="20">
        <v>90</v>
      </c>
      <c r="G2351" s="20">
        <v>9</v>
      </c>
      <c r="H2351" s="20">
        <v>3</v>
      </c>
      <c r="I2351" s="20">
        <v>0</v>
      </c>
      <c r="J2351" s="20">
        <v>102</v>
      </c>
      <c r="K2351" s="20" t="s">
        <v>21</v>
      </c>
      <c r="L2351" s="21">
        <v>3401220</v>
      </c>
      <c r="M2351" s="22">
        <v>204</v>
      </c>
      <c r="N2351" s="23">
        <v>0</v>
      </c>
      <c r="O2351" s="24"/>
    </row>
    <row r="2352" spans="1:15" ht="20.399999999999999" x14ac:dyDescent="0.2">
      <c r="A2352" s="19" t="s">
        <v>3715</v>
      </c>
      <c r="B2352" s="20" t="s">
        <v>3716</v>
      </c>
      <c r="C2352" s="20">
        <v>1</v>
      </c>
      <c r="D2352" s="20" t="s">
        <v>210</v>
      </c>
      <c r="E2352" s="20" t="s">
        <v>346</v>
      </c>
      <c r="F2352" s="20">
        <v>75</v>
      </c>
      <c r="G2352" s="20">
        <v>23</v>
      </c>
      <c r="H2352" s="20">
        <v>3</v>
      </c>
      <c r="I2352" s="20">
        <v>0</v>
      </c>
      <c r="J2352" s="20">
        <v>101</v>
      </c>
      <c r="K2352" s="20" t="s">
        <v>18</v>
      </c>
      <c r="L2352" s="21">
        <v>3401220</v>
      </c>
      <c r="M2352" s="22">
        <v>101</v>
      </c>
      <c r="N2352" s="23">
        <v>0</v>
      </c>
      <c r="O2352" s="24"/>
    </row>
    <row r="2353" spans="1:15" ht="20.399999999999999" x14ac:dyDescent="0.2">
      <c r="A2353" s="19" t="s">
        <v>3717</v>
      </c>
      <c r="B2353" s="20" t="s">
        <v>2396</v>
      </c>
      <c r="C2353" s="20">
        <v>2</v>
      </c>
      <c r="D2353" s="20" t="s">
        <v>1163</v>
      </c>
      <c r="E2353" s="20" t="s">
        <v>17</v>
      </c>
      <c r="F2353" s="20">
        <v>100</v>
      </c>
      <c r="G2353" s="20">
        <v>0</v>
      </c>
      <c r="H2353" s="20">
        <v>0</v>
      </c>
      <c r="I2353" s="20">
        <v>0</v>
      </c>
      <c r="J2353" s="20">
        <v>100</v>
      </c>
      <c r="K2353" s="20" t="s">
        <v>21</v>
      </c>
      <c r="L2353" s="21">
        <v>3401220</v>
      </c>
      <c r="M2353" s="22">
        <v>200</v>
      </c>
      <c r="N2353" s="23">
        <v>0</v>
      </c>
      <c r="O2353" s="24"/>
    </row>
    <row r="2354" spans="1:15" ht="20.399999999999999" x14ac:dyDescent="0.2">
      <c r="A2354" s="19" t="s">
        <v>3718</v>
      </c>
      <c r="B2354" s="20" t="s">
        <v>2409</v>
      </c>
      <c r="C2354" s="20">
        <v>4</v>
      </c>
      <c r="D2354" s="20" t="s">
        <v>391</v>
      </c>
      <c r="E2354" s="20" t="s">
        <v>346</v>
      </c>
      <c r="F2354" s="20">
        <v>75</v>
      </c>
      <c r="G2354" s="20">
        <v>5</v>
      </c>
      <c r="H2354" s="20">
        <v>15</v>
      </c>
      <c r="I2354" s="20">
        <v>5</v>
      </c>
      <c r="J2354" s="20">
        <v>100</v>
      </c>
      <c r="K2354" s="20" t="s">
        <v>21</v>
      </c>
      <c r="L2354" s="21">
        <v>3401220</v>
      </c>
      <c r="M2354" s="22">
        <v>400</v>
      </c>
      <c r="N2354" s="23">
        <v>0</v>
      </c>
      <c r="O2354" s="24"/>
    </row>
    <row r="2355" spans="1:15" ht="30.6" x14ac:dyDescent="0.2">
      <c r="A2355" s="19" t="s">
        <v>3719</v>
      </c>
      <c r="B2355" s="20" t="s">
        <v>2409</v>
      </c>
      <c r="C2355" s="20">
        <v>4</v>
      </c>
      <c r="D2355" s="20" t="s">
        <v>391</v>
      </c>
      <c r="E2355" s="20" t="s">
        <v>346</v>
      </c>
      <c r="F2355" s="20">
        <v>170</v>
      </c>
      <c r="G2355" s="20">
        <v>15</v>
      </c>
      <c r="H2355" s="20">
        <v>30</v>
      </c>
      <c r="I2355" s="20">
        <v>0</v>
      </c>
      <c r="J2355" s="20">
        <v>215</v>
      </c>
      <c r="K2355" s="20" t="s">
        <v>18</v>
      </c>
      <c r="L2355" s="21">
        <v>3401220</v>
      </c>
      <c r="M2355" s="22">
        <v>860</v>
      </c>
      <c r="N2355" s="23">
        <v>0</v>
      </c>
      <c r="O2355" s="24"/>
    </row>
    <row r="2356" spans="1:15" ht="20.399999999999999" x14ac:dyDescent="0.2">
      <c r="A2356" s="19" t="s">
        <v>3720</v>
      </c>
      <c r="B2356" s="20" t="s">
        <v>1508</v>
      </c>
      <c r="C2356" s="20">
        <v>4</v>
      </c>
      <c r="D2356" s="20" t="s">
        <v>398</v>
      </c>
      <c r="E2356" s="20" t="s">
        <v>346</v>
      </c>
      <c r="F2356" s="20">
        <v>170</v>
      </c>
      <c r="G2356" s="20">
        <v>15</v>
      </c>
      <c r="H2356" s="20">
        <v>30</v>
      </c>
      <c r="I2356" s="20">
        <v>0</v>
      </c>
      <c r="J2356" s="20">
        <v>215</v>
      </c>
      <c r="K2356" s="20" t="s">
        <v>18</v>
      </c>
      <c r="L2356" s="21">
        <v>3401220</v>
      </c>
      <c r="M2356" s="22">
        <v>860</v>
      </c>
      <c r="N2356" s="23">
        <v>0</v>
      </c>
      <c r="O2356" s="24"/>
    </row>
    <row r="2357" spans="1:15" ht="20.399999999999999" x14ac:dyDescent="0.2">
      <c r="A2357" s="19" t="s">
        <v>3721</v>
      </c>
      <c r="B2357" s="20" t="s">
        <v>667</v>
      </c>
      <c r="C2357" s="20">
        <v>2</v>
      </c>
      <c r="D2357" s="20" t="s">
        <v>1273</v>
      </c>
      <c r="E2357" s="20" t="s">
        <v>450</v>
      </c>
      <c r="F2357" s="20">
        <v>90</v>
      </c>
      <c r="G2357" s="20">
        <v>9</v>
      </c>
      <c r="H2357" s="20">
        <v>3</v>
      </c>
      <c r="I2357" s="20">
        <v>0</v>
      </c>
      <c r="J2357" s="20">
        <v>102</v>
      </c>
      <c r="K2357" s="20" t="s">
        <v>21</v>
      </c>
      <c r="L2357" s="21">
        <v>3401220</v>
      </c>
      <c r="M2357" s="22">
        <v>204</v>
      </c>
      <c r="N2357" s="23">
        <v>0</v>
      </c>
      <c r="O2357" s="24"/>
    </row>
    <row r="2358" spans="1:15" ht="20.399999999999999" x14ac:dyDescent="0.2">
      <c r="A2358" s="19" t="s">
        <v>3722</v>
      </c>
      <c r="B2358" s="20" t="s">
        <v>3723</v>
      </c>
      <c r="C2358" s="20">
        <v>1</v>
      </c>
      <c r="D2358" s="20" t="s">
        <v>1273</v>
      </c>
      <c r="E2358" s="20" t="s">
        <v>450</v>
      </c>
      <c r="F2358" s="20">
        <v>180</v>
      </c>
      <c r="G2358" s="20">
        <v>0</v>
      </c>
      <c r="H2358" s="20">
        <v>4</v>
      </c>
      <c r="I2358" s="20">
        <v>0</v>
      </c>
      <c r="J2358" s="20">
        <v>184</v>
      </c>
      <c r="K2358" s="20" t="s">
        <v>21</v>
      </c>
      <c r="L2358" s="21">
        <v>3401220</v>
      </c>
      <c r="M2358" s="22">
        <v>184</v>
      </c>
      <c r="N2358" s="23">
        <v>0</v>
      </c>
      <c r="O2358" s="24"/>
    </row>
    <row r="2359" spans="1:15" ht="30.6" x14ac:dyDescent="0.2">
      <c r="A2359" s="19" t="s">
        <v>3724</v>
      </c>
      <c r="B2359" s="20" t="s">
        <v>2074</v>
      </c>
      <c r="C2359" s="20">
        <v>4</v>
      </c>
      <c r="D2359" s="20" t="s">
        <v>464</v>
      </c>
      <c r="E2359" s="20" t="s">
        <v>17</v>
      </c>
      <c r="F2359" s="20">
        <v>60</v>
      </c>
      <c r="G2359" s="20">
        <v>6</v>
      </c>
      <c r="H2359" s="20">
        <v>0</v>
      </c>
      <c r="I2359" s="20">
        <v>1</v>
      </c>
      <c r="J2359" s="20">
        <v>67</v>
      </c>
      <c r="K2359" s="20" t="s">
        <v>18</v>
      </c>
      <c r="L2359" s="21">
        <v>3401220</v>
      </c>
      <c r="M2359" s="22">
        <v>268</v>
      </c>
      <c r="N2359" s="23">
        <v>0</v>
      </c>
      <c r="O2359" s="24"/>
    </row>
    <row r="2360" spans="1:15" ht="20.399999999999999" x14ac:dyDescent="0.2">
      <c r="A2360" s="19" t="s">
        <v>3725</v>
      </c>
      <c r="B2360" s="20" t="s">
        <v>554</v>
      </c>
      <c r="C2360" s="20">
        <v>4</v>
      </c>
      <c r="D2360" s="20" t="s">
        <v>408</v>
      </c>
      <c r="E2360" s="20" t="s">
        <v>346</v>
      </c>
      <c r="F2360" s="20">
        <v>120</v>
      </c>
      <c r="G2360" s="20">
        <v>10</v>
      </c>
      <c r="H2360" s="20">
        <v>9</v>
      </c>
      <c r="I2360" s="20">
        <v>0</v>
      </c>
      <c r="J2360" s="20">
        <v>139</v>
      </c>
      <c r="K2360" s="20" t="s">
        <v>18</v>
      </c>
      <c r="L2360" s="21">
        <v>3401220</v>
      </c>
      <c r="M2360" s="22">
        <v>556</v>
      </c>
      <c r="N2360" s="23">
        <v>0</v>
      </c>
      <c r="O2360" s="24"/>
    </row>
    <row r="2361" spans="1:15" ht="20.399999999999999" x14ac:dyDescent="0.2">
      <c r="A2361" s="19" t="s">
        <v>3726</v>
      </c>
      <c r="B2361" s="20" t="s">
        <v>677</v>
      </c>
      <c r="C2361" s="20">
        <v>5</v>
      </c>
      <c r="D2361" s="20" t="s">
        <v>1107</v>
      </c>
      <c r="E2361" s="20" t="s">
        <v>17</v>
      </c>
      <c r="F2361" s="20">
        <v>50</v>
      </c>
      <c r="G2361" s="20">
        <v>7</v>
      </c>
      <c r="H2361" s="20">
        <v>0</v>
      </c>
      <c r="I2361" s="20">
        <v>1</v>
      </c>
      <c r="J2361" s="20">
        <v>58</v>
      </c>
      <c r="K2361" s="20" t="s">
        <v>18</v>
      </c>
      <c r="L2361" s="21">
        <v>3401220</v>
      </c>
      <c r="M2361" s="22">
        <v>290</v>
      </c>
      <c r="N2361" s="23">
        <v>0</v>
      </c>
      <c r="O2361" s="24"/>
    </row>
    <row r="2362" spans="1:15" ht="20.399999999999999" x14ac:dyDescent="0.2">
      <c r="A2362" s="19" t="s">
        <v>3727</v>
      </c>
      <c r="B2362" s="20" t="s">
        <v>1565</v>
      </c>
      <c r="C2362" s="20">
        <v>2</v>
      </c>
      <c r="D2362" s="20" t="s">
        <v>1163</v>
      </c>
      <c r="E2362" s="20" t="s">
        <v>17</v>
      </c>
      <c r="F2362" s="20">
        <v>100</v>
      </c>
      <c r="G2362" s="20">
        <v>0</v>
      </c>
      <c r="H2362" s="20">
        <v>0</v>
      </c>
      <c r="I2362" s="20">
        <v>0</v>
      </c>
      <c r="J2362" s="20">
        <v>100</v>
      </c>
      <c r="K2362" s="20" t="s">
        <v>21</v>
      </c>
      <c r="L2362" s="21">
        <v>3401220</v>
      </c>
      <c r="M2362" s="22">
        <v>200</v>
      </c>
      <c r="N2362" s="23">
        <v>0</v>
      </c>
      <c r="O2362" s="24"/>
    </row>
    <row r="2363" spans="1:15" ht="20.399999999999999" x14ac:dyDescent="0.2">
      <c r="A2363" s="19" t="s">
        <v>3728</v>
      </c>
      <c r="B2363" s="20" t="s">
        <v>3729</v>
      </c>
      <c r="C2363" s="20">
        <v>10</v>
      </c>
      <c r="D2363" s="20" t="s">
        <v>1107</v>
      </c>
      <c r="E2363" s="20"/>
      <c r="F2363" s="20">
        <v>30</v>
      </c>
      <c r="G2363" s="20">
        <v>6</v>
      </c>
      <c r="H2363" s="20">
        <v>0</v>
      </c>
      <c r="I2363" s="20">
        <v>1</v>
      </c>
      <c r="J2363" s="20">
        <v>37</v>
      </c>
      <c r="K2363" s="20"/>
      <c r="L2363" s="21">
        <v>3401220</v>
      </c>
      <c r="M2363" s="22">
        <v>370</v>
      </c>
      <c r="N2363" s="23">
        <v>0</v>
      </c>
      <c r="O2363" s="24"/>
    </row>
    <row r="2364" spans="1:15" ht="30.6" x14ac:dyDescent="0.2">
      <c r="A2364" s="19" t="s">
        <v>3730</v>
      </c>
      <c r="B2364" s="20" t="s">
        <v>1519</v>
      </c>
      <c r="C2364" s="20">
        <v>4</v>
      </c>
      <c r="D2364" s="20" t="s">
        <v>210</v>
      </c>
      <c r="E2364" s="20" t="s">
        <v>346</v>
      </c>
      <c r="F2364" s="20">
        <v>120</v>
      </c>
      <c r="G2364" s="20">
        <v>28</v>
      </c>
      <c r="H2364" s="20">
        <v>14</v>
      </c>
      <c r="I2364" s="20">
        <v>0</v>
      </c>
      <c r="J2364" s="20">
        <v>162</v>
      </c>
      <c r="K2364" s="20" t="s">
        <v>18</v>
      </c>
      <c r="L2364" s="21">
        <v>3401220</v>
      </c>
      <c r="M2364" s="22">
        <v>648</v>
      </c>
      <c r="N2364" s="23">
        <v>0</v>
      </c>
      <c r="O2364" s="24"/>
    </row>
    <row r="2365" spans="1:15" ht="40.799999999999997" x14ac:dyDescent="0.2">
      <c r="A2365" s="19" t="s">
        <v>3731</v>
      </c>
      <c r="B2365" s="20" t="s">
        <v>1168</v>
      </c>
      <c r="C2365" s="20">
        <v>2</v>
      </c>
      <c r="D2365" s="20" t="s">
        <v>1273</v>
      </c>
      <c r="E2365" s="20" t="s">
        <v>347</v>
      </c>
      <c r="F2365" s="20">
        <v>90</v>
      </c>
      <c r="G2365" s="20">
        <v>9</v>
      </c>
      <c r="H2365" s="20">
        <v>3</v>
      </c>
      <c r="I2365" s="20">
        <v>0</v>
      </c>
      <c r="J2365" s="20">
        <v>102</v>
      </c>
      <c r="K2365" s="20" t="s">
        <v>21</v>
      </c>
      <c r="L2365" s="21">
        <v>3401220</v>
      </c>
      <c r="M2365" s="22">
        <v>204</v>
      </c>
      <c r="N2365" s="23">
        <v>0</v>
      </c>
      <c r="O2365" s="24"/>
    </row>
    <row r="2366" spans="1:15" ht="20.399999999999999" x14ac:dyDescent="0.2">
      <c r="A2366" s="19" t="s">
        <v>3732</v>
      </c>
      <c r="B2366" s="20" t="s">
        <v>3733</v>
      </c>
      <c r="C2366" s="20">
        <v>6</v>
      </c>
      <c r="D2366" s="20" t="s">
        <v>414</v>
      </c>
      <c r="E2366" s="20" t="s">
        <v>17</v>
      </c>
      <c r="F2366" s="20">
        <v>20</v>
      </c>
      <c r="G2366" s="20">
        <v>4</v>
      </c>
      <c r="H2366" s="20">
        <v>0</v>
      </c>
      <c r="I2366" s="20">
        <v>1</v>
      </c>
      <c r="J2366" s="20">
        <v>25</v>
      </c>
      <c r="K2366" s="20" t="s">
        <v>21</v>
      </c>
      <c r="L2366" s="21">
        <v>3401220</v>
      </c>
      <c r="M2366" s="22">
        <v>150</v>
      </c>
      <c r="N2366" s="23">
        <v>0</v>
      </c>
      <c r="O2366" s="24"/>
    </row>
    <row r="2367" spans="1:15" ht="30.6" x14ac:dyDescent="0.2">
      <c r="A2367" s="19" t="s">
        <v>3734</v>
      </c>
      <c r="B2367" s="20" t="s">
        <v>1579</v>
      </c>
      <c r="C2367" s="20">
        <v>2</v>
      </c>
      <c r="D2367" s="20" t="s">
        <v>1273</v>
      </c>
      <c r="E2367" s="20" t="s">
        <v>17</v>
      </c>
      <c r="F2367" s="20">
        <v>140</v>
      </c>
      <c r="G2367" s="20">
        <v>5</v>
      </c>
      <c r="H2367" s="20">
        <v>10</v>
      </c>
      <c r="I2367" s="20">
        <v>0</v>
      </c>
      <c r="J2367" s="20">
        <v>155</v>
      </c>
      <c r="K2367" s="20" t="s">
        <v>18</v>
      </c>
      <c r="L2367" s="21">
        <v>3401220</v>
      </c>
      <c r="M2367" s="22">
        <v>310</v>
      </c>
      <c r="N2367" s="23">
        <v>0</v>
      </c>
      <c r="O2367" s="24"/>
    </row>
    <row r="2368" spans="1:15" ht="20.399999999999999" x14ac:dyDescent="0.2">
      <c r="A2368" s="19" t="s">
        <v>3735</v>
      </c>
      <c r="B2368" s="20" t="s">
        <v>3736</v>
      </c>
      <c r="C2368" s="20">
        <v>13</v>
      </c>
      <c r="D2368" s="20" t="s">
        <v>393</v>
      </c>
      <c r="E2368" s="20" t="s">
        <v>17</v>
      </c>
      <c r="F2368" s="20">
        <v>4</v>
      </c>
      <c r="G2368" s="20">
        <v>0</v>
      </c>
      <c r="H2368" s="20">
        <v>0</v>
      </c>
      <c r="I2368" s="20">
        <v>3</v>
      </c>
      <c r="J2368" s="20">
        <v>7</v>
      </c>
      <c r="K2368" s="20" t="s">
        <v>21</v>
      </c>
      <c r="L2368" s="21">
        <v>3401220</v>
      </c>
      <c r="M2368" s="22">
        <v>91</v>
      </c>
      <c r="N2368" s="23">
        <v>0</v>
      </c>
      <c r="O2368" s="24"/>
    </row>
    <row r="2369" spans="1:15" ht="30.6" x14ac:dyDescent="0.2">
      <c r="A2369" s="19" t="s">
        <v>3737</v>
      </c>
      <c r="B2369" s="20" t="s">
        <v>3738</v>
      </c>
      <c r="C2369" s="20">
        <v>9</v>
      </c>
      <c r="D2369" s="20" t="s">
        <v>360</v>
      </c>
      <c r="E2369" s="20"/>
      <c r="F2369" s="20">
        <v>50</v>
      </c>
      <c r="G2369" s="20">
        <v>7</v>
      </c>
      <c r="H2369" s="20">
        <v>0</v>
      </c>
      <c r="I2369" s="20">
        <v>1</v>
      </c>
      <c r="J2369" s="20">
        <v>58</v>
      </c>
      <c r="K2369" s="20"/>
      <c r="L2369" s="21">
        <v>3401220</v>
      </c>
      <c r="M2369" s="22">
        <v>522</v>
      </c>
      <c r="N2369" s="23">
        <v>0</v>
      </c>
      <c r="O2369" s="24"/>
    </row>
    <row r="2370" spans="1:15" ht="20.399999999999999" x14ac:dyDescent="0.2">
      <c r="A2370" s="19" t="s">
        <v>3739</v>
      </c>
      <c r="B2370" s="20" t="s">
        <v>817</v>
      </c>
      <c r="C2370" s="20">
        <v>2</v>
      </c>
      <c r="D2370" s="20" t="s">
        <v>1163</v>
      </c>
      <c r="E2370" s="20" t="s">
        <v>17</v>
      </c>
      <c r="F2370" s="20">
        <v>200</v>
      </c>
      <c r="G2370" s="20">
        <v>0</v>
      </c>
      <c r="H2370" s="20">
        <v>0</v>
      </c>
      <c r="I2370" s="20">
        <v>0</v>
      </c>
      <c r="J2370" s="20">
        <v>200</v>
      </c>
      <c r="K2370" s="20" t="s">
        <v>21</v>
      </c>
      <c r="L2370" s="21">
        <v>3401220</v>
      </c>
      <c r="M2370" s="22">
        <v>400</v>
      </c>
      <c r="N2370" s="23">
        <v>0</v>
      </c>
      <c r="O2370" s="24"/>
    </row>
    <row r="2371" spans="1:15" ht="20.399999999999999" x14ac:dyDescent="0.2">
      <c r="A2371" s="19" t="s">
        <v>3740</v>
      </c>
      <c r="B2371" s="20" t="s">
        <v>3741</v>
      </c>
      <c r="C2371" s="20">
        <v>4</v>
      </c>
      <c r="D2371" s="20" t="s">
        <v>495</v>
      </c>
      <c r="E2371" s="20" t="s">
        <v>346</v>
      </c>
      <c r="F2371" s="20">
        <v>125</v>
      </c>
      <c r="G2371" s="20">
        <v>12</v>
      </c>
      <c r="H2371" s="20">
        <v>10</v>
      </c>
      <c r="I2371" s="20">
        <v>0</v>
      </c>
      <c r="J2371" s="20">
        <v>147</v>
      </c>
      <c r="K2371" s="20" t="s">
        <v>18</v>
      </c>
      <c r="L2371" s="21">
        <v>3401220</v>
      </c>
      <c r="M2371" s="22">
        <v>588</v>
      </c>
      <c r="N2371" s="23">
        <v>0</v>
      </c>
      <c r="O2371" s="24"/>
    </row>
    <row r="2372" spans="1:15" ht="30.6" x14ac:dyDescent="0.2">
      <c r="A2372" s="19" t="s">
        <v>3742</v>
      </c>
      <c r="B2372" s="20" t="s">
        <v>1422</v>
      </c>
      <c r="C2372" s="20">
        <v>2</v>
      </c>
      <c r="D2372" s="20" t="s">
        <v>1163</v>
      </c>
      <c r="E2372" s="20" t="s">
        <v>17</v>
      </c>
      <c r="F2372" s="20">
        <v>10</v>
      </c>
      <c r="G2372" s="20">
        <v>0</v>
      </c>
      <c r="H2372" s="20">
        <v>0</v>
      </c>
      <c r="I2372" s="20">
        <v>0</v>
      </c>
      <c r="J2372" s="20">
        <v>10</v>
      </c>
      <c r="K2372" s="20" t="s">
        <v>21</v>
      </c>
      <c r="L2372" s="21">
        <v>3401220</v>
      </c>
      <c r="M2372" s="22">
        <v>20</v>
      </c>
      <c r="N2372" s="23">
        <v>0</v>
      </c>
      <c r="O2372" s="24"/>
    </row>
    <row r="2373" spans="1:15" ht="20.399999999999999" x14ac:dyDescent="0.2">
      <c r="A2373" s="19" t="s">
        <v>3743</v>
      </c>
      <c r="B2373" s="20" t="s">
        <v>1292</v>
      </c>
      <c r="C2373" s="20">
        <v>5</v>
      </c>
      <c r="D2373" s="20" t="s">
        <v>1364</v>
      </c>
      <c r="E2373" s="20" t="s">
        <v>17</v>
      </c>
      <c r="F2373" s="20">
        <v>48</v>
      </c>
      <c r="G2373" s="20">
        <v>6</v>
      </c>
      <c r="H2373" s="20">
        <v>0</v>
      </c>
      <c r="I2373" s="20">
        <v>1</v>
      </c>
      <c r="J2373" s="20">
        <v>55</v>
      </c>
      <c r="K2373" s="20" t="s">
        <v>21</v>
      </c>
      <c r="L2373" s="21">
        <v>3401220</v>
      </c>
      <c r="M2373" s="22">
        <v>275</v>
      </c>
      <c r="N2373" s="23">
        <v>0</v>
      </c>
      <c r="O2373" s="24"/>
    </row>
    <row r="2374" spans="1:15" ht="30.6" x14ac:dyDescent="0.2">
      <c r="A2374" s="19" t="s">
        <v>3744</v>
      </c>
      <c r="B2374" s="20" t="s">
        <v>3745</v>
      </c>
      <c r="C2374" s="20">
        <v>4</v>
      </c>
      <c r="D2374" s="20" t="s">
        <v>464</v>
      </c>
      <c r="E2374" s="20" t="s">
        <v>17</v>
      </c>
      <c r="F2374" s="20">
        <v>48</v>
      </c>
      <c r="G2374" s="20">
        <v>6</v>
      </c>
      <c r="H2374" s="20">
        <v>0</v>
      </c>
      <c r="I2374" s="20">
        <v>1</v>
      </c>
      <c r="J2374" s="20">
        <v>55</v>
      </c>
      <c r="K2374" s="20" t="s">
        <v>21</v>
      </c>
      <c r="L2374" s="21">
        <v>3401220</v>
      </c>
      <c r="M2374" s="22">
        <v>220</v>
      </c>
      <c r="N2374" s="23">
        <v>0</v>
      </c>
      <c r="O2374" s="24"/>
    </row>
    <row r="2375" spans="1:15" ht="20.399999999999999" x14ac:dyDescent="0.2">
      <c r="A2375" s="19" t="s">
        <v>3746</v>
      </c>
      <c r="B2375" s="20" t="s">
        <v>1184</v>
      </c>
      <c r="C2375" s="20">
        <v>2</v>
      </c>
      <c r="D2375" s="20" t="s">
        <v>1330</v>
      </c>
      <c r="E2375" s="20" t="s">
        <v>346</v>
      </c>
      <c r="F2375" s="20">
        <v>100</v>
      </c>
      <c r="G2375" s="20">
        <v>10</v>
      </c>
      <c r="H2375" s="20">
        <v>10</v>
      </c>
      <c r="I2375" s="20">
        <v>0</v>
      </c>
      <c r="J2375" s="20">
        <v>120</v>
      </c>
      <c r="K2375" s="20" t="s">
        <v>21</v>
      </c>
      <c r="L2375" s="21">
        <v>3401220</v>
      </c>
      <c r="M2375" s="22">
        <v>240</v>
      </c>
      <c r="N2375" s="23">
        <v>0</v>
      </c>
      <c r="O2375" s="24"/>
    </row>
    <row r="2376" spans="1:15" ht="20.399999999999999" x14ac:dyDescent="0.2">
      <c r="A2376" s="19" t="s">
        <v>3747</v>
      </c>
      <c r="B2376" s="20" t="s">
        <v>3748</v>
      </c>
      <c r="C2376" s="20">
        <v>1</v>
      </c>
      <c r="D2376" s="20" t="s">
        <v>221</v>
      </c>
      <c r="E2376" s="20" t="s">
        <v>17</v>
      </c>
      <c r="F2376" s="20">
        <v>85</v>
      </c>
      <c r="G2376" s="20">
        <v>0</v>
      </c>
      <c r="H2376" s="20">
        <v>0</v>
      </c>
      <c r="I2376" s="20">
        <v>0</v>
      </c>
      <c r="J2376" s="20">
        <v>85</v>
      </c>
      <c r="K2376" s="20" t="s">
        <v>21</v>
      </c>
      <c r="L2376" s="21">
        <v>3401220</v>
      </c>
      <c r="M2376" s="22">
        <v>85</v>
      </c>
      <c r="N2376" s="23">
        <v>0</v>
      </c>
      <c r="O2376" s="24"/>
    </row>
    <row r="2377" spans="1:15" ht="20.399999999999999" x14ac:dyDescent="0.2">
      <c r="A2377" s="19" t="s">
        <v>3749</v>
      </c>
      <c r="B2377" s="20" t="s">
        <v>1188</v>
      </c>
      <c r="C2377" s="20">
        <v>2</v>
      </c>
      <c r="D2377" s="20" t="s">
        <v>407</v>
      </c>
      <c r="E2377" s="20" t="s">
        <v>17</v>
      </c>
      <c r="F2377" s="20">
        <v>100</v>
      </c>
      <c r="G2377" s="20">
        <v>0</v>
      </c>
      <c r="H2377" s="20">
        <v>0</v>
      </c>
      <c r="I2377" s="20">
        <v>0</v>
      </c>
      <c r="J2377" s="20">
        <v>100</v>
      </c>
      <c r="K2377" s="20" t="s">
        <v>21</v>
      </c>
      <c r="L2377" s="21">
        <v>3401220</v>
      </c>
      <c r="M2377" s="22">
        <v>200</v>
      </c>
      <c r="N2377" s="23">
        <v>0</v>
      </c>
      <c r="O2377" s="24"/>
    </row>
    <row r="2378" spans="1:15" ht="20.399999999999999" x14ac:dyDescent="0.2">
      <c r="A2378" s="19" t="s">
        <v>3750</v>
      </c>
      <c r="B2378" s="20" t="s">
        <v>3751</v>
      </c>
      <c r="C2378" s="20">
        <v>11</v>
      </c>
      <c r="D2378" s="20" t="s">
        <v>584</v>
      </c>
      <c r="E2378" s="20" t="s">
        <v>17</v>
      </c>
      <c r="F2378" s="20">
        <v>16</v>
      </c>
      <c r="G2378" s="20">
        <v>4</v>
      </c>
      <c r="H2378" s="20">
        <v>0</v>
      </c>
      <c r="I2378" s="20">
        <v>1</v>
      </c>
      <c r="J2378" s="20">
        <v>21</v>
      </c>
      <c r="K2378" s="20" t="s">
        <v>18</v>
      </c>
      <c r="L2378" s="21">
        <v>3401220</v>
      </c>
      <c r="M2378" s="22">
        <v>231</v>
      </c>
      <c r="N2378" s="23">
        <v>0</v>
      </c>
      <c r="O2378" s="24"/>
    </row>
    <row r="2379" spans="1:15" ht="30.6" x14ac:dyDescent="0.2">
      <c r="A2379" s="19" t="s">
        <v>3752</v>
      </c>
      <c r="B2379" s="20" t="s">
        <v>2774</v>
      </c>
      <c r="C2379" s="20">
        <v>2</v>
      </c>
      <c r="D2379" s="20" t="s">
        <v>1273</v>
      </c>
      <c r="E2379" s="20" t="s">
        <v>346</v>
      </c>
      <c r="F2379" s="20">
        <v>90</v>
      </c>
      <c r="G2379" s="20">
        <v>9</v>
      </c>
      <c r="H2379" s="20">
        <v>3</v>
      </c>
      <c r="I2379" s="20">
        <v>0</v>
      </c>
      <c r="J2379" s="20">
        <v>102</v>
      </c>
      <c r="K2379" s="20" t="s">
        <v>21</v>
      </c>
      <c r="L2379" s="21">
        <v>3401220</v>
      </c>
      <c r="M2379" s="22">
        <v>204</v>
      </c>
      <c r="N2379" s="23">
        <v>0</v>
      </c>
      <c r="O2379" s="24"/>
    </row>
    <row r="2380" spans="1:15" ht="20.399999999999999" x14ac:dyDescent="0.2">
      <c r="A2380" s="19" t="s">
        <v>3753</v>
      </c>
      <c r="B2380" s="20" t="s">
        <v>1374</v>
      </c>
      <c r="C2380" s="20">
        <v>2</v>
      </c>
      <c r="D2380" s="20" t="s">
        <v>407</v>
      </c>
      <c r="E2380" s="20" t="s">
        <v>17</v>
      </c>
      <c r="F2380" s="20">
        <v>100</v>
      </c>
      <c r="G2380" s="20">
        <v>0</v>
      </c>
      <c r="H2380" s="20">
        <v>0</v>
      </c>
      <c r="I2380" s="20">
        <v>0</v>
      </c>
      <c r="J2380" s="20">
        <v>100</v>
      </c>
      <c r="K2380" s="20" t="s">
        <v>21</v>
      </c>
      <c r="L2380" s="21">
        <v>3401220</v>
      </c>
      <c r="M2380" s="22">
        <v>200</v>
      </c>
      <c r="N2380" s="23">
        <v>0</v>
      </c>
      <c r="O2380" s="24"/>
    </row>
    <row r="2381" spans="1:15" ht="20.399999999999999" x14ac:dyDescent="0.2">
      <c r="A2381" s="19" t="s">
        <v>3754</v>
      </c>
      <c r="B2381" s="20" t="s">
        <v>726</v>
      </c>
      <c r="C2381" s="20">
        <v>2</v>
      </c>
      <c r="D2381" s="20" t="s">
        <v>1163</v>
      </c>
      <c r="E2381" s="20" t="s">
        <v>17</v>
      </c>
      <c r="F2381" s="20">
        <v>10</v>
      </c>
      <c r="G2381" s="20">
        <v>0</v>
      </c>
      <c r="H2381" s="20">
        <v>0</v>
      </c>
      <c r="I2381" s="20">
        <v>0</v>
      </c>
      <c r="J2381" s="20">
        <v>10</v>
      </c>
      <c r="K2381" s="20" t="s">
        <v>21</v>
      </c>
      <c r="L2381" s="21">
        <v>3401220</v>
      </c>
      <c r="M2381" s="22">
        <v>20</v>
      </c>
      <c r="N2381" s="23">
        <v>0</v>
      </c>
      <c r="O2381" s="24"/>
    </row>
    <row r="2382" spans="1:15" ht="30.6" x14ac:dyDescent="0.2">
      <c r="A2382" s="19" t="s">
        <v>3755</v>
      </c>
      <c r="B2382" s="20" t="s">
        <v>1481</v>
      </c>
      <c r="C2382" s="20">
        <v>2</v>
      </c>
      <c r="D2382" s="20" t="s">
        <v>1273</v>
      </c>
      <c r="E2382" s="20" t="s">
        <v>346</v>
      </c>
      <c r="F2382" s="20">
        <v>90</v>
      </c>
      <c r="G2382" s="20">
        <v>9</v>
      </c>
      <c r="H2382" s="20">
        <v>3</v>
      </c>
      <c r="I2382" s="20">
        <v>0</v>
      </c>
      <c r="J2382" s="20">
        <v>102</v>
      </c>
      <c r="K2382" s="20" t="s">
        <v>21</v>
      </c>
      <c r="L2382" s="21">
        <v>3401220</v>
      </c>
      <c r="M2382" s="22">
        <v>204</v>
      </c>
      <c r="N2382" s="23">
        <v>0</v>
      </c>
      <c r="O2382" s="24"/>
    </row>
    <row r="2383" spans="1:15" ht="30.6" x14ac:dyDescent="0.2">
      <c r="A2383" s="19" t="s">
        <v>3756</v>
      </c>
      <c r="B2383" s="20" t="s">
        <v>3092</v>
      </c>
      <c r="C2383" s="20">
        <v>4</v>
      </c>
      <c r="D2383" s="20" t="s">
        <v>464</v>
      </c>
      <c r="E2383" s="20" t="s">
        <v>17</v>
      </c>
      <c r="F2383" s="20">
        <v>50</v>
      </c>
      <c r="G2383" s="20">
        <v>6</v>
      </c>
      <c r="H2383" s="20">
        <v>0</v>
      </c>
      <c r="I2383" s="20">
        <v>1</v>
      </c>
      <c r="J2383" s="20">
        <v>57</v>
      </c>
      <c r="K2383" s="20" t="s">
        <v>18</v>
      </c>
      <c r="L2383" s="21">
        <v>3401220</v>
      </c>
      <c r="M2383" s="22">
        <v>228</v>
      </c>
      <c r="N2383" s="23">
        <v>0</v>
      </c>
      <c r="O2383" s="24"/>
    </row>
    <row r="2384" spans="1:15" ht="20.399999999999999" x14ac:dyDescent="0.2">
      <c r="A2384" s="19" t="s">
        <v>3757</v>
      </c>
      <c r="B2384" s="20" t="s">
        <v>1093</v>
      </c>
      <c r="C2384" s="20">
        <v>3</v>
      </c>
      <c r="D2384" s="20" t="s">
        <v>210</v>
      </c>
      <c r="E2384" s="20" t="s">
        <v>346</v>
      </c>
      <c r="F2384" s="20">
        <v>150</v>
      </c>
      <c r="G2384" s="20">
        <v>5</v>
      </c>
      <c r="H2384" s="20">
        <v>9</v>
      </c>
      <c r="I2384" s="20">
        <v>0</v>
      </c>
      <c r="J2384" s="20">
        <v>164</v>
      </c>
      <c r="K2384" s="20" t="s">
        <v>18</v>
      </c>
      <c r="L2384" s="21">
        <v>3401220</v>
      </c>
      <c r="M2384" s="22">
        <v>492</v>
      </c>
      <c r="N2384" s="23">
        <v>0</v>
      </c>
      <c r="O2384" s="24"/>
    </row>
    <row r="2385" spans="1:15" ht="20.399999999999999" x14ac:dyDescent="0.2">
      <c r="A2385" s="19" t="s">
        <v>3758</v>
      </c>
      <c r="B2385" s="20" t="s">
        <v>1093</v>
      </c>
      <c r="C2385" s="20">
        <v>3</v>
      </c>
      <c r="D2385" s="20" t="s">
        <v>210</v>
      </c>
      <c r="E2385" s="20" t="s">
        <v>450</v>
      </c>
      <c r="F2385" s="20">
        <v>75</v>
      </c>
      <c r="G2385" s="20">
        <v>9</v>
      </c>
      <c r="H2385" s="20">
        <v>3</v>
      </c>
      <c r="I2385" s="20">
        <v>0</v>
      </c>
      <c r="J2385" s="20">
        <v>87</v>
      </c>
      <c r="K2385" s="20" t="s">
        <v>21</v>
      </c>
      <c r="L2385" s="21">
        <v>3401220</v>
      </c>
      <c r="M2385" s="22">
        <v>261</v>
      </c>
      <c r="N2385" s="23">
        <v>0</v>
      </c>
      <c r="O2385" s="24"/>
    </row>
    <row r="2386" spans="1:15" ht="20.399999999999999" x14ac:dyDescent="0.2">
      <c r="A2386" s="19" t="s">
        <v>3759</v>
      </c>
      <c r="B2386" s="20" t="s">
        <v>3192</v>
      </c>
      <c r="C2386" s="20">
        <v>2</v>
      </c>
      <c r="D2386" s="20" t="s">
        <v>1163</v>
      </c>
      <c r="E2386" s="20" t="s">
        <v>17</v>
      </c>
      <c r="F2386" s="20">
        <v>100</v>
      </c>
      <c r="G2386" s="20">
        <v>0</v>
      </c>
      <c r="H2386" s="20">
        <v>0</v>
      </c>
      <c r="I2386" s="20">
        <v>0</v>
      </c>
      <c r="J2386" s="20">
        <v>100</v>
      </c>
      <c r="K2386" s="20" t="s">
        <v>21</v>
      </c>
      <c r="L2386" s="21">
        <v>3401220</v>
      </c>
      <c r="M2386" s="22">
        <v>200</v>
      </c>
      <c r="N2386" s="23">
        <v>0</v>
      </c>
      <c r="O2386" s="24"/>
    </row>
    <row r="2387" spans="1:15" ht="20.399999999999999" x14ac:dyDescent="0.2">
      <c r="A2387" s="19" t="s">
        <v>3760</v>
      </c>
      <c r="B2387" s="20" t="s">
        <v>2083</v>
      </c>
      <c r="C2387" s="20">
        <v>2</v>
      </c>
      <c r="D2387" s="20" t="s">
        <v>1273</v>
      </c>
      <c r="E2387" s="20" t="s">
        <v>346</v>
      </c>
      <c r="F2387" s="20">
        <v>200</v>
      </c>
      <c r="G2387" s="20">
        <v>10</v>
      </c>
      <c r="H2387" s="20">
        <v>4</v>
      </c>
      <c r="I2387" s="20">
        <v>0</v>
      </c>
      <c r="J2387" s="20">
        <v>214</v>
      </c>
      <c r="K2387" s="20" t="s">
        <v>21</v>
      </c>
      <c r="L2387" s="21">
        <v>3401220</v>
      </c>
      <c r="M2387" s="22">
        <v>428</v>
      </c>
      <c r="N2387" s="23">
        <v>0</v>
      </c>
      <c r="O2387" s="24"/>
    </row>
    <row r="2388" spans="1:15" ht="20.399999999999999" x14ac:dyDescent="0.2">
      <c r="A2388" s="19" t="s">
        <v>3761</v>
      </c>
      <c r="B2388" s="20" t="s">
        <v>830</v>
      </c>
      <c r="C2388" s="20">
        <v>3</v>
      </c>
      <c r="D2388" s="20" t="s">
        <v>563</v>
      </c>
      <c r="E2388" s="20" t="s">
        <v>17</v>
      </c>
      <c r="F2388" s="20">
        <v>50</v>
      </c>
      <c r="G2388" s="20">
        <v>6</v>
      </c>
      <c r="H2388" s="20">
        <v>0</v>
      </c>
      <c r="I2388" s="20">
        <v>1</v>
      </c>
      <c r="J2388" s="20">
        <v>57</v>
      </c>
      <c r="K2388" s="20" t="s">
        <v>18</v>
      </c>
      <c r="L2388" s="21">
        <v>3401220</v>
      </c>
      <c r="M2388" s="22">
        <v>171</v>
      </c>
      <c r="N2388" s="23">
        <v>0</v>
      </c>
      <c r="O2388" s="24"/>
    </row>
    <row r="2389" spans="1:15" ht="20.399999999999999" x14ac:dyDescent="0.2">
      <c r="A2389" s="19" t="s">
        <v>3762</v>
      </c>
      <c r="B2389" s="20" t="s">
        <v>1726</v>
      </c>
      <c r="C2389" s="20">
        <v>2</v>
      </c>
      <c r="D2389" s="20" t="s">
        <v>407</v>
      </c>
      <c r="E2389" s="20" t="s">
        <v>17</v>
      </c>
      <c r="F2389" s="20">
        <v>100</v>
      </c>
      <c r="G2389" s="20">
        <v>0</v>
      </c>
      <c r="H2389" s="20">
        <v>0</v>
      </c>
      <c r="I2389" s="20">
        <v>0</v>
      </c>
      <c r="J2389" s="20">
        <v>100</v>
      </c>
      <c r="K2389" s="20" t="s">
        <v>21</v>
      </c>
      <c r="L2389" s="21">
        <v>3401220</v>
      </c>
      <c r="M2389" s="22">
        <v>200</v>
      </c>
      <c r="N2389" s="23">
        <v>0</v>
      </c>
      <c r="O2389" s="24"/>
    </row>
    <row r="2390" spans="1:15" ht="20.399999999999999" x14ac:dyDescent="0.2">
      <c r="A2390" s="19" t="s">
        <v>3763</v>
      </c>
      <c r="B2390" s="20" t="s">
        <v>794</v>
      </c>
      <c r="C2390" s="20">
        <v>2</v>
      </c>
      <c r="D2390" s="20" t="s">
        <v>1163</v>
      </c>
      <c r="E2390" s="20" t="s">
        <v>17</v>
      </c>
      <c r="F2390" s="20">
        <v>100</v>
      </c>
      <c r="G2390" s="20">
        <v>0</v>
      </c>
      <c r="H2390" s="20">
        <v>0</v>
      </c>
      <c r="I2390" s="20">
        <v>0</v>
      </c>
      <c r="J2390" s="20">
        <v>100</v>
      </c>
      <c r="K2390" s="20" t="s">
        <v>21</v>
      </c>
      <c r="L2390" s="21">
        <v>3401220</v>
      </c>
      <c r="M2390" s="22">
        <v>200</v>
      </c>
      <c r="N2390" s="23">
        <v>0</v>
      </c>
      <c r="O2390" s="24"/>
    </row>
    <row r="2391" spans="1:15" s="25" customFormat="1" ht="13.2" x14ac:dyDescent="0.25">
      <c r="A2391" s="92" t="s">
        <v>3703</v>
      </c>
      <c r="B2391" s="93"/>
      <c r="C2391" s="93"/>
      <c r="D2391" s="93" t="s">
        <v>1499</v>
      </c>
      <c r="E2391" s="93"/>
      <c r="F2391" s="93"/>
      <c r="G2391" s="93"/>
      <c r="H2391" s="93"/>
      <c r="I2391" s="93"/>
      <c r="J2391" s="93"/>
      <c r="K2391" s="93"/>
      <c r="L2391" s="94"/>
      <c r="M2391" s="95"/>
      <c r="N2391" s="96" t="s">
        <v>20</v>
      </c>
      <c r="O2391" s="97">
        <v>0</v>
      </c>
    </row>
    <row r="2393" spans="1:15" ht="13.2" x14ac:dyDescent="0.25">
      <c r="D2393" s="25" t="s">
        <v>3764</v>
      </c>
    </row>
    <row r="2394" spans="1:15" ht="20.399999999999999" x14ac:dyDescent="0.2">
      <c r="A2394" s="19" t="s">
        <v>3765</v>
      </c>
      <c r="B2394" s="20" t="s">
        <v>3766</v>
      </c>
      <c r="C2394" s="20">
        <v>8</v>
      </c>
      <c r="D2394" s="20" t="s">
        <v>464</v>
      </c>
      <c r="E2394" s="20"/>
      <c r="F2394" s="20">
        <v>25</v>
      </c>
      <c r="G2394" s="20">
        <v>6</v>
      </c>
      <c r="H2394" s="20">
        <v>0</v>
      </c>
      <c r="I2394" s="20">
        <v>2</v>
      </c>
      <c r="J2394" s="20">
        <v>33</v>
      </c>
      <c r="K2394" s="20"/>
      <c r="L2394" s="21">
        <v>3401220</v>
      </c>
      <c r="M2394" s="22">
        <v>264</v>
      </c>
      <c r="N2394" s="23">
        <v>0</v>
      </c>
      <c r="O2394" s="24"/>
    </row>
    <row r="2395" spans="1:15" ht="20.399999999999999" x14ac:dyDescent="0.2">
      <c r="A2395" s="19" t="s">
        <v>3767</v>
      </c>
      <c r="B2395" s="20" t="s">
        <v>2967</v>
      </c>
      <c r="C2395" s="20">
        <v>275</v>
      </c>
      <c r="D2395" s="20" t="s">
        <v>362</v>
      </c>
      <c r="E2395" s="20" t="s">
        <v>17</v>
      </c>
      <c r="F2395" s="20">
        <v>25</v>
      </c>
      <c r="G2395" s="20">
        <v>6</v>
      </c>
      <c r="H2395" s="20">
        <v>2</v>
      </c>
      <c r="I2395" s="20">
        <v>0</v>
      </c>
      <c r="J2395" s="20">
        <v>33</v>
      </c>
      <c r="K2395" s="20" t="s">
        <v>21</v>
      </c>
      <c r="L2395" s="21">
        <v>3401220</v>
      </c>
      <c r="M2395" s="22">
        <v>9075</v>
      </c>
      <c r="N2395" s="23">
        <v>0</v>
      </c>
      <c r="O2395" s="24"/>
    </row>
    <row r="2396" spans="1:15" ht="30.6" x14ac:dyDescent="0.2">
      <c r="A2396" s="19" t="s">
        <v>3768</v>
      </c>
      <c r="B2396" s="20" t="s">
        <v>2009</v>
      </c>
      <c r="C2396" s="20">
        <v>6</v>
      </c>
      <c r="D2396" s="20" t="s">
        <v>467</v>
      </c>
      <c r="E2396" s="20" t="s">
        <v>346</v>
      </c>
      <c r="F2396" s="20">
        <v>100</v>
      </c>
      <c r="G2396" s="20">
        <v>7</v>
      </c>
      <c r="H2396" s="20">
        <v>28</v>
      </c>
      <c r="I2396" s="20">
        <v>0</v>
      </c>
      <c r="J2396" s="20">
        <v>135</v>
      </c>
      <c r="K2396" s="20" t="s">
        <v>18</v>
      </c>
      <c r="L2396" s="21">
        <v>3401220</v>
      </c>
      <c r="M2396" s="22">
        <v>810</v>
      </c>
      <c r="N2396" s="23">
        <v>0</v>
      </c>
      <c r="O2396" s="24"/>
    </row>
    <row r="2397" spans="1:15" ht="20.399999999999999" x14ac:dyDescent="0.2">
      <c r="A2397" s="19" t="s">
        <v>3769</v>
      </c>
      <c r="B2397" s="20" t="s">
        <v>3770</v>
      </c>
      <c r="C2397" s="20">
        <v>3</v>
      </c>
      <c r="D2397" s="20" t="s">
        <v>447</v>
      </c>
      <c r="E2397" s="20" t="s">
        <v>17</v>
      </c>
      <c r="F2397" s="20">
        <v>5</v>
      </c>
      <c r="G2397" s="20">
        <v>1</v>
      </c>
      <c r="H2397" s="20">
        <v>0</v>
      </c>
      <c r="I2397" s="20">
        <v>2</v>
      </c>
      <c r="J2397" s="20">
        <v>8</v>
      </c>
      <c r="K2397" s="20" t="s">
        <v>22</v>
      </c>
      <c r="L2397" s="21">
        <v>3401220</v>
      </c>
      <c r="M2397" s="22">
        <v>24</v>
      </c>
      <c r="N2397" s="23">
        <v>0</v>
      </c>
      <c r="O2397" s="24"/>
    </row>
    <row r="2398" spans="1:15" ht="20.399999999999999" x14ac:dyDescent="0.2">
      <c r="A2398" s="19" t="s">
        <v>3771</v>
      </c>
      <c r="B2398" s="20" t="s">
        <v>3772</v>
      </c>
      <c r="C2398" s="20">
        <v>10</v>
      </c>
      <c r="D2398" s="20" t="s">
        <v>468</v>
      </c>
      <c r="E2398" s="20" t="s">
        <v>17</v>
      </c>
      <c r="F2398" s="20">
        <v>48</v>
      </c>
      <c r="G2398" s="20">
        <v>4</v>
      </c>
      <c r="H2398" s="20">
        <v>4</v>
      </c>
      <c r="I2398" s="20">
        <v>0</v>
      </c>
      <c r="J2398" s="20">
        <v>56</v>
      </c>
      <c r="K2398" s="20" t="s">
        <v>18</v>
      </c>
      <c r="L2398" s="21">
        <v>3401220</v>
      </c>
      <c r="M2398" s="22">
        <v>560</v>
      </c>
      <c r="N2398" s="23">
        <v>535.71420000000001</v>
      </c>
      <c r="O2398" s="24"/>
    </row>
    <row r="2399" spans="1:15" ht="20.399999999999999" x14ac:dyDescent="0.2">
      <c r="A2399" s="19" t="s">
        <v>3773</v>
      </c>
      <c r="B2399" s="20" t="s">
        <v>705</v>
      </c>
      <c r="C2399" s="20">
        <v>3</v>
      </c>
      <c r="D2399" s="20" t="s">
        <v>596</v>
      </c>
      <c r="E2399" s="20"/>
      <c r="F2399" s="20">
        <v>48</v>
      </c>
      <c r="G2399" s="20">
        <v>8</v>
      </c>
      <c r="H2399" s="20">
        <v>0</v>
      </c>
      <c r="I2399" s="20">
        <v>12</v>
      </c>
      <c r="J2399" s="20">
        <v>68</v>
      </c>
      <c r="K2399" s="20"/>
      <c r="L2399" s="21">
        <v>3401220</v>
      </c>
      <c r="M2399" s="22">
        <v>204</v>
      </c>
      <c r="N2399" s="23">
        <v>0</v>
      </c>
      <c r="O2399" s="24"/>
    </row>
    <row r="2400" spans="1:15" ht="20.399999999999999" x14ac:dyDescent="0.2">
      <c r="A2400" s="19" t="s">
        <v>3774</v>
      </c>
      <c r="B2400" s="20" t="s">
        <v>1966</v>
      </c>
      <c r="C2400" s="20">
        <v>2</v>
      </c>
      <c r="D2400" s="20" t="s">
        <v>467</v>
      </c>
      <c r="E2400" s="20" t="s">
        <v>450</v>
      </c>
      <c r="F2400" s="20">
        <v>60</v>
      </c>
      <c r="G2400" s="20">
        <v>15</v>
      </c>
      <c r="H2400" s="20">
        <v>10</v>
      </c>
      <c r="I2400" s="20">
        <v>10</v>
      </c>
      <c r="J2400" s="20">
        <v>95</v>
      </c>
      <c r="K2400" s="20" t="s">
        <v>22</v>
      </c>
      <c r="L2400" s="21">
        <v>3401220</v>
      </c>
      <c r="M2400" s="22">
        <v>190</v>
      </c>
      <c r="N2400" s="23">
        <v>0</v>
      </c>
      <c r="O2400" s="24"/>
    </row>
    <row r="2401" spans="1:15" ht="20.399999999999999" x14ac:dyDescent="0.2">
      <c r="A2401" s="19" t="s">
        <v>3775</v>
      </c>
      <c r="B2401" s="20" t="s">
        <v>1348</v>
      </c>
      <c r="C2401" s="20">
        <v>3</v>
      </c>
      <c r="D2401" s="20" t="s">
        <v>467</v>
      </c>
      <c r="E2401" s="20" t="s">
        <v>347</v>
      </c>
      <c r="F2401" s="20">
        <v>60</v>
      </c>
      <c r="G2401" s="20">
        <v>5</v>
      </c>
      <c r="H2401" s="20">
        <v>20</v>
      </c>
      <c r="I2401" s="20">
        <v>0</v>
      </c>
      <c r="J2401" s="20">
        <v>85</v>
      </c>
      <c r="K2401" s="20" t="s">
        <v>21</v>
      </c>
      <c r="L2401" s="21">
        <v>3401220</v>
      </c>
      <c r="M2401" s="22">
        <v>255</v>
      </c>
      <c r="N2401" s="23">
        <v>0</v>
      </c>
      <c r="O2401" s="24"/>
    </row>
    <row r="2402" spans="1:15" s="25" customFormat="1" ht="13.2" x14ac:dyDescent="0.25">
      <c r="A2402" s="92" t="s">
        <v>3764</v>
      </c>
      <c r="B2402" s="93"/>
      <c r="C2402" s="93"/>
      <c r="D2402" s="93" t="s">
        <v>338</v>
      </c>
      <c r="E2402" s="93"/>
      <c r="F2402" s="93"/>
      <c r="G2402" s="93"/>
      <c r="H2402" s="93"/>
      <c r="I2402" s="93"/>
      <c r="J2402" s="93"/>
      <c r="K2402" s="93"/>
      <c r="L2402" s="94"/>
      <c r="M2402" s="95"/>
      <c r="N2402" s="96" t="s">
        <v>20</v>
      </c>
      <c r="O2402" s="97">
        <v>300000</v>
      </c>
    </row>
    <row r="2404" spans="1:15" ht="13.2" x14ac:dyDescent="0.25">
      <c r="D2404" s="25" t="s">
        <v>3776</v>
      </c>
    </row>
    <row r="2405" spans="1:15" ht="20.399999999999999" x14ac:dyDescent="0.2">
      <c r="A2405" s="19" t="s">
        <v>3777</v>
      </c>
      <c r="B2405" s="20" t="s">
        <v>1362</v>
      </c>
      <c r="C2405" s="20">
        <v>3</v>
      </c>
      <c r="D2405" s="20" t="s">
        <v>818</v>
      </c>
      <c r="E2405" s="20" t="s">
        <v>346</v>
      </c>
      <c r="F2405" s="20">
        <v>100</v>
      </c>
      <c r="G2405" s="20">
        <v>10</v>
      </c>
      <c r="H2405" s="20">
        <v>10</v>
      </c>
      <c r="I2405" s="20">
        <v>0</v>
      </c>
      <c r="J2405" s="20">
        <v>120</v>
      </c>
      <c r="K2405" s="20" t="s">
        <v>18</v>
      </c>
      <c r="L2405" s="21">
        <v>3401220</v>
      </c>
      <c r="M2405" s="22">
        <v>360</v>
      </c>
      <c r="N2405" s="23">
        <v>0</v>
      </c>
      <c r="O2405" s="24"/>
    </row>
    <row r="2406" spans="1:15" ht="20.399999999999999" x14ac:dyDescent="0.2">
      <c r="A2406" s="19" t="s">
        <v>3778</v>
      </c>
      <c r="B2406" s="20" t="s">
        <v>3779</v>
      </c>
      <c r="C2406" s="20">
        <v>10</v>
      </c>
      <c r="D2406" s="20" t="s">
        <v>1261</v>
      </c>
      <c r="E2406" s="20"/>
      <c r="F2406" s="20">
        <v>25</v>
      </c>
      <c r="G2406" s="20">
        <v>10</v>
      </c>
      <c r="H2406" s="20">
        <v>0</v>
      </c>
      <c r="I2406" s="20">
        <v>0</v>
      </c>
      <c r="J2406" s="20">
        <v>35</v>
      </c>
      <c r="K2406" s="20"/>
      <c r="L2406" s="21">
        <v>3401220</v>
      </c>
      <c r="M2406" s="22">
        <v>350</v>
      </c>
      <c r="N2406" s="23">
        <v>0</v>
      </c>
      <c r="O2406" s="24"/>
    </row>
    <row r="2407" spans="1:15" ht="30.6" x14ac:dyDescent="0.2">
      <c r="A2407" s="19" t="s">
        <v>3780</v>
      </c>
      <c r="B2407" s="20" t="s">
        <v>3781</v>
      </c>
      <c r="C2407" s="20">
        <v>7</v>
      </c>
      <c r="D2407" s="20" t="s">
        <v>2115</v>
      </c>
      <c r="E2407" s="20" t="s">
        <v>17</v>
      </c>
      <c r="F2407" s="20">
        <v>6</v>
      </c>
      <c r="G2407" s="20">
        <v>3</v>
      </c>
      <c r="H2407" s="20">
        <v>1</v>
      </c>
      <c r="I2407" s="20">
        <v>0</v>
      </c>
      <c r="J2407" s="20">
        <v>10</v>
      </c>
      <c r="K2407" s="20" t="s">
        <v>18</v>
      </c>
      <c r="L2407" s="21">
        <v>3401220</v>
      </c>
      <c r="M2407" s="22">
        <v>70</v>
      </c>
      <c r="N2407" s="23">
        <v>4219.2570999999998</v>
      </c>
      <c r="O2407" s="24"/>
    </row>
    <row r="2408" spans="1:15" ht="20.399999999999999" x14ac:dyDescent="0.2">
      <c r="A2408" s="19" t="s">
        <v>3782</v>
      </c>
      <c r="B2408" s="20" t="s">
        <v>3123</v>
      </c>
      <c r="C2408" s="20">
        <v>3</v>
      </c>
      <c r="D2408" s="20" t="s">
        <v>352</v>
      </c>
      <c r="E2408" s="20" t="s">
        <v>450</v>
      </c>
      <c r="F2408" s="20">
        <v>100</v>
      </c>
      <c r="G2408" s="20">
        <v>10</v>
      </c>
      <c r="H2408" s="20">
        <v>10</v>
      </c>
      <c r="I2408" s="20">
        <v>0</v>
      </c>
      <c r="J2408" s="20">
        <v>120</v>
      </c>
      <c r="K2408" s="20" t="s">
        <v>18</v>
      </c>
      <c r="L2408" s="21">
        <v>3401220</v>
      </c>
      <c r="M2408" s="22">
        <v>360</v>
      </c>
      <c r="N2408" s="23">
        <v>0</v>
      </c>
      <c r="O2408" s="24"/>
    </row>
    <row r="2409" spans="1:15" ht="20.399999999999999" x14ac:dyDescent="0.2">
      <c r="A2409" s="19" t="s">
        <v>3783</v>
      </c>
      <c r="B2409" s="20" t="s">
        <v>2396</v>
      </c>
      <c r="C2409" s="20">
        <v>2</v>
      </c>
      <c r="D2409" s="20" t="s">
        <v>352</v>
      </c>
      <c r="E2409" s="20" t="s">
        <v>450</v>
      </c>
      <c r="F2409" s="20">
        <v>100</v>
      </c>
      <c r="G2409" s="20">
        <v>10</v>
      </c>
      <c r="H2409" s="20">
        <v>10</v>
      </c>
      <c r="I2409" s="20">
        <v>0</v>
      </c>
      <c r="J2409" s="20">
        <v>120</v>
      </c>
      <c r="K2409" s="20" t="s">
        <v>18</v>
      </c>
      <c r="L2409" s="21">
        <v>3401220</v>
      </c>
      <c r="M2409" s="22">
        <v>240</v>
      </c>
      <c r="N2409" s="23">
        <v>0</v>
      </c>
      <c r="O2409" s="24"/>
    </row>
    <row r="2410" spans="1:15" ht="20.399999999999999" x14ac:dyDescent="0.2">
      <c r="A2410" s="19" t="s">
        <v>3784</v>
      </c>
      <c r="B2410" s="20" t="s">
        <v>3785</v>
      </c>
      <c r="C2410" s="20">
        <v>11</v>
      </c>
      <c r="D2410" s="20" t="s">
        <v>414</v>
      </c>
      <c r="E2410" s="20"/>
      <c r="F2410" s="20">
        <v>10</v>
      </c>
      <c r="G2410" s="20">
        <v>3</v>
      </c>
      <c r="H2410" s="20">
        <v>0</v>
      </c>
      <c r="I2410" s="20">
        <v>0</v>
      </c>
      <c r="J2410" s="20">
        <v>13</v>
      </c>
      <c r="K2410" s="20"/>
      <c r="L2410" s="21">
        <v>3401220</v>
      </c>
      <c r="M2410" s="22">
        <v>143</v>
      </c>
      <c r="N2410" s="23">
        <v>0</v>
      </c>
      <c r="O2410" s="24"/>
    </row>
    <row r="2411" spans="1:15" ht="20.399999999999999" x14ac:dyDescent="0.2">
      <c r="A2411" s="19" t="s">
        <v>3786</v>
      </c>
      <c r="B2411" s="20" t="s">
        <v>1914</v>
      </c>
      <c r="C2411" s="20">
        <v>10</v>
      </c>
      <c r="D2411" s="20" t="s">
        <v>393</v>
      </c>
      <c r="E2411" s="20"/>
      <c r="F2411" s="20">
        <v>15</v>
      </c>
      <c r="G2411" s="20">
        <v>5</v>
      </c>
      <c r="H2411" s="20">
        <v>0</v>
      </c>
      <c r="I2411" s="20">
        <v>0</v>
      </c>
      <c r="J2411" s="20">
        <v>20</v>
      </c>
      <c r="K2411" s="20"/>
      <c r="L2411" s="21">
        <v>3401220</v>
      </c>
      <c r="M2411" s="22">
        <v>200</v>
      </c>
      <c r="N2411" s="23">
        <v>0</v>
      </c>
      <c r="O2411" s="24"/>
    </row>
    <row r="2412" spans="1:15" ht="20.399999999999999" x14ac:dyDescent="0.2">
      <c r="A2412" s="19" t="s">
        <v>3787</v>
      </c>
      <c r="B2412" s="20" t="s">
        <v>663</v>
      </c>
      <c r="C2412" s="20">
        <v>2</v>
      </c>
      <c r="D2412" s="20" t="s">
        <v>3788</v>
      </c>
      <c r="E2412" s="20" t="s">
        <v>17</v>
      </c>
      <c r="F2412" s="20">
        <v>6</v>
      </c>
      <c r="G2412" s="20">
        <v>3</v>
      </c>
      <c r="H2412" s="20">
        <v>1</v>
      </c>
      <c r="I2412" s="20">
        <v>0</v>
      </c>
      <c r="J2412" s="20">
        <v>10</v>
      </c>
      <c r="K2412" s="20" t="s">
        <v>18</v>
      </c>
      <c r="L2412" s="21">
        <v>3401220</v>
      </c>
      <c r="M2412" s="22">
        <v>20</v>
      </c>
      <c r="N2412" s="23">
        <v>0</v>
      </c>
      <c r="O2412" s="24"/>
    </row>
    <row r="2413" spans="1:15" ht="20.399999999999999" x14ac:dyDescent="0.2">
      <c r="A2413" s="19" t="s">
        <v>3789</v>
      </c>
      <c r="B2413" s="20" t="s">
        <v>1045</v>
      </c>
      <c r="C2413" s="20">
        <v>3</v>
      </c>
      <c r="D2413" s="20" t="s">
        <v>352</v>
      </c>
      <c r="E2413" s="20" t="s">
        <v>450</v>
      </c>
      <c r="F2413" s="20">
        <v>100</v>
      </c>
      <c r="G2413" s="20">
        <v>10</v>
      </c>
      <c r="H2413" s="20">
        <v>10</v>
      </c>
      <c r="I2413" s="20">
        <v>0</v>
      </c>
      <c r="J2413" s="20">
        <v>120</v>
      </c>
      <c r="K2413" s="20" t="s">
        <v>18</v>
      </c>
      <c r="L2413" s="21">
        <v>3401220</v>
      </c>
      <c r="M2413" s="22">
        <v>360</v>
      </c>
      <c r="N2413" s="23">
        <v>0</v>
      </c>
      <c r="O2413" s="24"/>
    </row>
    <row r="2414" spans="1:15" ht="20.399999999999999" x14ac:dyDescent="0.2">
      <c r="A2414" s="19" t="s">
        <v>3790</v>
      </c>
      <c r="B2414" s="20" t="s">
        <v>3791</v>
      </c>
      <c r="C2414" s="20">
        <v>3</v>
      </c>
      <c r="D2414" s="20" t="s">
        <v>467</v>
      </c>
      <c r="E2414" s="20" t="s">
        <v>450</v>
      </c>
      <c r="F2414" s="20">
        <v>100</v>
      </c>
      <c r="G2414" s="20">
        <v>10</v>
      </c>
      <c r="H2414" s="20">
        <v>10</v>
      </c>
      <c r="I2414" s="20">
        <v>0</v>
      </c>
      <c r="J2414" s="20">
        <v>120</v>
      </c>
      <c r="K2414" s="20" t="s">
        <v>18</v>
      </c>
      <c r="L2414" s="21">
        <v>3401220</v>
      </c>
      <c r="M2414" s="22">
        <v>360</v>
      </c>
      <c r="N2414" s="23">
        <v>0</v>
      </c>
      <c r="O2414" s="24"/>
    </row>
    <row r="2415" spans="1:15" ht="20.399999999999999" x14ac:dyDescent="0.2">
      <c r="A2415" s="19" t="s">
        <v>3792</v>
      </c>
      <c r="B2415" s="20" t="s">
        <v>668</v>
      </c>
      <c r="C2415" s="20">
        <v>3</v>
      </c>
      <c r="D2415" s="20" t="s">
        <v>352</v>
      </c>
      <c r="E2415" s="20" t="s">
        <v>450</v>
      </c>
      <c r="F2415" s="20">
        <v>100</v>
      </c>
      <c r="G2415" s="20">
        <v>10</v>
      </c>
      <c r="H2415" s="20">
        <v>10</v>
      </c>
      <c r="I2415" s="20">
        <v>0</v>
      </c>
      <c r="J2415" s="20">
        <v>120</v>
      </c>
      <c r="K2415" s="20" t="s">
        <v>18</v>
      </c>
      <c r="L2415" s="21">
        <v>3401220</v>
      </c>
      <c r="M2415" s="22">
        <v>360</v>
      </c>
      <c r="N2415" s="23">
        <v>0</v>
      </c>
      <c r="O2415" s="24"/>
    </row>
    <row r="2416" spans="1:15" ht="20.399999999999999" x14ac:dyDescent="0.2">
      <c r="A2416" s="19" t="s">
        <v>3793</v>
      </c>
      <c r="B2416" s="20" t="s">
        <v>811</v>
      </c>
      <c r="C2416" s="20">
        <v>2</v>
      </c>
      <c r="D2416" s="20" t="s">
        <v>389</v>
      </c>
      <c r="E2416" s="20" t="s">
        <v>17</v>
      </c>
      <c r="F2416" s="20">
        <v>6</v>
      </c>
      <c r="G2416" s="20">
        <v>3</v>
      </c>
      <c r="H2416" s="20">
        <v>1</v>
      </c>
      <c r="I2416" s="20">
        <v>0</v>
      </c>
      <c r="J2416" s="20">
        <v>10</v>
      </c>
      <c r="K2416" s="20" t="s">
        <v>18</v>
      </c>
      <c r="L2416" s="21">
        <v>3401220</v>
      </c>
      <c r="M2416" s="22">
        <v>20</v>
      </c>
      <c r="N2416" s="23">
        <v>0</v>
      </c>
      <c r="O2416" s="24"/>
    </row>
    <row r="2417" spans="1:15" ht="20.399999999999999" x14ac:dyDescent="0.2">
      <c r="A2417" s="19" t="s">
        <v>3794</v>
      </c>
      <c r="B2417" s="20" t="s">
        <v>3795</v>
      </c>
      <c r="C2417" s="20">
        <v>4</v>
      </c>
      <c r="D2417" s="20" t="s">
        <v>398</v>
      </c>
      <c r="E2417" s="20" t="s">
        <v>450</v>
      </c>
      <c r="F2417" s="20">
        <v>100</v>
      </c>
      <c r="G2417" s="20">
        <v>10</v>
      </c>
      <c r="H2417" s="20">
        <v>10</v>
      </c>
      <c r="I2417" s="20">
        <v>0</v>
      </c>
      <c r="J2417" s="20">
        <v>120</v>
      </c>
      <c r="K2417" s="20" t="s">
        <v>18</v>
      </c>
      <c r="L2417" s="21">
        <v>3401220</v>
      </c>
      <c r="M2417" s="22">
        <v>480</v>
      </c>
      <c r="N2417" s="23">
        <v>0</v>
      </c>
      <c r="O2417" s="24"/>
    </row>
    <row r="2418" spans="1:15" ht="20.399999999999999" x14ac:dyDescent="0.2">
      <c r="A2418" s="19" t="s">
        <v>3796</v>
      </c>
      <c r="B2418" s="20" t="s">
        <v>1952</v>
      </c>
      <c r="C2418" s="20">
        <v>4</v>
      </c>
      <c r="D2418" s="20" t="s">
        <v>398</v>
      </c>
      <c r="E2418" s="20" t="s">
        <v>450</v>
      </c>
      <c r="F2418" s="20">
        <v>100</v>
      </c>
      <c r="G2418" s="20">
        <v>10</v>
      </c>
      <c r="H2418" s="20">
        <v>10</v>
      </c>
      <c r="I2418" s="20">
        <v>0</v>
      </c>
      <c r="J2418" s="20">
        <v>120</v>
      </c>
      <c r="K2418" s="20" t="s">
        <v>18</v>
      </c>
      <c r="L2418" s="21">
        <v>3401220</v>
      </c>
      <c r="M2418" s="22">
        <v>480</v>
      </c>
      <c r="N2418" s="23">
        <v>0</v>
      </c>
      <c r="O2418" s="24"/>
    </row>
    <row r="2419" spans="1:15" ht="20.399999999999999" x14ac:dyDescent="0.2">
      <c r="A2419" s="19" t="s">
        <v>3797</v>
      </c>
      <c r="B2419" s="20" t="s">
        <v>3798</v>
      </c>
      <c r="C2419" s="20">
        <v>13</v>
      </c>
      <c r="D2419" s="20" t="s">
        <v>414</v>
      </c>
      <c r="E2419" s="20"/>
      <c r="F2419" s="20">
        <v>10</v>
      </c>
      <c r="G2419" s="20">
        <v>3</v>
      </c>
      <c r="H2419" s="20">
        <v>0</v>
      </c>
      <c r="I2419" s="20">
        <v>0</v>
      </c>
      <c r="J2419" s="20">
        <v>13</v>
      </c>
      <c r="K2419" s="20"/>
      <c r="L2419" s="21">
        <v>3401220</v>
      </c>
      <c r="M2419" s="22">
        <v>169</v>
      </c>
      <c r="N2419" s="23">
        <v>0</v>
      </c>
      <c r="O2419" s="24"/>
    </row>
    <row r="2420" spans="1:15" ht="20.399999999999999" x14ac:dyDescent="0.2">
      <c r="A2420" s="19" t="s">
        <v>3799</v>
      </c>
      <c r="B2420" s="20" t="s">
        <v>2618</v>
      </c>
      <c r="C2420" s="20">
        <v>4</v>
      </c>
      <c r="D2420" s="20" t="s">
        <v>352</v>
      </c>
      <c r="E2420" s="20" t="s">
        <v>450</v>
      </c>
      <c r="F2420" s="20">
        <v>100</v>
      </c>
      <c r="G2420" s="20">
        <v>10</v>
      </c>
      <c r="H2420" s="20">
        <v>10</v>
      </c>
      <c r="I2420" s="20">
        <v>0</v>
      </c>
      <c r="J2420" s="20">
        <v>120</v>
      </c>
      <c r="K2420" s="20" t="s">
        <v>18</v>
      </c>
      <c r="L2420" s="21">
        <v>3401220</v>
      </c>
      <c r="M2420" s="22">
        <v>480</v>
      </c>
      <c r="N2420" s="23">
        <v>0</v>
      </c>
      <c r="O2420" s="24"/>
    </row>
    <row r="2421" spans="1:15" ht="20.399999999999999" x14ac:dyDescent="0.2">
      <c r="A2421" s="19" t="s">
        <v>3800</v>
      </c>
      <c r="B2421" s="20" t="s">
        <v>569</v>
      </c>
      <c r="C2421" s="20">
        <v>5</v>
      </c>
      <c r="D2421" s="20" t="s">
        <v>415</v>
      </c>
      <c r="E2421" s="20" t="s">
        <v>450</v>
      </c>
      <c r="F2421" s="20">
        <v>100</v>
      </c>
      <c r="G2421" s="20">
        <v>10</v>
      </c>
      <c r="H2421" s="20">
        <v>10</v>
      </c>
      <c r="I2421" s="20">
        <v>0</v>
      </c>
      <c r="J2421" s="20">
        <v>120</v>
      </c>
      <c r="K2421" s="20" t="s">
        <v>21</v>
      </c>
      <c r="L2421" s="21">
        <v>3401220</v>
      </c>
      <c r="M2421" s="22">
        <v>600</v>
      </c>
      <c r="N2421" s="23">
        <v>0</v>
      </c>
      <c r="O2421" s="24"/>
    </row>
    <row r="2422" spans="1:15" ht="20.399999999999999" x14ac:dyDescent="0.2">
      <c r="A2422" s="19" t="s">
        <v>3801</v>
      </c>
      <c r="B2422" s="20" t="s">
        <v>1165</v>
      </c>
      <c r="C2422" s="20">
        <v>3</v>
      </c>
      <c r="D2422" s="20" t="s">
        <v>1163</v>
      </c>
      <c r="E2422" s="20" t="s">
        <v>17</v>
      </c>
      <c r="F2422" s="20">
        <v>6</v>
      </c>
      <c r="G2422" s="20">
        <v>3</v>
      </c>
      <c r="H2422" s="20">
        <v>1</v>
      </c>
      <c r="I2422" s="20">
        <v>0</v>
      </c>
      <c r="J2422" s="20">
        <v>10</v>
      </c>
      <c r="K2422" s="20" t="s">
        <v>18</v>
      </c>
      <c r="L2422" s="21">
        <v>3401220</v>
      </c>
      <c r="M2422" s="22">
        <v>30</v>
      </c>
      <c r="N2422" s="23">
        <v>0</v>
      </c>
      <c r="O2422" s="24"/>
    </row>
    <row r="2423" spans="1:15" ht="20.399999999999999" x14ac:dyDescent="0.2">
      <c r="A2423" s="19" t="s">
        <v>3802</v>
      </c>
      <c r="B2423" s="20" t="s">
        <v>777</v>
      </c>
      <c r="C2423" s="20">
        <v>3</v>
      </c>
      <c r="D2423" s="20" t="s">
        <v>596</v>
      </c>
      <c r="E2423" s="20" t="s">
        <v>450</v>
      </c>
      <c r="F2423" s="20">
        <v>100</v>
      </c>
      <c r="G2423" s="20">
        <v>10</v>
      </c>
      <c r="H2423" s="20">
        <v>10</v>
      </c>
      <c r="I2423" s="20">
        <v>0</v>
      </c>
      <c r="J2423" s="20">
        <v>120</v>
      </c>
      <c r="K2423" s="20" t="s">
        <v>18</v>
      </c>
      <c r="L2423" s="21">
        <v>3401220</v>
      </c>
      <c r="M2423" s="22">
        <v>360</v>
      </c>
      <c r="N2423" s="23">
        <v>0</v>
      </c>
      <c r="O2423" s="24"/>
    </row>
    <row r="2424" spans="1:15" ht="20.399999999999999" x14ac:dyDescent="0.2">
      <c r="A2424" s="19" t="s">
        <v>3803</v>
      </c>
      <c r="B2424" s="20" t="s">
        <v>777</v>
      </c>
      <c r="C2424" s="20">
        <v>3</v>
      </c>
      <c r="D2424" s="20" t="s">
        <v>358</v>
      </c>
      <c r="E2424" s="20" t="s">
        <v>450</v>
      </c>
      <c r="F2424" s="20">
        <v>100</v>
      </c>
      <c r="G2424" s="20">
        <v>10</v>
      </c>
      <c r="H2424" s="20">
        <v>10</v>
      </c>
      <c r="I2424" s="20">
        <v>0</v>
      </c>
      <c r="J2424" s="20">
        <v>120</v>
      </c>
      <c r="K2424" s="20" t="s">
        <v>18</v>
      </c>
      <c r="L2424" s="21">
        <v>3401220</v>
      </c>
      <c r="M2424" s="22">
        <v>360</v>
      </c>
      <c r="N2424" s="23">
        <v>0</v>
      </c>
      <c r="O2424" s="24"/>
    </row>
    <row r="2425" spans="1:15" ht="20.399999999999999" x14ac:dyDescent="0.2">
      <c r="A2425" s="19" t="s">
        <v>3804</v>
      </c>
      <c r="B2425" s="20" t="s">
        <v>1420</v>
      </c>
      <c r="C2425" s="20">
        <v>2</v>
      </c>
      <c r="D2425" s="20" t="s">
        <v>414</v>
      </c>
      <c r="E2425" s="20" t="s">
        <v>17</v>
      </c>
      <c r="F2425" s="20">
        <v>6</v>
      </c>
      <c r="G2425" s="20">
        <v>3</v>
      </c>
      <c r="H2425" s="20">
        <v>1</v>
      </c>
      <c r="I2425" s="20">
        <v>0</v>
      </c>
      <c r="J2425" s="20">
        <v>10</v>
      </c>
      <c r="K2425" s="20" t="s">
        <v>18</v>
      </c>
      <c r="L2425" s="21">
        <v>3401220</v>
      </c>
      <c r="M2425" s="22">
        <v>20</v>
      </c>
      <c r="N2425" s="23">
        <v>0</v>
      </c>
      <c r="O2425" s="24"/>
    </row>
    <row r="2426" spans="1:15" ht="20.399999999999999" x14ac:dyDescent="0.2">
      <c r="A2426" s="19" t="s">
        <v>3805</v>
      </c>
      <c r="B2426" s="20" t="s">
        <v>1465</v>
      </c>
      <c r="C2426" s="20">
        <v>3</v>
      </c>
      <c r="D2426" s="20" t="s">
        <v>352</v>
      </c>
      <c r="E2426" s="20" t="s">
        <v>450</v>
      </c>
      <c r="F2426" s="20">
        <v>100</v>
      </c>
      <c r="G2426" s="20">
        <v>10</v>
      </c>
      <c r="H2426" s="20">
        <v>10</v>
      </c>
      <c r="I2426" s="20">
        <v>0</v>
      </c>
      <c r="J2426" s="20">
        <v>120</v>
      </c>
      <c r="K2426" s="20" t="s">
        <v>18</v>
      </c>
      <c r="L2426" s="21">
        <v>3401220</v>
      </c>
      <c r="M2426" s="22">
        <v>360</v>
      </c>
      <c r="N2426" s="23">
        <v>0</v>
      </c>
      <c r="O2426" s="24"/>
    </row>
    <row r="2427" spans="1:15" ht="20.399999999999999" x14ac:dyDescent="0.2">
      <c r="A2427" s="19" t="s">
        <v>3806</v>
      </c>
      <c r="B2427" s="20" t="s">
        <v>583</v>
      </c>
      <c r="C2427" s="20">
        <v>5</v>
      </c>
      <c r="D2427" s="20" t="s">
        <v>398</v>
      </c>
      <c r="E2427" s="20" t="s">
        <v>346</v>
      </c>
      <c r="F2427" s="20">
        <v>100</v>
      </c>
      <c r="G2427" s="20">
        <v>10</v>
      </c>
      <c r="H2427" s="20">
        <v>10</v>
      </c>
      <c r="I2427" s="20">
        <v>0</v>
      </c>
      <c r="J2427" s="20">
        <v>120</v>
      </c>
      <c r="K2427" s="20" t="s">
        <v>18</v>
      </c>
      <c r="L2427" s="21">
        <v>3401220</v>
      </c>
      <c r="M2427" s="22">
        <v>600</v>
      </c>
      <c r="N2427" s="23">
        <v>0</v>
      </c>
      <c r="O2427" s="24"/>
    </row>
    <row r="2428" spans="1:15" ht="20.399999999999999" x14ac:dyDescent="0.2">
      <c r="A2428" s="19" t="s">
        <v>3807</v>
      </c>
      <c r="B2428" s="20" t="s">
        <v>817</v>
      </c>
      <c r="C2428" s="20">
        <v>2</v>
      </c>
      <c r="D2428" s="20" t="s">
        <v>389</v>
      </c>
      <c r="E2428" s="20" t="s">
        <v>17</v>
      </c>
      <c r="F2428" s="20">
        <v>6</v>
      </c>
      <c r="G2428" s="20">
        <v>3</v>
      </c>
      <c r="H2428" s="20">
        <v>1</v>
      </c>
      <c r="I2428" s="20">
        <v>0</v>
      </c>
      <c r="J2428" s="20">
        <v>10</v>
      </c>
      <c r="K2428" s="20" t="s">
        <v>18</v>
      </c>
      <c r="L2428" s="21">
        <v>3401220</v>
      </c>
      <c r="M2428" s="22">
        <v>20</v>
      </c>
      <c r="N2428" s="23">
        <v>0</v>
      </c>
      <c r="O2428" s="24"/>
    </row>
    <row r="2429" spans="1:15" ht="20.399999999999999" x14ac:dyDescent="0.2">
      <c r="A2429" s="19" t="s">
        <v>3808</v>
      </c>
      <c r="B2429" s="20" t="s">
        <v>3233</v>
      </c>
      <c r="C2429" s="20">
        <v>2</v>
      </c>
      <c r="D2429" s="20" t="s">
        <v>464</v>
      </c>
      <c r="E2429" s="20" t="s">
        <v>17</v>
      </c>
      <c r="F2429" s="20">
        <v>6</v>
      </c>
      <c r="G2429" s="20">
        <v>3</v>
      </c>
      <c r="H2429" s="20">
        <v>1</v>
      </c>
      <c r="I2429" s="20">
        <v>0</v>
      </c>
      <c r="J2429" s="20">
        <v>10</v>
      </c>
      <c r="K2429" s="20" t="s">
        <v>18</v>
      </c>
      <c r="L2429" s="21">
        <v>3401220</v>
      </c>
      <c r="M2429" s="22">
        <v>20</v>
      </c>
      <c r="N2429" s="23">
        <v>0</v>
      </c>
      <c r="O2429" s="24"/>
    </row>
    <row r="2430" spans="1:15" ht="20.399999999999999" x14ac:dyDescent="0.2">
      <c r="A2430" s="19" t="s">
        <v>3809</v>
      </c>
      <c r="B2430" s="20" t="s">
        <v>3810</v>
      </c>
      <c r="C2430" s="20">
        <v>10</v>
      </c>
      <c r="D2430" s="20" t="s">
        <v>447</v>
      </c>
      <c r="E2430" s="20"/>
      <c r="F2430" s="20">
        <v>15</v>
      </c>
      <c r="G2430" s="20">
        <v>5</v>
      </c>
      <c r="H2430" s="20">
        <v>0</v>
      </c>
      <c r="I2430" s="20">
        <v>0</v>
      </c>
      <c r="J2430" s="20">
        <v>20</v>
      </c>
      <c r="K2430" s="20"/>
      <c r="L2430" s="21">
        <v>3401220</v>
      </c>
      <c r="M2430" s="22">
        <v>200</v>
      </c>
      <c r="N2430" s="23">
        <v>0</v>
      </c>
      <c r="O2430" s="24"/>
    </row>
    <row r="2431" spans="1:15" ht="20.399999999999999" x14ac:dyDescent="0.2">
      <c r="A2431" s="19" t="s">
        <v>3790</v>
      </c>
      <c r="B2431" s="20" t="s">
        <v>819</v>
      </c>
      <c r="C2431" s="20">
        <v>3</v>
      </c>
      <c r="D2431" s="20" t="s">
        <v>596</v>
      </c>
      <c r="E2431" s="20" t="s">
        <v>346</v>
      </c>
      <c r="F2431" s="20">
        <v>100</v>
      </c>
      <c r="G2431" s="20">
        <v>10</v>
      </c>
      <c r="H2431" s="20">
        <v>10</v>
      </c>
      <c r="I2431" s="20">
        <v>0</v>
      </c>
      <c r="J2431" s="20">
        <v>120</v>
      </c>
      <c r="K2431" s="20" t="s">
        <v>18</v>
      </c>
      <c r="L2431" s="21">
        <v>3401220</v>
      </c>
      <c r="M2431" s="22">
        <v>360</v>
      </c>
      <c r="N2431" s="23">
        <v>0</v>
      </c>
      <c r="O2431" s="24"/>
    </row>
    <row r="2432" spans="1:15" ht="20.399999999999999" x14ac:dyDescent="0.2">
      <c r="A2432" s="19" t="s">
        <v>3811</v>
      </c>
      <c r="B2432" s="20" t="s">
        <v>820</v>
      </c>
      <c r="C2432" s="20">
        <v>3</v>
      </c>
      <c r="D2432" s="20" t="s">
        <v>371</v>
      </c>
      <c r="E2432" s="20" t="s">
        <v>346</v>
      </c>
      <c r="F2432" s="20">
        <v>100</v>
      </c>
      <c r="G2432" s="20">
        <v>10</v>
      </c>
      <c r="H2432" s="20">
        <v>10</v>
      </c>
      <c r="I2432" s="20">
        <v>0</v>
      </c>
      <c r="J2432" s="20">
        <v>120</v>
      </c>
      <c r="K2432" s="20" t="s">
        <v>18</v>
      </c>
      <c r="L2432" s="21">
        <v>3401220</v>
      </c>
      <c r="M2432" s="22">
        <v>360</v>
      </c>
      <c r="N2432" s="23">
        <v>0</v>
      </c>
      <c r="O2432" s="24"/>
    </row>
    <row r="2433" spans="1:15" ht="20.399999999999999" x14ac:dyDescent="0.2">
      <c r="A2433" s="19" t="s">
        <v>3812</v>
      </c>
      <c r="B2433" s="20" t="s">
        <v>820</v>
      </c>
      <c r="C2433" s="20">
        <v>3</v>
      </c>
      <c r="D2433" s="20" t="s">
        <v>352</v>
      </c>
      <c r="E2433" s="20" t="s">
        <v>346</v>
      </c>
      <c r="F2433" s="20">
        <v>100</v>
      </c>
      <c r="G2433" s="20">
        <v>10</v>
      </c>
      <c r="H2433" s="20">
        <v>10</v>
      </c>
      <c r="I2433" s="20">
        <v>0</v>
      </c>
      <c r="J2433" s="20">
        <v>120</v>
      </c>
      <c r="K2433" s="20" t="s">
        <v>18</v>
      </c>
      <c r="L2433" s="21">
        <v>3401220</v>
      </c>
      <c r="M2433" s="22">
        <v>360</v>
      </c>
      <c r="N2433" s="23">
        <v>0</v>
      </c>
      <c r="O2433" s="24"/>
    </row>
    <row r="2434" spans="1:15" ht="20.399999999999999" x14ac:dyDescent="0.2">
      <c r="A2434" s="19" t="s">
        <v>3813</v>
      </c>
      <c r="B2434" s="20" t="s">
        <v>3814</v>
      </c>
      <c r="C2434" s="20">
        <v>3</v>
      </c>
      <c r="D2434" s="20" t="s">
        <v>412</v>
      </c>
      <c r="E2434" s="20" t="s">
        <v>450</v>
      </c>
      <c r="F2434" s="20">
        <v>100</v>
      </c>
      <c r="G2434" s="20">
        <v>10</v>
      </c>
      <c r="H2434" s="20">
        <v>10</v>
      </c>
      <c r="I2434" s="20">
        <v>0</v>
      </c>
      <c r="J2434" s="20">
        <v>120</v>
      </c>
      <c r="K2434" s="20" t="s">
        <v>18</v>
      </c>
      <c r="L2434" s="21">
        <v>3401220</v>
      </c>
      <c r="M2434" s="22">
        <v>360</v>
      </c>
      <c r="N2434" s="23">
        <v>0</v>
      </c>
      <c r="O2434" s="24"/>
    </row>
    <row r="2435" spans="1:15" ht="20.399999999999999" x14ac:dyDescent="0.2">
      <c r="A2435" s="19" t="s">
        <v>3815</v>
      </c>
      <c r="B2435" s="20" t="s">
        <v>1858</v>
      </c>
      <c r="C2435" s="20">
        <v>3</v>
      </c>
      <c r="D2435" s="20" t="s">
        <v>412</v>
      </c>
      <c r="E2435" s="20" t="s">
        <v>450</v>
      </c>
      <c r="F2435" s="20">
        <v>100</v>
      </c>
      <c r="G2435" s="20">
        <v>10</v>
      </c>
      <c r="H2435" s="20">
        <v>10</v>
      </c>
      <c r="I2435" s="20">
        <v>0</v>
      </c>
      <c r="J2435" s="20">
        <v>120</v>
      </c>
      <c r="K2435" s="20" t="s">
        <v>18</v>
      </c>
      <c r="L2435" s="21">
        <v>3401220</v>
      </c>
      <c r="M2435" s="22">
        <v>360</v>
      </c>
      <c r="N2435" s="23">
        <v>0</v>
      </c>
      <c r="O2435" s="24"/>
    </row>
    <row r="2436" spans="1:15" ht="20.399999999999999" x14ac:dyDescent="0.2">
      <c r="A2436" s="19" t="s">
        <v>3816</v>
      </c>
      <c r="B2436" s="20" t="s">
        <v>3817</v>
      </c>
      <c r="C2436" s="20">
        <v>10</v>
      </c>
      <c r="D2436" s="20" t="s">
        <v>485</v>
      </c>
      <c r="E2436" s="20"/>
      <c r="F2436" s="20">
        <v>15</v>
      </c>
      <c r="G2436" s="20">
        <v>5</v>
      </c>
      <c r="H2436" s="20">
        <v>0</v>
      </c>
      <c r="I2436" s="20">
        <v>0</v>
      </c>
      <c r="J2436" s="20">
        <v>20</v>
      </c>
      <c r="K2436" s="20"/>
      <c r="L2436" s="21">
        <v>3401220</v>
      </c>
      <c r="M2436" s="22">
        <v>200</v>
      </c>
      <c r="N2436" s="23">
        <v>0</v>
      </c>
      <c r="O2436" s="24"/>
    </row>
    <row r="2437" spans="1:15" ht="20.399999999999999" x14ac:dyDescent="0.2">
      <c r="A2437" s="19" t="s">
        <v>3818</v>
      </c>
      <c r="B2437" s="20" t="s">
        <v>1374</v>
      </c>
      <c r="C2437" s="20">
        <v>2</v>
      </c>
      <c r="D2437" s="20" t="s">
        <v>485</v>
      </c>
      <c r="E2437" s="20" t="s">
        <v>17</v>
      </c>
      <c r="F2437" s="20">
        <v>6</v>
      </c>
      <c r="G2437" s="20">
        <v>3</v>
      </c>
      <c r="H2437" s="20">
        <v>1</v>
      </c>
      <c r="I2437" s="20">
        <v>0</v>
      </c>
      <c r="J2437" s="20">
        <v>10</v>
      </c>
      <c r="K2437" s="20" t="s">
        <v>18</v>
      </c>
      <c r="L2437" s="21">
        <v>3401220</v>
      </c>
      <c r="M2437" s="22">
        <v>20</v>
      </c>
      <c r="N2437" s="23">
        <v>0</v>
      </c>
      <c r="O2437" s="24"/>
    </row>
    <row r="2438" spans="1:15" ht="20.399999999999999" x14ac:dyDescent="0.2">
      <c r="A2438" s="19" t="s">
        <v>3819</v>
      </c>
      <c r="B2438" s="20" t="s">
        <v>3820</v>
      </c>
      <c r="C2438" s="20">
        <v>10</v>
      </c>
      <c r="D2438" s="20" t="s">
        <v>371</v>
      </c>
      <c r="E2438" s="20"/>
      <c r="F2438" s="20">
        <v>15</v>
      </c>
      <c r="G2438" s="20">
        <v>5</v>
      </c>
      <c r="H2438" s="20">
        <v>0</v>
      </c>
      <c r="I2438" s="20">
        <v>0</v>
      </c>
      <c r="J2438" s="20">
        <v>20</v>
      </c>
      <c r="K2438" s="20"/>
      <c r="L2438" s="21">
        <v>3401220</v>
      </c>
      <c r="M2438" s="22">
        <v>200</v>
      </c>
      <c r="N2438" s="23">
        <v>0</v>
      </c>
      <c r="O2438" s="24"/>
    </row>
    <row r="2439" spans="1:15" ht="20.399999999999999" x14ac:dyDescent="0.2">
      <c r="A2439" s="19" t="s">
        <v>3821</v>
      </c>
      <c r="B2439" s="20" t="s">
        <v>3820</v>
      </c>
      <c r="C2439" s="20">
        <v>10</v>
      </c>
      <c r="D2439" s="20" t="s">
        <v>1163</v>
      </c>
      <c r="E2439" s="20"/>
      <c r="F2439" s="20">
        <v>25</v>
      </c>
      <c r="G2439" s="20">
        <v>5</v>
      </c>
      <c r="H2439" s="20">
        <v>0</v>
      </c>
      <c r="I2439" s="20">
        <v>0</v>
      </c>
      <c r="J2439" s="20">
        <v>30</v>
      </c>
      <c r="K2439" s="20"/>
      <c r="L2439" s="21">
        <v>3401220</v>
      </c>
      <c r="M2439" s="22">
        <v>300</v>
      </c>
      <c r="N2439" s="23">
        <v>0</v>
      </c>
      <c r="O2439" s="24"/>
    </row>
    <row r="2440" spans="1:15" ht="20.399999999999999" x14ac:dyDescent="0.2">
      <c r="A2440" s="19" t="s">
        <v>3822</v>
      </c>
      <c r="B2440" s="20" t="s">
        <v>3823</v>
      </c>
      <c r="C2440" s="20">
        <v>4</v>
      </c>
      <c r="D2440" s="20" t="s">
        <v>447</v>
      </c>
      <c r="E2440" s="20" t="s">
        <v>17</v>
      </c>
      <c r="F2440" s="20">
        <v>8</v>
      </c>
      <c r="G2440" s="20">
        <v>3</v>
      </c>
      <c r="H2440" s="20">
        <v>1</v>
      </c>
      <c r="I2440" s="20">
        <v>0</v>
      </c>
      <c r="J2440" s="20">
        <v>12</v>
      </c>
      <c r="K2440" s="20" t="s">
        <v>18</v>
      </c>
      <c r="L2440" s="21">
        <v>3401220</v>
      </c>
      <c r="M2440" s="22">
        <v>48</v>
      </c>
      <c r="N2440" s="23">
        <v>0</v>
      </c>
      <c r="O2440" s="24"/>
    </row>
    <row r="2441" spans="1:15" ht="20.399999999999999" x14ac:dyDescent="0.2">
      <c r="A2441" s="19" t="s">
        <v>3824</v>
      </c>
      <c r="B2441" s="20" t="s">
        <v>1200</v>
      </c>
      <c r="C2441" s="20">
        <v>3</v>
      </c>
      <c r="D2441" s="20" t="s">
        <v>371</v>
      </c>
      <c r="E2441" s="20" t="s">
        <v>450</v>
      </c>
      <c r="F2441" s="20">
        <v>100</v>
      </c>
      <c r="G2441" s="20">
        <v>10</v>
      </c>
      <c r="H2441" s="20">
        <v>10</v>
      </c>
      <c r="I2441" s="20">
        <v>0</v>
      </c>
      <c r="J2441" s="20">
        <v>120</v>
      </c>
      <c r="K2441" s="20" t="s">
        <v>18</v>
      </c>
      <c r="L2441" s="21">
        <v>3401220</v>
      </c>
      <c r="M2441" s="22">
        <v>360</v>
      </c>
      <c r="N2441" s="23">
        <v>0</v>
      </c>
      <c r="O2441" s="24"/>
    </row>
    <row r="2442" spans="1:15" ht="20.399999999999999" x14ac:dyDescent="0.2">
      <c r="A2442" s="19" t="s">
        <v>3825</v>
      </c>
      <c r="B2442" s="20" t="s">
        <v>3826</v>
      </c>
      <c r="C2442" s="20">
        <v>3</v>
      </c>
      <c r="D2442" s="20" t="s">
        <v>447</v>
      </c>
      <c r="E2442" s="20" t="s">
        <v>17</v>
      </c>
      <c r="F2442" s="20">
        <v>8</v>
      </c>
      <c r="G2442" s="20">
        <v>3</v>
      </c>
      <c r="H2442" s="20">
        <v>1</v>
      </c>
      <c r="I2442" s="20">
        <v>0</v>
      </c>
      <c r="J2442" s="20">
        <v>12</v>
      </c>
      <c r="K2442" s="20" t="s">
        <v>18</v>
      </c>
      <c r="L2442" s="21">
        <v>3401220</v>
      </c>
      <c r="M2442" s="22">
        <v>36</v>
      </c>
      <c r="N2442" s="23">
        <v>0</v>
      </c>
      <c r="O2442" s="24"/>
    </row>
    <row r="2443" spans="1:15" ht="20.399999999999999" x14ac:dyDescent="0.2">
      <c r="A2443" s="19" t="s">
        <v>3827</v>
      </c>
      <c r="B2443" s="20" t="s">
        <v>3828</v>
      </c>
      <c r="C2443" s="20">
        <v>3</v>
      </c>
      <c r="D2443" s="20" t="s">
        <v>1163</v>
      </c>
      <c r="E2443" s="20" t="s">
        <v>17</v>
      </c>
      <c r="F2443" s="20">
        <v>6</v>
      </c>
      <c r="G2443" s="20">
        <v>3</v>
      </c>
      <c r="H2443" s="20">
        <v>1</v>
      </c>
      <c r="I2443" s="20">
        <v>0</v>
      </c>
      <c r="J2443" s="20">
        <v>10</v>
      </c>
      <c r="K2443" s="20" t="s">
        <v>18</v>
      </c>
      <c r="L2443" s="21">
        <v>3401220</v>
      </c>
      <c r="M2443" s="22">
        <v>30</v>
      </c>
      <c r="N2443" s="23">
        <v>0</v>
      </c>
      <c r="O2443" s="24"/>
    </row>
    <row r="2444" spans="1:15" ht="20.399999999999999" x14ac:dyDescent="0.2">
      <c r="A2444" s="19" t="s">
        <v>3829</v>
      </c>
      <c r="B2444" s="20" t="s">
        <v>1206</v>
      </c>
      <c r="C2444" s="20">
        <v>3</v>
      </c>
      <c r="D2444" s="20" t="s">
        <v>352</v>
      </c>
      <c r="E2444" s="20" t="s">
        <v>346</v>
      </c>
      <c r="F2444" s="20">
        <v>100</v>
      </c>
      <c r="G2444" s="20">
        <v>10</v>
      </c>
      <c r="H2444" s="20">
        <v>10</v>
      </c>
      <c r="I2444" s="20">
        <v>0</v>
      </c>
      <c r="J2444" s="20">
        <v>120</v>
      </c>
      <c r="K2444" s="20" t="s">
        <v>18</v>
      </c>
      <c r="L2444" s="21">
        <v>3401220</v>
      </c>
      <c r="M2444" s="22">
        <v>360</v>
      </c>
      <c r="N2444" s="23">
        <v>0</v>
      </c>
      <c r="O2444" s="24"/>
    </row>
    <row r="2445" spans="1:15" ht="20.399999999999999" x14ac:dyDescent="0.2">
      <c r="A2445" s="19" t="s">
        <v>3830</v>
      </c>
      <c r="B2445" s="20" t="s">
        <v>734</v>
      </c>
      <c r="C2445" s="20">
        <v>2</v>
      </c>
      <c r="D2445" s="20" t="s">
        <v>352</v>
      </c>
      <c r="E2445" s="20" t="s">
        <v>450</v>
      </c>
      <c r="F2445" s="20">
        <v>100</v>
      </c>
      <c r="G2445" s="20">
        <v>10</v>
      </c>
      <c r="H2445" s="20">
        <v>10</v>
      </c>
      <c r="I2445" s="20">
        <v>0</v>
      </c>
      <c r="J2445" s="20">
        <v>120</v>
      </c>
      <c r="K2445" s="20" t="s">
        <v>18</v>
      </c>
      <c r="L2445" s="21">
        <v>3401220</v>
      </c>
      <c r="M2445" s="22">
        <v>240</v>
      </c>
      <c r="N2445" s="23">
        <v>0</v>
      </c>
      <c r="O2445" s="24"/>
    </row>
    <row r="2446" spans="1:15" ht="20.399999999999999" x14ac:dyDescent="0.2">
      <c r="A2446" s="19" t="s">
        <v>3831</v>
      </c>
      <c r="B2446" s="20" t="s">
        <v>1528</v>
      </c>
      <c r="C2446" s="20">
        <v>4</v>
      </c>
      <c r="D2446" s="20" t="s">
        <v>467</v>
      </c>
      <c r="E2446" s="20" t="s">
        <v>346</v>
      </c>
      <c r="F2446" s="20">
        <v>100</v>
      </c>
      <c r="G2446" s="20">
        <v>10</v>
      </c>
      <c r="H2446" s="20">
        <v>10</v>
      </c>
      <c r="I2446" s="20">
        <v>0</v>
      </c>
      <c r="J2446" s="20">
        <v>120</v>
      </c>
      <c r="K2446" s="20" t="s">
        <v>18</v>
      </c>
      <c r="L2446" s="21">
        <v>3401220</v>
      </c>
      <c r="M2446" s="22">
        <v>480</v>
      </c>
      <c r="N2446" s="23">
        <v>0</v>
      </c>
      <c r="O2446" s="24"/>
    </row>
    <row r="2447" spans="1:15" ht="20.399999999999999" x14ac:dyDescent="0.2">
      <c r="A2447" s="19" t="s">
        <v>3832</v>
      </c>
      <c r="B2447" s="20" t="s">
        <v>2083</v>
      </c>
      <c r="C2447" s="20">
        <v>2</v>
      </c>
      <c r="D2447" s="20" t="s">
        <v>970</v>
      </c>
      <c r="E2447" s="20" t="s">
        <v>17</v>
      </c>
      <c r="F2447" s="20">
        <v>6</v>
      </c>
      <c r="G2447" s="20">
        <v>3</v>
      </c>
      <c r="H2447" s="20">
        <v>1</v>
      </c>
      <c r="I2447" s="20">
        <v>0</v>
      </c>
      <c r="J2447" s="20">
        <v>10</v>
      </c>
      <c r="K2447" s="20" t="s">
        <v>18</v>
      </c>
      <c r="L2447" s="21">
        <v>3401220</v>
      </c>
      <c r="M2447" s="22">
        <v>20</v>
      </c>
      <c r="N2447" s="23">
        <v>0</v>
      </c>
      <c r="O2447" s="24"/>
    </row>
    <row r="2448" spans="1:15" ht="20.399999999999999" x14ac:dyDescent="0.2">
      <c r="A2448" s="19" t="s">
        <v>3833</v>
      </c>
      <c r="B2448" s="20" t="s">
        <v>1726</v>
      </c>
      <c r="C2448" s="20">
        <v>2</v>
      </c>
      <c r="D2448" s="20" t="s">
        <v>485</v>
      </c>
      <c r="E2448" s="20" t="s">
        <v>17</v>
      </c>
      <c r="F2448" s="20">
        <v>6</v>
      </c>
      <c r="G2448" s="20">
        <v>3</v>
      </c>
      <c r="H2448" s="20">
        <v>1</v>
      </c>
      <c r="I2448" s="20">
        <v>0</v>
      </c>
      <c r="J2448" s="20">
        <v>10</v>
      </c>
      <c r="K2448" s="20" t="s">
        <v>18</v>
      </c>
      <c r="L2448" s="21">
        <v>3401220</v>
      </c>
      <c r="M2448" s="22">
        <v>20</v>
      </c>
      <c r="N2448" s="23">
        <v>0</v>
      </c>
      <c r="O2448" s="24"/>
    </row>
    <row r="2449" spans="1:15" s="25" customFormat="1" ht="13.2" x14ac:dyDescent="0.25">
      <c r="A2449" s="92" t="s">
        <v>3776</v>
      </c>
      <c r="B2449" s="93"/>
      <c r="C2449" s="93"/>
      <c r="D2449" s="93" t="s">
        <v>3834</v>
      </c>
      <c r="E2449" s="93"/>
      <c r="F2449" s="93"/>
      <c r="G2449" s="93"/>
      <c r="H2449" s="93"/>
      <c r="I2449" s="93"/>
      <c r="J2449" s="93"/>
      <c r="K2449" s="93"/>
      <c r="L2449" s="94"/>
      <c r="M2449" s="95"/>
      <c r="N2449" s="96" t="s">
        <v>20</v>
      </c>
      <c r="O2449" s="97">
        <v>295348</v>
      </c>
    </row>
    <row r="2451" spans="1:15" ht="13.2" x14ac:dyDescent="0.25">
      <c r="D2451" s="25" t="s">
        <v>3835</v>
      </c>
    </row>
    <row r="2452" spans="1:15" ht="20.399999999999999" x14ac:dyDescent="0.2">
      <c r="A2452" s="19" t="s">
        <v>3836</v>
      </c>
      <c r="B2452" s="20" t="s">
        <v>2441</v>
      </c>
      <c r="C2452" s="20">
        <v>3</v>
      </c>
      <c r="D2452" s="20" t="s">
        <v>371</v>
      </c>
      <c r="E2452" s="20" t="s">
        <v>347</v>
      </c>
      <c r="F2452" s="20">
        <v>200</v>
      </c>
      <c r="G2452" s="20">
        <v>20</v>
      </c>
      <c r="H2452" s="20">
        <v>15</v>
      </c>
      <c r="I2452" s="20">
        <v>0</v>
      </c>
      <c r="J2452" s="20">
        <v>235</v>
      </c>
      <c r="K2452" s="20" t="s">
        <v>18</v>
      </c>
      <c r="L2452" s="21">
        <v>3401220</v>
      </c>
      <c r="M2452" s="22">
        <v>705</v>
      </c>
      <c r="N2452" s="23">
        <v>0</v>
      </c>
      <c r="O2452" s="24"/>
    </row>
    <row r="2453" spans="1:15" ht="20.399999999999999" x14ac:dyDescent="0.2">
      <c r="A2453" s="19" t="s">
        <v>3837</v>
      </c>
      <c r="B2453" s="20" t="s">
        <v>3838</v>
      </c>
      <c r="C2453" s="20">
        <v>2</v>
      </c>
      <c r="D2453" s="20" t="s">
        <v>818</v>
      </c>
      <c r="E2453" s="20" t="s">
        <v>347</v>
      </c>
      <c r="F2453" s="20">
        <v>200</v>
      </c>
      <c r="G2453" s="20">
        <v>20</v>
      </c>
      <c r="H2453" s="20">
        <v>30</v>
      </c>
      <c r="I2453" s="20">
        <v>0</v>
      </c>
      <c r="J2453" s="20">
        <v>250</v>
      </c>
      <c r="K2453" s="20" t="s">
        <v>18</v>
      </c>
      <c r="L2453" s="21">
        <v>3401220</v>
      </c>
      <c r="M2453" s="22">
        <v>500</v>
      </c>
      <c r="N2453" s="23">
        <v>0</v>
      </c>
      <c r="O2453" s="24"/>
    </row>
    <row r="2454" spans="1:15" ht="20.399999999999999" x14ac:dyDescent="0.2">
      <c r="A2454" s="19" t="s">
        <v>3108</v>
      </c>
      <c r="B2454" s="20" t="s">
        <v>667</v>
      </c>
      <c r="C2454" s="20">
        <v>2</v>
      </c>
      <c r="D2454" s="20" t="s">
        <v>3839</v>
      </c>
      <c r="E2454" s="20" t="s">
        <v>347</v>
      </c>
      <c r="F2454" s="20">
        <v>180</v>
      </c>
      <c r="G2454" s="20">
        <v>20</v>
      </c>
      <c r="H2454" s="20">
        <v>20</v>
      </c>
      <c r="I2454" s="20">
        <v>0</v>
      </c>
      <c r="J2454" s="20">
        <v>220</v>
      </c>
      <c r="K2454" s="20" t="s">
        <v>18</v>
      </c>
      <c r="L2454" s="21">
        <v>3401220</v>
      </c>
      <c r="M2454" s="22">
        <v>440</v>
      </c>
      <c r="N2454" s="23">
        <v>465.90899999999999</v>
      </c>
      <c r="O2454" s="24"/>
    </row>
    <row r="2455" spans="1:15" ht="20.399999999999999" x14ac:dyDescent="0.2">
      <c r="A2455" s="19" t="s">
        <v>3840</v>
      </c>
      <c r="B2455" s="20" t="s">
        <v>1603</v>
      </c>
      <c r="C2455" s="20">
        <v>3</v>
      </c>
      <c r="D2455" s="20" t="s">
        <v>255</v>
      </c>
      <c r="E2455" s="20" t="s">
        <v>346</v>
      </c>
      <c r="F2455" s="20">
        <v>200</v>
      </c>
      <c r="G2455" s="20">
        <v>20</v>
      </c>
      <c r="H2455" s="20">
        <v>15</v>
      </c>
      <c r="I2455" s="20">
        <v>0</v>
      </c>
      <c r="J2455" s="20">
        <v>235</v>
      </c>
      <c r="K2455" s="20" t="s">
        <v>18</v>
      </c>
      <c r="L2455" s="21">
        <v>3401220</v>
      </c>
      <c r="M2455" s="22">
        <v>705</v>
      </c>
      <c r="N2455" s="23">
        <v>290.7801</v>
      </c>
      <c r="O2455" s="24"/>
    </row>
    <row r="2456" spans="1:15" s="25" customFormat="1" ht="13.2" x14ac:dyDescent="0.25">
      <c r="A2456" s="92" t="s">
        <v>3835</v>
      </c>
      <c r="B2456" s="93"/>
      <c r="C2456" s="93"/>
      <c r="D2456" s="93" t="s">
        <v>110</v>
      </c>
      <c r="E2456" s="93"/>
      <c r="F2456" s="93"/>
      <c r="G2456" s="93"/>
      <c r="H2456" s="93"/>
      <c r="I2456" s="93"/>
      <c r="J2456" s="93"/>
      <c r="K2456" s="93"/>
      <c r="L2456" s="94"/>
      <c r="M2456" s="95"/>
      <c r="N2456" s="96" t="s">
        <v>20</v>
      </c>
      <c r="O2456" s="97">
        <v>410000</v>
      </c>
    </row>
    <row r="2458" spans="1:15" ht="13.2" x14ac:dyDescent="0.25">
      <c r="D2458" s="25" t="s">
        <v>3841</v>
      </c>
    </row>
    <row r="2459" spans="1:15" ht="20.399999999999999" x14ac:dyDescent="0.2">
      <c r="A2459" s="19" t="s">
        <v>3842</v>
      </c>
      <c r="B2459" s="20" t="s">
        <v>3843</v>
      </c>
      <c r="C2459" s="20">
        <v>8</v>
      </c>
      <c r="D2459" s="20" t="s">
        <v>462</v>
      </c>
      <c r="E2459" s="20" t="s">
        <v>17</v>
      </c>
      <c r="F2459" s="20">
        <v>50</v>
      </c>
      <c r="G2459" s="20">
        <v>5</v>
      </c>
      <c r="H2459" s="20">
        <v>0</v>
      </c>
      <c r="I2459" s="20">
        <v>0</v>
      </c>
      <c r="J2459" s="20">
        <v>55</v>
      </c>
      <c r="K2459" s="20" t="s">
        <v>18</v>
      </c>
      <c r="L2459" s="21">
        <v>3401220</v>
      </c>
      <c r="M2459" s="22">
        <v>440</v>
      </c>
      <c r="N2459" s="23">
        <v>0</v>
      </c>
      <c r="O2459" s="24"/>
    </row>
    <row r="2460" spans="1:15" ht="20.399999999999999" x14ac:dyDescent="0.2">
      <c r="A2460" s="19" t="s">
        <v>3842</v>
      </c>
      <c r="B2460" s="20" t="s">
        <v>3844</v>
      </c>
      <c r="C2460" s="20">
        <v>7</v>
      </c>
      <c r="D2460" s="20" t="s">
        <v>407</v>
      </c>
      <c r="E2460" s="20" t="s">
        <v>17</v>
      </c>
      <c r="F2460" s="20">
        <v>50</v>
      </c>
      <c r="G2460" s="20">
        <v>5</v>
      </c>
      <c r="H2460" s="20">
        <v>0</v>
      </c>
      <c r="I2460" s="20">
        <v>0</v>
      </c>
      <c r="J2460" s="20">
        <v>55</v>
      </c>
      <c r="K2460" s="20" t="s">
        <v>18</v>
      </c>
      <c r="L2460" s="21">
        <v>3401220</v>
      </c>
      <c r="M2460" s="22">
        <v>385</v>
      </c>
      <c r="N2460" s="23">
        <v>0</v>
      </c>
      <c r="O2460" s="24"/>
    </row>
    <row r="2461" spans="1:15" ht="20.399999999999999" x14ac:dyDescent="0.2">
      <c r="A2461" s="19" t="s">
        <v>3845</v>
      </c>
      <c r="B2461" s="20" t="s">
        <v>3846</v>
      </c>
      <c r="C2461" s="20">
        <v>5</v>
      </c>
      <c r="D2461" s="20" t="s">
        <v>210</v>
      </c>
      <c r="E2461" s="20" t="s">
        <v>366</v>
      </c>
      <c r="F2461" s="20">
        <v>200</v>
      </c>
      <c r="G2461" s="20">
        <v>40</v>
      </c>
      <c r="H2461" s="20">
        <v>30</v>
      </c>
      <c r="I2461" s="20">
        <v>0</v>
      </c>
      <c r="J2461" s="20">
        <v>270</v>
      </c>
      <c r="K2461" s="20" t="s">
        <v>18</v>
      </c>
      <c r="L2461" s="21">
        <v>3401220</v>
      </c>
      <c r="M2461" s="22">
        <v>1350</v>
      </c>
      <c r="N2461" s="23">
        <v>0</v>
      </c>
      <c r="O2461" s="24"/>
    </row>
    <row r="2462" spans="1:15" ht="20.399999999999999" x14ac:dyDescent="0.2">
      <c r="A2462" s="19" t="s">
        <v>3847</v>
      </c>
      <c r="B2462" s="20" t="s">
        <v>3848</v>
      </c>
      <c r="C2462" s="20">
        <v>9</v>
      </c>
      <c r="D2462" s="20" t="s">
        <v>464</v>
      </c>
      <c r="E2462" s="20" t="s">
        <v>17</v>
      </c>
      <c r="F2462" s="20">
        <v>50</v>
      </c>
      <c r="G2462" s="20">
        <v>5</v>
      </c>
      <c r="H2462" s="20">
        <v>2</v>
      </c>
      <c r="I2462" s="20">
        <v>1</v>
      </c>
      <c r="J2462" s="20">
        <v>58</v>
      </c>
      <c r="K2462" s="20" t="s">
        <v>21</v>
      </c>
      <c r="L2462" s="21">
        <v>3401220</v>
      </c>
      <c r="M2462" s="22">
        <v>522</v>
      </c>
      <c r="N2462" s="23">
        <v>0</v>
      </c>
      <c r="O2462" s="24"/>
    </row>
    <row r="2463" spans="1:15" ht="20.399999999999999" x14ac:dyDescent="0.2">
      <c r="A2463" s="19" t="s">
        <v>3849</v>
      </c>
      <c r="B2463" s="20" t="s">
        <v>1508</v>
      </c>
      <c r="C2463" s="20">
        <v>4</v>
      </c>
      <c r="D2463" s="20" t="s">
        <v>210</v>
      </c>
      <c r="E2463" s="20" t="s">
        <v>347</v>
      </c>
      <c r="F2463" s="20">
        <v>420</v>
      </c>
      <c r="G2463" s="20">
        <v>12</v>
      </c>
      <c r="H2463" s="20">
        <v>50</v>
      </c>
      <c r="I2463" s="20">
        <v>0</v>
      </c>
      <c r="J2463" s="20">
        <v>482</v>
      </c>
      <c r="K2463" s="20" t="s">
        <v>18</v>
      </c>
      <c r="L2463" s="21">
        <v>3401220</v>
      </c>
      <c r="M2463" s="22">
        <v>1928</v>
      </c>
      <c r="N2463" s="23">
        <v>0</v>
      </c>
      <c r="O2463" s="24"/>
    </row>
    <row r="2464" spans="1:15" ht="20.399999999999999" x14ac:dyDescent="0.2">
      <c r="A2464" s="19" t="s">
        <v>3850</v>
      </c>
      <c r="B2464" s="20" t="s">
        <v>2008</v>
      </c>
      <c r="C2464" s="20">
        <v>4</v>
      </c>
      <c r="D2464" s="20" t="s">
        <v>125</v>
      </c>
      <c r="E2464" s="20" t="s">
        <v>346</v>
      </c>
      <c r="F2464" s="20">
        <v>225</v>
      </c>
      <c r="G2464" s="20">
        <v>25</v>
      </c>
      <c r="H2464" s="20">
        <v>50</v>
      </c>
      <c r="I2464" s="20">
        <v>0</v>
      </c>
      <c r="J2464" s="20">
        <v>300</v>
      </c>
      <c r="K2464" s="20" t="s">
        <v>18</v>
      </c>
      <c r="L2464" s="21">
        <v>3401220</v>
      </c>
      <c r="M2464" s="22">
        <v>1200</v>
      </c>
      <c r="N2464" s="23">
        <v>125</v>
      </c>
      <c r="O2464" s="24"/>
    </row>
    <row r="2465" spans="1:15" ht="20.399999999999999" x14ac:dyDescent="0.2">
      <c r="A2465" s="19" t="s">
        <v>3851</v>
      </c>
      <c r="B2465" s="20" t="s">
        <v>3852</v>
      </c>
      <c r="C2465" s="20">
        <v>22</v>
      </c>
      <c r="D2465" s="20" t="s">
        <v>398</v>
      </c>
      <c r="E2465" s="20"/>
      <c r="F2465" s="20">
        <v>50</v>
      </c>
      <c r="G2465" s="20">
        <v>5</v>
      </c>
      <c r="H2465" s="20">
        <v>0</v>
      </c>
      <c r="I2465" s="20">
        <v>0</v>
      </c>
      <c r="J2465" s="20">
        <v>55</v>
      </c>
      <c r="K2465" s="20"/>
      <c r="L2465" s="21">
        <v>3401220</v>
      </c>
      <c r="M2465" s="22">
        <v>1210</v>
      </c>
      <c r="N2465" s="23">
        <v>0</v>
      </c>
      <c r="O2465" s="24"/>
    </row>
    <row r="2466" spans="1:15" ht="20.399999999999999" x14ac:dyDescent="0.2">
      <c r="A2466" s="19" t="s">
        <v>3853</v>
      </c>
      <c r="B2466" s="20" t="s">
        <v>3854</v>
      </c>
      <c r="C2466" s="20">
        <v>21</v>
      </c>
      <c r="D2466" s="20" t="s">
        <v>398</v>
      </c>
      <c r="E2466" s="20"/>
      <c r="F2466" s="20">
        <v>33</v>
      </c>
      <c r="G2466" s="20">
        <v>5</v>
      </c>
      <c r="H2466" s="20">
        <v>0</v>
      </c>
      <c r="I2466" s="20">
        <v>0</v>
      </c>
      <c r="J2466" s="20">
        <v>38</v>
      </c>
      <c r="K2466" s="20"/>
      <c r="L2466" s="21">
        <v>3401220</v>
      </c>
      <c r="M2466" s="22">
        <v>798</v>
      </c>
      <c r="N2466" s="23">
        <v>0</v>
      </c>
      <c r="O2466" s="24"/>
    </row>
    <row r="2467" spans="1:15" ht="20.399999999999999" x14ac:dyDescent="0.2">
      <c r="A2467" s="19" t="s">
        <v>3146</v>
      </c>
      <c r="B2467" s="20" t="s">
        <v>3855</v>
      </c>
      <c r="C2467" s="20">
        <v>5</v>
      </c>
      <c r="D2467" s="20" t="s">
        <v>389</v>
      </c>
      <c r="E2467" s="20" t="s">
        <v>17</v>
      </c>
      <c r="F2467" s="20">
        <v>56</v>
      </c>
      <c r="G2467" s="20">
        <v>5</v>
      </c>
      <c r="H2467" s="20">
        <v>2</v>
      </c>
      <c r="I2467" s="20">
        <v>5</v>
      </c>
      <c r="J2467" s="20">
        <v>68</v>
      </c>
      <c r="K2467" s="20" t="s">
        <v>18</v>
      </c>
      <c r="L2467" s="21">
        <v>3401220</v>
      </c>
      <c r="M2467" s="22">
        <v>340</v>
      </c>
      <c r="N2467" s="23">
        <v>0</v>
      </c>
      <c r="O2467" s="24"/>
    </row>
    <row r="2468" spans="1:15" ht="20.399999999999999" x14ac:dyDescent="0.2">
      <c r="A2468" s="19" t="s">
        <v>3587</v>
      </c>
      <c r="B2468" s="20" t="s">
        <v>3855</v>
      </c>
      <c r="C2468" s="20">
        <v>5</v>
      </c>
      <c r="D2468" s="20" t="s">
        <v>298</v>
      </c>
      <c r="E2468" s="20" t="s">
        <v>17</v>
      </c>
      <c r="F2468" s="20">
        <v>50</v>
      </c>
      <c r="G2468" s="20">
        <v>5</v>
      </c>
      <c r="H2468" s="20">
        <v>2</v>
      </c>
      <c r="I2468" s="20">
        <v>1</v>
      </c>
      <c r="J2468" s="20">
        <v>58</v>
      </c>
      <c r="K2468" s="20" t="s">
        <v>18</v>
      </c>
      <c r="L2468" s="21">
        <v>3401220</v>
      </c>
      <c r="M2468" s="22">
        <v>290</v>
      </c>
      <c r="N2468" s="23">
        <v>3448.2757999999999</v>
      </c>
      <c r="O2468" s="24"/>
    </row>
    <row r="2469" spans="1:15" ht="20.399999999999999" x14ac:dyDescent="0.2">
      <c r="A2469" s="19" t="s">
        <v>3856</v>
      </c>
      <c r="B2469" s="20" t="s">
        <v>3855</v>
      </c>
      <c r="C2469" s="20">
        <v>5</v>
      </c>
      <c r="D2469" s="20" t="s">
        <v>140</v>
      </c>
      <c r="E2469" s="20" t="s">
        <v>17</v>
      </c>
      <c r="F2469" s="20">
        <v>50</v>
      </c>
      <c r="G2469" s="20">
        <v>5</v>
      </c>
      <c r="H2469" s="20">
        <v>0</v>
      </c>
      <c r="I2469" s="20">
        <v>0</v>
      </c>
      <c r="J2469" s="20">
        <v>55</v>
      </c>
      <c r="K2469" s="20" t="s">
        <v>18</v>
      </c>
      <c r="L2469" s="21">
        <v>3401220</v>
      </c>
      <c r="M2469" s="22">
        <v>275</v>
      </c>
      <c r="N2469" s="23">
        <v>603.63630000000001</v>
      </c>
      <c r="O2469" s="24"/>
    </row>
    <row r="2470" spans="1:15" ht="40.799999999999997" x14ac:dyDescent="0.2">
      <c r="A2470" s="19" t="s">
        <v>3857</v>
      </c>
      <c r="B2470" s="20" t="s">
        <v>2120</v>
      </c>
      <c r="C2470" s="20">
        <v>4</v>
      </c>
      <c r="D2470" s="20" t="s">
        <v>125</v>
      </c>
      <c r="E2470" s="20" t="s">
        <v>366</v>
      </c>
      <c r="F2470" s="20">
        <v>120</v>
      </c>
      <c r="G2470" s="20">
        <v>12</v>
      </c>
      <c r="H2470" s="20">
        <v>50</v>
      </c>
      <c r="I2470" s="20">
        <v>0</v>
      </c>
      <c r="J2470" s="20">
        <v>182</v>
      </c>
      <c r="K2470" s="20" t="s">
        <v>18</v>
      </c>
      <c r="L2470" s="21">
        <v>3401220</v>
      </c>
      <c r="M2470" s="22">
        <v>728</v>
      </c>
      <c r="N2470" s="23">
        <v>1373.6262999999999</v>
      </c>
      <c r="O2470" s="24"/>
    </row>
    <row r="2471" spans="1:15" ht="40.799999999999997" x14ac:dyDescent="0.2">
      <c r="A2471" s="19" t="s">
        <v>3858</v>
      </c>
      <c r="B2471" s="20" t="s">
        <v>3557</v>
      </c>
      <c r="C2471" s="20">
        <v>5</v>
      </c>
      <c r="D2471" s="20" t="s">
        <v>210</v>
      </c>
      <c r="E2471" s="20" t="s">
        <v>346</v>
      </c>
      <c r="F2471" s="20">
        <v>420</v>
      </c>
      <c r="G2471" s="20">
        <v>12</v>
      </c>
      <c r="H2471" s="20">
        <v>50</v>
      </c>
      <c r="I2471" s="20">
        <v>0</v>
      </c>
      <c r="J2471" s="20">
        <v>482</v>
      </c>
      <c r="K2471" s="20" t="s">
        <v>18</v>
      </c>
      <c r="L2471" s="21">
        <v>3401220</v>
      </c>
      <c r="M2471" s="22">
        <v>2410</v>
      </c>
      <c r="N2471" s="23">
        <v>0</v>
      </c>
      <c r="O2471" s="24"/>
    </row>
    <row r="2472" spans="1:15" ht="20.399999999999999" x14ac:dyDescent="0.2">
      <c r="A2472" s="19" t="s">
        <v>3467</v>
      </c>
      <c r="B2472" s="20" t="s">
        <v>3859</v>
      </c>
      <c r="C2472" s="20">
        <v>16</v>
      </c>
      <c r="D2472" s="20" t="s">
        <v>398</v>
      </c>
      <c r="E2472" s="20"/>
      <c r="F2472" s="20">
        <v>50</v>
      </c>
      <c r="G2472" s="20">
        <v>5</v>
      </c>
      <c r="H2472" s="20">
        <v>0</v>
      </c>
      <c r="I2472" s="20">
        <v>0</v>
      </c>
      <c r="J2472" s="20">
        <v>55</v>
      </c>
      <c r="K2472" s="20"/>
      <c r="L2472" s="21">
        <v>3401220</v>
      </c>
      <c r="M2472" s="22">
        <v>880</v>
      </c>
      <c r="N2472" s="23">
        <v>0</v>
      </c>
      <c r="O2472" s="24"/>
    </row>
    <row r="2473" spans="1:15" s="25" customFormat="1" ht="13.2" x14ac:dyDescent="0.25">
      <c r="A2473" s="92" t="s">
        <v>3841</v>
      </c>
      <c r="B2473" s="93"/>
      <c r="C2473" s="93"/>
      <c r="D2473" s="93" t="s">
        <v>1018</v>
      </c>
      <c r="E2473" s="93"/>
      <c r="F2473" s="93"/>
      <c r="G2473" s="93"/>
      <c r="H2473" s="93"/>
      <c r="I2473" s="93"/>
      <c r="J2473" s="93"/>
      <c r="K2473" s="93"/>
      <c r="L2473" s="94"/>
      <c r="M2473" s="95"/>
      <c r="N2473" s="96" t="s">
        <v>20</v>
      </c>
      <c r="O2473" s="97">
        <v>2316000</v>
      </c>
    </row>
    <row r="2475" spans="1:15" ht="13.2" x14ac:dyDescent="0.25">
      <c r="D2475" s="25" t="s">
        <v>3860</v>
      </c>
    </row>
    <row r="2476" spans="1:15" ht="20.399999999999999" x14ac:dyDescent="0.2">
      <c r="A2476" s="19" t="s">
        <v>3861</v>
      </c>
      <c r="B2476" s="20" t="s">
        <v>1459</v>
      </c>
      <c r="C2476" s="20">
        <v>2</v>
      </c>
      <c r="D2476" s="20" t="s">
        <v>352</v>
      </c>
      <c r="E2476" s="20" t="s">
        <v>346</v>
      </c>
      <c r="F2476" s="20">
        <v>80</v>
      </c>
      <c r="G2476" s="20">
        <v>2</v>
      </c>
      <c r="H2476" s="20">
        <v>8</v>
      </c>
      <c r="I2476" s="20">
        <v>8</v>
      </c>
      <c r="J2476" s="20">
        <v>98</v>
      </c>
      <c r="K2476" s="20" t="s">
        <v>18</v>
      </c>
      <c r="L2476" s="21">
        <v>3401220</v>
      </c>
      <c r="M2476" s="22">
        <v>196</v>
      </c>
      <c r="N2476" s="23">
        <v>0</v>
      </c>
      <c r="O2476" s="24"/>
    </row>
    <row r="2477" spans="1:15" ht="20.399999999999999" x14ac:dyDescent="0.2">
      <c r="A2477" s="19" t="s">
        <v>3862</v>
      </c>
      <c r="B2477" s="20" t="s">
        <v>817</v>
      </c>
      <c r="C2477" s="20">
        <v>2</v>
      </c>
      <c r="D2477" s="20" t="s">
        <v>367</v>
      </c>
      <c r="E2477" s="20" t="s">
        <v>450</v>
      </c>
      <c r="F2477" s="20">
        <v>50</v>
      </c>
      <c r="G2477" s="20">
        <v>2</v>
      </c>
      <c r="H2477" s="20">
        <v>5</v>
      </c>
      <c r="I2477" s="20">
        <v>0</v>
      </c>
      <c r="J2477" s="20">
        <v>57</v>
      </c>
      <c r="K2477" s="20" t="s">
        <v>18</v>
      </c>
      <c r="L2477" s="21">
        <v>3401220</v>
      </c>
      <c r="M2477" s="22">
        <v>114</v>
      </c>
      <c r="N2477" s="23">
        <v>0</v>
      </c>
      <c r="O2477" s="24"/>
    </row>
    <row r="2478" spans="1:15" s="25" customFormat="1" ht="13.2" x14ac:dyDescent="0.25">
      <c r="A2478" s="92" t="s">
        <v>3860</v>
      </c>
      <c r="B2478" s="93"/>
      <c r="C2478" s="93"/>
      <c r="D2478" s="93" t="s">
        <v>122</v>
      </c>
      <c r="E2478" s="93"/>
      <c r="F2478" s="93"/>
      <c r="G2478" s="93"/>
      <c r="H2478" s="93"/>
      <c r="I2478" s="93"/>
      <c r="J2478" s="93"/>
      <c r="K2478" s="93"/>
      <c r="L2478" s="94"/>
      <c r="M2478" s="95"/>
      <c r="N2478" s="96" t="s">
        <v>20</v>
      </c>
      <c r="O2478" s="97">
        <v>0</v>
      </c>
    </row>
    <row r="2480" spans="1:15" ht="13.2" x14ac:dyDescent="0.25">
      <c r="D2480" s="25" t="s">
        <v>3863</v>
      </c>
    </row>
    <row r="2481" spans="1:15" ht="20.399999999999999" x14ac:dyDescent="0.2">
      <c r="A2481" s="19" t="s">
        <v>3864</v>
      </c>
      <c r="B2481" s="20" t="s">
        <v>2608</v>
      </c>
      <c r="C2481" s="20">
        <v>4</v>
      </c>
      <c r="D2481" s="20" t="s">
        <v>534</v>
      </c>
      <c r="E2481" s="20" t="s">
        <v>346</v>
      </c>
      <c r="F2481" s="20">
        <v>60</v>
      </c>
      <c r="G2481" s="20">
        <v>0</v>
      </c>
      <c r="H2481" s="20">
        <v>3</v>
      </c>
      <c r="I2481" s="20">
        <v>0</v>
      </c>
      <c r="J2481" s="20">
        <v>63</v>
      </c>
      <c r="K2481" s="20" t="s">
        <v>18</v>
      </c>
      <c r="L2481" s="21">
        <v>3401220</v>
      </c>
      <c r="M2481" s="22">
        <v>252</v>
      </c>
      <c r="N2481" s="23">
        <v>0</v>
      </c>
      <c r="O2481" s="24"/>
    </row>
    <row r="2482" spans="1:15" ht="20.399999999999999" x14ac:dyDescent="0.2">
      <c r="A2482" s="19" t="s">
        <v>3865</v>
      </c>
      <c r="B2482" s="20" t="s">
        <v>1461</v>
      </c>
      <c r="C2482" s="20">
        <v>2</v>
      </c>
      <c r="D2482" s="20" t="s">
        <v>358</v>
      </c>
      <c r="E2482" s="20" t="s">
        <v>346</v>
      </c>
      <c r="F2482" s="20">
        <v>30</v>
      </c>
      <c r="G2482" s="20">
        <v>1</v>
      </c>
      <c r="H2482" s="20">
        <v>3</v>
      </c>
      <c r="I2482" s="20">
        <v>1</v>
      </c>
      <c r="J2482" s="20">
        <v>35</v>
      </c>
      <c r="K2482" s="20" t="s">
        <v>18</v>
      </c>
      <c r="L2482" s="21">
        <v>3401220</v>
      </c>
      <c r="M2482" s="22">
        <v>70</v>
      </c>
      <c r="N2482" s="23">
        <v>0</v>
      </c>
      <c r="O2482" s="24"/>
    </row>
    <row r="2483" spans="1:15" ht="20.399999999999999" x14ac:dyDescent="0.2">
      <c r="A2483" s="19" t="s">
        <v>3866</v>
      </c>
      <c r="B2483" s="20" t="s">
        <v>1811</v>
      </c>
      <c r="C2483" s="20">
        <v>4</v>
      </c>
      <c r="D2483" s="20" t="s">
        <v>412</v>
      </c>
      <c r="E2483" s="20" t="s">
        <v>346</v>
      </c>
      <c r="F2483" s="20">
        <v>60</v>
      </c>
      <c r="G2483" s="20">
        <v>0</v>
      </c>
      <c r="H2483" s="20">
        <v>3</v>
      </c>
      <c r="I2483" s="20">
        <v>0</v>
      </c>
      <c r="J2483" s="20">
        <v>63</v>
      </c>
      <c r="K2483" s="20" t="s">
        <v>18</v>
      </c>
      <c r="L2483" s="21">
        <v>3401220</v>
      </c>
      <c r="M2483" s="22">
        <v>252</v>
      </c>
      <c r="N2483" s="23">
        <v>0</v>
      </c>
      <c r="O2483" s="24"/>
    </row>
    <row r="2484" spans="1:15" ht="20.399999999999999" x14ac:dyDescent="0.2">
      <c r="A2484" s="19" t="s">
        <v>3867</v>
      </c>
      <c r="B2484" s="20" t="s">
        <v>3092</v>
      </c>
      <c r="C2484" s="20">
        <v>4</v>
      </c>
      <c r="D2484" s="20" t="s">
        <v>352</v>
      </c>
      <c r="E2484" s="20" t="s">
        <v>346</v>
      </c>
      <c r="F2484" s="20">
        <v>60</v>
      </c>
      <c r="G2484" s="20">
        <v>0</v>
      </c>
      <c r="H2484" s="20">
        <v>3</v>
      </c>
      <c r="I2484" s="20">
        <v>0</v>
      </c>
      <c r="J2484" s="20">
        <v>63</v>
      </c>
      <c r="K2484" s="20" t="s">
        <v>18</v>
      </c>
      <c r="L2484" s="21">
        <v>3401220</v>
      </c>
      <c r="M2484" s="22">
        <v>252</v>
      </c>
      <c r="N2484" s="23">
        <v>0</v>
      </c>
      <c r="O2484" s="24"/>
    </row>
    <row r="2485" spans="1:15" ht="20.399999999999999" x14ac:dyDescent="0.2">
      <c r="A2485" s="19" t="s">
        <v>3868</v>
      </c>
      <c r="B2485" s="20" t="s">
        <v>3869</v>
      </c>
      <c r="C2485" s="20">
        <v>4</v>
      </c>
      <c r="D2485" s="20" t="s">
        <v>210</v>
      </c>
      <c r="E2485" s="20" t="s">
        <v>346</v>
      </c>
      <c r="F2485" s="20">
        <v>30</v>
      </c>
      <c r="G2485" s="20">
        <v>0</v>
      </c>
      <c r="H2485" s="20">
        <v>6</v>
      </c>
      <c r="I2485" s="20">
        <v>0</v>
      </c>
      <c r="J2485" s="20">
        <v>36</v>
      </c>
      <c r="K2485" s="20" t="s">
        <v>18</v>
      </c>
      <c r="L2485" s="21">
        <v>3401220</v>
      </c>
      <c r="M2485" s="22">
        <v>144</v>
      </c>
      <c r="N2485" s="23">
        <v>0</v>
      </c>
      <c r="O2485" s="24"/>
    </row>
    <row r="2486" spans="1:15" ht="20.399999999999999" x14ac:dyDescent="0.2">
      <c r="A2486" s="19" t="s">
        <v>3870</v>
      </c>
      <c r="B2486" s="20" t="s">
        <v>1528</v>
      </c>
      <c r="C2486" s="20">
        <v>4</v>
      </c>
      <c r="D2486" s="20" t="s">
        <v>358</v>
      </c>
      <c r="E2486" s="20" t="s">
        <v>346</v>
      </c>
      <c r="F2486" s="20">
        <v>45</v>
      </c>
      <c r="G2486" s="20">
        <v>0</v>
      </c>
      <c r="H2486" s="20">
        <v>3</v>
      </c>
      <c r="I2486" s="20">
        <v>0</v>
      </c>
      <c r="J2486" s="20">
        <v>48</v>
      </c>
      <c r="K2486" s="20" t="s">
        <v>18</v>
      </c>
      <c r="L2486" s="21">
        <v>3401220</v>
      </c>
      <c r="M2486" s="22">
        <v>192</v>
      </c>
      <c r="N2486" s="23">
        <v>0</v>
      </c>
      <c r="O2486" s="24"/>
    </row>
    <row r="2487" spans="1:15" ht="20.399999999999999" x14ac:dyDescent="0.2">
      <c r="A2487" s="19" t="s">
        <v>3871</v>
      </c>
      <c r="B2487" s="20" t="s">
        <v>989</v>
      </c>
      <c r="C2487" s="20">
        <v>4</v>
      </c>
      <c r="D2487" s="20" t="s">
        <v>397</v>
      </c>
      <c r="E2487" s="20" t="s">
        <v>346</v>
      </c>
      <c r="F2487" s="20">
        <v>30</v>
      </c>
      <c r="G2487" s="20">
        <v>0</v>
      </c>
      <c r="H2487" s="20">
        <v>6</v>
      </c>
      <c r="I2487" s="20">
        <v>0</v>
      </c>
      <c r="J2487" s="20">
        <v>36</v>
      </c>
      <c r="K2487" s="20" t="s">
        <v>18</v>
      </c>
      <c r="L2487" s="21">
        <v>3401220</v>
      </c>
      <c r="M2487" s="22">
        <v>144</v>
      </c>
      <c r="N2487" s="23">
        <v>0</v>
      </c>
      <c r="O2487" s="24"/>
    </row>
    <row r="2488" spans="1:15" s="25" customFormat="1" ht="13.2" x14ac:dyDescent="0.25">
      <c r="A2488" s="92" t="s">
        <v>3863</v>
      </c>
      <c r="B2488" s="93"/>
      <c r="C2488" s="93"/>
      <c r="D2488" s="93" t="s">
        <v>213</v>
      </c>
      <c r="E2488" s="93"/>
      <c r="F2488" s="93"/>
      <c r="G2488" s="93"/>
      <c r="H2488" s="93"/>
      <c r="I2488" s="93"/>
      <c r="J2488" s="93"/>
      <c r="K2488" s="93"/>
      <c r="L2488" s="94"/>
      <c r="M2488" s="95"/>
      <c r="N2488" s="96" t="s">
        <v>20</v>
      </c>
      <c r="O2488" s="97">
        <v>0</v>
      </c>
    </row>
    <row r="2490" spans="1:15" ht="13.2" x14ac:dyDescent="0.25">
      <c r="D2490" s="25" t="s">
        <v>3872</v>
      </c>
    </row>
    <row r="2491" spans="1:15" ht="20.399999999999999" x14ac:dyDescent="0.2">
      <c r="A2491" s="19" t="s">
        <v>3873</v>
      </c>
      <c r="B2491" s="20" t="s">
        <v>3874</v>
      </c>
      <c r="C2491" s="20">
        <v>346</v>
      </c>
      <c r="D2491" s="20" t="s">
        <v>2520</v>
      </c>
      <c r="E2491" s="20" t="s">
        <v>17</v>
      </c>
      <c r="F2491" s="20">
        <v>920</v>
      </c>
      <c r="G2491" s="20">
        <v>120</v>
      </c>
      <c r="H2491" s="20">
        <v>270</v>
      </c>
      <c r="I2491" s="20">
        <v>0</v>
      </c>
      <c r="J2491" s="20">
        <v>1310</v>
      </c>
      <c r="K2491" s="20" t="s">
        <v>22</v>
      </c>
      <c r="L2491" s="21">
        <v>3401220</v>
      </c>
      <c r="M2491" s="22">
        <v>453260</v>
      </c>
      <c r="N2491" s="23">
        <v>0</v>
      </c>
      <c r="O2491" s="24"/>
    </row>
    <row r="2492" spans="1:15" ht="20.399999999999999" x14ac:dyDescent="0.2">
      <c r="A2492" s="19" t="s">
        <v>3875</v>
      </c>
      <c r="B2492" s="20" t="s">
        <v>3876</v>
      </c>
      <c r="C2492" s="20">
        <v>4</v>
      </c>
      <c r="D2492" s="20" t="s">
        <v>1649</v>
      </c>
      <c r="E2492" s="20" t="s">
        <v>346</v>
      </c>
      <c r="F2492" s="20">
        <v>96</v>
      </c>
      <c r="G2492" s="20">
        <v>10</v>
      </c>
      <c r="H2492" s="20">
        <v>332</v>
      </c>
      <c r="I2492" s="20">
        <v>1</v>
      </c>
      <c r="J2492" s="20">
        <v>439</v>
      </c>
      <c r="K2492" s="20" t="s">
        <v>18</v>
      </c>
      <c r="L2492" s="21">
        <v>3401220</v>
      </c>
      <c r="M2492" s="22">
        <v>1756</v>
      </c>
      <c r="N2492" s="23">
        <v>102.5056</v>
      </c>
      <c r="O2492" s="24"/>
    </row>
    <row r="2493" spans="1:15" ht="40.799999999999997" x14ac:dyDescent="0.2">
      <c r="A2493" s="19" t="s">
        <v>3877</v>
      </c>
      <c r="B2493" s="20" t="s">
        <v>3878</v>
      </c>
      <c r="C2493" s="20">
        <v>15</v>
      </c>
      <c r="D2493" s="20" t="s">
        <v>125</v>
      </c>
      <c r="E2493" s="20" t="s">
        <v>346</v>
      </c>
      <c r="F2493" s="20">
        <v>0</v>
      </c>
      <c r="G2493" s="20">
        <v>0</v>
      </c>
      <c r="H2493" s="20">
        <v>30</v>
      </c>
      <c r="I2493" s="20">
        <v>0</v>
      </c>
      <c r="J2493" s="20">
        <v>30</v>
      </c>
      <c r="K2493" s="20" t="s">
        <v>22</v>
      </c>
      <c r="L2493" s="21">
        <v>3401220</v>
      </c>
      <c r="M2493" s="22">
        <v>450</v>
      </c>
      <c r="N2493" s="23">
        <v>266.66660000000002</v>
      </c>
      <c r="O2493" s="24"/>
    </row>
    <row r="2494" spans="1:15" ht="20.399999999999999" x14ac:dyDescent="0.2">
      <c r="A2494" s="19" t="s">
        <v>3879</v>
      </c>
      <c r="B2494" s="20" t="s">
        <v>2065</v>
      </c>
      <c r="C2494" s="20">
        <v>4</v>
      </c>
      <c r="D2494" s="20" t="s">
        <v>1649</v>
      </c>
      <c r="E2494" s="20" t="s">
        <v>347</v>
      </c>
      <c r="F2494" s="20">
        <v>80</v>
      </c>
      <c r="G2494" s="20">
        <v>10</v>
      </c>
      <c r="H2494" s="20">
        <v>30</v>
      </c>
      <c r="I2494" s="20">
        <v>0</v>
      </c>
      <c r="J2494" s="20">
        <v>120</v>
      </c>
      <c r="K2494" s="20" t="s">
        <v>22</v>
      </c>
      <c r="L2494" s="21">
        <v>3401220</v>
      </c>
      <c r="M2494" s="22">
        <v>480</v>
      </c>
      <c r="N2494" s="23">
        <v>375</v>
      </c>
      <c r="O2494" s="24"/>
    </row>
    <row r="2495" spans="1:15" ht="20.399999999999999" x14ac:dyDescent="0.2">
      <c r="A2495" s="19" t="s">
        <v>3880</v>
      </c>
      <c r="B2495" s="20" t="s">
        <v>2219</v>
      </c>
      <c r="C2495" s="20">
        <v>4</v>
      </c>
      <c r="D2495" s="20" t="s">
        <v>125</v>
      </c>
      <c r="E2495" s="20" t="s">
        <v>347</v>
      </c>
      <c r="F2495" s="20">
        <v>120</v>
      </c>
      <c r="G2495" s="20">
        <v>10</v>
      </c>
      <c r="H2495" s="20">
        <v>30</v>
      </c>
      <c r="I2495" s="20">
        <v>0</v>
      </c>
      <c r="J2495" s="20">
        <v>160</v>
      </c>
      <c r="K2495" s="20" t="s">
        <v>21</v>
      </c>
      <c r="L2495" s="21">
        <v>3401220</v>
      </c>
      <c r="M2495" s="22">
        <v>640</v>
      </c>
      <c r="N2495" s="23">
        <v>281.25</v>
      </c>
      <c r="O2495" s="24"/>
    </row>
    <row r="2496" spans="1:15" ht="20.399999999999999" x14ac:dyDescent="0.2">
      <c r="A2496" s="19" t="s">
        <v>3881</v>
      </c>
      <c r="B2496" s="20" t="s">
        <v>3882</v>
      </c>
      <c r="C2496" s="20">
        <v>6</v>
      </c>
      <c r="D2496" s="20" t="s">
        <v>1649</v>
      </c>
      <c r="E2496" s="20" t="s">
        <v>346</v>
      </c>
      <c r="F2496" s="20">
        <v>100</v>
      </c>
      <c r="G2496" s="20">
        <v>10</v>
      </c>
      <c r="H2496" s="20">
        <v>40</v>
      </c>
      <c r="I2496" s="20">
        <v>2</v>
      </c>
      <c r="J2496" s="20">
        <v>152</v>
      </c>
      <c r="K2496" s="20" t="s">
        <v>21</v>
      </c>
      <c r="L2496" s="21">
        <v>3401220</v>
      </c>
      <c r="M2496" s="22">
        <v>912</v>
      </c>
      <c r="N2496" s="23">
        <v>197.36840000000001</v>
      </c>
      <c r="O2496" s="24"/>
    </row>
    <row r="2497" spans="1:15" ht="20.399999999999999" x14ac:dyDescent="0.2">
      <c r="A2497" s="19" t="s">
        <v>3883</v>
      </c>
      <c r="B2497" s="20" t="s">
        <v>3884</v>
      </c>
      <c r="C2497" s="20">
        <v>9</v>
      </c>
      <c r="D2497" s="20" t="s">
        <v>395</v>
      </c>
      <c r="E2497" s="20" t="s">
        <v>347</v>
      </c>
      <c r="F2497" s="20">
        <v>160</v>
      </c>
      <c r="G2497" s="20">
        <v>10</v>
      </c>
      <c r="H2497" s="20">
        <v>25</v>
      </c>
      <c r="I2497" s="20">
        <v>2</v>
      </c>
      <c r="J2497" s="20">
        <v>197</v>
      </c>
      <c r="K2497" s="20" t="s">
        <v>21</v>
      </c>
      <c r="L2497" s="21">
        <v>3401220</v>
      </c>
      <c r="M2497" s="22">
        <v>1773</v>
      </c>
      <c r="N2497" s="23">
        <v>112.8031</v>
      </c>
      <c r="O2497" s="24"/>
    </row>
    <row r="2498" spans="1:15" ht="20.399999999999999" x14ac:dyDescent="0.2">
      <c r="A2498" s="19" t="s">
        <v>3885</v>
      </c>
      <c r="B2498" s="20" t="s">
        <v>3886</v>
      </c>
      <c r="C2498" s="20">
        <v>5</v>
      </c>
      <c r="D2498" s="20" t="s">
        <v>3887</v>
      </c>
      <c r="E2498" s="20" t="s">
        <v>347</v>
      </c>
      <c r="F2498" s="20">
        <v>500</v>
      </c>
      <c r="G2498" s="20">
        <v>40</v>
      </c>
      <c r="H2498" s="20">
        <v>40</v>
      </c>
      <c r="I2498" s="20">
        <v>2</v>
      </c>
      <c r="J2498" s="20">
        <v>582</v>
      </c>
      <c r="K2498" s="20" t="s">
        <v>18</v>
      </c>
      <c r="L2498" s="21">
        <v>3401220</v>
      </c>
      <c r="M2498" s="22">
        <v>2910</v>
      </c>
      <c r="N2498" s="23">
        <v>82.474199999999996</v>
      </c>
      <c r="O2498" s="24"/>
    </row>
    <row r="2499" spans="1:15" ht="20.399999999999999" x14ac:dyDescent="0.2">
      <c r="A2499" s="19" t="s">
        <v>3888</v>
      </c>
      <c r="B2499" s="20" t="s">
        <v>689</v>
      </c>
      <c r="C2499" s="20">
        <v>3</v>
      </c>
      <c r="D2499" s="20" t="s">
        <v>255</v>
      </c>
      <c r="E2499" s="20" t="s">
        <v>346</v>
      </c>
      <c r="F2499" s="20">
        <v>60</v>
      </c>
      <c r="G2499" s="20">
        <v>10</v>
      </c>
      <c r="H2499" s="20">
        <v>25</v>
      </c>
      <c r="I2499" s="20">
        <v>0</v>
      </c>
      <c r="J2499" s="20">
        <v>95</v>
      </c>
      <c r="K2499" s="20" t="s">
        <v>21</v>
      </c>
      <c r="L2499" s="21">
        <v>3401220</v>
      </c>
      <c r="M2499" s="22">
        <v>285</v>
      </c>
      <c r="N2499" s="23">
        <v>491.22800000000001</v>
      </c>
      <c r="O2499" s="24"/>
    </row>
    <row r="2500" spans="1:15" ht="20.399999999999999" x14ac:dyDescent="0.2">
      <c r="A2500" s="19" t="s">
        <v>3889</v>
      </c>
      <c r="B2500" s="20" t="s">
        <v>3890</v>
      </c>
      <c r="C2500" s="20">
        <v>4</v>
      </c>
      <c r="D2500" s="20" t="s">
        <v>2410</v>
      </c>
      <c r="E2500" s="20" t="s">
        <v>346</v>
      </c>
      <c r="F2500" s="20">
        <v>120</v>
      </c>
      <c r="G2500" s="20">
        <v>10</v>
      </c>
      <c r="H2500" s="20">
        <v>35</v>
      </c>
      <c r="I2500" s="20">
        <v>0</v>
      </c>
      <c r="J2500" s="20">
        <v>165</v>
      </c>
      <c r="K2500" s="20" t="s">
        <v>22</v>
      </c>
      <c r="L2500" s="21">
        <v>3401220</v>
      </c>
      <c r="M2500" s="22">
        <v>660</v>
      </c>
      <c r="N2500" s="23">
        <v>272.72719999999998</v>
      </c>
      <c r="O2500" s="24"/>
    </row>
    <row r="2501" spans="1:15" ht="20.399999999999999" x14ac:dyDescent="0.2">
      <c r="A2501" s="19" t="s">
        <v>3891</v>
      </c>
      <c r="B2501" s="20" t="s">
        <v>3892</v>
      </c>
      <c r="C2501" s="20">
        <v>7</v>
      </c>
      <c r="D2501" s="20" t="s">
        <v>2143</v>
      </c>
      <c r="E2501" s="20" t="s">
        <v>346</v>
      </c>
      <c r="F2501" s="20">
        <v>160</v>
      </c>
      <c r="G2501" s="20">
        <v>40</v>
      </c>
      <c r="H2501" s="20">
        <v>20</v>
      </c>
      <c r="I2501" s="20">
        <v>0</v>
      </c>
      <c r="J2501" s="20">
        <v>220</v>
      </c>
      <c r="K2501" s="20" t="s">
        <v>18</v>
      </c>
      <c r="L2501" s="21">
        <v>3401220</v>
      </c>
      <c r="M2501" s="22">
        <v>1540</v>
      </c>
      <c r="N2501" s="23">
        <v>51.948</v>
      </c>
      <c r="O2501" s="24"/>
    </row>
    <row r="2502" spans="1:15" ht="20.399999999999999" x14ac:dyDescent="0.2">
      <c r="A2502" s="19" t="s">
        <v>3893</v>
      </c>
      <c r="B2502" s="20" t="s">
        <v>3892</v>
      </c>
      <c r="C2502" s="20">
        <v>7</v>
      </c>
      <c r="D2502" s="20" t="s">
        <v>2143</v>
      </c>
      <c r="E2502" s="20" t="s">
        <v>346</v>
      </c>
      <c r="F2502" s="20">
        <v>60</v>
      </c>
      <c r="G2502" s="20">
        <v>10</v>
      </c>
      <c r="H2502" s="20">
        <v>15</v>
      </c>
      <c r="I2502" s="20">
        <v>0</v>
      </c>
      <c r="J2502" s="20">
        <v>85</v>
      </c>
      <c r="K2502" s="20" t="s">
        <v>18</v>
      </c>
      <c r="L2502" s="21">
        <v>3401220</v>
      </c>
      <c r="M2502" s="22">
        <v>595</v>
      </c>
      <c r="N2502" s="23">
        <v>117.64700000000001</v>
      </c>
      <c r="O2502" s="24"/>
    </row>
    <row r="2503" spans="1:15" ht="20.399999999999999" x14ac:dyDescent="0.2">
      <c r="A2503" s="19" t="s">
        <v>3894</v>
      </c>
      <c r="B2503" s="20" t="s">
        <v>3895</v>
      </c>
      <c r="C2503" s="20">
        <v>7</v>
      </c>
      <c r="D2503" s="20" t="s">
        <v>3887</v>
      </c>
      <c r="E2503" s="20" t="s">
        <v>347</v>
      </c>
      <c r="F2503" s="20">
        <v>550</v>
      </c>
      <c r="G2503" s="20">
        <v>20</v>
      </c>
      <c r="H2503" s="20">
        <v>20</v>
      </c>
      <c r="I2503" s="20">
        <v>2</v>
      </c>
      <c r="J2503" s="20">
        <v>592</v>
      </c>
      <c r="K2503" s="20" t="s">
        <v>22</v>
      </c>
      <c r="L2503" s="21">
        <v>3401220</v>
      </c>
      <c r="M2503" s="22">
        <v>4144</v>
      </c>
      <c r="N2503" s="23">
        <v>60.328099999999999</v>
      </c>
      <c r="O2503" s="24"/>
    </row>
    <row r="2504" spans="1:15" ht="20.399999999999999" x14ac:dyDescent="0.2">
      <c r="A2504" s="19" t="s">
        <v>3896</v>
      </c>
      <c r="B2504" s="20" t="s">
        <v>3897</v>
      </c>
      <c r="C2504" s="20">
        <v>13</v>
      </c>
      <c r="D2504" s="20" t="s">
        <v>3898</v>
      </c>
      <c r="E2504" s="20" t="s">
        <v>346</v>
      </c>
      <c r="F2504" s="20">
        <v>120</v>
      </c>
      <c r="G2504" s="20">
        <v>10</v>
      </c>
      <c r="H2504" s="20">
        <v>25</v>
      </c>
      <c r="I2504" s="20">
        <v>2</v>
      </c>
      <c r="J2504" s="20">
        <v>157</v>
      </c>
      <c r="K2504" s="20" t="s">
        <v>21</v>
      </c>
      <c r="L2504" s="21">
        <v>3401220</v>
      </c>
      <c r="M2504" s="22">
        <v>2041</v>
      </c>
      <c r="N2504" s="23">
        <v>93.0916</v>
      </c>
      <c r="O2504" s="24"/>
    </row>
    <row r="2505" spans="1:15" ht="20.399999999999999" x14ac:dyDescent="0.2">
      <c r="A2505" s="19" t="s">
        <v>3899</v>
      </c>
      <c r="B2505" s="20" t="s">
        <v>985</v>
      </c>
      <c r="C2505" s="20">
        <v>5</v>
      </c>
      <c r="D2505" s="20" t="s">
        <v>3900</v>
      </c>
      <c r="E2505" s="20" t="s">
        <v>347</v>
      </c>
      <c r="F2505" s="20">
        <v>600</v>
      </c>
      <c r="G2505" s="20">
        <v>30</v>
      </c>
      <c r="H2505" s="20">
        <v>40</v>
      </c>
      <c r="I2505" s="20">
        <v>0</v>
      </c>
      <c r="J2505" s="20">
        <v>670</v>
      </c>
      <c r="K2505" s="20" t="s">
        <v>21</v>
      </c>
      <c r="L2505" s="21">
        <v>3401220</v>
      </c>
      <c r="M2505" s="22">
        <v>3350</v>
      </c>
      <c r="N2505" s="23">
        <v>74.626800000000003</v>
      </c>
      <c r="O2505" s="24"/>
    </row>
    <row r="2506" spans="1:15" ht="20.399999999999999" x14ac:dyDescent="0.2">
      <c r="A2506" s="19" t="s">
        <v>3901</v>
      </c>
      <c r="B2506" s="20" t="s">
        <v>782</v>
      </c>
      <c r="C2506" s="20">
        <v>4</v>
      </c>
      <c r="D2506" s="20" t="s">
        <v>125</v>
      </c>
      <c r="E2506" s="20" t="s">
        <v>347</v>
      </c>
      <c r="F2506" s="20">
        <v>80</v>
      </c>
      <c r="G2506" s="20">
        <v>10</v>
      </c>
      <c r="H2506" s="20">
        <v>30</v>
      </c>
      <c r="I2506" s="20">
        <v>2</v>
      </c>
      <c r="J2506" s="20">
        <v>122</v>
      </c>
      <c r="K2506" s="20" t="s">
        <v>18</v>
      </c>
      <c r="L2506" s="21">
        <v>3401220</v>
      </c>
      <c r="M2506" s="22">
        <v>488</v>
      </c>
      <c r="N2506" s="23">
        <v>286.8852</v>
      </c>
      <c r="O2506" s="24"/>
    </row>
    <row r="2507" spans="1:15" ht="20.399999999999999" x14ac:dyDescent="0.2">
      <c r="A2507" s="19" t="s">
        <v>3902</v>
      </c>
      <c r="B2507" s="20" t="s">
        <v>617</v>
      </c>
      <c r="C2507" s="20">
        <v>4</v>
      </c>
      <c r="D2507" s="20" t="s">
        <v>479</v>
      </c>
      <c r="E2507" s="20" t="s">
        <v>346</v>
      </c>
      <c r="F2507" s="20">
        <v>80</v>
      </c>
      <c r="G2507" s="20">
        <v>10</v>
      </c>
      <c r="H2507" s="20">
        <v>25</v>
      </c>
      <c r="I2507" s="20">
        <v>1</v>
      </c>
      <c r="J2507" s="20">
        <v>116</v>
      </c>
      <c r="K2507" s="20" t="s">
        <v>21</v>
      </c>
      <c r="L2507" s="21">
        <v>3401220</v>
      </c>
      <c r="M2507" s="22">
        <v>464</v>
      </c>
      <c r="N2507" s="23">
        <v>301.72410000000002</v>
      </c>
      <c r="O2507" s="24"/>
    </row>
    <row r="2508" spans="1:15" ht="20.399999999999999" x14ac:dyDescent="0.2">
      <c r="A2508" s="19" t="s">
        <v>3903</v>
      </c>
      <c r="B2508" s="20" t="s">
        <v>1200</v>
      </c>
      <c r="C2508" s="20">
        <v>3</v>
      </c>
      <c r="D2508" s="20" t="s">
        <v>479</v>
      </c>
      <c r="E2508" s="20" t="s">
        <v>346</v>
      </c>
      <c r="F2508" s="20">
        <v>60</v>
      </c>
      <c r="G2508" s="20">
        <v>10</v>
      </c>
      <c r="H2508" s="20">
        <v>25</v>
      </c>
      <c r="I2508" s="20">
        <v>1</v>
      </c>
      <c r="J2508" s="20">
        <v>96</v>
      </c>
      <c r="K2508" s="20" t="s">
        <v>22</v>
      </c>
      <c r="L2508" s="21">
        <v>3401220</v>
      </c>
      <c r="M2508" s="22">
        <v>288</v>
      </c>
      <c r="N2508" s="23">
        <v>486.11110000000002</v>
      </c>
      <c r="O2508" s="24"/>
    </row>
    <row r="2509" spans="1:15" ht="20.399999999999999" x14ac:dyDescent="0.2">
      <c r="A2509" s="19" t="s">
        <v>3904</v>
      </c>
      <c r="B2509" s="20" t="s">
        <v>2450</v>
      </c>
      <c r="C2509" s="20">
        <v>5</v>
      </c>
      <c r="D2509" s="20" t="s">
        <v>2410</v>
      </c>
      <c r="E2509" s="20" t="s">
        <v>346</v>
      </c>
      <c r="F2509" s="20">
        <v>80</v>
      </c>
      <c r="G2509" s="20">
        <v>10</v>
      </c>
      <c r="H2509" s="20">
        <v>30</v>
      </c>
      <c r="I2509" s="20">
        <v>2</v>
      </c>
      <c r="J2509" s="20">
        <v>122</v>
      </c>
      <c r="K2509" s="20" t="s">
        <v>22</v>
      </c>
      <c r="L2509" s="21">
        <v>3401220</v>
      </c>
      <c r="M2509" s="22">
        <v>610</v>
      </c>
      <c r="N2509" s="23">
        <v>245.9016</v>
      </c>
      <c r="O2509" s="24"/>
    </row>
    <row r="2510" spans="1:15" ht="20.399999999999999" x14ac:dyDescent="0.2">
      <c r="A2510" s="19" t="s">
        <v>3905</v>
      </c>
      <c r="B2510" s="20" t="s">
        <v>2450</v>
      </c>
      <c r="C2510" s="20">
        <v>5</v>
      </c>
      <c r="D2510" s="20" t="s">
        <v>2410</v>
      </c>
      <c r="E2510" s="20" t="s">
        <v>346</v>
      </c>
      <c r="F2510" s="20">
        <v>80</v>
      </c>
      <c r="G2510" s="20">
        <v>10</v>
      </c>
      <c r="H2510" s="20">
        <v>30</v>
      </c>
      <c r="I2510" s="20">
        <v>2</v>
      </c>
      <c r="J2510" s="20">
        <v>122</v>
      </c>
      <c r="K2510" s="20" t="s">
        <v>21</v>
      </c>
      <c r="L2510" s="21">
        <v>3401220</v>
      </c>
      <c r="M2510" s="22">
        <v>610</v>
      </c>
      <c r="N2510" s="23">
        <v>114.754</v>
      </c>
      <c r="O2510" s="24"/>
    </row>
    <row r="2511" spans="1:15" ht="20.399999999999999" x14ac:dyDescent="0.2">
      <c r="A2511" s="19" t="s">
        <v>3906</v>
      </c>
      <c r="B2511" s="20" t="s">
        <v>1310</v>
      </c>
      <c r="C2511" s="20">
        <v>4</v>
      </c>
      <c r="D2511" s="20" t="s">
        <v>125</v>
      </c>
      <c r="E2511" s="20" t="s">
        <v>346</v>
      </c>
      <c r="F2511" s="20">
        <v>200</v>
      </c>
      <c r="G2511" s="20">
        <v>15</v>
      </c>
      <c r="H2511" s="20">
        <v>25</v>
      </c>
      <c r="I2511" s="20">
        <v>0</v>
      </c>
      <c r="J2511" s="20">
        <v>240</v>
      </c>
      <c r="K2511" s="20" t="s">
        <v>21</v>
      </c>
      <c r="L2511" s="21">
        <v>3401220</v>
      </c>
      <c r="M2511" s="22">
        <v>960</v>
      </c>
      <c r="N2511" s="23">
        <v>145.83330000000001</v>
      </c>
      <c r="O2511" s="24"/>
    </row>
    <row r="2512" spans="1:15" ht="20.399999999999999" x14ac:dyDescent="0.2">
      <c r="A2512" s="19" t="s">
        <v>3880</v>
      </c>
      <c r="B2512" s="20" t="s">
        <v>1016</v>
      </c>
      <c r="C2512" s="20">
        <v>3</v>
      </c>
      <c r="D2512" s="20" t="s">
        <v>953</v>
      </c>
      <c r="E2512" s="20" t="s">
        <v>347</v>
      </c>
      <c r="F2512" s="20">
        <v>100</v>
      </c>
      <c r="G2512" s="20">
        <v>10</v>
      </c>
      <c r="H2512" s="20">
        <v>30</v>
      </c>
      <c r="I2512" s="20">
        <v>0</v>
      </c>
      <c r="J2512" s="20">
        <v>140</v>
      </c>
      <c r="K2512" s="20" t="s">
        <v>22</v>
      </c>
      <c r="L2512" s="21">
        <v>3401220</v>
      </c>
      <c r="M2512" s="22">
        <v>420</v>
      </c>
      <c r="N2512" s="23">
        <v>333.33330000000001</v>
      </c>
      <c r="O2512" s="24"/>
    </row>
    <row r="2513" spans="1:15" ht="20.399999999999999" x14ac:dyDescent="0.2">
      <c r="A2513" s="19" t="s">
        <v>3907</v>
      </c>
      <c r="B2513" s="20" t="s">
        <v>1498</v>
      </c>
      <c r="C2513" s="20">
        <v>3</v>
      </c>
      <c r="D2513" s="20" t="s">
        <v>255</v>
      </c>
      <c r="E2513" s="20" t="s">
        <v>347</v>
      </c>
      <c r="F2513" s="20">
        <v>50</v>
      </c>
      <c r="G2513" s="20">
        <v>10</v>
      </c>
      <c r="H2513" s="20">
        <v>25</v>
      </c>
      <c r="I2513" s="20">
        <v>1</v>
      </c>
      <c r="J2513" s="20">
        <v>86</v>
      </c>
      <c r="K2513" s="20" t="s">
        <v>21</v>
      </c>
      <c r="L2513" s="21">
        <v>3401220</v>
      </c>
      <c r="M2513" s="22">
        <v>258</v>
      </c>
      <c r="N2513" s="23">
        <v>542.63559999999995</v>
      </c>
      <c r="O2513" s="24"/>
    </row>
    <row r="2514" spans="1:15" s="25" customFormat="1" ht="13.2" x14ac:dyDescent="0.25">
      <c r="A2514" s="92" t="s">
        <v>3872</v>
      </c>
      <c r="B2514" s="93"/>
      <c r="C2514" s="93"/>
      <c r="D2514" s="93" t="s">
        <v>3143</v>
      </c>
      <c r="E2514" s="93"/>
      <c r="F2514" s="93"/>
      <c r="G2514" s="93"/>
      <c r="H2514" s="93"/>
      <c r="I2514" s="93"/>
      <c r="J2514" s="93"/>
      <c r="K2514" s="93"/>
      <c r="L2514" s="94"/>
      <c r="M2514" s="95"/>
      <c r="N2514" s="96" t="s">
        <v>20</v>
      </c>
      <c r="O2514" s="97">
        <v>3500000</v>
      </c>
    </row>
    <row r="2516" spans="1:15" ht="13.2" x14ac:dyDescent="0.25">
      <c r="D2516" s="25" t="s">
        <v>3908</v>
      </c>
    </row>
    <row r="2517" spans="1:15" ht="20.399999999999999" x14ac:dyDescent="0.2">
      <c r="A2517" s="19" t="s">
        <v>3909</v>
      </c>
      <c r="B2517" s="20" t="s">
        <v>513</v>
      </c>
      <c r="C2517" s="20">
        <v>4</v>
      </c>
      <c r="D2517" s="20" t="s">
        <v>464</v>
      </c>
      <c r="E2517" s="20" t="s">
        <v>17</v>
      </c>
      <c r="F2517" s="20">
        <v>40</v>
      </c>
      <c r="G2517" s="20">
        <v>8</v>
      </c>
      <c r="H2517" s="20">
        <v>5</v>
      </c>
      <c r="I2517" s="20">
        <v>0</v>
      </c>
      <c r="J2517" s="20">
        <v>53</v>
      </c>
      <c r="K2517" s="20" t="s">
        <v>18</v>
      </c>
      <c r="L2517" s="21">
        <v>3401220</v>
      </c>
      <c r="M2517" s="22">
        <v>212</v>
      </c>
      <c r="N2517" s="23">
        <v>0</v>
      </c>
      <c r="O2517" s="24"/>
    </row>
    <row r="2518" spans="1:15" ht="40.799999999999997" x14ac:dyDescent="0.2">
      <c r="A2518" s="19" t="s">
        <v>3910</v>
      </c>
      <c r="B2518" s="20" t="s">
        <v>3911</v>
      </c>
      <c r="C2518" s="20">
        <v>1</v>
      </c>
      <c r="D2518" s="20" t="s">
        <v>398</v>
      </c>
      <c r="E2518" s="20" t="s">
        <v>346</v>
      </c>
      <c r="F2518" s="20">
        <v>100</v>
      </c>
      <c r="G2518" s="20">
        <v>15</v>
      </c>
      <c r="H2518" s="20">
        <v>11</v>
      </c>
      <c r="I2518" s="20">
        <v>0</v>
      </c>
      <c r="J2518" s="20">
        <v>126</v>
      </c>
      <c r="K2518" s="20" t="s">
        <v>18</v>
      </c>
      <c r="L2518" s="21">
        <v>3401220</v>
      </c>
      <c r="M2518" s="22">
        <v>126</v>
      </c>
      <c r="N2518" s="23">
        <v>0</v>
      </c>
      <c r="O2518" s="24"/>
    </row>
    <row r="2519" spans="1:15" ht="30.6" x14ac:dyDescent="0.2">
      <c r="A2519" s="19" t="s">
        <v>3912</v>
      </c>
      <c r="B2519" s="20" t="s">
        <v>1657</v>
      </c>
      <c r="C2519" s="20">
        <v>4</v>
      </c>
      <c r="D2519" s="20" t="s">
        <v>464</v>
      </c>
      <c r="E2519" s="20" t="s">
        <v>17</v>
      </c>
      <c r="F2519" s="20">
        <v>80</v>
      </c>
      <c r="G2519" s="20">
        <v>10</v>
      </c>
      <c r="H2519" s="20">
        <v>8</v>
      </c>
      <c r="I2519" s="20">
        <v>0</v>
      </c>
      <c r="J2519" s="20">
        <v>98</v>
      </c>
      <c r="K2519" s="20" t="s">
        <v>18</v>
      </c>
      <c r="L2519" s="21">
        <v>3401220</v>
      </c>
      <c r="M2519" s="22">
        <v>392</v>
      </c>
      <c r="N2519" s="23">
        <v>0</v>
      </c>
      <c r="O2519" s="24"/>
    </row>
    <row r="2520" spans="1:15" ht="20.399999999999999" x14ac:dyDescent="0.2">
      <c r="A2520" s="19" t="s">
        <v>3913</v>
      </c>
      <c r="B2520" s="20" t="s">
        <v>896</v>
      </c>
      <c r="C2520" s="20">
        <v>4</v>
      </c>
      <c r="D2520" s="20" t="s">
        <v>464</v>
      </c>
      <c r="E2520" s="20" t="s">
        <v>17</v>
      </c>
      <c r="F2520" s="20">
        <v>30</v>
      </c>
      <c r="G2520" s="20">
        <v>7</v>
      </c>
      <c r="H2520" s="20">
        <v>4</v>
      </c>
      <c r="I2520" s="20">
        <v>0</v>
      </c>
      <c r="J2520" s="20">
        <v>41</v>
      </c>
      <c r="K2520" s="20" t="s">
        <v>18</v>
      </c>
      <c r="L2520" s="21">
        <v>3401220</v>
      </c>
      <c r="M2520" s="22">
        <v>164</v>
      </c>
      <c r="N2520" s="23">
        <v>0</v>
      </c>
      <c r="O2520" s="24"/>
    </row>
    <row r="2521" spans="1:15" ht="20.399999999999999" x14ac:dyDescent="0.2">
      <c r="A2521" s="19" t="s">
        <v>3914</v>
      </c>
      <c r="B2521" s="20" t="s">
        <v>2916</v>
      </c>
      <c r="C2521" s="20">
        <v>4</v>
      </c>
      <c r="D2521" s="20" t="s">
        <v>1440</v>
      </c>
      <c r="E2521" s="20" t="s">
        <v>17</v>
      </c>
      <c r="F2521" s="20">
        <v>30</v>
      </c>
      <c r="G2521" s="20">
        <v>7</v>
      </c>
      <c r="H2521" s="20">
        <v>4</v>
      </c>
      <c r="I2521" s="20">
        <v>0</v>
      </c>
      <c r="J2521" s="20">
        <v>41</v>
      </c>
      <c r="K2521" s="20" t="s">
        <v>18</v>
      </c>
      <c r="L2521" s="21">
        <v>3401220</v>
      </c>
      <c r="M2521" s="22">
        <v>164</v>
      </c>
      <c r="N2521" s="23">
        <v>0</v>
      </c>
      <c r="O2521" s="24"/>
    </row>
    <row r="2522" spans="1:15" ht="30.6" x14ac:dyDescent="0.2">
      <c r="A2522" s="19" t="s">
        <v>3915</v>
      </c>
      <c r="B2522" s="20" t="s">
        <v>552</v>
      </c>
      <c r="C2522" s="20">
        <v>4</v>
      </c>
      <c r="D2522" s="20" t="s">
        <v>464</v>
      </c>
      <c r="E2522" s="20" t="s">
        <v>17</v>
      </c>
      <c r="F2522" s="20">
        <v>80</v>
      </c>
      <c r="G2522" s="20">
        <v>8</v>
      </c>
      <c r="H2522" s="20">
        <v>8</v>
      </c>
      <c r="I2522" s="20">
        <v>0</v>
      </c>
      <c r="J2522" s="20">
        <v>96</v>
      </c>
      <c r="K2522" s="20" t="s">
        <v>18</v>
      </c>
      <c r="L2522" s="21">
        <v>3401220</v>
      </c>
      <c r="M2522" s="22">
        <v>384</v>
      </c>
      <c r="N2522" s="23">
        <v>0</v>
      </c>
      <c r="O2522" s="24"/>
    </row>
    <row r="2523" spans="1:15" ht="30.6" x14ac:dyDescent="0.2">
      <c r="A2523" s="19" t="s">
        <v>3916</v>
      </c>
      <c r="B2523" s="20" t="s">
        <v>2104</v>
      </c>
      <c r="C2523" s="20">
        <v>4</v>
      </c>
      <c r="D2523" s="20" t="s">
        <v>393</v>
      </c>
      <c r="E2523" s="20" t="s">
        <v>17</v>
      </c>
      <c r="F2523" s="20">
        <v>30</v>
      </c>
      <c r="G2523" s="20">
        <v>6</v>
      </c>
      <c r="H2523" s="20">
        <v>3</v>
      </c>
      <c r="I2523" s="20">
        <v>0</v>
      </c>
      <c r="J2523" s="20">
        <v>39</v>
      </c>
      <c r="K2523" s="20" t="s">
        <v>18</v>
      </c>
      <c r="L2523" s="21">
        <v>3401220</v>
      </c>
      <c r="M2523" s="22">
        <v>156</v>
      </c>
      <c r="N2523" s="23">
        <v>0</v>
      </c>
      <c r="O2523" s="24"/>
    </row>
    <row r="2524" spans="1:15" ht="20.399999999999999" x14ac:dyDescent="0.2">
      <c r="A2524" s="19" t="s">
        <v>3917</v>
      </c>
      <c r="B2524" s="20" t="s">
        <v>595</v>
      </c>
      <c r="C2524" s="20">
        <v>4</v>
      </c>
      <c r="D2524" s="20" t="s">
        <v>1163</v>
      </c>
      <c r="E2524" s="20" t="s">
        <v>17</v>
      </c>
      <c r="F2524" s="20">
        <v>30</v>
      </c>
      <c r="G2524" s="20">
        <v>6</v>
      </c>
      <c r="H2524" s="20">
        <v>3</v>
      </c>
      <c r="I2524" s="20">
        <v>0</v>
      </c>
      <c r="J2524" s="20">
        <v>39</v>
      </c>
      <c r="K2524" s="20" t="s">
        <v>18</v>
      </c>
      <c r="L2524" s="21">
        <v>3401220</v>
      </c>
      <c r="M2524" s="22">
        <v>156</v>
      </c>
      <c r="N2524" s="23">
        <v>0</v>
      </c>
      <c r="O2524" s="24"/>
    </row>
    <row r="2525" spans="1:15" ht="31.2" customHeight="1" x14ac:dyDescent="0.2">
      <c r="A2525" s="19" t="s">
        <v>3918</v>
      </c>
      <c r="B2525" s="20" t="s">
        <v>1307</v>
      </c>
      <c r="C2525" s="20">
        <v>4</v>
      </c>
      <c r="D2525" s="20" t="s">
        <v>464</v>
      </c>
      <c r="E2525" s="20" t="s">
        <v>17</v>
      </c>
      <c r="F2525" s="20">
        <v>50</v>
      </c>
      <c r="G2525" s="20">
        <v>5</v>
      </c>
      <c r="H2525" s="20">
        <v>3</v>
      </c>
      <c r="I2525" s="20">
        <v>0</v>
      </c>
      <c r="J2525" s="20">
        <v>58</v>
      </c>
      <c r="K2525" s="20" t="s">
        <v>18</v>
      </c>
      <c r="L2525" s="21">
        <v>3401220</v>
      </c>
      <c r="M2525" s="22">
        <v>232</v>
      </c>
      <c r="N2525" s="23">
        <v>0</v>
      </c>
      <c r="O2525" s="24"/>
    </row>
    <row r="2526" spans="1:15" ht="30.6" x14ac:dyDescent="0.2">
      <c r="A2526" s="19" t="s">
        <v>3919</v>
      </c>
      <c r="B2526" s="20" t="s">
        <v>3920</v>
      </c>
      <c r="C2526" s="20">
        <v>1</v>
      </c>
      <c r="D2526" s="20" t="s">
        <v>398</v>
      </c>
      <c r="E2526" s="20" t="s">
        <v>450</v>
      </c>
      <c r="F2526" s="20">
        <v>80</v>
      </c>
      <c r="G2526" s="20">
        <v>6</v>
      </c>
      <c r="H2526" s="20">
        <v>11</v>
      </c>
      <c r="I2526" s="20">
        <v>0</v>
      </c>
      <c r="J2526" s="20">
        <v>97</v>
      </c>
      <c r="K2526" s="20" t="s">
        <v>18</v>
      </c>
      <c r="L2526" s="21">
        <v>3401220</v>
      </c>
      <c r="M2526" s="22">
        <v>97</v>
      </c>
      <c r="N2526" s="23">
        <v>0</v>
      </c>
      <c r="O2526" s="24"/>
    </row>
    <row r="2527" spans="1:15" ht="20.399999999999999" x14ac:dyDescent="0.2">
      <c r="A2527" s="19" t="s">
        <v>3921</v>
      </c>
      <c r="B2527" s="20" t="s">
        <v>1356</v>
      </c>
      <c r="C2527" s="20">
        <v>4</v>
      </c>
      <c r="D2527" s="20" t="s">
        <v>563</v>
      </c>
      <c r="E2527" s="20" t="s">
        <v>17</v>
      </c>
      <c r="F2527" s="20">
        <v>60</v>
      </c>
      <c r="G2527" s="20">
        <v>8</v>
      </c>
      <c r="H2527" s="20">
        <v>5</v>
      </c>
      <c r="I2527" s="20">
        <v>0</v>
      </c>
      <c r="J2527" s="20">
        <v>73</v>
      </c>
      <c r="K2527" s="20" t="s">
        <v>18</v>
      </c>
      <c r="L2527" s="21">
        <v>3401220</v>
      </c>
      <c r="M2527" s="22">
        <v>292</v>
      </c>
      <c r="N2527" s="23">
        <v>0</v>
      </c>
      <c r="O2527" s="24"/>
    </row>
    <row r="2528" spans="1:15" ht="30.6" x14ac:dyDescent="0.2">
      <c r="A2528" s="19" t="s">
        <v>3922</v>
      </c>
      <c r="B2528" s="20" t="s">
        <v>800</v>
      </c>
      <c r="C2528" s="20">
        <v>4</v>
      </c>
      <c r="D2528" s="20" t="s">
        <v>464</v>
      </c>
      <c r="E2528" s="20" t="s">
        <v>17</v>
      </c>
      <c r="F2528" s="20">
        <v>70</v>
      </c>
      <c r="G2528" s="20">
        <v>10</v>
      </c>
      <c r="H2528" s="20">
        <v>7</v>
      </c>
      <c r="I2528" s="20">
        <v>0</v>
      </c>
      <c r="J2528" s="20">
        <v>87</v>
      </c>
      <c r="K2528" s="20" t="s">
        <v>18</v>
      </c>
      <c r="L2528" s="21">
        <v>3401220</v>
      </c>
      <c r="M2528" s="22">
        <v>348</v>
      </c>
      <c r="N2528" s="23">
        <v>0</v>
      </c>
      <c r="O2528" s="24"/>
    </row>
    <row r="2529" spans="1:15" s="25" customFormat="1" ht="13.2" x14ac:dyDescent="0.25">
      <c r="A2529" s="92" t="s">
        <v>3908</v>
      </c>
      <c r="B2529" s="93"/>
      <c r="C2529" s="93"/>
      <c r="D2529" s="93" t="s">
        <v>1751</v>
      </c>
      <c r="E2529" s="93"/>
      <c r="F2529" s="93"/>
      <c r="G2529" s="93"/>
      <c r="H2529" s="93"/>
      <c r="I2529" s="93"/>
      <c r="J2529" s="93"/>
      <c r="K2529" s="93"/>
      <c r="L2529" s="94"/>
      <c r="M2529" s="95"/>
      <c r="N2529" s="96" t="s">
        <v>20</v>
      </c>
      <c r="O2529" s="97">
        <v>0</v>
      </c>
    </row>
    <row r="2531" spans="1:15" ht="13.2" x14ac:dyDescent="0.25">
      <c r="D2531" s="25" t="s">
        <v>3923</v>
      </c>
    </row>
    <row r="2532" spans="1:15" ht="20.399999999999999" x14ac:dyDescent="0.2">
      <c r="A2532" s="19" t="s">
        <v>3924</v>
      </c>
      <c r="B2532" s="20" t="s">
        <v>804</v>
      </c>
      <c r="C2532" s="20">
        <v>3</v>
      </c>
      <c r="D2532" s="20" t="s">
        <v>534</v>
      </c>
      <c r="E2532" s="20" t="s">
        <v>450</v>
      </c>
      <c r="F2532" s="20">
        <v>70</v>
      </c>
      <c r="G2532" s="20">
        <v>4</v>
      </c>
      <c r="H2532" s="20">
        <v>8</v>
      </c>
      <c r="I2532" s="20">
        <v>10</v>
      </c>
      <c r="J2532" s="20">
        <v>92</v>
      </c>
      <c r="K2532" s="20" t="s">
        <v>18</v>
      </c>
      <c r="L2532" s="21">
        <v>3401220</v>
      </c>
      <c r="M2532" s="22">
        <v>276</v>
      </c>
      <c r="N2532" s="23">
        <v>0</v>
      </c>
      <c r="O2532" s="24"/>
    </row>
    <row r="2533" spans="1:15" ht="20.399999999999999" x14ac:dyDescent="0.2">
      <c r="A2533" s="19" t="s">
        <v>3925</v>
      </c>
      <c r="B2533" s="20" t="s">
        <v>537</v>
      </c>
      <c r="C2533" s="20">
        <v>3</v>
      </c>
      <c r="D2533" s="20" t="s">
        <v>818</v>
      </c>
      <c r="E2533" s="20" t="s">
        <v>450</v>
      </c>
      <c r="F2533" s="20">
        <v>70</v>
      </c>
      <c r="G2533" s="20">
        <v>4</v>
      </c>
      <c r="H2533" s="20">
        <v>8</v>
      </c>
      <c r="I2533" s="20">
        <v>10</v>
      </c>
      <c r="J2533" s="20">
        <v>92</v>
      </c>
      <c r="K2533" s="20" t="s">
        <v>18</v>
      </c>
      <c r="L2533" s="21">
        <v>3401220</v>
      </c>
      <c r="M2533" s="22">
        <v>276</v>
      </c>
      <c r="N2533" s="23">
        <v>0</v>
      </c>
      <c r="O2533" s="24"/>
    </row>
    <row r="2534" spans="1:15" ht="20.399999999999999" x14ac:dyDescent="0.2">
      <c r="A2534" s="19" t="s">
        <v>3925</v>
      </c>
      <c r="B2534" s="20" t="s">
        <v>3926</v>
      </c>
      <c r="C2534" s="20">
        <v>3</v>
      </c>
      <c r="D2534" s="20" t="s">
        <v>391</v>
      </c>
      <c r="E2534" s="20" t="s">
        <v>450</v>
      </c>
      <c r="F2534" s="20">
        <v>90</v>
      </c>
      <c r="G2534" s="20">
        <v>4</v>
      </c>
      <c r="H2534" s="20">
        <v>8</v>
      </c>
      <c r="I2534" s="20">
        <v>10</v>
      </c>
      <c r="J2534" s="20">
        <v>112</v>
      </c>
      <c r="K2534" s="20" t="s">
        <v>18</v>
      </c>
      <c r="L2534" s="21">
        <v>3401220</v>
      </c>
      <c r="M2534" s="22">
        <v>336</v>
      </c>
      <c r="N2534" s="23">
        <v>0</v>
      </c>
      <c r="O2534" s="24"/>
    </row>
    <row r="2535" spans="1:15" ht="20.399999999999999" x14ac:dyDescent="0.2">
      <c r="A2535" s="19" t="s">
        <v>3927</v>
      </c>
      <c r="B2535" s="20" t="s">
        <v>955</v>
      </c>
      <c r="C2535" s="20">
        <v>3</v>
      </c>
      <c r="D2535" s="20" t="s">
        <v>1330</v>
      </c>
      <c r="E2535" s="20" t="s">
        <v>347</v>
      </c>
      <c r="F2535" s="20">
        <v>100</v>
      </c>
      <c r="G2535" s="20">
        <v>4</v>
      </c>
      <c r="H2535" s="20">
        <v>8</v>
      </c>
      <c r="I2535" s="20">
        <v>10</v>
      </c>
      <c r="J2535" s="20">
        <v>122</v>
      </c>
      <c r="K2535" s="20" t="s">
        <v>18</v>
      </c>
      <c r="L2535" s="21">
        <v>3401220</v>
      </c>
      <c r="M2535" s="22">
        <v>366</v>
      </c>
      <c r="N2535" s="23">
        <v>0</v>
      </c>
      <c r="O2535" s="24"/>
    </row>
    <row r="2536" spans="1:15" ht="20.399999999999999" x14ac:dyDescent="0.2">
      <c r="A2536" s="19" t="s">
        <v>3925</v>
      </c>
      <c r="B2536" s="20" t="s">
        <v>1045</v>
      </c>
      <c r="C2536" s="20">
        <v>3</v>
      </c>
      <c r="D2536" s="20" t="s">
        <v>371</v>
      </c>
      <c r="E2536" s="20" t="s">
        <v>450</v>
      </c>
      <c r="F2536" s="20">
        <v>70</v>
      </c>
      <c r="G2536" s="20">
        <v>4</v>
      </c>
      <c r="H2536" s="20">
        <v>8</v>
      </c>
      <c r="I2536" s="20">
        <v>0</v>
      </c>
      <c r="J2536" s="20">
        <v>82</v>
      </c>
      <c r="K2536" s="20" t="s">
        <v>18</v>
      </c>
      <c r="L2536" s="21">
        <v>3401220</v>
      </c>
      <c r="M2536" s="22">
        <v>246</v>
      </c>
      <c r="N2536" s="23">
        <v>0</v>
      </c>
      <c r="O2536" s="24"/>
    </row>
    <row r="2537" spans="1:15" ht="20.399999999999999" x14ac:dyDescent="0.2">
      <c r="A2537" s="19" t="s">
        <v>3928</v>
      </c>
      <c r="B2537" s="20" t="s">
        <v>2074</v>
      </c>
      <c r="C2537" s="20">
        <v>4</v>
      </c>
      <c r="D2537" s="20" t="s">
        <v>1440</v>
      </c>
      <c r="E2537" s="20" t="s">
        <v>17</v>
      </c>
      <c r="F2537" s="20">
        <v>10</v>
      </c>
      <c r="G2537" s="20">
        <v>1</v>
      </c>
      <c r="H2537" s="20">
        <v>2</v>
      </c>
      <c r="I2537" s="20">
        <v>1</v>
      </c>
      <c r="J2537" s="20">
        <v>14</v>
      </c>
      <c r="K2537" s="20" t="s">
        <v>21</v>
      </c>
      <c r="L2537" s="21">
        <v>3401220</v>
      </c>
      <c r="M2537" s="22">
        <v>56</v>
      </c>
      <c r="N2537" s="23">
        <v>0</v>
      </c>
      <c r="O2537" s="24"/>
    </row>
    <row r="2538" spans="1:15" ht="20.399999999999999" x14ac:dyDescent="0.2">
      <c r="A2538" s="19" t="s">
        <v>3925</v>
      </c>
      <c r="B2538" s="20" t="s">
        <v>668</v>
      </c>
      <c r="C2538" s="20">
        <v>3</v>
      </c>
      <c r="D2538" s="20" t="s">
        <v>818</v>
      </c>
      <c r="E2538" s="20" t="s">
        <v>450</v>
      </c>
      <c r="F2538" s="20">
        <v>70</v>
      </c>
      <c r="G2538" s="20">
        <v>4</v>
      </c>
      <c r="H2538" s="20">
        <v>8</v>
      </c>
      <c r="I2538" s="20">
        <v>10</v>
      </c>
      <c r="J2538" s="20">
        <v>92</v>
      </c>
      <c r="K2538" s="20" t="s">
        <v>18</v>
      </c>
      <c r="L2538" s="21">
        <v>3401220</v>
      </c>
      <c r="M2538" s="22">
        <v>276</v>
      </c>
      <c r="N2538" s="23">
        <v>0</v>
      </c>
      <c r="O2538" s="24"/>
    </row>
    <row r="2539" spans="1:15" ht="20.399999999999999" x14ac:dyDescent="0.2">
      <c r="A2539" s="19" t="s">
        <v>3925</v>
      </c>
      <c r="B2539" s="20" t="s">
        <v>689</v>
      </c>
      <c r="C2539" s="20">
        <v>3</v>
      </c>
      <c r="D2539" s="20" t="s">
        <v>397</v>
      </c>
      <c r="E2539" s="20" t="s">
        <v>450</v>
      </c>
      <c r="F2539" s="20">
        <v>70</v>
      </c>
      <c r="G2539" s="20">
        <v>4</v>
      </c>
      <c r="H2539" s="20">
        <v>8</v>
      </c>
      <c r="I2539" s="20">
        <v>10</v>
      </c>
      <c r="J2539" s="20">
        <v>92</v>
      </c>
      <c r="K2539" s="20" t="s">
        <v>18</v>
      </c>
      <c r="L2539" s="21">
        <v>3401220</v>
      </c>
      <c r="M2539" s="22">
        <v>276</v>
      </c>
      <c r="N2539" s="23">
        <v>0</v>
      </c>
      <c r="O2539" s="24"/>
    </row>
    <row r="2540" spans="1:15" ht="20.399999999999999" x14ac:dyDescent="0.2">
      <c r="A2540" s="19" t="s">
        <v>3929</v>
      </c>
      <c r="B2540" s="20" t="s">
        <v>1519</v>
      </c>
      <c r="C2540" s="20">
        <v>4</v>
      </c>
      <c r="D2540" s="20" t="s">
        <v>393</v>
      </c>
      <c r="E2540" s="20" t="s">
        <v>17</v>
      </c>
      <c r="F2540" s="20">
        <v>10</v>
      </c>
      <c r="G2540" s="20">
        <v>2</v>
      </c>
      <c r="H2540" s="20">
        <v>1</v>
      </c>
      <c r="I2540" s="20">
        <v>1</v>
      </c>
      <c r="J2540" s="20">
        <v>14</v>
      </c>
      <c r="K2540" s="20" t="s">
        <v>21</v>
      </c>
      <c r="L2540" s="21">
        <v>3401220</v>
      </c>
      <c r="M2540" s="22">
        <v>56</v>
      </c>
      <c r="N2540" s="23">
        <v>0</v>
      </c>
      <c r="O2540" s="24"/>
    </row>
    <row r="2541" spans="1:15" ht="20.399999999999999" x14ac:dyDescent="0.2">
      <c r="A2541" s="19" t="s">
        <v>3925</v>
      </c>
      <c r="B2541" s="20" t="s">
        <v>1173</v>
      </c>
      <c r="C2541" s="20">
        <v>3</v>
      </c>
      <c r="D2541" s="20" t="s">
        <v>371</v>
      </c>
      <c r="E2541" s="20" t="s">
        <v>450</v>
      </c>
      <c r="F2541" s="20">
        <v>70</v>
      </c>
      <c r="G2541" s="20">
        <v>4</v>
      </c>
      <c r="H2541" s="20">
        <v>8</v>
      </c>
      <c r="I2541" s="20">
        <v>0</v>
      </c>
      <c r="J2541" s="20">
        <v>82</v>
      </c>
      <c r="K2541" s="20" t="s">
        <v>18</v>
      </c>
      <c r="L2541" s="21">
        <v>3401220</v>
      </c>
      <c r="M2541" s="22">
        <v>246</v>
      </c>
      <c r="N2541" s="23">
        <v>0</v>
      </c>
      <c r="O2541" s="24"/>
    </row>
    <row r="2542" spans="1:15" ht="20.399999999999999" x14ac:dyDescent="0.2">
      <c r="A2542" s="19" t="s">
        <v>3930</v>
      </c>
      <c r="B2542" s="20" t="s">
        <v>3741</v>
      </c>
      <c r="C2542" s="20">
        <v>4</v>
      </c>
      <c r="D2542" s="20" t="s">
        <v>414</v>
      </c>
      <c r="E2542" s="20" t="s">
        <v>17</v>
      </c>
      <c r="F2542" s="20">
        <v>20</v>
      </c>
      <c r="G2542" s="20">
        <v>3</v>
      </c>
      <c r="H2542" s="20">
        <v>2</v>
      </c>
      <c r="I2542" s="20">
        <v>1</v>
      </c>
      <c r="J2542" s="20">
        <v>26</v>
      </c>
      <c r="K2542" s="20" t="s">
        <v>21</v>
      </c>
      <c r="L2542" s="21">
        <v>3401220</v>
      </c>
      <c r="M2542" s="22">
        <v>104</v>
      </c>
      <c r="N2542" s="23">
        <v>0</v>
      </c>
      <c r="O2542" s="24"/>
    </row>
    <row r="2543" spans="1:15" ht="20.399999999999999" x14ac:dyDescent="0.2">
      <c r="A2543" s="19" t="s">
        <v>3925</v>
      </c>
      <c r="B2543" s="20" t="s">
        <v>857</v>
      </c>
      <c r="C2543" s="20">
        <v>3</v>
      </c>
      <c r="D2543" s="20" t="s">
        <v>1330</v>
      </c>
      <c r="E2543" s="20" t="s">
        <v>450</v>
      </c>
      <c r="F2543" s="20">
        <v>80</v>
      </c>
      <c r="G2543" s="20">
        <v>4</v>
      </c>
      <c r="H2543" s="20">
        <v>8</v>
      </c>
      <c r="I2543" s="20">
        <v>10</v>
      </c>
      <c r="J2543" s="20">
        <v>102</v>
      </c>
      <c r="K2543" s="20" t="s">
        <v>18</v>
      </c>
      <c r="L2543" s="21">
        <v>3401220</v>
      </c>
      <c r="M2543" s="22">
        <v>306</v>
      </c>
      <c r="N2543" s="23">
        <v>0</v>
      </c>
      <c r="O2543" s="24"/>
    </row>
    <row r="2544" spans="1:15" ht="20.399999999999999" x14ac:dyDescent="0.2">
      <c r="A2544" s="19" t="s">
        <v>3925</v>
      </c>
      <c r="B2544" s="20" t="s">
        <v>819</v>
      </c>
      <c r="C2544" s="20">
        <v>3</v>
      </c>
      <c r="D2544" s="20" t="s">
        <v>391</v>
      </c>
      <c r="E2544" s="20" t="s">
        <v>450</v>
      </c>
      <c r="F2544" s="20">
        <v>70</v>
      </c>
      <c r="G2544" s="20">
        <v>4</v>
      </c>
      <c r="H2544" s="20">
        <v>8</v>
      </c>
      <c r="I2544" s="20">
        <v>10</v>
      </c>
      <c r="J2544" s="20">
        <v>92</v>
      </c>
      <c r="K2544" s="20" t="s">
        <v>18</v>
      </c>
      <c r="L2544" s="21">
        <v>3401220</v>
      </c>
      <c r="M2544" s="22">
        <v>276</v>
      </c>
      <c r="N2544" s="23">
        <v>0</v>
      </c>
      <c r="O2544" s="24"/>
    </row>
    <row r="2545" spans="1:15" ht="20.399999999999999" x14ac:dyDescent="0.2">
      <c r="A2545" s="19" t="s">
        <v>3931</v>
      </c>
      <c r="B2545" s="20" t="s">
        <v>3355</v>
      </c>
      <c r="C2545" s="20">
        <v>3</v>
      </c>
      <c r="D2545" s="20" t="s">
        <v>1330</v>
      </c>
      <c r="E2545" s="20" t="s">
        <v>450</v>
      </c>
      <c r="F2545" s="20">
        <v>140</v>
      </c>
      <c r="G2545" s="20">
        <v>1</v>
      </c>
      <c r="H2545" s="20">
        <v>4</v>
      </c>
      <c r="I2545" s="20">
        <v>6</v>
      </c>
      <c r="J2545" s="20">
        <v>151</v>
      </c>
      <c r="K2545" s="20" t="s">
        <v>18</v>
      </c>
      <c r="L2545" s="21">
        <v>3401220</v>
      </c>
      <c r="M2545" s="22">
        <v>453</v>
      </c>
      <c r="N2545" s="23">
        <v>0</v>
      </c>
      <c r="O2545" s="24"/>
    </row>
    <row r="2546" spans="1:15" ht="20.399999999999999" x14ac:dyDescent="0.2">
      <c r="A2546" s="19" t="s">
        <v>3932</v>
      </c>
      <c r="B2546" s="20" t="s">
        <v>1858</v>
      </c>
      <c r="C2546" s="20">
        <v>3</v>
      </c>
      <c r="D2546" s="20" t="s">
        <v>534</v>
      </c>
      <c r="E2546" s="20" t="s">
        <v>346</v>
      </c>
      <c r="F2546" s="20">
        <v>150</v>
      </c>
      <c r="G2546" s="20">
        <v>4</v>
      </c>
      <c r="H2546" s="20">
        <v>6</v>
      </c>
      <c r="I2546" s="20">
        <v>10</v>
      </c>
      <c r="J2546" s="20">
        <v>170</v>
      </c>
      <c r="K2546" s="20" t="s">
        <v>18</v>
      </c>
      <c r="L2546" s="21">
        <v>3401220</v>
      </c>
      <c r="M2546" s="22">
        <v>510</v>
      </c>
      <c r="N2546" s="23">
        <v>0</v>
      </c>
      <c r="O2546" s="24"/>
    </row>
    <row r="2547" spans="1:15" ht="20.399999999999999" x14ac:dyDescent="0.2">
      <c r="A2547" s="19" t="s">
        <v>3933</v>
      </c>
      <c r="B2547" s="20" t="s">
        <v>1811</v>
      </c>
      <c r="C2547" s="20">
        <v>4</v>
      </c>
      <c r="D2547" s="20" t="s">
        <v>978</v>
      </c>
      <c r="E2547" s="20" t="s">
        <v>17</v>
      </c>
      <c r="F2547" s="20">
        <v>6</v>
      </c>
      <c r="G2547" s="20">
        <v>2</v>
      </c>
      <c r="H2547" s="20">
        <v>1</v>
      </c>
      <c r="I2547" s="20">
        <v>1</v>
      </c>
      <c r="J2547" s="20">
        <v>10</v>
      </c>
      <c r="K2547" s="20" t="s">
        <v>21</v>
      </c>
      <c r="L2547" s="21">
        <v>3401220</v>
      </c>
      <c r="M2547" s="22">
        <v>40</v>
      </c>
      <c r="N2547" s="23">
        <v>0</v>
      </c>
      <c r="O2547" s="24"/>
    </row>
    <row r="2548" spans="1:15" ht="20.399999999999999" x14ac:dyDescent="0.2">
      <c r="A2548" s="19" t="s">
        <v>3925</v>
      </c>
      <c r="B2548" s="20" t="s">
        <v>931</v>
      </c>
      <c r="C2548" s="20">
        <v>3</v>
      </c>
      <c r="D2548" s="20" t="s">
        <v>397</v>
      </c>
      <c r="E2548" s="20" t="s">
        <v>450</v>
      </c>
      <c r="F2548" s="20">
        <v>70</v>
      </c>
      <c r="G2548" s="20">
        <v>4</v>
      </c>
      <c r="H2548" s="20">
        <v>8</v>
      </c>
      <c r="I2548" s="20">
        <v>10</v>
      </c>
      <c r="J2548" s="20">
        <v>92</v>
      </c>
      <c r="K2548" s="20" t="s">
        <v>18</v>
      </c>
      <c r="L2548" s="21">
        <v>3401220</v>
      </c>
      <c r="M2548" s="22">
        <v>276</v>
      </c>
      <c r="N2548" s="23">
        <v>0</v>
      </c>
      <c r="O2548" s="24"/>
    </row>
    <row r="2549" spans="1:15" ht="20.399999999999999" x14ac:dyDescent="0.2">
      <c r="A2549" s="19" t="s">
        <v>3925</v>
      </c>
      <c r="B2549" s="20" t="s">
        <v>1478</v>
      </c>
      <c r="C2549" s="20">
        <v>3</v>
      </c>
      <c r="D2549" s="20" t="s">
        <v>1330</v>
      </c>
      <c r="E2549" s="20" t="s">
        <v>450</v>
      </c>
      <c r="F2549" s="20">
        <v>70</v>
      </c>
      <c r="G2549" s="20">
        <v>4</v>
      </c>
      <c r="H2549" s="20">
        <v>8</v>
      </c>
      <c r="I2549" s="20">
        <v>10</v>
      </c>
      <c r="J2549" s="20">
        <v>92</v>
      </c>
      <c r="K2549" s="20" t="s">
        <v>18</v>
      </c>
      <c r="L2549" s="21">
        <v>3401220</v>
      </c>
      <c r="M2549" s="22">
        <v>276</v>
      </c>
      <c r="N2549" s="23">
        <v>0</v>
      </c>
      <c r="O2549" s="24"/>
    </row>
    <row r="2550" spans="1:15" ht="20.399999999999999" x14ac:dyDescent="0.2">
      <c r="A2550" s="19" t="s">
        <v>3934</v>
      </c>
      <c r="B2550" s="20" t="s">
        <v>1146</v>
      </c>
      <c r="C2550" s="20">
        <v>3</v>
      </c>
      <c r="D2550" s="20" t="s">
        <v>534</v>
      </c>
      <c r="E2550" s="20" t="s">
        <v>346</v>
      </c>
      <c r="F2550" s="20">
        <v>170</v>
      </c>
      <c r="G2550" s="20">
        <v>4</v>
      </c>
      <c r="H2550" s="20">
        <v>4</v>
      </c>
      <c r="I2550" s="20">
        <v>10</v>
      </c>
      <c r="J2550" s="20">
        <v>188</v>
      </c>
      <c r="K2550" s="20" t="s">
        <v>18</v>
      </c>
      <c r="L2550" s="21">
        <v>3401220</v>
      </c>
      <c r="M2550" s="22">
        <v>564</v>
      </c>
      <c r="N2550" s="23">
        <v>0</v>
      </c>
      <c r="O2550" s="24"/>
    </row>
    <row r="2551" spans="1:15" ht="20.399999999999999" x14ac:dyDescent="0.2">
      <c r="A2551" s="19" t="s">
        <v>3925</v>
      </c>
      <c r="B2551" s="20" t="s">
        <v>738</v>
      </c>
      <c r="C2551" s="20">
        <v>3</v>
      </c>
      <c r="D2551" s="20" t="s">
        <v>371</v>
      </c>
      <c r="E2551" s="20" t="s">
        <v>450</v>
      </c>
      <c r="F2551" s="20">
        <v>70</v>
      </c>
      <c r="G2551" s="20">
        <v>4</v>
      </c>
      <c r="H2551" s="20">
        <v>8</v>
      </c>
      <c r="I2551" s="20">
        <v>0</v>
      </c>
      <c r="J2551" s="20">
        <v>82</v>
      </c>
      <c r="K2551" s="20" t="s">
        <v>18</v>
      </c>
      <c r="L2551" s="21">
        <v>3401220</v>
      </c>
      <c r="M2551" s="22">
        <v>246</v>
      </c>
      <c r="N2551" s="23">
        <v>0</v>
      </c>
      <c r="O2551" s="24"/>
    </row>
    <row r="2552" spans="1:15" ht="20.399999999999999" x14ac:dyDescent="0.2">
      <c r="A2552" s="19" t="s">
        <v>3925</v>
      </c>
      <c r="B2552" s="20" t="s">
        <v>830</v>
      </c>
      <c r="C2552" s="20">
        <v>3</v>
      </c>
      <c r="D2552" s="20" t="s">
        <v>1548</v>
      </c>
      <c r="E2552" s="20" t="s">
        <v>347</v>
      </c>
      <c r="F2552" s="20">
        <v>70</v>
      </c>
      <c r="G2552" s="20">
        <v>4</v>
      </c>
      <c r="H2552" s="20">
        <v>12</v>
      </c>
      <c r="I2552" s="20">
        <v>10</v>
      </c>
      <c r="J2552" s="20">
        <v>96</v>
      </c>
      <c r="K2552" s="20" t="s">
        <v>18</v>
      </c>
      <c r="L2552" s="21">
        <v>3401220</v>
      </c>
      <c r="M2552" s="22">
        <v>288</v>
      </c>
      <c r="N2552" s="23">
        <v>0</v>
      </c>
      <c r="O2552" s="24"/>
    </row>
    <row r="2553" spans="1:15" s="25" customFormat="1" ht="13.2" x14ac:dyDescent="0.25">
      <c r="A2553" s="92" t="s">
        <v>3923</v>
      </c>
      <c r="B2553" s="93"/>
      <c r="C2553" s="93"/>
      <c r="D2553" s="93" t="s">
        <v>1940</v>
      </c>
      <c r="E2553" s="93"/>
      <c r="F2553" s="93"/>
      <c r="G2553" s="93"/>
      <c r="H2553" s="93"/>
      <c r="I2553" s="93"/>
      <c r="J2553" s="93"/>
      <c r="K2553" s="93"/>
      <c r="L2553" s="94"/>
      <c r="M2553" s="95"/>
      <c r="N2553" s="96" t="s">
        <v>20</v>
      </c>
      <c r="O2553" s="97">
        <v>0</v>
      </c>
    </row>
    <row r="2555" spans="1:15" ht="13.2" x14ac:dyDescent="0.25">
      <c r="D2555" s="25" t="s">
        <v>3935</v>
      </c>
    </row>
    <row r="2556" spans="1:15" ht="20.399999999999999" x14ac:dyDescent="0.2">
      <c r="A2556" s="19" t="s">
        <v>3936</v>
      </c>
      <c r="B2556" s="20" t="s">
        <v>3937</v>
      </c>
      <c r="C2556" s="20">
        <v>7</v>
      </c>
      <c r="D2556" s="20" t="s">
        <v>360</v>
      </c>
      <c r="E2556" s="20"/>
      <c r="F2556" s="20">
        <v>20</v>
      </c>
      <c r="G2556" s="20">
        <v>10</v>
      </c>
      <c r="H2556" s="20">
        <v>0</v>
      </c>
      <c r="I2556" s="20">
        <v>5</v>
      </c>
      <c r="J2556" s="20">
        <v>35</v>
      </c>
      <c r="K2556" s="20"/>
      <c r="L2556" s="21">
        <v>3401220</v>
      </c>
      <c r="M2556" s="22">
        <v>245</v>
      </c>
      <c r="N2556" s="23">
        <v>0</v>
      </c>
      <c r="O2556" s="24"/>
    </row>
    <row r="2557" spans="1:15" ht="20.399999999999999" x14ac:dyDescent="0.2">
      <c r="A2557" s="19" t="s">
        <v>3938</v>
      </c>
      <c r="B2557" s="20" t="s">
        <v>3939</v>
      </c>
      <c r="C2557" s="20">
        <v>1</v>
      </c>
      <c r="D2557" s="20" t="s">
        <v>352</v>
      </c>
      <c r="E2557" s="20" t="s">
        <v>347</v>
      </c>
      <c r="F2557" s="20">
        <v>20</v>
      </c>
      <c r="G2557" s="20">
        <v>10</v>
      </c>
      <c r="H2557" s="20">
        <v>10</v>
      </c>
      <c r="I2557" s="20">
        <v>10</v>
      </c>
      <c r="J2557" s="20">
        <v>50</v>
      </c>
      <c r="K2557" s="20" t="s">
        <v>21</v>
      </c>
      <c r="L2557" s="21">
        <v>3401220</v>
      </c>
      <c r="M2557" s="22">
        <v>50</v>
      </c>
      <c r="N2557" s="23">
        <v>0</v>
      </c>
      <c r="O2557" s="24"/>
    </row>
    <row r="2558" spans="1:15" ht="20.399999999999999" x14ac:dyDescent="0.2">
      <c r="A2558" s="19" t="s">
        <v>3940</v>
      </c>
      <c r="B2558" s="20" t="s">
        <v>806</v>
      </c>
      <c r="C2558" s="20">
        <v>3</v>
      </c>
      <c r="D2558" s="20" t="s">
        <v>1163</v>
      </c>
      <c r="E2558" s="20" t="s">
        <v>17</v>
      </c>
      <c r="F2558" s="20">
        <v>10</v>
      </c>
      <c r="G2558" s="20">
        <v>5</v>
      </c>
      <c r="H2558" s="20">
        <v>4</v>
      </c>
      <c r="I2558" s="20">
        <v>10</v>
      </c>
      <c r="J2558" s="20">
        <v>29</v>
      </c>
      <c r="K2558" s="20" t="s">
        <v>21</v>
      </c>
      <c r="L2558" s="21">
        <v>3401220</v>
      </c>
      <c r="M2558" s="22">
        <v>87</v>
      </c>
      <c r="N2558" s="23">
        <v>0</v>
      </c>
      <c r="O2558" s="24"/>
    </row>
    <row r="2559" spans="1:15" ht="20.399999999999999" x14ac:dyDescent="0.2">
      <c r="A2559" s="19" t="s">
        <v>3941</v>
      </c>
      <c r="B2559" s="20" t="s">
        <v>667</v>
      </c>
      <c r="C2559" s="20">
        <v>2</v>
      </c>
      <c r="D2559" s="20" t="s">
        <v>3942</v>
      </c>
      <c r="E2559" s="20" t="s">
        <v>17</v>
      </c>
      <c r="F2559" s="20">
        <v>10</v>
      </c>
      <c r="G2559" s="20">
        <v>5</v>
      </c>
      <c r="H2559" s="20">
        <v>4</v>
      </c>
      <c r="I2559" s="20">
        <v>10</v>
      </c>
      <c r="J2559" s="20">
        <v>29</v>
      </c>
      <c r="K2559" s="20" t="s">
        <v>21</v>
      </c>
      <c r="L2559" s="21">
        <v>3401220</v>
      </c>
      <c r="M2559" s="22">
        <v>58</v>
      </c>
      <c r="N2559" s="23">
        <v>0</v>
      </c>
      <c r="O2559" s="24"/>
    </row>
    <row r="2560" spans="1:15" ht="20.399999999999999" x14ac:dyDescent="0.2">
      <c r="A2560" s="19" t="s">
        <v>3145</v>
      </c>
      <c r="B2560" s="20" t="s">
        <v>811</v>
      </c>
      <c r="C2560" s="20">
        <v>2</v>
      </c>
      <c r="D2560" s="20" t="s">
        <v>210</v>
      </c>
      <c r="E2560" s="20" t="s">
        <v>346</v>
      </c>
      <c r="F2560" s="20">
        <v>60</v>
      </c>
      <c r="G2560" s="20">
        <v>20</v>
      </c>
      <c r="H2560" s="20">
        <v>10</v>
      </c>
      <c r="I2560" s="20">
        <v>10</v>
      </c>
      <c r="J2560" s="20">
        <v>100</v>
      </c>
      <c r="K2560" s="20" t="s">
        <v>21</v>
      </c>
      <c r="L2560" s="21">
        <v>3401220</v>
      </c>
      <c r="M2560" s="22">
        <v>200</v>
      </c>
      <c r="N2560" s="23">
        <v>0</v>
      </c>
      <c r="O2560" s="24"/>
    </row>
    <row r="2561" spans="1:15" ht="20.399999999999999" x14ac:dyDescent="0.2">
      <c r="A2561" s="19" t="s">
        <v>3943</v>
      </c>
      <c r="B2561" s="20" t="s">
        <v>3944</v>
      </c>
      <c r="C2561" s="20">
        <v>1</v>
      </c>
      <c r="D2561" s="20" t="s">
        <v>442</v>
      </c>
      <c r="E2561" s="20" t="s">
        <v>450</v>
      </c>
      <c r="F2561" s="20">
        <v>20</v>
      </c>
      <c r="G2561" s="20">
        <v>10</v>
      </c>
      <c r="H2561" s="20">
        <v>10</v>
      </c>
      <c r="I2561" s="20">
        <v>10</v>
      </c>
      <c r="J2561" s="20">
        <v>50</v>
      </c>
      <c r="K2561" s="20" t="s">
        <v>21</v>
      </c>
      <c r="L2561" s="21">
        <v>3401220</v>
      </c>
      <c r="M2561" s="22">
        <v>50</v>
      </c>
      <c r="N2561" s="23">
        <v>0</v>
      </c>
      <c r="O2561" s="24"/>
    </row>
    <row r="2562" spans="1:15" ht="20.399999999999999" x14ac:dyDescent="0.2">
      <c r="A2562" s="19" t="s">
        <v>3945</v>
      </c>
      <c r="B2562" s="20" t="s">
        <v>3946</v>
      </c>
      <c r="C2562" s="20">
        <v>1</v>
      </c>
      <c r="D2562" s="20" t="s">
        <v>352</v>
      </c>
      <c r="E2562" s="20" t="s">
        <v>450</v>
      </c>
      <c r="F2562" s="20">
        <v>20</v>
      </c>
      <c r="G2562" s="20">
        <v>10</v>
      </c>
      <c r="H2562" s="20">
        <v>10</v>
      </c>
      <c r="I2562" s="20">
        <v>10</v>
      </c>
      <c r="J2562" s="20">
        <v>50</v>
      </c>
      <c r="K2562" s="20" t="s">
        <v>21</v>
      </c>
      <c r="L2562" s="21">
        <v>3401220</v>
      </c>
      <c r="M2562" s="22">
        <v>50</v>
      </c>
      <c r="N2562" s="23">
        <v>0</v>
      </c>
      <c r="O2562" s="24"/>
    </row>
    <row r="2563" spans="1:15" ht="20.399999999999999" x14ac:dyDescent="0.2">
      <c r="A2563" s="19" t="s">
        <v>3947</v>
      </c>
      <c r="B2563" s="20" t="s">
        <v>3948</v>
      </c>
      <c r="C2563" s="20">
        <v>1</v>
      </c>
      <c r="D2563" s="20" t="s">
        <v>467</v>
      </c>
      <c r="E2563" s="20" t="s">
        <v>450</v>
      </c>
      <c r="F2563" s="20">
        <v>20</v>
      </c>
      <c r="G2563" s="20">
        <v>10</v>
      </c>
      <c r="H2563" s="20">
        <v>10</v>
      </c>
      <c r="I2563" s="20">
        <v>10</v>
      </c>
      <c r="J2563" s="20">
        <v>50</v>
      </c>
      <c r="K2563" s="20" t="s">
        <v>21</v>
      </c>
      <c r="L2563" s="21">
        <v>3401220</v>
      </c>
      <c r="M2563" s="22">
        <v>50</v>
      </c>
      <c r="N2563" s="23">
        <v>0</v>
      </c>
      <c r="O2563" s="24"/>
    </row>
    <row r="2564" spans="1:15" ht="20.399999999999999" x14ac:dyDescent="0.2">
      <c r="A2564" s="19" t="s">
        <v>3949</v>
      </c>
      <c r="B2564" s="20" t="s">
        <v>3950</v>
      </c>
      <c r="C2564" s="20">
        <v>1</v>
      </c>
      <c r="D2564" s="20" t="s">
        <v>596</v>
      </c>
      <c r="E2564" s="20" t="s">
        <v>347</v>
      </c>
      <c r="F2564" s="20">
        <v>60</v>
      </c>
      <c r="G2564" s="20">
        <v>20</v>
      </c>
      <c r="H2564" s="20">
        <v>10</v>
      </c>
      <c r="I2564" s="20">
        <v>10</v>
      </c>
      <c r="J2564" s="20">
        <v>100</v>
      </c>
      <c r="K2564" s="20" t="s">
        <v>21</v>
      </c>
      <c r="L2564" s="21">
        <v>3401220</v>
      </c>
      <c r="M2564" s="22">
        <v>100</v>
      </c>
      <c r="N2564" s="23">
        <v>0</v>
      </c>
      <c r="O2564" s="24"/>
    </row>
    <row r="2565" spans="1:15" ht="30.6" x14ac:dyDescent="0.2">
      <c r="A2565" s="19" t="s">
        <v>3951</v>
      </c>
      <c r="B2565" s="20" t="s">
        <v>3952</v>
      </c>
      <c r="C2565" s="20">
        <v>1</v>
      </c>
      <c r="D2565" s="20" t="s">
        <v>596</v>
      </c>
      <c r="E2565" s="20" t="s">
        <v>347</v>
      </c>
      <c r="F2565" s="20">
        <v>60</v>
      </c>
      <c r="G2565" s="20">
        <v>20</v>
      </c>
      <c r="H2565" s="20">
        <v>10</v>
      </c>
      <c r="I2565" s="20">
        <v>10</v>
      </c>
      <c r="J2565" s="20">
        <v>100</v>
      </c>
      <c r="K2565" s="20" t="s">
        <v>18</v>
      </c>
      <c r="L2565" s="21">
        <v>3401220</v>
      </c>
      <c r="M2565" s="22">
        <v>100</v>
      </c>
      <c r="N2565" s="23">
        <v>0</v>
      </c>
      <c r="O2565" s="24"/>
    </row>
    <row r="2566" spans="1:15" ht="20.399999999999999" x14ac:dyDescent="0.2">
      <c r="A2566" s="19" t="s">
        <v>3953</v>
      </c>
      <c r="B2566" s="20" t="s">
        <v>3954</v>
      </c>
      <c r="C2566" s="20">
        <v>1</v>
      </c>
      <c r="D2566" s="20" t="s">
        <v>210</v>
      </c>
      <c r="E2566" s="20" t="s">
        <v>450</v>
      </c>
      <c r="F2566" s="20">
        <v>20</v>
      </c>
      <c r="G2566" s="20">
        <v>10</v>
      </c>
      <c r="H2566" s="20">
        <v>10</v>
      </c>
      <c r="I2566" s="20">
        <v>10</v>
      </c>
      <c r="J2566" s="20">
        <v>50</v>
      </c>
      <c r="K2566" s="20" t="s">
        <v>21</v>
      </c>
      <c r="L2566" s="21">
        <v>3401220</v>
      </c>
      <c r="M2566" s="22">
        <v>50</v>
      </c>
      <c r="N2566" s="23">
        <v>0</v>
      </c>
      <c r="O2566" s="24"/>
    </row>
    <row r="2567" spans="1:15" ht="20.399999999999999" x14ac:dyDescent="0.2">
      <c r="A2567" s="19" t="s">
        <v>3955</v>
      </c>
      <c r="B2567" s="20" t="s">
        <v>3748</v>
      </c>
      <c r="C2567" s="20">
        <v>1</v>
      </c>
      <c r="D2567" s="20" t="s">
        <v>408</v>
      </c>
      <c r="E2567" s="20" t="s">
        <v>346</v>
      </c>
      <c r="F2567" s="20">
        <v>60</v>
      </c>
      <c r="G2567" s="20">
        <v>20</v>
      </c>
      <c r="H2567" s="20">
        <v>10</v>
      </c>
      <c r="I2567" s="20">
        <v>10</v>
      </c>
      <c r="J2567" s="20">
        <v>100</v>
      </c>
      <c r="K2567" s="20" t="s">
        <v>21</v>
      </c>
      <c r="L2567" s="21">
        <v>3401220</v>
      </c>
      <c r="M2567" s="22">
        <v>100</v>
      </c>
      <c r="N2567" s="23">
        <v>0</v>
      </c>
      <c r="O2567" s="24"/>
    </row>
    <row r="2568" spans="1:15" ht="20.399999999999999" x14ac:dyDescent="0.2">
      <c r="A2568" s="19" t="s">
        <v>3956</v>
      </c>
      <c r="B2568" s="20" t="s">
        <v>3957</v>
      </c>
      <c r="C2568" s="20">
        <v>1</v>
      </c>
      <c r="D2568" s="20" t="s">
        <v>360</v>
      </c>
      <c r="E2568" s="20" t="s">
        <v>17</v>
      </c>
      <c r="F2568" s="20">
        <v>50</v>
      </c>
      <c r="G2568" s="20">
        <v>20</v>
      </c>
      <c r="H2568" s="20">
        <v>4</v>
      </c>
      <c r="I2568" s="20">
        <v>15</v>
      </c>
      <c r="J2568" s="20">
        <v>89</v>
      </c>
      <c r="K2568" s="20" t="s">
        <v>21</v>
      </c>
      <c r="L2568" s="21">
        <v>3401220</v>
      </c>
      <c r="M2568" s="22">
        <v>89</v>
      </c>
      <c r="N2568" s="23">
        <v>0</v>
      </c>
      <c r="O2568" s="24"/>
    </row>
    <row r="2569" spans="1:15" ht="20.399999999999999" x14ac:dyDescent="0.2">
      <c r="A2569" s="19" t="s">
        <v>3958</v>
      </c>
      <c r="B2569" s="20" t="s">
        <v>3959</v>
      </c>
      <c r="C2569" s="20">
        <v>1</v>
      </c>
      <c r="D2569" s="20" t="s">
        <v>534</v>
      </c>
      <c r="E2569" s="20" t="s">
        <v>450</v>
      </c>
      <c r="F2569" s="20">
        <v>20</v>
      </c>
      <c r="G2569" s="20">
        <v>10</v>
      </c>
      <c r="H2569" s="20">
        <v>10</v>
      </c>
      <c r="I2569" s="20">
        <v>10</v>
      </c>
      <c r="J2569" s="20">
        <v>50</v>
      </c>
      <c r="K2569" s="20" t="s">
        <v>21</v>
      </c>
      <c r="L2569" s="21">
        <v>3401220</v>
      </c>
      <c r="M2569" s="22">
        <v>50</v>
      </c>
      <c r="N2569" s="23">
        <v>0</v>
      </c>
      <c r="O2569" s="24"/>
    </row>
    <row r="2570" spans="1:15" ht="20.399999999999999" x14ac:dyDescent="0.2">
      <c r="A2570" s="19" t="s">
        <v>3960</v>
      </c>
      <c r="B2570" s="20" t="s">
        <v>3961</v>
      </c>
      <c r="C2570" s="20">
        <v>1</v>
      </c>
      <c r="D2570" s="20" t="s">
        <v>360</v>
      </c>
      <c r="E2570" s="20" t="s">
        <v>347</v>
      </c>
      <c r="F2570" s="20">
        <v>10</v>
      </c>
      <c r="G2570" s="20">
        <v>5</v>
      </c>
      <c r="H2570" s="20">
        <v>5</v>
      </c>
      <c r="I2570" s="20">
        <v>10</v>
      </c>
      <c r="J2570" s="20">
        <v>30</v>
      </c>
      <c r="K2570" s="20" t="s">
        <v>21</v>
      </c>
      <c r="L2570" s="21">
        <v>3401220</v>
      </c>
      <c r="M2570" s="22">
        <v>30</v>
      </c>
      <c r="N2570" s="23">
        <v>0</v>
      </c>
      <c r="O2570" s="24"/>
    </row>
    <row r="2571" spans="1:15" ht="20.399999999999999" x14ac:dyDescent="0.2">
      <c r="A2571" s="19" t="s">
        <v>3962</v>
      </c>
      <c r="B2571" s="20" t="s">
        <v>3963</v>
      </c>
      <c r="C2571" s="20">
        <v>1</v>
      </c>
      <c r="D2571" s="20" t="s">
        <v>467</v>
      </c>
      <c r="E2571" s="20" t="s">
        <v>347</v>
      </c>
      <c r="F2571" s="20">
        <v>10</v>
      </c>
      <c r="G2571" s="20">
        <v>5</v>
      </c>
      <c r="H2571" s="20">
        <v>5</v>
      </c>
      <c r="I2571" s="20">
        <v>10</v>
      </c>
      <c r="J2571" s="20">
        <v>30</v>
      </c>
      <c r="K2571" s="20" t="s">
        <v>21</v>
      </c>
      <c r="L2571" s="21">
        <v>3401220</v>
      </c>
      <c r="M2571" s="22">
        <v>30</v>
      </c>
      <c r="N2571" s="23">
        <v>0</v>
      </c>
      <c r="O2571" s="24"/>
    </row>
    <row r="2572" spans="1:15" ht="20.399999999999999" x14ac:dyDescent="0.2">
      <c r="A2572" s="19" t="s">
        <v>3964</v>
      </c>
      <c r="B2572" s="20" t="s">
        <v>931</v>
      </c>
      <c r="C2572" s="20">
        <v>3</v>
      </c>
      <c r="D2572" s="20" t="s">
        <v>485</v>
      </c>
      <c r="E2572" s="20" t="s">
        <v>17</v>
      </c>
      <c r="F2572" s="20">
        <v>20</v>
      </c>
      <c r="G2572" s="20">
        <v>5</v>
      </c>
      <c r="H2572" s="20">
        <v>5</v>
      </c>
      <c r="I2572" s="20">
        <v>10</v>
      </c>
      <c r="J2572" s="20">
        <v>40</v>
      </c>
      <c r="K2572" s="20" t="s">
        <v>21</v>
      </c>
      <c r="L2572" s="21">
        <v>3401220</v>
      </c>
      <c r="M2572" s="22">
        <v>120</v>
      </c>
      <c r="N2572" s="23">
        <v>0</v>
      </c>
      <c r="O2572" s="24"/>
    </row>
    <row r="2573" spans="1:15" ht="20.399999999999999" x14ac:dyDescent="0.2">
      <c r="A2573" s="19" t="s">
        <v>3965</v>
      </c>
      <c r="B2573" s="20" t="s">
        <v>3966</v>
      </c>
      <c r="C2573" s="20">
        <v>1</v>
      </c>
      <c r="D2573" s="20" t="s">
        <v>398</v>
      </c>
      <c r="E2573" s="20" t="s">
        <v>450</v>
      </c>
      <c r="F2573" s="20">
        <v>60</v>
      </c>
      <c r="G2573" s="20">
        <v>20</v>
      </c>
      <c r="H2573" s="20">
        <v>10</v>
      </c>
      <c r="I2573" s="20">
        <v>10</v>
      </c>
      <c r="J2573" s="20">
        <v>100</v>
      </c>
      <c r="K2573" s="20" t="s">
        <v>21</v>
      </c>
      <c r="L2573" s="21">
        <v>3401220</v>
      </c>
      <c r="M2573" s="22">
        <v>100</v>
      </c>
      <c r="N2573" s="23">
        <v>0</v>
      </c>
      <c r="O2573" s="24"/>
    </row>
    <row r="2574" spans="1:15" ht="20.399999999999999" x14ac:dyDescent="0.2">
      <c r="A2574" s="19" t="s">
        <v>3967</v>
      </c>
      <c r="B2574" s="20" t="s">
        <v>3968</v>
      </c>
      <c r="C2574" s="20">
        <v>1</v>
      </c>
      <c r="D2574" s="20" t="s">
        <v>398</v>
      </c>
      <c r="E2574" s="20" t="s">
        <v>450</v>
      </c>
      <c r="F2574" s="20">
        <v>60</v>
      </c>
      <c r="G2574" s="20">
        <v>20</v>
      </c>
      <c r="H2574" s="20">
        <v>10</v>
      </c>
      <c r="I2574" s="20">
        <v>10</v>
      </c>
      <c r="J2574" s="20">
        <v>100</v>
      </c>
      <c r="K2574" s="20" t="s">
        <v>21</v>
      </c>
      <c r="L2574" s="21">
        <v>3401220</v>
      </c>
      <c r="M2574" s="22">
        <v>100</v>
      </c>
      <c r="N2574" s="23">
        <v>0</v>
      </c>
      <c r="O2574" s="24"/>
    </row>
    <row r="2575" spans="1:15" s="25" customFormat="1" ht="13.2" x14ac:dyDescent="0.25">
      <c r="A2575" s="92" t="s">
        <v>3935</v>
      </c>
      <c r="B2575" s="93"/>
      <c r="C2575" s="93"/>
      <c r="D2575" s="93" t="s">
        <v>833</v>
      </c>
      <c r="E2575" s="93"/>
      <c r="F2575" s="93"/>
      <c r="G2575" s="93"/>
      <c r="H2575" s="93"/>
      <c r="I2575" s="93"/>
      <c r="J2575" s="93"/>
      <c r="K2575" s="93"/>
      <c r="L2575" s="94"/>
      <c r="M2575" s="95"/>
      <c r="N2575" s="96" t="s">
        <v>20</v>
      </c>
      <c r="O2575" s="97">
        <v>0</v>
      </c>
    </row>
    <row r="2577" spans="1:15" ht="13.2" x14ac:dyDescent="0.25">
      <c r="D2577" s="25" t="s">
        <v>3969</v>
      </c>
    </row>
    <row r="2578" spans="1:15" ht="20.399999999999999" x14ac:dyDescent="0.2">
      <c r="A2578" s="19" t="s">
        <v>3970</v>
      </c>
      <c r="B2578" s="20" t="s">
        <v>3971</v>
      </c>
      <c r="C2578" s="20">
        <v>8</v>
      </c>
      <c r="D2578" s="20" t="s">
        <v>458</v>
      </c>
      <c r="E2578" s="20" t="s">
        <v>17</v>
      </c>
      <c r="F2578" s="20">
        <v>9</v>
      </c>
      <c r="G2578" s="20">
        <v>3</v>
      </c>
      <c r="H2578" s="20">
        <v>1</v>
      </c>
      <c r="I2578" s="20">
        <v>1</v>
      </c>
      <c r="J2578" s="20">
        <v>14</v>
      </c>
      <c r="K2578" s="20" t="s">
        <v>21</v>
      </c>
      <c r="L2578" s="21">
        <v>3401220</v>
      </c>
      <c r="M2578" s="22">
        <v>112</v>
      </c>
      <c r="N2578" s="23">
        <v>0</v>
      </c>
      <c r="O2578" s="24"/>
    </row>
    <row r="2579" spans="1:15" ht="20.399999999999999" x14ac:dyDescent="0.2">
      <c r="A2579" s="19" t="s">
        <v>3972</v>
      </c>
      <c r="B2579" s="20" t="s">
        <v>3973</v>
      </c>
      <c r="C2579" s="20">
        <v>6</v>
      </c>
      <c r="D2579" s="20" t="s">
        <v>358</v>
      </c>
      <c r="E2579" s="20" t="s">
        <v>346</v>
      </c>
      <c r="F2579" s="20">
        <v>100</v>
      </c>
      <c r="G2579" s="20">
        <v>8</v>
      </c>
      <c r="H2579" s="20">
        <v>20</v>
      </c>
      <c r="I2579" s="20">
        <v>1</v>
      </c>
      <c r="J2579" s="20">
        <v>129</v>
      </c>
      <c r="K2579" s="20" t="s">
        <v>18</v>
      </c>
      <c r="L2579" s="21">
        <v>3401220</v>
      </c>
      <c r="M2579" s="22">
        <v>774</v>
      </c>
      <c r="N2579" s="23">
        <v>0</v>
      </c>
      <c r="O2579" s="24"/>
    </row>
    <row r="2580" spans="1:15" ht="20.399999999999999" x14ac:dyDescent="0.2">
      <c r="A2580" s="19" t="s">
        <v>3974</v>
      </c>
      <c r="B2580" s="20" t="s">
        <v>2841</v>
      </c>
      <c r="C2580" s="20">
        <v>5</v>
      </c>
      <c r="D2580" s="20" t="s">
        <v>378</v>
      </c>
      <c r="E2580" s="20" t="s">
        <v>450</v>
      </c>
      <c r="F2580" s="20">
        <v>40</v>
      </c>
      <c r="G2580" s="20">
        <v>10</v>
      </c>
      <c r="H2580" s="20">
        <v>15</v>
      </c>
      <c r="I2580" s="20">
        <v>1</v>
      </c>
      <c r="J2580" s="20">
        <v>66</v>
      </c>
      <c r="K2580" s="20" t="s">
        <v>18</v>
      </c>
      <c r="L2580" s="21">
        <v>3401220</v>
      </c>
      <c r="M2580" s="22">
        <v>330</v>
      </c>
      <c r="N2580" s="23">
        <v>0</v>
      </c>
      <c r="O2580" s="24"/>
    </row>
    <row r="2581" spans="1:15" ht="20.399999999999999" x14ac:dyDescent="0.2">
      <c r="A2581" s="19" t="s">
        <v>3975</v>
      </c>
      <c r="B2581" s="20" t="s">
        <v>2841</v>
      </c>
      <c r="C2581" s="20">
        <v>5</v>
      </c>
      <c r="D2581" s="20" t="s">
        <v>378</v>
      </c>
      <c r="E2581" s="20" t="s">
        <v>347</v>
      </c>
      <c r="F2581" s="20">
        <v>50</v>
      </c>
      <c r="G2581" s="20">
        <v>10</v>
      </c>
      <c r="H2581" s="20">
        <v>15</v>
      </c>
      <c r="I2581" s="20">
        <v>1</v>
      </c>
      <c r="J2581" s="20">
        <v>76</v>
      </c>
      <c r="K2581" s="20" t="s">
        <v>18</v>
      </c>
      <c r="L2581" s="21">
        <v>3401220</v>
      </c>
      <c r="M2581" s="22">
        <v>380</v>
      </c>
      <c r="N2581" s="23">
        <v>0</v>
      </c>
      <c r="O2581" s="24"/>
    </row>
    <row r="2582" spans="1:15" ht="20.399999999999999" x14ac:dyDescent="0.2">
      <c r="A2582" s="19" t="s">
        <v>3976</v>
      </c>
      <c r="B2582" s="20" t="s">
        <v>898</v>
      </c>
      <c r="C2582" s="20">
        <v>4</v>
      </c>
      <c r="D2582" s="20" t="s">
        <v>412</v>
      </c>
      <c r="E2582" s="20" t="s">
        <v>450</v>
      </c>
      <c r="F2582" s="20">
        <v>25</v>
      </c>
      <c r="G2582" s="20">
        <v>6</v>
      </c>
      <c r="H2582" s="20">
        <v>7</v>
      </c>
      <c r="I2582" s="20">
        <v>1</v>
      </c>
      <c r="J2582" s="20">
        <v>39</v>
      </c>
      <c r="K2582" s="20" t="s">
        <v>18</v>
      </c>
      <c r="L2582" s="21">
        <v>3401220</v>
      </c>
      <c r="M2582" s="22">
        <v>156</v>
      </c>
      <c r="N2582" s="23">
        <v>0</v>
      </c>
      <c r="O2582" s="24"/>
    </row>
    <row r="2583" spans="1:15" ht="20.399999999999999" x14ac:dyDescent="0.2">
      <c r="A2583" s="19" t="s">
        <v>3977</v>
      </c>
      <c r="B2583" s="20" t="s">
        <v>898</v>
      </c>
      <c r="C2583" s="20">
        <v>4</v>
      </c>
      <c r="D2583" s="20" t="s">
        <v>412</v>
      </c>
      <c r="E2583" s="20" t="s">
        <v>450</v>
      </c>
      <c r="F2583" s="20">
        <v>30</v>
      </c>
      <c r="G2583" s="20">
        <v>6</v>
      </c>
      <c r="H2583" s="20">
        <v>7</v>
      </c>
      <c r="I2583" s="20">
        <v>1</v>
      </c>
      <c r="J2583" s="20">
        <v>44</v>
      </c>
      <c r="K2583" s="20" t="s">
        <v>18</v>
      </c>
      <c r="L2583" s="21">
        <v>3401220</v>
      </c>
      <c r="M2583" s="22">
        <v>176</v>
      </c>
      <c r="N2583" s="23">
        <v>0</v>
      </c>
      <c r="O2583" s="24"/>
    </row>
    <row r="2584" spans="1:15" ht="20.399999999999999" x14ac:dyDescent="0.2">
      <c r="A2584" s="19" t="s">
        <v>3978</v>
      </c>
      <c r="B2584" s="20" t="s">
        <v>2238</v>
      </c>
      <c r="C2584" s="20">
        <v>5</v>
      </c>
      <c r="D2584" s="20" t="s">
        <v>210</v>
      </c>
      <c r="E2584" s="20" t="s">
        <v>347</v>
      </c>
      <c r="F2584" s="20">
        <v>40</v>
      </c>
      <c r="G2584" s="20">
        <v>6</v>
      </c>
      <c r="H2584" s="20">
        <v>15</v>
      </c>
      <c r="I2584" s="20">
        <v>2</v>
      </c>
      <c r="J2584" s="20">
        <v>63</v>
      </c>
      <c r="K2584" s="20" t="s">
        <v>18</v>
      </c>
      <c r="L2584" s="21">
        <v>3401220</v>
      </c>
      <c r="M2584" s="22">
        <v>315</v>
      </c>
      <c r="N2584" s="23">
        <v>0</v>
      </c>
      <c r="O2584" s="24"/>
    </row>
    <row r="2585" spans="1:15" ht="20.399999999999999" x14ac:dyDescent="0.2">
      <c r="A2585" s="19" t="s">
        <v>3979</v>
      </c>
      <c r="B2585" s="20" t="s">
        <v>2238</v>
      </c>
      <c r="C2585" s="20">
        <v>5</v>
      </c>
      <c r="D2585" s="20" t="s">
        <v>210</v>
      </c>
      <c r="E2585" s="20" t="s">
        <v>450</v>
      </c>
      <c r="F2585" s="20">
        <v>20</v>
      </c>
      <c r="G2585" s="20">
        <v>6</v>
      </c>
      <c r="H2585" s="20">
        <v>15</v>
      </c>
      <c r="I2585" s="20">
        <v>2</v>
      </c>
      <c r="J2585" s="20">
        <v>43</v>
      </c>
      <c r="K2585" s="20" t="s">
        <v>18</v>
      </c>
      <c r="L2585" s="21">
        <v>3401220</v>
      </c>
      <c r="M2585" s="22">
        <v>215</v>
      </c>
      <c r="N2585" s="23">
        <v>0</v>
      </c>
      <c r="O2585" s="24"/>
    </row>
    <row r="2586" spans="1:15" ht="20.399999999999999" x14ac:dyDescent="0.2">
      <c r="A2586" s="19" t="s">
        <v>3980</v>
      </c>
      <c r="B2586" s="20" t="s">
        <v>907</v>
      </c>
      <c r="C2586" s="20">
        <v>5</v>
      </c>
      <c r="D2586" s="20" t="s">
        <v>464</v>
      </c>
      <c r="E2586" s="20" t="s">
        <v>17</v>
      </c>
      <c r="F2586" s="20">
        <v>10</v>
      </c>
      <c r="G2586" s="20">
        <v>3</v>
      </c>
      <c r="H2586" s="20">
        <v>2</v>
      </c>
      <c r="I2586" s="20">
        <v>1</v>
      </c>
      <c r="J2586" s="20">
        <v>16</v>
      </c>
      <c r="K2586" s="20" t="s">
        <v>21</v>
      </c>
      <c r="L2586" s="21">
        <v>3401220</v>
      </c>
      <c r="M2586" s="22">
        <v>80</v>
      </c>
      <c r="N2586" s="23">
        <v>0</v>
      </c>
      <c r="O2586" s="24"/>
    </row>
    <row r="2587" spans="1:15" ht="20.399999999999999" x14ac:dyDescent="0.2">
      <c r="A2587" s="19" t="s">
        <v>3981</v>
      </c>
      <c r="B2587" s="20" t="s">
        <v>2164</v>
      </c>
      <c r="C2587" s="20">
        <v>6</v>
      </c>
      <c r="D2587" s="20" t="s">
        <v>495</v>
      </c>
      <c r="E2587" s="20" t="s">
        <v>346</v>
      </c>
      <c r="F2587" s="20">
        <v>60</v>
      </c>
      <c r="G2587" s="20">
        <v>10</v>
      </c>
      <c r="H2587" s="20">
        <v>20</v>
      </c>
      <c r="I2587" s="20">
        <v>1</v>
      </c>
      <c r="J2587" s="20">
        <v>91</v>
      </c>
      <c r="K2587" s="20" t="s">
        <v>18</v>
      </c>
      <c r="L2587" s="21">
        <v>3401220</v>
      </c>
      <c r="M2587" s="22">
        <v>546</v>
      </c>
      <c r="N2587" s="23">
        <v>0</v>
      </c>
      <c r="O2587" s="24"/>
    </row>
    <row r="2588" spans="1:15" ht="20.399999999999999" x14ac:dyDescent="0.2">
      <c r="A2588" s="19" t="s">
        <v>3982</v>
      </c>
      <c r="B2588" s="20" t="s">
        <v>3983</v>
      </c>
      <c r="C2588" s="20">
        <v>17</v>
      </c>
      <c r="D2588" s="20" t="s">
        <v>464</v>
      </c>
      <c r="E2588" s="20" t="s">
        <v>17</v>
      </c>
      <c r="F2588" s="20">
        <v>9</v>
      </c>
      <c r="G2588" s="20">
        <v>3</v>
      </c>
      <c r="H2588" s="20">
        <v>1</v>
      </c>
      <c r="I2588" s="20">
        <v>1</v>
      </c>
      <c r="J2588" s="20">
        <v>14</v>
      </c>
      <c r="K2588" s="20" t="s">
        <v>21</v>
      </c>
      <c r="L2588" s="21">
        <v>3401220</v>
      </c>
      <c r="M2588" s="22">
        <v>238</v>
      </c>
      <c r="N2588" s="23">
        <v>0</v>
      </c>
      <c r="O2588" s="24"/>
    </row>
    <row r="2589" spans="1:15" ht="20.399999999999999" x14ac:dyDescent="0.2">
      <c r="A2589" s="19" t="s">
        <v>3984</v>
      </c>
      <c r="B2589" s="20" t="s">
        <v>2103</v>
      </c>
      <c r="C2589" s="20">
        <v>5</v>
      </c>
      <c r="D2589" s="20" t="s">
        <v>442</v>
      </c>
      <c r="E2589" s="20" t="s">
        <v>450</v>
      </c>
      <c r="F2589" s="20">
        <v>40</v>
      </c>
      <c r="G2589" s="20">
        <v>8</v>
      </c>
      <c r="H2589" s="20">
        <v>20</v>
      </c>
      <c r="I2589" s="20">
        <v>2</v>
      </c>
      <c r="J2589" s="20">
        <v>70</v>
      </c>
      <c r="K2589" s="20" t="s">
        <v>21</v>
      </c>
      <c r="L2589" s="21">
        <v>3401220</v>
      </c>
      <c r="M2589" s="22">
        <v>350</v>
      </c>
      <c r="N2589" s="23">
        <v>0</v>
      </c>
      <c r="O2589" s="24"/>
    </row>
    <row r="2590" spans="1:15" ht="20.399999999999999" x14ac:dyDescent="0.2">
      <c r="A2590" s="19" t="s">
        <v>3985</v>
      </c>
      <c r="B2590" s="20" t="s">
        <v>2103</v>
      </c>
      <c r="C2590" s="20">
        <v>5</v>
      </c>
      <c r="D2590" s="20" t="s">
        <v>442</v>
      </c>
      <c r="E2590" s="20" t="s">
        <v>450</v>
      </c>
      <c r="F2590" s="20">
        <v>40</v>
      </c>
      <c r="G2590" s="20">
        <v>8</v>
      </c>
      <c r="H2590" s="20">
        <v>20</v>
      </c>
      <c r="I2590" s="20">
        <v>2</v>
      </c>
      <c r="J2590" s="20">
        <v>70</v>
      </c>
      <c r="K2590" s="20" t="s">
        <v>18</v>
      </c>
      <c r="L2590" s="21">
        <v>3401220</v>
      </c>
      <c r="M2590" s="22">
        <v>350</v>
      </c>
      <c r="N2590" s="23">
        <v>0</v>
      </c>
      <c r="O2590" s="24"/>
    </row>
    <row r="2591" spans="1:15" ht="20.399999999999999" x14ac:dyDescent="0.2">
      <c r="A2591" s="19" t="s">
        <v>3986</v>
      </c>
      <c r="B2591" s="20" t="s">
        <v>144</v>
      </c>
      <c r="C2591" s="20">
        <v>4</v>
      </c>
      <c r="D2591" s="20" t="s">
        <v>397</v>
      </c>
      <c r="E2591" s="20" t="s">
        <v>450</v>
      </c>
      <c r="F2591" s="20">
        <v>40</v>
      </c>
      <c r="G2591" s="20">
        <v>8</v>
      </c>
      <c r="H2591" s="20">
        <v>10</v>
      </c>
      <c r="I2591" s="20">
        <v>1</v>
      </c>
      <c r="J2591" s="20">
        <v>59</v>
      </c>
      <c r="K2591" s="20" t="s">
        <v>18</v>
      </c>
      <c r="L2591" s="21">
        <v>3401220</v>
      </c>
      <c r="M2591" s="22">
        <v>236</v>
      </c>
      <c r="N2591" s="23">
        <v>0</v>
      </c>
      <c r="O2591" s="24"/>
    </row>
    <row r="2592" spans="1:15" ht="20.399999999999999" x14ac:dyDescent="0.2">
      <c r="A2592" s="19" t="s">
        <v>3987</v>
      </c>
      <c r="B2592" s="20" t="s">
        <v>144</v>
      </c>
      <c r="C2592" s="20">
        <v>4</v>
      </c>
      <c r="D2592" s="20" t="s">
        <v>397</v>
      </c>
      <c r="E2592" s="20" t="s">
        <v>450</v>
      </c>
      <c r="F2592" s="20">
        <v>20</v>
      </c>
      <c r="G2592" s="20">
        <v>8</v>
      </c>
      <c r="H2592" s="20">
        <v>10</v>
      </c>
      <c r="I2592" s="20">
        <v>1</v>
      </c>
      <c r="J2592" s="20">
        <v>39</v>
      </c>
      <c r="K2592" s="20" t="s">
        <v>18</v>
      </c>
      <c r="L2592" s="21">
        <v>3401220</v>
      </c>
      <c r="M2592" s="22">
        <v>156</v>
      </c>
      <c r="N2592" s="23">
        <v>0</v>
      </c>
      <c r="O2592" s="24"/>
    </row>
    <row r="2593" spans="1:15" ht="20.399999999999999" x14ac:dyDescent="0.2">
      <c r="A2593" s="19" t="s">
        <v>3988</v>
      </c>
      <c r="B2593" s="20" t="s">
        <v>3989</v>
      </c>
      <c r="C2593" s="20">
        <v>6</v>
      </c>
      <c r="D2593" s="20" t="s">
        <v>210</v>
      </c>
      <c r="E2593" s="20" t="s">
        <v>346</v>
      </c>
      <c r="F2593" s="20">
        <v>50</v>
      </c>
      <c r="G2593" s="20">
        <v>8</v>
      </c>
      <c r="H2593" s="20">
        <v>16</v>
      </c>
      <c r="I2593" s="20">
        <v>2</v>
      </c>
      <c r="J2593" s="20">
        <v>76</v>
      </c>
      <c r="K2593" s="20" t="s">
        <v>18</v>
      </c>
      <c r="L2593" s="21">
        <v>3401220</v>
      </c>
      <c r="M2593" s="22">
        <v>456</v>
      </c>
      <c r="N2593" s="23">
        <v>0</v>
      </c>
      <c r="O2593" s="24"/>
    </row>
    <row r="2594" spans="1:15" ht="20.399999999999999" x14ac:dyDescent="0.2">
      <c r="A2594" s="19" t="s">
        <v>3990</v>
      </c>
      <c r="B2594" s="20" t="s">
        <v>3991</v>
      </c>
      <c r="C2594" s="20">
        <v>6</v>
      </c>
      <c r="D2594" s="20" t="s">
        <v>210</v>
      </c>
      <c r="E2594" s="20" t="s">
        <v>346</v>
      </c>
      <c r="F2594" s="20">
        <v>80</v>
      </c>
      <c r="G2594" s="20">
        <v>10</v>
      </c>
      <c r="H2594" s="20">
        <v>20</v>
      </c>
      <c r="I2594" s="20">
        <v>2</v>
      </c>
      <c r="J2594" s="20">
        <v>112</v>
      </c>
      <c r="K2594" s="20" t="s">
        <v>18</v>
      </c>
      <c r="L2594" s="21">
        <v>3401220</v>
      </c>
      <c r="M2594" s="22">
        <v>672</v>
      </c>
      <c r="N2594" s="23">
        <v>0</v>
      </c>
      <c r="O2594" s="24"/>
    </row>
    <row r="2595" spans="1:15" ht="20.399999999999999" x14ac:dyDescent="0.2">
      <c r="A2595" s="19" t="s">
        <v>3992</v>
      </c>
      <c r="B2595" s="20" t="s">
        <v>3993</v>
      </c>
      <c r="C2595" s="20">
        <v>5</v>
      </c>
      <c r="D2595" s="20" t="s">
        <v>210</v>
      </c>
      <c r="E2595" s="20" t="s">
        <v>346</v>
      </c>
      <c r="F2595" s="20">
        <v>30</v>
      </c>
      <c r="G2595" s="20">
        <v>6</v>
      </c>
      <c r="H2595" s="20">
        <v>8</v>
      </c>
      <c r="I2595" s="20">
        <v>1</v>
      </c>
      <c r="J2595" s="20">
        <v>45</v>
      </c>
      <c r="K2595" s="20" t="s">
        <v>18</v>
      </c>
      <c r="L2595" s="21">
        <v>3401220</v>
      </c>
      <c r="M2595" s="22">
        <v>225</v>
      </c>
      <c r="N2595" s="23">
        <v>0</v>
      </c>
      <c r="O2595" s="24"/>
    </row>
    <row r="2596" spans="1:15" ht="20.399999999999999" x14ac:dyDescent="0.2">
      <c r="A2596" s="19" t="s">
        <v>3994</v>
      </c>
      <c r="B2596" s="20" t="s">
        <v>3995</v>
      </c>
      <c r="C2596" s="20">
        <v>12</v>
      </c>
      <c r="D2596" s="20" t="s">
        <v>414</v>
      </c>
      <c r="E2596" s="20" t="s">
        <v>17</v>
      </c>
      <c r="F2596" s="20">
        <v>16</v>
      </c>
      <c r="G2596" s="20">
        <v>4</v>
      </c>
      <c r="H2596" s="20">
        <v>3</v>
      </c>
      <c r="I2596" s="20">
        <v>2</v>
      </c>
      <c r="J2596" s="20">
        <v>25</v>
      </c>
      <c r="K2596" s="20" t="s">
        <v>21</v>
      </c>
      <c r="L2596" s="21">
        <v>3401220</v>
      </c>
      <c r="M2596" s="22">
        <v>300</v>
      </c>
      <c r="N2596" s="23">
        <v>0</v>
      </c>
      <c r="O2596" s="24"/>
    </row>
    <row r="2597" spans="1:15" ht="20.399999999999999" x14ac:dyDescent="0.2">
      <c r="A2597" s="19" t="s">
        <v>3996</v>
      </c>
      <c r="B2597" s="20" t="s">
        <v>3997</v>
      </c>
      <c r="C2597" s="20">
        <v>14</v>
      </c>
      <c r="D2597" s="20" t="s">
        <v>464</v>
      </c>
      <c r="E2597" s="20" t="s">
        <v>17</v>
      </c>
      <c r="F2597" s="20">
        <v>18</v>
      </c>
      <c r="G2597" s="20">
        <v>6</v>
      </c>
      <c r="H2597" s="20">
        <v>2</v>
      </c>
      <c r="I2597" s="20">
        <v>3</v>
      </c>
      <c r="J2597" s="20">
        <v>29</v>
      </c>
      <c r="K2597" s="20" t="s">
        <v>21</v>
      </c>
      <c r="L2597" s="21">
        <v>3401220</v>
      </c>
      <c r="M2597" s="22">
        <v>406</v>
      </c>
      <c r="N2597" s="23">
        <v>0</v>
      </c>
      <c r="O2597" s="24"/>
    </row>
    <row r="2598" spans="1:15" ht="20.399999999999999" x14ac:dyDescent="0.2">
      <c r="A2598" s="19" t="s">
        <v>3998</v>
      </c>
      <c r="B2598" s="20" t="s">
        <v>3997</v>
      </c>
      <c r="C2598" s="20">
        <v>14</v>
      </c>
      <c r="D2598" s="20" t="s">
        <v>1577</v>
      </c>
      <c r="E2598" s="20" t="s">
        <v>17</v>
      </c>
      <c r="F2598" s="20">
        <v>25</v>
      </c>
      <c r="G2598" s="20">
        <v>5</v>
      </c>
      <c r="H2598" s="20">
        <v>4</v>
      </c>
      <c r="I2598" s="20">
        <v>3</v>
      </c>
      <c r="J2598" s="20">
        <v>37</v>
      </c>
      <c r="K2598" s="20" t="s">
        <v>21</v>
      </c>
      <c r="L2598" s="21">
        <v>3401220</v>
      </c>
      <c r="M2598" s="22">
        <v>518</v>
      </c>
      <c r="N2598" s="23">
        <v>0</v>
      </c>
      <c r="O2598" s="24"/>
    </row>
    <row r="2599" spans="1:15" ht="20.399999999999999" x14ac:dyDescent="0.2">
      <c r="A2599" s="19" t="s">
        <v>3999</v>
      </c>
      <c r="B2599" s="20" t="s">
        <v>4000</v>
      </c>
      <c r="C2599" s="20">
        <v>13</v>
      </c>
      <c r="D2599" s="20" t="s">
        <v>912</v>
      </c>
      <c r="E2599" s="20" t="s">
        <v>4001</v>
      </c>
      <c r="F2599" s="20">
        <v>12</v>
      </c>
      <c r="G2599" s="20">
        <v>2</v>
      </c>
      <c r="H2599" s="20">
        <v>1</v>
      </c>
      <c r="I2599" s="20">
        <v>1</v>
      </c>
      <c r="J2599" s="20">
        <v>16</v>
      </c>
      <c r="K2599" s="20" t="s">
        <v>21</v>
      </c>
      <c r="L2599" s="21">
        <v>3401220</v>
      </c>
      <c r="M2599" s="22">
        <v>208</v>
      </c>
      <c r="N2599" s="23">
        <v>0</v>
      </c>
      <c r="O2599" s="24"/>
    </row>
    <row r="2600" spans="1:15" ht="20.399999999999999" x14ac:dyDescent="0.2">
      <c r="A2600" s="19" t="s">
        <v>4002</v>
      </c>
      <c r="B2600" s="20" t="s">
        <v>1738</v>
      </c>
      <c r="C2600" s="20">
        <v>5</v>
      </c>
      <c r="D2600" s="20" t="s">
        <v>210</v>
      </c>
      <c r="E2600" s="20" t="s">
        <v>450</v>
      </c>
      <c r="F2600" s="20">
        <v>50</v>
      </c>
      <c r="G2600" s="20">
        <v>8</v>
      </c>
      <c r="H2600" s="20">
        <v>20</v>
      </c>
      <c r="I2600" s="20">
        <v>2</v>
      </c>
      <c r="J2600" s="20">
        <v>80</v>
      </c>
      <c r="K2600" s="20" t="s">
        <v>21</v>
      </c>
      <c r="L2600" s="21">
        <v>3401220</v>
      </c>
      <c r="M2600" s="22">
        <v>400</v>
      </c>
      <c r="N2600" s="23">
        <v>0</v>
      </c>
      <c r="O2600" s="24"/>
    </row>
    <row r="2601" spans="1:15" ht="20.399999999999999" x14ac:dyDescent="0.2">
      <c r="A2601" s="19" t="s">
        <v>4003</v>
      </c>
      <c r="B2601" s="20" t="s">
        <v>1738</v>
      </c>
      <c r="C2601" s="20">
        <v>5</v>
      </c>
      <c r="D2601" s="20" t="s">
        <v>210</v>
      </c>
      <c r="E2601" s="20" t="s">
        <v>450</v>
      </c>
      <c r="F2601" s="20">
        <v>40</v>
      </c>
      <c r="G2601" s="20">
        <v>10</v>
      </c>
      <c r="H2601" s="20">
        <v>15</v>
      </c>
      <c r="I2601" s="20">
        <v>1</v>
      </c>
      <c r="J2601" s="20">
        <v>66</v>
      </c>
      <c r="K2601" s="20" t="s">
        <v>18</v>
      </c>
      <c r="L2601" s="21">
        <v>3401220</v>
      </c>
      <c r="M2601" s="22">
        <v>330</v>
      </c>
      <c r="N2601" s="23">
        <v>0</v>
      </c>
      <c r="O2601" s="24"/>
    </row>
    <row r="2602" spans="1:15" ht="20.399999999999999" x14ac:dyDescent="0.2">
      <c r="A2602" s="19" t="s">
        <v>4004</v>
      </c>
      <c r="B2602" s="20" t="s">
        <v>822</v>
      </c>
      <c r="C2602" s="20">
        <v>6</v>
      </c>
      <c r="D2602" s="20" t="s">
        <v>412</v>
      </c>
      <c r="E2602" s="20" t="s">
        <v>346</v>
      </c>
      <c r="F2602" s="20">
        <v>40</v>
      </c>
      <c r="G2602" s="20">
        <v>8</v>
      </c>
      <c r="H2602" s="20">
        <v>12</v>
      </c>
      <c r="I2602" s="20">
        <v>1</v>
      </c>
      <c r="J2602" s="20">
        <v>61</v>
      </c>
      <c r="K2602" s="20" t="s">
        <v>18</v>
      </c>
      <c r="L2602" s="21">
        <v>3401220</v>
      </c>
      <c r="M2602" s="22">
        <v>366</v>
      </c>
      <c r="N2602" s="23">
        <v>0</v>
      </c>
      <c r="O2602" s="24"/>
    </row>
    <row r="2603" spans="1:15" ht="20.399999999999999" x14ac:dyDescent="0.2">
      <c r="A2603" s="19" t="s">
        <v>4005</v>
      </c>
      <c r="B2603" s="20" t="s">
        <v>602</v>
      </c>
      <c r="C2603" s="20">
        <v>5</v>
      </c>
      <c r="D2603" s="20" t="s">
        <v>412</v>
      </c>
      <c r="E2603" s="20" t="s">
        <v>450</v>
      </c>
      <c r="F2603" s="20">
        <v>50</v>
      </c>
      <c r="G2603" s="20">
        <v>6</v>
      </c>
      <c r="H2603" s="20">
        <v>15</v>
      </c>
      <c r="I2603" s="20">
        <v>2</v>
      </c>
      <c r="J2603" s="20">
        <v>73</v>
      </c>
      <c r="K2603" s="20" t="s">
        <v>18</v>
      </c>
      <c r="L2603" s="21">
        <v>3401220</v>
      </c>
      <c r="M2603" s="22">
        <v>365</v>
      </c>
      <c r="N2603" s="23">
        <v>0</v>
      </c>
      <c r="O2603" s="24"/>
    </row>
    <row r="2604" spans="1:15" ht="20.399999999999999" x14ac:dyDescent="0.2">
      <c r="A2604" s="19" t="s">
        <v>4006</v>
      </c>
      <c r="B2604" s="20" t="s">
        <v>4007</v>
      </c>
      <c r="C2604" s="20">
        <v>8</v>
      </c>
      <c r="D2604" s="20" t="s">
        <v>458</v>
      </c>
      <c r="E2604" s="20" t="s">
        <v>17</v>
      </c>
      <c r="F2604" s="20">
        <v>9</v>
      </c>
      <c r="G2604" s="20">
        <v>3</v>
      </c>
      <c r="H2604" s="20">
        <v>1</v>
      </c>
      <c r="I2604" s="20">
        <v>1</v>
      </c>
      <c r="J2604" s="20">
        <v>14</v>
      </c>
      <c r="K2604" s="20" t="s">
        <v>21</v>
      </c>
      <c r="L2604" s="21">
        <v>3401220</v>
      </c>
      <c r="M2604" s="22">
        <v>112</v>
      </c>
      <c r="N2604" s="23">
        <v>0</v>
      </c>
      <c r="O2604" s="24"/>
    </row>
    <row r="2605" spans="1:15" ht="20.399999999999999" x14ac:dyDescent="0.2">
      <c r="A2605" s="19" t="s">
        <v>4008</v>
      </c>
      <c r="B2605" s="20" t="s">
        <v>4009</v>
      </c>
      <c r="C2605" s="20">
        <v>12</v>
      </c>
      <c r="D2605" s="20" t="s">
        <v>912</v>
      </c>
      <c r="E2605" s="20" t="s">
        <v>17</v>
      </c>
      <c r="F2605" s="20">
        <v>26</v>
      </c>
      <c r="G2605" s="20">
        <v>4</v>
      </c>
      <c r="H2605" s="20">
        <v>3</v>
      </c>
      <c r="I2605" s="20">
        <v>1</v>
      </c>
      <c r="J2605" s="20">
        <v>34</v>
      </c>
      <c r="K2605" s="20" t="s">
        <v>21</v>
      </c>
      <c r="L2605" s="21">
        <v>3401220</v>
      </c>
      <c r="M2605" s="22">
        <v>408</v>
      </c>
      <c r="N2605" s="23">
        <v>0</v>
      </c>
      <c r="O2605" s="24"/>
    </row>
    <row r="2606" spans="1:15" ht="20.399999999999999" x14ac:dyDescent="0.2">
      <c r="A2606" s="19" t="s">
        <v>4010</v>
      </c>
      <c r="B2606" s="20" t="s">
        <v>1307</v>
      </c>
      <c r="C2606" s="20">
        <v>4</v>
      </c>
      <c r="D2606" s="20" t="s">
        <v>412</v>
      </c>
      <c r="E2606" s="20" t="s">
        <v>450</v>
      </c>
      <c r="F2606" s="20">
        <v>20</v>
      </c>
      <c r="G2606" s="20">
        <v>8</v>
      </c>
      <c r="H2606" s="20">
        <v>10</v>
      </c>
      <c r="I2606" s="20">
        <v>1</v>
      </c>
      <c r="J2606" s="20">
        <v>39</v>
      </c>
      <c r="K2606" s="20" t="s">
        <v>18</v>
      </c>
      <c r="L2606" s="21">
        <v>3401220</v>
      </c>
      <c r="M2606" s="22">
        <v>156</v>
      </c>
      <c r="N2606" s="23">
        <v>0</v>
      </c>
      <c r="O2606" s="24"/>
    </row>
    <row r="2607" spans="1:15" ht="20.399999999999999" x14ac:dyDescent="0.2">
      <c r="A2607" s="19" t="s">
        <v>4011</v>
      </c>
      <c r="B2607" s="20" t="s">
        <v>1307</v>
      </c>
      <c r="C2607" s="20">
        <v>4</v>
      </c>
      <c r="D2607" s="20" t="s">
        <v>412</v>
      </c>
      <c r="E2607" s="20" t="s">
        <v>347</v>
      </c>
      <c r="F2607" s="20">
        <v>30</v>
      </c>
      <c r="G2607" s="20">
        <v>10</v>
      </c>
      <c r="H2607" s="20">
        <v>10</v>
      </c>
      <c r="I2607" s="20">
        <v>1</v>
      </c>
      <c r="J2607" s="20">
        <v>51</v>
      </c>
      <c r="K2607" s="20" t="s">
        <v>18</v>
      </c>
      <c r="L2607" s="21">
        <v>3401220</v>
      </c>
      <c r="M2607" s="22">
        <v>204</v>
      </c>
      <c r="N2607" s="23">
        <v>0</v>
      </c>
      <c r="O2607" s="24"/>
    </row>
    <row r="2608" spans="1:15" ht="20.399999999999999" x14ac:dyDescent="0.2">
      <c r="A2608" s="19" t="s">
        <v>4012</v>
      </c>
      <c r="B2608" s="20" t="s">
        <v>1746</v>
      </c>
      <c r="C2608" s="20">
        <v>5</v>
      </c>
      <c r="D2608" s="20" t="s">
        <v>210</v>
      </c>
      <c r="E2608" s="20" t="s">
        <v>347</v>
      </c>
      <c r="F2608" s="20">
        <v>40</v>
      </c>
      <c r="G2608" s="20">
        <v>6</v>
      </c>
      <c r="H2608" s="20">
        <v>15</v>
      </c>
      <c r="I2608" s="20">
        <v>2</v>
      </c>
      <c r="J2608" s="20">
        <v>63</v>
      </c>
      <c r="K2608" s="20" t="s">
        <v>18</v>
      </c>
      <c r="L2608" s="21">
        <v>3401220</v>
      </c>
      <c r="M2608" s="22">
        <v>315</v>
      </c>
      <c r="N2608" s="23">
        <v>0</v>
      </c>
      <c r="O2608" s="24"/>
    </row>
    <row r="2609" spans="1:15" ht="20.399999999999999" x14ac:dyDescent="0.2">
      <c r="A2609" s="19" t="s">
        <v>4013</v>
      </c>
      <c r="B2609" s="20" t="s">
        <v>1746</v>
      </c>
      <c r="C2609" s="20">
        <v>5</v>
      </c>
      <c r="D2609" s="20" t="s">
        <v>210</v>
      </c>
      <c r="E2609" s="20" t="s">
        <v>450</v>
      </c>
      <c r="F2609" s="20">
        <v>20</v>
      </c>
      <c r="G2609" s="20">
        <v>6</v>
      </c>
      <c r="H2609" s="20">
        <v>15</v>
      </c>
      <c r="I2609" s="20">
        <v>2</v>
      </c>
      <c r="J2609" s="20">
        <v>43</v>
      </c>
      <c r="K2609" s="20" t="s">
        <v>18</v>
      </c>
      <c r="L2609" s="21">
        <v>3401220</v>
      </c>
      <c r="M2609" s="22">
        <v>215</v>
      </c>
      <c r="N2609" s="23">
        <v>0</v>
      </c>
      <c r="O2609" s="24"/>
    </row>
    <row r="2610" spans="1:15" ht="20.399999999999999" x14ac:dyDescent="0.2">
      <c r="A2610" s="19" t="s">
        <v>4014</v>
      </c>
      <c r="B2610" s="20" t="s">
        <v>2450</v>
      </c>
      <c r="C2610" s="20">
        <v>5</v>
      </c>
      <c r="D2610" s="20" t="s">
        <v>467</v>
      </c>
      <c r="E2610" s="20" t="s">
        <v>450</v>
      </c>
      <c r="F2610" s="20">
        <v>50</v>
      </c>
      <c r="G2610" s="20">
        <v>8</v>
      </c>
      <c r="H2610" s="20">
        <v>20</v>
      </c>
      <c r="I2610" s="20">
        <v>2</v>
      </c>
      <c r="J2610" s="20">
        <v>80</v>
      </c>
      <c r="K2610" s="20" t="s">
        <v>21</v>
      </c>
      <c r="L2610" s="21">
        <v>3401220</v>
      </c>
      <c r="M2610" s="22">
        <v>400</v>
      </c>
      <c r="N2610" s="23">
        <v>0</v>
      </c>
      <c r="O2610" s="24"/>
    </row>
    <row r="2611" spans="1:15" ht="20.399999999999999" x14ac:dyDescent="0.2">
      <c r="A2611" s="19" t="s">
        <v>4003</v>
      </c>
      <c r="B2611" s="20" t="s">
        <v>2450</v>
      </c>
      <c r="C2611" s="20">
        <v>5</v>
      </c>
      <c r="D2611" s="20" t="s">
        <v>467</v>
      </c>
      <c r="E2611" s="20" t="s">
        <v>346</v>
      </c>
      <c r="F2611" s="20">
        <v>40</v>
      </c>
      <c r="G2611" s="20">
        <v>10</v>
      </c>
      <c r="H2611" s="20">
        <v>15</v>
      </c>
      <c r="I2611" s="20">
        <v>1</v>
      </c>
      <c r="J2611" s="20">
        <v>66</v>
      </c>
      <c r="K2611" s="20" t="s">
        <v>18</v>
      </c>
      <c r="L2611" s="21">
        <v>3401220</v>
      </c>
      <c r="M2611" s="22">
        <v>330</v>
      </c>
      <c r="N2611" s="23">
        <v>0</v>
      </c>
      <c r="O2611" s="24"/>
    </row>
    <row r="2612" spans="1:15" ht="20.399999999999999" x14ac:dyDescent="0.2">
      <c r="A2612" s="19" t="s">
        <v>4015</v>
      </c>
      <c r="B2612" s="20" t="s">
        <v>2450</v>
      </c>
      <c r="C2612" s="20">
        <v>5</v>
      </c>
      <c r="D2612" s="20" t="s">
        <v>467</v>
      </c>
      <c r="E2612" s="20" t="s">
        <v>346</v>
      </c>
      <c r="F2612" s="20">
        <v>50</v>
      </c>
      <c r="G2612" s="20">
        <v>10</v>
      </c>
      <c r="H2612" s="20">
        <v>10</v>
      </c>
      <c r="I2612" s="20">
        <v>0</v>
      </c>
      <c r="J2612" s="20">
        <v>70</v>
      </c>
      <c r="K2612" s="20" t="s">
        <v>18</v>
      </c>
      <c r="L2612" s="21">
        <v>3401220</v>
      </c>
      <c r="M2612" s="22">
        <v>350</v>
      </c>
      <c r="N2612" s="23">
        <v>0</v>
      </c>
      <c r="O2612" s="24"/>
    </row>
    <row r="2613" spans="1:15" ht="20.399999999999999" x14ac:dyDescent="0.2">
      <c r="A2613" s="19" t="s">
        <v>4016</v>
      </c>
      <c r="B2613" s="20" t="s">
        <v>1317</v>
      </c>
      <c r="C2613" s="20">
        <v>4</v>
      </c>
      <c r="D2613" s="20" t="s">
        <v>442</v>
      </c>
      <c r="E2613" s="20" t="s">
        <v>346</v>
      </c>
      <c r="F2613" s="20">
        <v>50</v>
      </c>
      <c r="G2613" s="20">
        <v>10</v>
      </c>
      <c r="H2613" s="20">
        <v>10</v>
      </c>
      <c r="I2613" s="20">
        <v>0</v>
      </c>
      <c r="J2613" s="20">
        <v>70</v>
      </c>
      <c r="K2613" s="20" t="s">
        <v>18</v>
      </c>
      <c r="L2613" s="21">
        <v>3401220</v>
      </c>
      <c r="M2613" s="22">
        <v>280</v>
      </c>
      <c r="N2613" s="23">
        <v>0</v>
      </c>
      <c r="O2613" s="24"/>
    </row>
    <row r="2614" spans="1:15" s="25" customFormat="1" ht="13.2" x14ac:dyDescent="0.25">
      <c r="A2614" s="92" t="s">
        <v>3969</v>
      </c>
      <c r="B2614" s="93"/>
      <c r="C2614" s="93"/>
      <c r="D2614" s="93" t="s">
        <v>4017</v>
      </c>
      <c r="E2614" s="93"/>
      <c r="F2614" s="93"/>
      <c r="G2614" s="93"/>
      <c r="H2614" s="93"/>
      <c r="I2614" s="93"/>
      <c r="J2614" s="93"/>
      <c r="K2614" s="93"/>
      <c r="L2614" s="94"/>
      <c r="M2614" s="95"/>
      <c r="N2614" s="96" t="s">
        <v>20</v>
      </c>
      <c r="O2614" s="97">
        <v>0</v>
      </c>
    </row>
    <row r="2616" spans="1:15" ht="13.2" x14ac:dyDescent="0.25">
      <c r="D2616" s="25" t="s">
        <v>4018</v>
      </c>
    </row>
    <row r="2617" spans="1:15" ht="20.399999999999999" x14ac:dyDescent="0.2">
      <c r="A2617" s="19" t="s">
        <v>3346</v>
      </c>
      <c r="B2617" s="20" t="s">
        <v>513</v>
      </c>
      <c r="C2617" s="20">
        <v>4</v>
      </c>
      <c r="D2617" s="20" t="s">
        <v>485</v>
      </c>
      <c r="E2617" s="20" t="s">
        <v>17</v>
      </c>
      <c r="F2617" s="20">
        <v>25</v>
      </c>
      <c r="G2617" s="20">
        <v>4</v>
      </c>
      <c r="H2617" s="20">
        <v>0</v>
      </c>
      <c r="I2617" s="20">
        <v>0</v>
      </c>
      <c r="J2617" s="20">
        <v>29</v>
      </c>
      <c r="K2617" s="20" t="s">
        <v>18</v>
      </c>
      <c r="L2617" s="21">
        <v>3401220</v>
      </c>
      <c r="M2617" s="22">
        <v>116</v>
      </c>
      <c r="N2617" s="23">
        <v>0</v>
      </c>
      <c r="O2617" s="24"/>
    </row>
    <row r="2618" spans="1:15" ht="20.399999999999999" x14ac:dyDescent="0.2">
      <c r="A2618" s="19" t="s">
        <v>4019</v>
      </c>
      <c r="B2618" s="20" t="s">
        <v>4020</v>
      </c>
      <c r="C2618" s="20">
        <v>1</v>
      </c>
      <c r="D2618" s="20" t="s">
        <v>1554</v>
      </c>
      <c r="E2618" s="20" t="s">
        <v>17</v>
      </c>
      <c r="F2618" s="20">
        <v>25</v>
      </c>
      <c r="G2618" s="20">
        <v>8</v>
      </c>
      <c r="H2618" s="20">
        <v>0</v>
      </c>
      <c r="I2618" s="20">
        <v>0</v>
      </c>
      <c r="J2618" s="20">
        <v>33</v>
      </c>
      <c r="K2618" s="20" t="s">
        <v>18</v>
      </c>
      <c r="L2618" s="21">
        <v>3401220</v>
      </c>
      <c r="M2618" s="22">
        <v>33</v>
      </c>
      <c r="N2618" s="23">
        <v>0</v>
      </c>
      <c r="O2618" s="24"/>
    </row>
    <row r="2619" spans="1:15" ht="20.399999999999999" x14ac:dyDescent="0.2">
      <c r="A2619" s="19" t="s">
        <v>4021</v>
      </c>
      <c r="B2619" s="20" t="s">
        <v>4022</v>
      </c>
      <c r="C2619" s="20">
        <v>1</v>
      </c>
      <c r="D2619" s="20" t="s">
        <v>521</v>
      </c>
      <c r="E2619" s="20" t="s">
        <v>17</v>
      </c>
      <c r="F2619" s="20">
        <v>28</v>
      </c>
      <c r="G2619" s="20">
        <v>5</v>
      </c>
      <c r="H2619" s="20">
        <v>0</v>
      </c>
      <c r="I2619" s="20">
        <v>0</v>
      </c>
      <c r="J2619" s="20">
        <v>33</v>
      </c>
      <c r="K2619" s="20" t="s">
        <v>18</v>
      </c>
      <c r="L2619" s="21">
        <v>3401220</v>
      </c>
      <c r="M2619" s="22">
        <v>33</v>
      </c>
      <c r="N2619" s="23">
        <v>0</v>
      </c>
      <c r="O2619" s="24"/>
    </row>
    <row r="2620" spans="1:15" ht="20.399999999999999" x14ac:dyDescent="0.2">
      <c r="A2620" s="19" t="s">
        <v>3661</v>
      </c>
      <c r="B2620" s="20" t="s">
        <v>806</v>
      </c>
      <c r="C2620" s="20">
        <v>3</v>
      </c>
      <c r="D2620" s="20" t="s">
        <v>398</v>
      </c>
      <c r="E2620" s="20" t="s">
        <v>346</v>
      </c>
      <c r="F2620" s="20">
        <v>400</v>
      </c>
      <c r="G2620" s="20">
        <v>40</v>
      </c>
      <c r="H2620" s="20">
        <v>25</v>
      </c>
      <c r="I2620" s="20">
        <v>0</v>
      </c>
      <c r="J2620" s="20">
        <v>465</v>
      </c>
      <c r="K2620" s="20" t="s">
        <v>18</v>
      </c>
      <c r="L2620" s="21">
        <v>3401220</v>
      </c>
      <c r="M2620" s="22">
        <v>1395</v>
      </c>
      <c r="N2620" s="23">
        <v>0</v>
      </c>
      <c r="O2620" s="24"/>
    </row>
    <row r="2621" spans="1:15" ht="20.399999999999999" x14ac:dyDescent="0.2">
      <c r="A2621" s="19" t="s">
        <v>4023</v>
      </c>
      <c r="B2621" s="20" t="s">
        <v>806</v>
      </c>
      <c r="C2621" s="20">
        <v>3</v>
      </c>
      <c r="D2621" s="20" t="s">
        <v>398</v>
      </c>
      <c r="E2621" s="20" t="s">
        <v>347</v>
      </c>
      <c r="F2621" s="20">
        <v>300</v>
      </c>
      <c r="G2621" s="20">
        <v>30</v>
      </c>
      <c r="H2621" s="20">
        <v>25</v>
      </c>
      <c r="I2621" s="20">
        <v>0</v>
      </c>
      <c r="J2621" s="20">
        <v>355</v>
      </c>
      <c r="K2621" s="20" t="s">
        <v>18</v>
      </c>
      <c r="L2621" s="21">
        <v>3401220</v>
      </c>
      <c r="M2621" s="22">
        <v>1065</v>
      </c>
      <c r="N2621" s="23">
        <v>0</v>
      </c>
      <c r="O2621" s="24"/>
    </row>
    <row r="2622" spans="1:15" ht="20.399999999999999" x14ac:dyDescent="0.2">
      <c r="A2622" s="19" t="s">
        <v>4024</v>
      </c>
      <c r="B2622" s="20" t="s">
        <v>4025</v>
      </c>
      <c r="C2622" s="20">
        <v>3</v>
      </c>
      <c r="D2622" s="20" t="s">
        <v>584</v>
      </c>
      <c r="E2622" s="20"/>
      <c r="F2622" s="20">
        <v>30</v>
      </c>
      <c r="G2622" s="20">
        <v>4</v>
      </c>
      <c r="H2622" s="20">
        <v>0</v>
      </c>
      <c r="I2622" s="20">
        <v>0</v>
      </c>
      <c r="J2622" s="20">
        <v>34</v>
      </c>
      <c r="K2622" s="20"/>
      <c r="L2622" s="21">
        <v>3401220</v>
      </c>
      <c r="M2622" s="22">
        <v>102</v>
      </c>
      <c r="N2622" s="23">
        <v>0</v>
      </c>
      <c r="O2622" s="24"/>
    </row>
    <row r="2623" spans="1:15" ht="20.399999999999999" x14ac:dyDescent="0.2">
      <c r="A2623" s="19" t="s">
        <v>4026</v>
      </c>
      <c r="B2623" s="20" t="s">
        <v>4027</v>
      </c>
      <c r="C2623" s="20">
        <v>1</v>
      </c>
      <c r="D2623" s="20" t="s">
        <v>393</v>
      </c>
      <c r="E2623" s="20" t="s">
        <v>17</v>
      </c>
      <c r="F2623" s="20">
        <v>30</v>
      </c>
      <c r="G2623" s="20">
        <v>8</v>
      </c>
      <c r="H2623" s="20">
        <v>0</v>
      </c>
      <c r="I2623" s="20">
        <v>0</v>
      </c>
      <c r="J2623" s="20">
        <v>38</v>
      </c>
      <c r="K2623" s="20" t="s">
        <v>18</v>
      </c>
      <c r="L2623" s="21">
        <v>3401220</v>
      </c>
      <c r="M2623" s="22">
        <v>38</v>
      </c>
      <c r="N2623" s="23">
        <v>0</v>
      </c>
      <c r="O2623" s="24"/>
    </row>
    <row r="2624" spans="1:15" ht="20.399999999999999" x14ac:dyDescent="0.2">
      <c r="A2624" s="19" t="s">
        <v>4028</v>
      </c>
      <c r="B2624" s="20" t="s">
        <v>2396</v>
      </c>
      <c r="C2624" s="20">
        <v>2</v>
      </c>
      <c r="D2624" s="20" t="s">
        <v>428</v>
      </c>
      <c r="E2624" s="20" t="s">
        <v>17</v>
      </c>
      <c r="F2624" s="20">
        <v>5</v>
      </c>
      <c r="G2624" s="20">
        <v>1</v>
      </c>
      <c r="H2624" s="20">
        <v>0</v>
      </c>
      <c r="I2624" s="20">
        <v>0</v>
      </c>
      <c r="J2624" s="20">
        <v>6</v>
      </c>
      <c r="K2624" s="20" t="s">
        <v>18</v>
      </c>
      <c r="L2624" s="21">
        <v>3401220</v>
      </c>
      <c r="M2624" s="22">
        <v>12</v>
      </c>
      <c r="N2624" s="23">
        <v>0</v>
      </c>
      <c r="O2624" s="24"/>
    </row>
    <row r="2625" spans="1:15" ht="20.399999999999999" x14ac:dyDescent="0.2">
      <c r="A2625" s="19" t="s">
        <v>3569</v>
      </c>
      <c r="B2625" s="20" t="s">
        <v>4029</v>
      </c>
      <c r="C2625" s="20">
        <v>14</v>
      </c>
      <c r="D2625" s="20" t="s">
        <v>371</v>
      </c>
      <c r="E2625" s="20"/>
      <c r="F2625" s="20">
        <v>50</v>
      </c>
      <c r="G2625" s="20">
        <v>4</v>
      </c>
      <c r="H2625" s="20">
        <v>0</v>
      </c>
      <c r="I2625" s="20">
        <v>0</v>
      </c>
      <c r="J2625" s="20">
        <v>54</v>
      </c>
      <c r="K2625" s="20"/>
      <c r="L2625" s="21">
        <v>3401220</v>
      </c>
      <c r="M2625" s="22">
        <v>756</v>
      </c>
      <c r="N2625" s="23">
        <v>0</v>
      </c>
      <c r="O2625" s="24"/>
    </row>
    <row r="2626" spans="1:15" ht="30.6" x14ac:dyDescent="0.2">
      <c r="A2626" s="19" t="s">
        <v>3587</v>
      </c>
      <c r="B2626" s="20" t="s">
        <v>4030</v>
      </c>
      <c r="C2626" s="20">
        <v>7</v>
      </c>
      <c r="D2626" s="20" t="s">
        <v>4031</v>
      </c>
      <c r="E2626" s="20" t="s">
        <v>17</v>
      </c>
      <c r="F2626" s="20">
        <v>50</v>
      </c>
      <c r="G2626" s="20">
        <v>5</v>
      </c>
      <c r="H2626" s="20">
        <v>0</v>
      </c>
      <c r="I2626" s="20">
        <v>0</v>
      </c>
      <c r="J2626" s="20">
        <v>55</v>
      </c>
      <c r="K2626" s="20" t="s">
        <v>18</v>
      </c>
      <c r="L2626" s="21">
        <v>3401220</v>
      </c>
      <c r="M2626" s="22">
        <v>385</v>
      </c>
      <c r="N2626" s="23">
        <v>812.77139999999997</v>
      </c>
      <c r="O2626" s="24"/>
    </row>
    <row r="2627" spans="1:15" ht="20.399999999999999" x14ac:dyDescent="0.2">
      <c r="A2627" s="19" t="s">
        <v>4032</v>
      </c>
      <c r="B2627" s="20" t="s">
        <v>556</v>
      </c>
      <c r="C2627" s="20">
        <v>3</v>
      </c>
      <c r="D2627" s="20" t="s">
        <v>879</v>
      </c>
      <c r="E2627" s="20" t="s">
        <v>347</v>
      </c>
      <c r="F2627" s="20">
        <v>600</v>
      </c>
      <c r="G2627" s="20">
        <v>40</v>
      </c>
      <c r="H2627" s="20">
        <v>50</v>
      </c>
      <c r="I2627" s="20">
        <v>0</v>
      </c>
      <c r="J2627" s="20">
        <v>690</v>
      </c>
      <c r="K2627" s="20" t="s">
        <v>18</v>
      </c>
      <c r="L2627" s="21">
        <v>3401220</v>
      </c>
      <c r="M2627" s="22">
        <v>2070</v>
      </c>
      <c r="N2627" s="23">
        <v>0</v>
      </c>
      <c r="O2627" s="24"/>
    </row>
    <row r="2628" spans="1:15" ht="20.399999999999999" x14ac:dyDescent="0.2">
      <c r="A2628" s="19" t="s">
        <v>2349</v>
      </c>
      <c r="B2628" s="20" t="s">
        <v>689</v>
      </c>
      <c r="C2628" s="20">
        <v>3</v>
      </c>
      <c r="D2628" s="20" t="s">
        <v>464</v>
      </c>
      <c r="E2628" s="20" t="s">
        <v>17</v>
      </c>
      <c r="F2628" s="20">
        <v>130</v>
      </c>
      <c r="G2628" s="20">
        <v>25</v>
      </c>
      <c r="H2628" s="20">
        <v>5</v>
      </c>
      <c r="I2628" s="20">
        <v>0</v>
      </c>
      <c r="J2628" s="20">
        <v>160</v>
      </c>
      <c r="K2628" s="20" t="s">
        <v>18</v>
      </c>
      <c r="L2628" s="21">
        <v>3401220</v>
      </c>
      <c r="M2628" s="22">
        <v>480</v>
      </c>
      <c r="N2628" s="23">
        <v>0</v>
      </c>
      <c r="O2628" s="24"/>
    </row>
    <row r="2629" spans="1:15" ht="20.399999999999999" x14ac:dyDescent="0.2">
      <c r="A2629" s="19" t="s">
        <v>3251</v>
      </c>
      <c r="B2629" s="20" t="s">
        <v>581</v>
      </c>
      <c r="C2629" s="20">
        <v>12</v>
      </c>
      <c r="D2629" s="20" t="s">
        <v>1107</v>
      </c>
      <c r="E2629" s="20"/>
      <c r="F2629" s="20">
        <v>25</v>
      </c>
      <c r="G2629" s="20">
        <v>10</v>
      </c>
      <c r="H2629" s="20">
        <v>0</v>
      </c>
      <c r="I2629" s="20">
        <v>0</v>
      </c>
      <c r="J2629" s="20">
        <v>35</v>
      </c>
      <c r="K2629" s="20"/>
      <c r="L2629" s="21">
        <v>3401220</v>
      </c>
      <c r="M2629" s="22">
        <v>420</v>
      </c>
      <c r="N2629" s="23">
        <v>0</v>
      </c>
      <c r="O2629" s="24"/>
    </row>
    <row r="2630" spans="1:15" ht="20.399999999999999" x14ac:dyDescent="0.2">
      <c r="A2630" s="19" t="s">
        <v>3251</v>
      </c>
      <c r="B2630" s="20" t="s">
        <v>1295</v>
      </c>
      <c r="C2630" s="20">
        <v>8</v>
      </c>
      <c r="D2630" s="20" t="s">
        <v>371</v>
      </c>
      <c r="E2630" s="20"/>
      <c r="F2630" s="20">
        <v>50</v>
      </c>
      <c r="G2630" s="20">
        <v>5</v>
      </c>
      <c r="H2630" s="20">
        <v>0</v>
      </c>
      <c r="I2630" s="20">
        <v>0</v>
      </c>
      <c r="J2630" s="20">
        <v>55</v>
      </c>
      <c r="K2630" s="20"/>
      <c r="L2630" s="21">
        <v>3401220</v>
      </c>
      <c r="M2630" s="22">
        <v>440</v>
      </c>
      <c r="N2630" s="23">
        <v>0</v>
      </c>
      <c r="O2630" s="24"/>
    </row>
    <row r="2631" spans="1:15" ht="20.399999999999999" x14ac:dyDescent="0.2">
      <c r="A2631" s="19" t="s">
        <v>3251</v>
      </c>
      <c r="B2631" s="20" t="s">
        <v>4033</v>
      </c>
      <c r="C2631" s="20">
        <v>11</v>
      </c>
      <c r="D2631" s="20" t="s">
        <v>371</v>
      </c>
      <c r="E2631" s="20"/>
      <c r="F2631" s="20">
        <v>50</v>
      </c>
      <c r="G2631" s="20">
        <v>5</v>
      </c>
      <c r="H2631" s="20">
        <v>0</v>
      </c>
      <c r="I2631" s="20">
        <v>0</v>
      </c>
      <c r="J2631" s="20">
        <v>55</v>
      </c>
      <c r="K2631" s="20"/>
      <c r="L2631" s="21">
        <v>3401220</v>
      </c>
      <c r="M2631" s="22">
        <v>605</v>
      </c>
      <c r="N2631" s="23">
        <v>0</v>
      </c>
      <c r="O2631" s="24"/>
    </row>
    <row r="2632" spans="1:15" ht="20.399999999999999" x14ac:dyDescent="0.2">
      <c r="A2632" s="19" t="s">
        <v>3146</v>
      </c>
      <c r="B2632" s="20" t="s">
        <v>3403</v>
      </c>
      <c r="C2632" s="20">
        <v>7</v>
      </c>
      <c r="D2632" s="20" t="s">
        <v>428</v>
      </c>
      <c r="E2632" s="20" t="s">
        <v>17</v>
      </c>
      <c r="F2632" s="20">
        <v>50</v>
      </c>
      <c r="G2632" s="20">
        <v>5</v>
      </c>
      <c r="H2632" s="20">
        <v>1</v>
      </c>
      <c r="I2632" s="20">
        <v>0</v>
      </c>
      <c r="J2632" s="20">
        <v>56</v>
      </c>
      <c r="K2632" s="20" t="s">
        <v>18</v>
      </c>
      <c r="L2632" s="21">
        <v>3401220</v>
      </c>
      <c r="M2632" s="22">
        <v>392</v>
      </c>
      <c r="N2632" s="23">
        <v>0</v>
      </c>
      <c r="O2632" s="24"/>
    </row>
    <row r="2633" spans="1:15" ht="20.399999999999999" x14ac:dyDescent="0.2">
      <c r="A2633" s="19" t="s">
        <v>4034</v>
      </c>
      <c r="B2633" s="20" t="s">
        <v>734</v>
      </c>
      <c r="C2633" s="20">
        <v>2</v>
      </c>
      <c r="D2633" s="20" t="s">
        <v>414</v>
      </c>
      <c r="E2633" s="20" t="s">
        <v>17</v>
      </c>
      <c r="F2633" s="20">
        <v>50</v>
      </c>
      <c r="G2633" s="20">
        <v>8</v>
      </c>
      <c r="H2633" s="20">
        <v>4</v>
      </c>
      <c r="I2633" s="20">
        <v>0</v>
      </c>
      <c r="J2633" s="20">
        <v>62</v>
      </c>
      <c r="K2633" s="20" t="s">
        <v>18</v>
      </c>
      <c r="L2633" s="21">
        <v>3401220</v>
      </c>
      <c r="M2633" s="22">
        <v>124</v>
      </c>
      <c r="N2633" s="23">
        <v>0</v>
      </c>
      <c r="O2633" s="24"/>
    </row>
    <row r="2634" spans="1:15" ht="20.399999999999999" x14ac:dyDescent="0.2">
      <c r="A2634" s="19" t="s">
        <v>4035</v>
      </c>
      <c r="B2634" s="20" t="s">
        <v>1093</v>
      </c>
      <c r="C2634" s="20">
        <v>3</v>
      </c>
      <c r="D2634" s="20" t="s">
        <v>464</v>
      </c>
      <c r="E2634" s="20" t="s">
        <v>17</v>
      </c>
      <c r="F2634" s="20">
        <v>50</v>
      </c>
      <c r="G2634" s="20">
        <v>10</v>
      </c>
      <c r="H2634" s="20">
        <v>2</v>
      </c>
      <c r="I2634" s="20">
        <v>0</v>
      </c>
      <c r="J2634" s="20">
        <v>62</v>
      </c>
      <c r="K2634" s="20" t="s">
        <v>18</v>
      </c>
      <c r="L2634" s="21">
        <v>3401220</v>
      </c>
      <c r="M2634" s="22">
        <v>186</v>
      </c>
      <c r="N2634" s="23">
        <v>0</v>
      </c>
      <c r="O2634" s="24"/>
    </row>
    <row r="2635" spans="1:15" ht="20.399999999999999" x14ac:dyDescent="0.2">
      <c r="A2635" s="19" t="s">
        <v>3108</v>
      </c>
      <c r="B2635" s="20" t="s">
        <v>738</v>
      </c>
      <c r="C2635" s="20">
        <v>3</v>
      </c>
      <c r="D2635" s="20" t="s">
        <v>412</v>
      </c>
      <c r="E2635" s="20" t="s">
        <v>347</v>
      </c>
      <c r="F2635" s="20">
        <v>150</v>
      </c>
      <c r="G2635" s="20">
        <v>20</v>
      </c>
      <c r="H2635" s="20">
        <v>20</v>
      </c>
      <c r="I2635" s="20">
        <v>0</v>
      </c>
      <c r="J2635" s="20">
        <v>190</v>
      </c>
      <c r="K2635" s="20" t="s">
        <v>18</v>
      </c>
      <c r="L2635" s="21">
        <v>3401220</v>
      </c>
      <c r="M2635" s="22">
        <v>570</v>
      </c>
      <c r="N2635" s="23">
        <v>0</v>
      </c>
      <c r="O2635" s="24"/>
    </row>
    <row r="2636" spans="1:15" ht="20.399999999999999" x14ac:dyDescent="0.2">
      <c r="A2636" s="19" t="s">
        <v>4036</v>
      </c>
      <c r="B2636" s="20" t="s">
        <v>738</v>
      </c>
      <c r="C2636" s="20">
        <v>3</v>
      </c>
      <c r="D2636" s="20" t="s">
        <v>412</v>
      </c>
      <c r="E2636" s="20" t="s">
        <v>347</v>
      </c>
      <c r="F2636" s="20">
        <v>400</v>
      </c>
      <c r="G2636" s="20">
        <v>30</v>
      </c>
      <c r="H2636" s="20">
        <v>25</v>
      </c>
      <c r="I2636" s="20">
        <v>0</v>
      </c>
      <c r="J2636" s="20">
        <v>455</v>
      </c>
      <c r="K2636" s="20" t="s">
        <v>18</v>
      </c>
      <c r="L2636" s="21">
        <v>3401220</v>
      </c>
      <c r="M2636" s="22">
        <v>1365</v>
      </c>
      <c r="N2636" s="23">
        <v>0</v>
      </c>
      <c r="O2636" s="24"/>
    </row>
    <row r="2637" spans="1:15" s="25" customFormat="1" ht="13.2" x14ac:dyDescent="0.25">
      <c r="A2637" s="92" t="s">
        <v>4018</v>
      </c>
      <c r="B2637" s="93"/>
      <c r="C2637" s="93"/>
      <c r="D2637" s="93" t="s">
        <v>3435</v>
      </c>
      <c r="E2637" s="93"/>
      <c r="F2637" s="93"/>
      <c r="G2637" s="93"/>
      <c r="H2637" s="93"/>
      <c r="I2637" s="93"/>
      <c r="J2637" s="93"/>
      <c r="K2637" s="93"/>
      <c r="L2637" s="94"/>
      <c r="M2637" s="95"/>
      <c r="N2637" s="96" t="s">
        <v>20</v>
      </c>
      <c r="O2637" s="97">
        <v>312917</v>
      </c>
    </row>
    <row r="2639" spans="1:15" ht="13.2" x14ac:dyDescent="0.25">
      <c r="D2639" s="25" t="s">
        <v>4037</v>
      </c>
    </row>
    <row r="2640" spans="1:15" ht="20.399999999999999" x14ac:dyDescent="0.2">
      <c r="A2640" s="19" t="s">
        <v>4038</v>
      </c>
      <c r="B2640" s="20" t="s">
        <v>2219</v>
      </c>
      <c r="C2640" s="20">
        <v>4</v>
      </c>
      <c r="D2640" s="20" t="s">
        <v>4039</v>
      </c>
      <c r="E2640" s="20" t="s">
        <v>347</v>
      </c>
      <c r="F2640" s="20">
        <v>250</v>
      </c>
      <c r="G2640" s="20">
        <v>14</v>
      </c>
      <c r="H2640" s="20">
        <v>18</v>
      </c>
      <c r="I2640" s="20">
        <v>0</v>
      </c>
      <c r="J2640" s="20">
        <v>282</v>
      </c>
      <c r="K2640" s="20" t="s">
        <v>18</v>
      </c>
      <c r="L2640" s="21">
        <v>3401220</v>
      </c>
      <c r="M2640" s="22">
        <v>1128</v>
      </c>
      <c r="N2640" s="23">
        <v>0</v>
      </c>
      <c r="O2640" s="24"/>
    </row>
    <row r="2641" spans="1:15" ht="20.399999999999999" x14ac:dyDescent="0.2">
      <c r="A2641" s="19" t="s">
        <v>4040</v>
      </c>
      <c r="B2641" s="20" t="s">
        <v>4041</v>
      </c>
      <c r="C2641" s="20">
        <v>10</v>
      </c>
      <c r="D2641" s="20" t="s">
        <v>1330</v>
      </c>
      <c r="E2641" s="20"/>
      <c r="F2641" s="20">
        <v>6</v>
      </c>
      <c r="G2641" s="20">
        <v>2</v>
      </c>
      <c r="H2641" s="20">
        <v>0</v>
      </c>
      <c r="I2641" s="20">
        <v>2</v>
      </c>
      <c r="J2641" s="20">
        <v>10</v>
      </c>
      <c r="K2641" s="20"/>
      <c r="L2641" s="21">
        <v>3401220</v>
      </c>
      <c r="M2641" s="22">
        <v>100</v>
      </c>
      <c r="N2641" s="23">
        <v>0</v>
      </c>
      <c r="O2641" s="24"/>
    </row>
    <row r="2642" spans="1:15" ht="20.399999999999999" x14ac:dyDescent="0.2">
      <c r="A2642" s="19" t="s">
        <v>3174</v>
      </c>
      <c r="B2642" s="20" t="s">
        <v>4042</v>
      </c>
      <c r="C2642" s="20">
        <v>5</v>
      </c>
      <c r="D2642" s="20" t="s">
        <v>389</v>
      </c>
      <c r="E2642" s="20" t="s">
        <v>17</v>
      </c>
      <c r="F2642" s="20">
        <v>4</v>
      </c>
      <c r="G2642" s="20">
        <v>1</v>
      </c>
      <c r="H2642" s="20">
        <v>2</v>
      </c>
      <c r="I2642" s="20">
        <v>0</v>
      </c>
      <c r="J2642" s="20">
        <v>7</v>
      </c>
      <c r="K2642" s="20" t="s">
        <v>21</v>
      </c>
      <c r="L2642" s="21">
        <v>3401220</v>
      </c>
      <c r="M2642" s="22">
        <v>35</v>
      </c>
      <c r="N2642" s="23">
        <v>0</v>
      </c>
      <c r="O2642" s="24"/>
    </row>
    <row r="2643" spans="1:15" ht="20.399999999999999" x14ac:dyDescent="0.2">
      <c r="A2643" s="19" t="s">
        <v>3197</v>
      </c>
      <c r="B2643" s="20" t="s">
        <v>2032</v>
      </c>
      <c r="C2643" s="20">
        <v>10</v>
      </c>
      <c r="D2643" s="20" t="s">
        <v>1330</v>
      </c>
      <c r="E2643" s="20"/>
      <c r="F2643" s="20">
        <v>50</v>
      </c>
      <c r="G2643" s="20">
        <v>5</v>
      </c>
      <c r="H2643" s="20">
        <v>0</v>
      </c>
      <c r="I2643" s="20">
        <v>5</v>
      </c>
      <c r="J2643" s="20">
        <v>60</v>
      </c>
      <c r="K2643" s="20"/>
      <c r="L2643" s="21">
        <v>3401220</v>
      </c>
      <c r="M2643" s="22">
        <v>600</v>
      </c>
      <c r="N2643" s="23">
        <v>0</v>
      </c>
      <c r="O2643" s="24"/>
    </row>
    <row r="2644" spans="1:15" ht="20.399999999999999" x14ac:dyDescent="0.2">
      <c r="A2644" s="19" t="s">
        <v>4043</v>
      </c>
      <c r="B2644" s="20" t="s">
        <v>4044</v>
      </c>
      <c r="C2644" s="20">
        <v>5</v>
      </c>
      <c r="D2644" s="20" t="s">
        <v>389</v>
      </c>
      <c r="E2644" s="20" t="s">
        <v>17</v>
      </c>
      <c r="F2644" s="20">
        <v>30</v>
      </c>
      <c r="G2644" s="20">
        <v>3</v>
      </c>
      <c r="H2644" s="20">
        <v>3</v>
      </c>
      <c r="I2644" s="20">
        <v>0</v>
      </c>
      <c r="J2644" s="20">
        <v>36</v>
      </c>
      <c r="K2644" s="20" t="s">
        <v>18</v>
      </c>
      <c r="L2644" s="21">
        <v>3401220</v>
      </c>
      <c r="M2644" s="22">
        <v>180</v>
      </c>
      <c r="N2644" s="23">
        <v>0</v>
      </c>
      <c r="O2644" s="24"/>
    </row>
    <row r="2645" spans="1:15" ht="20.399999999999999" x14ac:dyDescent="0.2">
      <c r="A2645" s="19" t="s">
        <v>4045</v>
      </c>
      <c r="B2645" s="20" t="s">
        <v>3295</v>
      </c>
      <c r="C2645" s="20">
        <v>4</v>
      </c>
      <c r="D2645" s="20" t="s">
        <v>4039</v>
      </c>
      <c r="E2645" s="20" t="s">
        <v>347</v>
      </c>
      <c r="F2645" s="20">
        <v>250</v>
      </c>
      <c r="G2645" s="20">
        <v>14</v>
      </c>
      <c r="H2645" s="20">
        <v>18</v>
      </c>
      <c r="I2645" s="20">
        <v>0</v>
      </c>
      <c r="J2645" s="20">
        <v>282</v>
      </c>
      <c r="K2645" s="20" t="s">
        <v>18</v>
      </c>
      <c r="L2645" s="21">
        <v>3401220</v>
      </c>
      <c r="M2645" s="22">
        <v>1128</v>
      </c>
      <c r="N2645" s="23">
        <v>0</v>
      </c>
      <c r="O2645" s="24"/>
    </row>
    <row r="2646" spans="1:15" s="25" customFormat="1" ht="13.2" x14ac:dyDescent="0.25">
      <c r="A2646" s="92" t="s">
        <v>4037</v>
      </c>
      <c r="B2646" s="93"/>
      <c r="C2646" s="93"/>
      <c r="D2646" s="93" t="s">
        <v>251</v>
      </c>
      <c r="E2646" s="93"/>
      <c r="F2646" s="93"/>
      <c r="G2646" s="93"/>
      <c r="H2646" s="93"/>
      <c r="I2646" s="93"/>
      <c r="J2646" s="93"/>
      <c r="K2646" s="93"/>
      <c r="L2646" s="94"/>
      <c r="M2646" s="95"/>
      <c r="N2646" s="96" t="s">
        <v>20</v>
      </c>
      <c r="O2646" s="97">
        <v>0</v>
      </c>
    </row>
    <row r="2648" spans="1:15" ht="13.2" x14ac:dyDescent="0.25">
      <c r="D2648" s="25" t="s">
        <v>4046</v>
      </c>
    </row>
    <row r="2649" spans="1:15" ht="20.399999999999999" x14ac:dyDescent="0.2">
      <c r="A2649" s="19" t="s">
        <v>3218</v>
      </c>
      <c r="B2649" s="20" t="s">
        <v>546</v>
      </c>
      <c r="C2649" s="20">
        <v>3</v>
      </c>
      <c r="D2649" s="20" t="s">
        <v>412</v>
      </c>
      <c r="E2649" s="20" t="s">
        <v>346</v>
      </c>
      <c r="F2649" s="20">
        <v>350</v>
      </c>
      <c r="G2649" s="20">
        <v>20</v>
      </c>
      <c r="H2649" s="20">
        <v>20</v>
      </c>
      <c r="I2649" s="20">
        <v>0</v>
      </c>
      <c r="J2649" s="20">
        <v>390</v>
      </c>
      <c r="K2649" s="20" t="s">
        <v>18</v>
      </c>
      <c r="L2649" s="21">
        <v>3401220</v>
      </c>
      <c r="M2649" s="22">
        <v>1170</v>
      </c>
      <c r="N2649" s="23">
        <v>0</v>
      </c>
      <c r="O2649" s="24"/>
    </row>
    <row r="2650" spans="1:15" ht="20.399999999999999" x14ac:dyDescent="0.2">
      <c r="A2650" s="19" t="s">
        <v>3219</v>
      </c>
      <c r="B2650" s="20" t="s">
        <v>4047</v>
      </c>
      <c r="C2650" s="20">
        <v>6</v>
      </c>
      <c r="D2650" s="20" t="s">
        <v>970</v>
      </c>
      <c r="E2650" s="20" t="s">
        <v>17</v>
      </c>
      <c r="F2650" s="20">
        <v>150</v>
      </c>
      <c r="G2650" s="20">
        <v>15</v>
      </c>
      <c r="H2650" s="20">
        <v>20</v>
      </c>
      <c r="I2650" s="20">
        <v>20</v>
      </c>
      <c r="J2650" s="20">
        <v>205</v>
      </c>
      <c r="K2650" s="20" t="s">
        <v>18</v>
      </c>
      <c r="L2650" s="21">
        <v>3401220</v>
      </c>
      <c r="M2650" s="22">
        <v>1230</v>
      </c>
      <c r="N2650" s="23">
        <v>0</v>
      </c>
      <c r="O2650" s="24"/>
    </row>
    <row r="2651" spans="1:15" ht="20.399999999999999" x14ac:dyDescent="0.2">
      <c r="A2651" s="19" t="s">
        <v>4048</v>
      </c>
      <c r="B2651" s="20" t="s">
        <v>1077</v>
      </c>
      <c r="C2651" s="20">
        <v>6</v>
      </c>
      <c r="D2651" s="20" t="s">
        <v>464</v>
      </c>
      <c r="E2651" s="20" t="s">
        <v>17</v>
      </c>
      <c r="F2651" s="20">
        <v>300</v>
      </c>
      <c r="G2651" s="20">
        <v>30</v>
      </c>
      <c r="H2651" s="20">
        <v>25</v>
      </c>
      <c r="I2651" s="20">
        <v>30</v>
      </c>
      <c r="J2651" s="20">
        <v>385</v>
      </c>
      <c r="K2651" s="20" t="s">
        <v>18</v>
      </c>
      <c r="L2651" s="21">
        <v>3401220</v>
      </c>
      <c r="M2651" s="22">
        <v>2310</v>
      </c>
      <c r="N2651" s="23">
        <v>0</v>
      </c>
      <c r="O2651" s="24"/>
    </row>
    <row r="2652" spans="1:15" ht="20.399999999999999" x14ac:dyDescent="0.2">
      <c r="A2652" s="19" t="s">
        <v>3108</v>
      </c>
      <c r="B2652" s="20" t="s">
        <v>830</v>
      </c>
      <c r="C2652" s="20">
        <v>3</v>
      </c>
      <c r="D2652" s="20" t="s">
        <v>534</v>
      </c>
      <c r="E2652" s="20" t="s">
        <v>347</v>
      </c>
      <c r="F2652" s="20">
        <v>150</v>
      </c>
      <c r="G2652" s="20">
        <v>10</v>
      </c>
      <c r="H2652" s="20">
        <v>20</v>
      </c>
      <c r="I2652" s="20">
        <v>0</v>
      </c>
      <c r="J2652" s="20">
        <v>180</v>
      </c>
      <c r="K2652" s="20" t="s">
        <v>18</v>
      </c>
      <c r="L2652" s="21">
        <v>3401220</v>
      </c>
      <c r="M2652" s="22">
        <v>540</v>
      </c>
      <c r="N2652" s="23">
        <v>0</v>
      </c>
      <c r="O2652" s="24"/>
    </row>
    <row r="2653" spans="1:15" ht="20.399999999999999" x14ac:dyDescent="0.2">
      <c r="A2653" s="19" t="s">
        <v>3174</v>
      </c>
      <c r="B2653" s="20" t="s">
        <v>2459</v>
      </c>
      <c r="C2653" s="20">
        <v>6</v>
      </c>
      <c r="D2653" s="20" t="s">
        <v>563</v>
      </c>
      <c r="E2653" s="20" t="s">
        <v>17</v>
      </c>
      <c r="F2653" s="20">
        <v>150</v>
      </c>
      <c r="G2653" s="20">
        <v>15</v>
      </c>
      <c r="H2653" s="20">
        <v>20</v>
      </c>
      <c r="I2653" s="20">
        <v>20</v>
      </c>
      <c r="J2653" s="20">
        <v>205</v>
      </c>
      <c r="K2653" s="20" t="s">
        <v>18</v>
      </c>
      <c r="L2653" s="21">
        <v>3401220</v>
      </c>
      <c r="M2653" s="22">
        <v>1230</v>
      </c>
      <c r="N2653" s="23">
        <v>0</v>
      </c>
      <c r="O2653" s="24"/>
    </row>
    <row r="2654" spans="1:15" s="25" customFormat="1" ht="13.2" x14ac:dyDescent="0.25">
      <c r="A2654" s="92" t="s">
        <v>4046</v>
      </c>
      <c r="B2654" s="93"/>
      <c r="C2654" s="93"/>
      <c r="D2654" s="93" t="s">
        <v>86</v>
      </c>
      <c r="E2654" s="93"/>
      <c r="F2654" s="93"/>
      <c r="G2654" s="93"/>
      <c r="H2654" s="93"/>
      <c r="I2654" s="93"/>
      <c r="J2654" s="93"/>
      <c r="K2654" s="93"/>
      <c r="L2654" s="94"/>
      <c r="M2654" s="95"/>
      <c r="N2654" s="96" t="s">
        <v>20</v>
      </c>
      <c r="O2654" s="97">
        <v>0</v>
      </c>
    </row>
    <row r="2656" spans="1:15" ht="13.2" x14ac:dyDescent="0.25">
      <c r="D2656" s="25" t="s">
        <v>4049</v>
      </c>
    </row>
    <row r="2657" spans="1:15" ht="20.399999999999999" x14ac:dyDescent="0.2">
      <c r="A2657" s="19" t="s">
        <v>4050</v>
      </c>
      <c r="B2657" s="20" t="s">
        <v>1389</v>
      </c>
      <c r="C2657" s="20">
        <v>3</v>
      </c>
      <c r="D2657" s="20" t="s">
        <v>352</v>
      </c>
      <c r="E2657" s="20" t="s">
        <v>346</v>
      </c>
      <c r="F2657" s="20">
        <v>200</v>
      </c>
      <c r="G2657" s="20">
        <v>20</v>
      </c>
      <c r="H2657" s="20">
        <v>30</v>
      </c>
      <c r="I2657" s="20">
        <v>20</v>
      </c>
      <c r="J2657" s="20">
        <v>270</v>
      </c>
      <c r="K2657" s="20" t="s">
        <v>18</v>
      </c>
      <c r="L2657" s="21">
        <v>3401220</v>
      </c>
      <c r="M2657" s="22">
        <v>810</v>
      </c>
      <c r="N2657" s="23">
        <v>0</v>
      </c>
      <c r="O2657" s="24"/>
    </row>
    <row r="2658" spans="1:15" ht="20.399999999999999" x14ac:dyDescent="0.2">
      <c r="A2658" s="19" t="s">
        <v>4051</v>
      </c>
      <c r="B2658" s="20" t="s">
        <v>678</v>
      </c>
      <c r="C2658" s="20">
        <v>2</v>
      </c>
      <c r="D2658" s="20" t="s">
        <v>342</v>
      </c>
      <c r="E2658" s="20" t="s">
        <v>346</v>
      </c>
      <c r="F2658" s="20">
        <v>300</v>
      </c>
      <c r="G2658" s="20">
        <v>20</v>
      </c>
      <c r="H2658" s="20">
        <v>20</v>
      </c>
      <c r="I2658" s="20">
        <v>10</v>
      </c>
      <c r="J2658" s="20">
        <v>350</v>
      </c>
      <c r="K2658" s="20" t="s">
        <v>22</v>
      </c>
      <c r="L2658" s="21">
        <v>3401220</v>
      </c>
      <c r="M2658" s="22">
        <v>700</v>
      </c>
      <c r="N2658" s="23">
        <v>842.85709999999995</v>
      </c>
      <c r="O2658" s="24"/>
    </row>
    <row r="2659" spans="1:15" ht="30.6" x14ac:dyDescent="0.2">
      <c r="A2659" s="19" t="s">
        <v>4052</v>
      </c>
      <c r="B2659" s="20" t="s">
        <v>2636</v>
      </c>
      <c r="C2659" s="20">
        <v>2</v>
      </c>
      <c r="D2659" s="20" t="s">
        <v>4053</v>
      </c>
      <c r="E2659" s="20" t="s">
        <v>347</v>
      </c>
      <c r="F2659" s="20">
        <v>200</v>
      </c>
      <c r="G2659" s="20">
        <v>20</v>
      </c>
      <c r="H2659" s="20">
        <v>20</v>
      </c>
      <c r="I2659" s="20">
        <v>30</v>
      </c>
      <c r="J2659" s="20">
        <v>270</v>
      </c>
      <c r="K2659" s="20" t="s">
        <v>18</v>
      </c>
      <c r="L2659" s="21">
        <v>3401220</v>
      </c>
      <c r="M2659" s="22">
        <v>540</v>
      </c>
      <c r="N2659" s="23">
        <v>500</v>
      </c>
      <c r="O2659" s="24"/>
    </row>
    <row r="2660" spans="1:15" ht="20.399999999999999" x14ac:dyDescent="0.2">
      <c r="A2660" s="19" t="s">
        <v>4054</v>
      </c>
      <c r="B2660" s="20" t="s">
        <v>4055</v>
      </c>
      <c r="C2660" s="20">
        <v>2</v>
      </c>
      <c r="D2660" s="20" t="s">
        <v>378</v>
      </c>
      <c r="E2660" s="20" t="s">
        <v>347</v>
      </c>
      <c r="F2660" s="20">
        <v>70</v>
      </c>
      <c r="G2660" s="20">
        <v>10</v>
      </c>
      <c r="H2660" s="20">
        <v>20</v>
      </c>
      <c r="I2660" s="20">
        <v>20</v>
      </c>
      <c r="J2660" s="20">
        <v>120</v>
      </c>
      <c r="K2660" s="20" t="s">
        <v>18</v>
      </c>
      <c r="L2660" s="21">
        <v>3401220</v>
      </c>
      <c r="M2660" s="22">
        <v>240</v>
      </c>
      <c r="N2660" s="23">
        <v>0</v>
      </c>
      <c r="O2660" s="24"/>
    </row>
    <row r="2661" spans="1:15" s="25" customFormat="1" ht="13.2" x14ac:dyDescent="0.25">
      <c r="A2661" s="92" t="s">
        <v>4049</v>
      </c>
      <c r="B2661" s="93"/>
      <c r="C2661" s="93"/>
      <c r="D2661" s="93" t="s">
        <v>110</v>
      </c>
      <c r="E2661" s="93"/>
      <c r="F2661" s="93"/>
      <c r="G2661" s="93"/>
      <c r="H2661" s="93"/>
      <c r="I2661" s="93"/>
      <c r="J2661" s="93"/>
      <c r="K2661" s="93"/>
      <c r="L2661" s="94"/>
      <c r="M2661" s="95"/>
      <c r="N2661" s="96" t="s">
        <v>20</v>
      </c>
      <c r="O2661" s="97">
        <v>860000</v>
      </c>
    </row>
    <row r="2663" spans="1:15" ht="13.2" x14ac:dyDescent="0.25">
      <c r="D2663" s="25" t="s">
        <v>4056</v>
      </c>
    </row>
    <row r="2664" spans="1:15" ht="40.799999999999997" x14ac:dyDescent="0.2">
      <c r="A2664" s="19" t="s">
        <v>4057</v>
      </c>
      <c r="B2664" s="20" t="s">
        <v>4058</v>
      </c>
      <c r="C2664" s="20">
        <v>11</v>
      </c>
      <c r="D2664" s="20" t="s">
        <v>879</v>
      </c>
      <c r="E2664" s="20"/>
      <c r="F2664" s="20">
        <v>62</v>
      </c>
      <c r="G2664" s="20">
        <v>10</v>
      </c>
      <c r="H2664" s="20">
        <v>0</v>
      </c>
      <c r="I2664" s="20">
        <v>2</v>
      </c>
      <c r="J2664" s="20">
        <v>74</v>
      </c>
      <c r="K2664" s="20"/>
      <c r="L2664" s="21">
        <v>3401220</v>
      </c>
      <c r="M2664" s="22">
        <v>814</v>
      </c>
      <c r="N2664" s="23">
        <v>0</v>
      </c>
      <c r="O2664" s="24"/>
    </row>
    <row r="2665" spans="1:15" ht="30.6" x14ac:dyDescent="0.2">
      <c r="A2665" s="19" t="s">
        <v>4059</v>
      </c>
      <c r="B2665" s="20" t="s">
        <v>3668</v>
      </c>
      <c r="C2665" s="20">
        <v>6</v>
      </c>
      <c r="D2665" s="20" t="s">
        <v>837</v>
      </c>
      <c r="E2665" s="20" t="s">
        <v>17</v>
      </c>
      <c r="F2665" s="20">
        <v>60</v>
      </c>
      <c r="G2665" s="20">
        <v>15</v>
      </c>
      <c r="H2665" s="20">
        <v>7</v>
      </c>
      <c r="I2665" s="20">
        <v>2</v>
      </c>
      <c r="J2665" s="20">
        <v>84</v>
      </c>
      <c r="K2665" s="20" t="s">
        <v>18</v>
      </c>
      <c r="L2665" s="21">
        <v>3401220</v>
      </c>
      <c r="M2665" s="22">
        <v>504</v>
      </c>
      <c r="N2665" s="23">
        <v>0</v>
      </c>
      <c r="O2665" s="24"/>
    </row>
    <row r="2666" spans="1:15" ht="30.6" x14ac:dyDescent="0.2">
      <c r="A2666" s="19" t="s">
        <v>4060</v>
      </c>
      <c r="B2666" s="20" t="s">
        <v>3126</v>
      </c>
      <c r="C2666" s="20">
        <v>4</v>
      </c>
      <c r="D2666" s="20" t="s">
        <v>408</v>
      </c>
      <c r="E2666" s="20" t="s">
        <v>346</v>
      </c>
      <c r="F2666" s="20">
        <v>150</v>
      </c>
      <c r="G2666" s="20">
        <v>20</v>
      </c>
      <c r="H2666" s="20">
        <v>16</v>
      </c>
      <c r="I2666" s="20">
        <v>0</v>
      </c>
      <c r="J2666" s="20">
        <v>186</v>
      </c>
      <c r="K2666" s="20" t="s">
        <v>18</v>
      </c>
      <c r="L2666" s="21">
        <v>3401220</v>
      </c>
      <c r="M2666" s="22">
        <v>744</v>
      </c>
      <c r="N2666" s="23">
        <v>0</v>
      </c>
      <c r="O2666" s="24"/>
    </row>
    <row r="2667" spans="1:15" ht="20.399999999999999" x14ac:dyDescent="0.2">
      <c r="A2667" s="19" t="s">
        <v>4061</v>
      </c>
      <c r="B2667" s="20" t="s">
        <v>2219</v>
      </c>
      <c r="C2667" s="20">
        <v>4</v>
      </c>
      <c r="D2667" s="20" t="s">
        <v>4062</v>
      </c>
      <c r="E2667" s="20" t="s">
        <v>346</v>
      </c>
      <c r="F2667" s="20">
        <v>250</v>
      </c>
      <c r="G2667" s="20">
        <v>25</v>
      </c>
      <c r="H2667" s="20">
        <v>20</v>
      </c>
      <c r="I2667" s="20">
        <v>0</v>
      </c>
      <c r="J2667" s="20">
        <v>295</v>
      </c>
      <c r="K2667" s="20" t="s">
        <v>18</v>
      </c>
      <c r="L2667" s="21">
        <v>3401220</v>
      </c>
      <c r="M2667" s="22">
        <v>1180</v>
      </c>
      <c r="N2667" s="23">
        <v>127.1186</v>
      </c>
      <c r="O2667" s="24"/>
    </row>
    <row r="2668" spans="1:15" ht="30.6" x14ac:dyDescent="0.2">
      <c r="A2668" s="19" t="s">
        <v>4063</v>
      </c>
      <c r="B2668" s="20" t="s">
        <v>2445</v>
      </c>
      <c r="C2668" s="20">
        <v>3</v>
      </c>
      <c r="D2668" s="20" t="s">
        <v>397</v>
      </c>
      <c r="E2668" s="20" t="s">
        <v>346</v>
      </c>
      <c r="F2668" s="20">
        <v>250</v>
      </c>
      <c r="G2668" s="20">
        <v>15</v>
      </c>
      <c r="H2668" s="20">
        <v>20</v>
      </c>
      <c r="I2668" s="20">
        <v>0</v>
      </c>
      <c r="J2668" s="20">
        <v>285</v>
      </c>
      <c r="K2668" s="20" t="s">
        <v>18</v>
      </c>
      <c r="L2668" s="21">
        <v>3401220</v>
      </c>
      <c r="M2668" s="22">
        <v>855</v>
      </c>
      <c r="N2668" s="23">
        <v>0</v>
      </c>
      <c r="O2668" s="24"/>
    </row>
    <row r="2669" spans="1:15" ht="40.799999999999997" x14ac:dyDescent="0.2">
      <c r="A2669" s="19" t="s">
        <v>4064</v>
      </c>
      <c r="B2669" s="20" t="s">
        <v>3220</v>
      </c>
      <c r="C2669" s="20">
        <v>5</v>
      </c>
      <c r="D2669" s="20" t="s">
        <v>4065</v>
      </c>
      <c r="E2669" s="20" t="s">
        <v>17</v>
      </c>
      <c r="F2669" s="20">
        <v>29</v>
      </c>
      <c r="G2669" s="20">
        <v>1</v>
      </c>
      <c r="H2669" s="20">
        <v>0</v>
      </c>
      <c r="I2669" s="20">
        <v>0</v>
      </c>
      <c r="J2669" s="20">
        <v>30</v>
      </c>
      <c r="K2669" s="20" t="s">
        <v>18</v>
      </c>
      <c r="L2669" s="21">
        <v>3401220</v>
      </c>
      <c r="M2669" s="22">
        <v>150</v>
      </c>
      <c r="N2669" s="23">
        <v>1106.6666</v>
      </c>
      <c r="O2669" s="24"/>
    </row>
    <row r="2670" spans="1:15" ht="30.6" x14ac:dyDescent="0.2">
      <c r="A2670" s="19" t="s">
        <v>4066</v>
      </c>
      <c r="B2670" s="20" t="s">
        <v>4067</v>
      </c>
      <c r="C2670" s="20">
        <v>14</v>
      </c>
      <c r="D2670" s="20" t="s">
        <v>879</v>
      </c>
      <c r="E2670" s="20"/>
      <c r="F2670" s="20">
        <v>62</v>
      </c>
      <c r="G2670" s="20">
        <v>10</v>
      </c>
      <c r="H2670" s="20">
        <v>0</v>
      </c>
      <c r="I2670" s="20">
        <v>2</v>
      </c>
      <c r="J2670" s="20">
        <v>74</v>
      </c>
      <c r="K2670" s="20"/>
      <c r="L2670" s="21">
        <v>3401220</v>
      </c>
      <c r="M2670" s="22">
        <v>1036</v>
      </c>
      <c r="N2670" s="23">
        <v>0</v>
      </c>
      <c r="O2670" s="24"/>
    </row>
    <row r="2671" spans="1:15" ht="30.6" x14ac:dyDescent="0.2">
      <c r="A2671" s="19" t="s">
        <v>4068</v>
      </c>
      <c r="B2671" s="20" t="s">
        <v>3991</v>
      </c>
      <c r="C2671" s="20">
        <v>6</v>
      </c>
      <c r="D2671" s="20" t="s">
        <v>912</v>
      </c>
      <c r="E2671" s="20" t="s">
        <v>17</v>
      </c>
      <c r="F2671" s="20">
        <v>30</v>
      </c>
      <c r="G2671" s="20">
        <v>5</v>
      </c>
      <c r="H2671" s="20">
        <v>4</v>
      </c>
      <c r="I2671" s="20">
        <v>2</v>
      </c>
      <c r="J2671" s="20">
        <v>41</v>
      </c>
      <c r="K2671" s="20" t="s">
        <v>18</v>
      </c>
      <c r="L2671" s="21">
        <v>3401220</v>
      </c>
      <c r="M2671" s="22">
        <v>246</v>
      </c>
      <c r="N2671" s="23">
        <v>0</v>
      </c>
      <c r="O2671" s="24"/>
    </row>
    <row r="2672" spans="1:15" ht="20.399999999999999" x14ac:dyDescent="0.2">
      <c r="A2672" s="19" t="s">
        <v>4069</v>
      </c>
      <c r="B2672" s="20" t="s">
        <v>607</v>
      </c>
      <c r="C2672" s="20">
        <v>4</v>
      </c>
      <c r="D2672" s="20" t="s">
        <v>879</v>
      </c>
      <c r="E2672" s="20" t="s">
        <v>347</v>
      </c>
      <c r="F2672" s="20">
        <v>190</v>
      </c>
      <c r="G2672" s="20">
        <v>25</v>
      </c>
      <c r="H2672" s="20">
        <v>20</v>
      </c>
      <c r="I2672" s="20">
        <v>0</v>
      </c>
      <c r="J2672" s="20">
        <v>235</v>
      </c>
      <c r="K2672" s="20" t="s">
        <v>18</v>
      </c>
      <c r="L2672" s="21">
        <v>3401220</v>
      </c>
      <c r="M2672" s="22">
        <v>940</v>
      </c>
      <c r="N2672" s="23">
        <v>0</v>
      </c>
      <c r="O2672" s="24"/>
    </row>
    <row r="2673" spans="1:15" ht="30.6" x14ac:dyDescent="0.2">
      <c r="A2673" s="19" t="s">
        <v>4070</v>
      </c>
      <c r="B2673" s="20" t="s">
        <v>1307</v>
      </c>
      <c r="C2673" s="20">
        <v>4</v>
      </c>
      <c r="D2673" s="20" t="s">
        <v>352</v>
      </c>
      <c r="E2673" s="20" t="s">
        <v>347</v>
      </c>
      <c r="F2673" s="20">
        <v>150</v>
      </c>
      <c r="G2673" s="20">
        <v>15</v>
      </c>
      <c r="H2673" s="20">
        <v>20</v>
      </c>
      <c r="I2673" s="20">
        <v>0</v>
      </c>
      <c r="J2673" s="20">
        <v>185</v>
      </c>
      <c r="K2673" s="20" t="s">
        <v>18</v>
      </c>
      <c r="L2673" s="21">
        <v>3401220</v>
      </c>
      <c r="M2673" s="22">
        <v>740</v>
      </c>
      <c r="N2673" s="23">
        <v>0</v>
      </c>
      <c r="O2673" s="24"/>
    </row>
    <row r="2674" spans="1:15" ht="30.6" x14ac:dyDescent="0.2">
      <c r="A2674" s="19" t="s">
        <v>4071</v>
      </c>
      <c r="B2674" s="20" t="s">
        <v>2141</v>
      </c>
      <c r="C2674" s="20">
        <v>5</v>
      </c>
      <c r="D2674" s="20" t="s">
        <v>837</v>
      </c>
      <c r="E2674" s="20" t="s">
        <v>17</v>
      </c>
      <c r="F2674" s="20">
        <v>62</v>
      </c>
      <c r="G2674" s="20">
        <v>10</v>
      </c>
      <c r="H2674" s="20">
        <v>4</v>
      </c>
      <c r="I2674" s="20">
        <v>2</v>
      </c>
      <c r="J2674" s="20">
        <v>78</v>
      </c>
      <c r="K2674" s="20" t="s">
        <v>18</v>
      </c>
      <c r="L2674" s="21">
        <v>3401220</v>
      </c>
      <c r="M2674" s="22">
        <v>390</v>
      </c>
      <c r="N2674" s="23">
        <v>0</v>
      </c>
      <c r="O2674" s="24"/>
    </row>
    <row r="2675" spans="1:15" ht="30.6" x14ac:dyDescent="0.2">
      <c r="A2675" s="19" t="s">
        <v>4072</v>
      </c>
      <c r="B2675" s="20" t="s">
        <v>3557</v>
      </c>
      <c r="C2675" s="20">
        <v>5</v>
      </c>
      <c r="D2675" s="20" t="s">
        <v>837</v>
      </c>
      <c r="E2675" s="20" t="s">
        <v>17</v>
      </c>
      <c r="F2675" s="20">
        <v>0</v>
      </c>
      <c r="G2675" s="20">
        <v>0</v>
      </c>
      <c r="H2675" s="20">
        <v>0</v>
      </c>
      <c r="I2675" s="20">
        <v>0</v>
      </c>
      <c r="J2675" s="20">
        <v>0</v>
      </c>
      <c r="K2675" s="20" t="s">
        <v>18</v>
      </c>
      <c r="L2675" s="21">
        <v>3401220</v>
      </c>
      <c r="M2675" s="22">
        <v>0</v>
      </c>
      <c r="N2675" s="23">
        <v>0</v>
      </c>
      <c r="O2675" s="24"/>
    </row>
    <row r="2676" spans="1:15" ht="20.399999999999999" x14ac:dyDescent="0.2">
      <c r="A2676" s="19" t="s">
        <v>4073</v>
      </c>
      <c r="B2676" s="20" t="s">
        <v>4074</v>
      </c>
      <c r="C2676" s="20">
        <v>3</v>
      </c>
      <c r="D2676" s="20" t="s">
        <v>371</v>
      </c>
      <c r="E2676" s="20" t="s">
        <v>346</v>
      </c>
      <c r="F2676" s="20">
        <v>100</v>
      </c>
      <c r="G2676" s="20">
        <v>10</v>
      </c>
      <c r="H2676" s="20">
        <v>17</v>
      </c>
      <c r="I2676" s="20">
        <v>0</v>
      </c>
      <c r="J2676" s="20">
        <v>127</v>
      </c>
      <c r="K2676" s="20" t="s">
        <v>18</v>
      </c>
      <c r="L2676" s="21">
        <v>3401220</v>
      </c>
      <c r="M2676" s="22">
        <v>381</v>
      </c>
      <c r="N2676" s="23">
        <v>0</v>
      </c>
      <c r="O2676" s="24"/>
    </row>
    <row r="2677" spans="1:15" s="25" customFormat="1" ht="13.2" x14ac:dyDescent="0.25">
      <c r="A2677" s="92" t="s">
        <v>4056</v>
      </c>
      <c r="B2677" s="93"/>
      <c r="C2677" s="93"/>
      <c r="D2677" s="93" t="s">
        <v>1380</v>
      </c>
      <c r="E2677" s="93"/>
      <c r="F2677" s="93"/>
      <c r="G2677" s="93"/>
      <c r="H2677" s="93"/>
      <c r="I2677" s="93"/>
      <c r="J2677" s="93"/>
      <c r="K2677" s="93"/>
      <c r="L2677" s="94"/>
      <c r="M2677" s="95"/>
      <c r="N2677" s="96" t="s">
        <v>20</v>
      </c>
      <c r="O2677" s="97">
        <v>316000</v>
      </c>
    </row>
    <row r="2679" spans="1:15" ht="13.2" x14ac:dyDescent="0.25">
      <c r="D2679" s="25" t="s">
        <v>4075</v>
      </c>
    </row>
    <row r="2680" spans="1:15" ht="20.399999999999999" x14ac:dyDescent="0.2">
      <c r="A2680" s="19" t="s">
        <v>4076</v>
      </c>
      <c r="B2680" s="20" t="s">
        <v>1326</v>
      </c>
      <c r="C2680" s="20">
        <v>3</v>
      </c>
      <c r="D2680" s="20" t="s">
        <v>398</v>
      </c>
      <c r="E2680" s="20" t="s">
        <v>347</v>
      </c>
      <c r="F2680" s="20">
        <v>120</v>
      </c>
      <c r="G2680" s="20">
        <v>18</v>
      </c>
      <c r="H2680" s="20">
        <v>3</v>
      </c>
      <c r="I2680" s="20">
        <v>0</v>
      </c>
      <c r="J2680" s="20">
        <v>141</v>
      </c>
      <c r="K2680" s="20" t="s">
        <v>21</v>
      </c>
      <c r="L2680" s="21">
        <v>3401220</v>
      </c>
      <c r="M2680" s="22">
        <v>423</v>
      </c>
      <c r="N2680" s="23">
        <v>0</v>
      </c>
      <c r="O2680" s="24"/>
    </row>
    <row r="2681" spans="1:15" ht="20.399999999999999" x14ac:dyDescent="0.2">
      <c r="A2681" s="19" t="s">
        <v>4077</v>
      </c>
      <c r="B2681" s="20" t="s">
        <v>1326</v>
      </c>
      <c r="C2681" s="20">
        <v>3</v>
      </c>
      <c r="D2681" s="20" t="s">
        <v>398</v>
      </c>
      <c r="E2681" s="20" t="s">
        <v>346</v>
      </c>
      <c r="F2681" s="20">
        <v>200</v>
      </c>
      <c r="G2681" s="20">
        <v>35</v>
      </c>
      <c r="H2681" s="20">
        <v>15</v>
      </c>
      <c r="I2681" s="20">
        <v>70</v>
      </c>
      <c r="J2681" s="20">
        <v>320</v>
      </c>
      <c r="K2681" s="20" t="s">
        <v>21</v>
      </c>
      <c r="L2681" s="21">
        <v>3401220</v>
      </c>
      <c r="M2681" s="22">
        <v>960</v>
      </c>
      <c r="N2681" s="23">
        <v>0</v>
      </c>
      <c r="O2681" s="24"/>
    </row>
    <row r="2682" spans="1:15" ht="20.399999999999999" x14ac:dyDescent="0.2">
      <c r="A2682" s="19" t="s">
        <v>4078</v>
      </c>
      <c r="B2682" s="20" t="s">
        <v>666</v>
      </c>
      <c r="C2682" s="20">
        <v>3</v>
      </c>
      <c r="D2682" s="20" t="s">
        <v>352</v>
      </c>
      <c r="E2682" s="20" t="s">
        <v>346</v>
      </c>
      <c r="F2682" s="20">
        <v>250</v>
      </c>
      <c r="G2682" s="20">
        <v>40</v>
      </c>
      <c r="H2682" s="20">
        <v>3</v>
      </c>
      <c r="I2682" s="20">
        <v>0</v>
      </c>
      <c r="J2682" s="20">
        <v>293</v>
      </c>
      <c r="K2682" s="20" t="s">
        <v>21</v>
      </c>
      <c r="L2682" s="21">
        <v>3401220</v>
      </c>
      <c r="M2682" s="22">
        <v>879</v>
      </c>
      <c r="N2682" s="23">
        <v>0</v>
      </c>
      <c r="O2682" s="24"/>
    </row>
    <row r="2683" spans="1:15" ht="20.399999999999999" x14ac:dyDescent="0.2">
      <c r="A2683" s="19" t="s">
        <v>4079</v>
      </c>
      <c r="B2683" s="20" t="s">
        <v>1519</v>
      </c>
      <c r="C2683" s="20">
        <v>4</v>
      </c>
      <c r="D2683" s="20" t="s">
        <v>1577</v>
      </c>
      <c r="E2683" s="20" t="s">
        <v>17</v>
      </c>
      <c r="F2683" s="20">
        <v>200</v>
      </c>
      <c r="G2683" s="20">
        <v>10</v>
      </c>
      <c r="H2683" s="20">
        <v>10</v>
      </c>
      <c r="I2683" s="20">
        <v>0</v>
      </c>
      <c r="J2683" s="20">
        <v>220</v>
      </c>
      <c r="K2683" s="20" t="s">
        <v>21</v>
      </c>
      <c r="L2683" s="21">
        <v>3401220</v>
      </c>
      <c r="M2683" s="22">
        <v>880</v>
      </c>
      <c r="N2683" s="23">
        <v>0</v>
      </c>
      <c r="O2683" s="24"/>
    </row>
    <row r="2684" spans="1:15" ht="20.399999999999999" x14ac:dyDescent="0.2">
      <c r="A2684" s="19" t="s">
        <v>4080</v>
      </c>
      <c r="B2684" s="20" t="s">
        <v>1905</v>
      </c>
      <c r="C2684" s="20">
        <v>4</v>
      </c>
      <c r="D2684" s="20" t="s">
        <v>454</v>
      </c>
      <c r="E2684" s="20" t="s">
        <v>17</v>
      </c>
      <c r="F2684" s="20">
        <v>18</v>
      </c>
      <c r="G2684" s="20">
        <v>4</v>
      </c>
      <c r="H2684" s="20">
        <v>0</v>
      </c>
      <c r="I2684" s="20">
        <v>0</v>
      </c>
      <c r="J2684" s="20">
        <v>22</v>
      </c>
      <c r="K2684" s="20" t="s">
        <v>21</v>
      </c>
      <c r="L2684" s="21">
        <v>3401220</v>
      </c>
      <c r="M2684" s="22">
        <v>88</v>
      </c>
      <c r="N2684" s="23">
        <v>0</v>
      </c>
      <c r="O2684" s="24"/>
    </row>
    <row r="2685" spans="1:15" ht="20.399999999999999" x14ac:dyDescent="0.2">
      <c r="A2685" s="19" t="s">
        <v>4081</v>
      </c>
      <c r="B2685" s="20" t="s">
        <v>1093</v>
      </c>
      <c r="C2685" s="20">
        <v>3</v>
      </c>
      <c r="D2685" s="20" t="s">
        <v>534</v>
      </c>
      <c r="E2685" s="20" t="s">
        <v>346</v>
      </c>
      <c r="F2685" s="20">
        <v>120</v>
      </c>
      <c r="G2685" s="20">
        <v>30</v>
      </c>
      <c r="H2685" s="20">
        <v>20</v>
      </c>
      <c r="I2685" s="20">
        <v>0</v>
      </c>
      <c r="J2685" s="20">
        <v>170</v>
      </c>
      <c r="K2685" s="20" t="s">
        <v>21</v>
      </c>
      <c r="L2685" s="21">
        <v>3401220</v>
      </c>
      <c r="M2685" s="22">
        <v>510</v>
      </c>
      <c r="N2685" s="23">
        <v>0</v>
      </c>
      <c r="O2685" s="24"/>
    </row>
    <row r="2686" spans="1:15" s="25" customFormat="1" ht="13.2" x14ac:dyDescent="0.25">
      <c r="A2686" s="92" t="s">
        <v>4075</v>
      </c>
      <c r="B2686" s="93"/>
      <c r="C2686" s="93"/>
      <c r="D2686" s="93" t="s">
        <v>251</v>
      </c>
      <c r="E2686" s="93"/>
      <c r="F2686" s="93"/>
      <c r="G2686" s="93"/>
      <c r="H2686" s="93"/>
      <c r="I2686" s="93"/>
      <c r="J2686" s="93"/>
      <c r="K2686" s="93"/>
      <c r="L2686" s="94"/>
      <c r="M2686" s="95"/>
      <c r="N2686" s="96" t="s">
        <v>20</v>
      </c>
      <c r="O2686" s="97">
        <v>0</v>
      </c>
    </row>
    <row r="2688" spans="1:15" ht="13.2" x14ac:dyDescent="0.25">
      <c r="D2688" s="25" t="s">
        <v>4082</v>
      </c>
    </row>
    <row r="2689" spans="1:15" ht="20.399999999999999" x14ac:dyDescent="0.2">
      <c r="A2689" s="19" t="s">
        <v>4083</v>
      </c>
      <c r="B2689" s="20" t="s">
        <v>1389</v>
      </c>
      <c r="C2689" s="20">
        <v>3</v>
      </c>
      <c r="D2689" s="20" t="s">
        <v>412</v>
      </c>
      <c r="E2689" s="20" t="s">
        <v>346</v>
      </c>
      <c r="F2689" s="20">
        <v>300</v>
      </c>
      <c r="G2689" s="20">
        <v>25</v>
      </c>
      <c r="H2689" s="20">
        <v>29</v>
      </c>
      <c r="I2689" s="20">
        <v>12</v>
      </c>
      <c r="J2689" s="20">
        <v>366</v>
      </c>
      <c r="K2689" s="20" t="s">
        <v>18</v>
      </c>
      <c r="L2689" s="21">
        <v>3401220</v>
      </c>
      <c r="M2689" s="22">
        <v>1098</v>
      </c>
      <c r="N2689" s="23">
        <v>0</v>
      </c>
      <c r="O2689" s="24"/>
    </row>
    <row r="2690" spans="1:15" ht="20.399999999999999" x14ac:dyDescent="0.2">
      <c r="A2690" s="19" t="s">
        <v>4084</v>
      </c>
      <c r="B2690" s="20" t="s">
        <v>4085</v>
      </c>
      <c r="C2690" s="20">
        <v>10</v>
      </c>
      <c r="D2690" s="20" t="s">
        <v>412</v>
      </c>
      <c r="E2690" s="20"/>
      <c r="F2690" s="20">
        <v>30</v>
      </c>
      <c r="G2690" s="20">
        <v>5</v>
      </c>
      <c r="H2690" s="20">
        <v>0</v>
      </c>
      <c r="I2690" s="20">
        <v>7</v>
      </c>
      <c r="J2690" s="20">
        <v>42</v>
      </c>
      <c r="K2690" s="20"/>
      <c r="L2690" s="21">
        <v>3401220</v>
      </c>
      <c r="M2690" s="22">
        <v>420</v>
      </c>
      <c r="N2690" s="23">
        <v>0</v>
      </c>
      <c r="O2690" s="24"/>
    </row>
    <row r="2691" spans="1:15" ht="20.399999999999999" x14ac:dyDescent="0.2">
      <c r="A2691" s="19" t="s">
        <v>4086</v>
      </c>
      <c r="B2691" s="20" t="s">
        <v>720</v>
      </c>
      <c r="C2691" s="20">
        <v>2</v>
      </c>
      <c r="D2691" s="20" t="s">
        <v>412</v>
      </c>
      <c r="E2691" s="20"/>
      <c r="F2691" s="20">
        <v>20</v>
      </c>
      <c r="G2691" s="20">
        <v>5</v>
      </c>
      <c r="H2691" s="20">
        <v>0</v>
      </c>
      <c r="I2691" s="20">
        <v>5</v>
      </c>
      <c r="J2691" s="20">
        <v>30</v>
      </c>
      <c r="K2691" s="20"/>
      <c r="L2691" s="21">
        <v>3401220</v>
      </c>
      <c r="M2691" s="22">
        <v>60</v>
      </c>
      <c r="N2691" s="23">
        <v>0</v>
      </c>
      <c r="O2691" s="24"/>
    </row>
    <row r="2692" spans="1:15" ht="20.399999999999999" x14ac:dyDescent="0.2">
      <c r="A2692" s="19" t="s">
        <v>4087</v>
      </c>
      <c r="B2692" s="20" t="s">
        <v>3295</v>
      </c>
      <c r="C2692" s="20">
        <v>4</v>
      </c>
      <c r="D2692" s="20" t="s">
        <v>4088</v>
      </c>
      <c r="E2692" s="20" t="s">
        <v>17</v>
      </c>
      <c r="F2692" s="20">
        <v>20</v>
      </c>
      <c r="G2692" s="20">
        <v>5</v>
      </c>
      <c r="H2692" s="20">
        <v>5</v>
      </c>
      <c r="I2692" s="20">
        <v>5</v>
      </c>
      <c r="J2692" s="20">
        <v>35</v>
      </c>
      <c r="K2692" s="20" t="s">
        <v>18</v>
      </c>
      <c r="L2692" s="21">
        <v>3401220</v>
      </c>
      <c r="M2692" s="22">
        <v>140</v>
      </c>
      <c r="N2692" s="23">
        <v>0</v>
      </c>
      <c r="O2692" s="24"/>
    </row>
    <row r="2693" spans="1:15" ht="20.399999999999999" x14ac:dyDescent="0.2">
      <c r="A2693" s="19" t="s">
        <v>4089</v>
      </c>
      <c r="B2693" s="20" t="s">
        <v>1603</v>
      </c>
      <c r="C2693" s="20">
        <v>3</v>
      </c>
      <c r="D2693" s="20" t="s">
        <v>358</v>
      </c>
      <c r="E2693" s="20" t="s">
        <v>347</v>
      </c>
      <c r="F2693" s="20">
        <v>250</v>
      </c>
      <c r="G2693" s="20">
        <v>15</v>
      </c>
      <c r="H2693" s="20">
        <v>29</v>
      </c>
      <c r="I2693" s="20">
        <v>12</v>
      </c>
      <c r="J2693" s="20">
        <v>306</v>
      </c>
      <c r="K2693" s="20" t="s">
        <v>18</v>
      </c>
      <c r="L2693" s="21">
        <v>3401220</v>
      </c>
      <c r="M2693" s="22">
        <v>918</v>
      </c>
      <c r="N2693" s="23">
        <v>0</v>
      </c>
      <c r="O2693" s="24"/>
    </row>
    <row r="2694" spans="1:15" ht="20.399999999999999" x14ac:dyDescent="0.2">
      <c r="A2694" s="19" t="s">
        <v>3108</v>
      </c>
      <c r="B2694" s="20" t="s">
        <v>1603</v>
      </c>
      <c r="C2694" s="20">
        <v>3</v>
      </c>
      <c r="D2694" s="20" t="s">
        <v>358</v>
      </c>
      <c r="E2694" s="20" t="s">
        <v>347</v>
      </c>
      <c r="F2694" s="20">
        <v>50</v>
      </c>
      <c r="G2694" s="20">
        <v>5</v>
      </c>
      <c r="H2694" s="20">
        <v>15</v>
      </c>
      <c r="I2694" s="20">
        <v>7</v>
      </c>
      <c r="J2694" s="20">
        <v>77</v>
      </c>
      <c r="K2694" s="20" t="s">
        <v>18</v>
      </c>
      <c r="L2694" s="21">
        <v>3401220</v>
      </c>
      <c r="M2694" s="22">
        <v>231</v>
      </c>
      <c r="N2694" s="23">
        <v>0</v>
      </c>
      <c r="O2694" s="24"/>
    </row>
    <row r="2695" spans="1:15" s="25" customFormat="1" ht="13.2" x14ac:dyDescent="0.25">
      <c r="A2695" s="92" t="s">
        <v>4082</v>
      </c>
      <c r="B2695" s="93"/>
      <c r="C2695" s="93"/>
      <c r="D2695" s="93" t="s">
        <v>251</v>
      </c>
      <c r="E2695" s="93"/>
      <c r="F2695" s="93"/>
      <c r="G2695" s="93"/>
      <c r="H2695" s="93"/>
      <c r="I2695" s="93"/>
      <c r="J2695" s="93"/>
      <c r="K2695" s="93"/>
      <c r="L2695" s="94"/>
      <c r="M2695" s="95"/>
      <c r="N2695" s="96" t="s">
        <v>20</v>
      </c>
      <c r="O2695" s="97">
        <v>0</v>
      </c>
    </row>
    <row r="2697" spans="1:15" ht="13.2" x14ac:dyDescent="0.25">
      <c r="D2697" s="25" t="s">
        <v>4090</v>
      </c>
    </row>
    <row r="2698" spans="1:15" ht="40.799999999999997" x14ac:dyDescent="0.2">
      <c r="A2698" s="19" t="s">
        <v>4091</v>
      </c>
      <c r="B2698" s="20" t="s">
        <v>2441</v>
      </c>
      <c r="C2698" s="20">
        <v>3</v>
      </c>
      <c r="D2698" s="20" t="s">
        <v>210</v>
      </c>
      <c r="E2698" s="20" t="s">
        <v>346</v>
      </c>
      <c r="F2698" s="20">
        <v>300</v>
      </c>
      <c r="G2698" s="20">
        <v>25</v>
      </c>
      <c r="H2698" s="20">
        <v>15</v>
      </c>
      <c r="I2698" s="20">
        <v>0</v>
      </c>
      <c r="J2698" s="20">
        <v>340</v>
      </c>
      <c r="K2698" s="20" t="s">
        <v>18</v>
      </c>
      <c r="L2698" s="21">
        <v>3401220</v>
      </c>
      <c r="M2698" s="22">
        <v>1020</v>
      </c>
      <c r="N2698" s="23">
        <v>0</v>
      </c>
      <c r="O2698" s="24"/>
    </row>
    <row r="2699" spans="1:15" ht="30.6" x14ac:dyDescent="0.2">
      <c r="A2699" s="19" t="s">
        <v>4092</v>
      </c>
      <c r="B2699" s="20" t="s">
        <v>666</v>
      </c>
      <c r="C2699" s="20">
        <v>3</v>
      </c>
      <c r="D2699" s="20" t="s">
        <v>412</v>
      </c>
      <c r="E2699" s="20" t="s">
        <v>346</v>
      </c>
      <c r="F2699" s="20">
        <v>100</v>
      </c>
      <c r="G2699" s="20">
        <v>10</v>
      </c>
      <c r="H2699" s="20">
        <v>10</v>
      </c>
      <c r="I2699" s="20">
        <v>0</v>
      </c>
      <c r="J2699" s="20">
        <v>120</v>
      </c>
      <c r="K2699" s="20" t="s">
        <v>18</v>
      </c>
      <c r="L2699" s="21">
        <v>3401220</v>
      </c>
      <c r="M2699" s="22">
        <v>360</v>
      </c>
      <c r="N2699" s="23">
        <v>0</v>
      </c>
      <c r="O2699" s="24"/>
    </row>
    <row r="2700" spans="1:15" ht="20.399999999999999" x14ac:dyDescent="0.2">
      <c r="A2700" s="19" t="s">
        <v>4093</v>
      </c>
      <c r="B2700" s="20" t="s">
        <v>667</v>
      </c>
      <c r="C2700" s="20">
        <v>2</v>
      </c>
      <c r="D2700" s="20" t="s">
        <v>412</v>
      </c>
      <c r="E2700" s="20" t="s">
        <v>347</v>
      </c>
      <c r="F2700" s="20">
        <v>300</v>
      </c>
      <c r="G2700" s="20">
        <v>25</v>
      </c>
      <c r="H2700" s="20">
        <v>15</v>
      </c>
      <c r="I2700" s="20">
        <v>0</v>
      </c>
      <c r="J2700" s="20">
        <v>340</v>
      </c>
      <c r="K2700" s="20" t="s">
        <v>18</v>
      </c>
      <c r="L2700" s="21">
        <v>3401220</v>
      </c>
      <c r="M2700" s="22">
        <v>680</v>
      </c>
      <c r="N2700" s="23">
        <v>0</v>
      </c>
      <c r="O2700" s="24"/>
    </row>
    <row r="2701" spans="1:15" ht="20.399999999999999" x14ac:dyDescent="0.2">
      <c r="A2701" s="19" t="s">
        <v>4094</v>
      </c>
      <c r="B2701" s="20" t="s">
        <v>4095</v>
      </c>
      <c r="C2701" s="20">
        <v>2</v>
      </c>
      <c r="D2701" s="20" t="s">
        <v>412</v>
      </c>
      <c r="E2701" s="20" t="s">
        <v>450</v>
      </c>
      <c r="F2701" s="20">
        <v>100</v>
      </c>
      <c r="G2701" s="20">
        <v>10</v>
      </c>
      <c r="H2701" s="20">
        <v>10</v>
      </c>
      <c r="I2701" s="20">
        <v>0</v>
      </c>
      <c r="J2701" s="20">
        <v>120</v>
      </c>
      <c r="K2701" s="20" t="s">
        <v>18</v>
      </c>
      <c r="L2701" s="21">
        <v>3401220</v>
      </c>
      <c r="M2701" s="22">
        <v>240</v>
      </c>
      <c r="N2701" s="23">
        <v>0</v>
      </c>
      <c r="O2701" s="24"/>
    </row>
    <row r="2702" spans="1:15" ht="40.799999999999997" x14ac:dyDescent="0.2">
      <c r="A2702" s="19" t="s">
        <v>4096</v>
      </c>
      <c r="B2702" s="20" t="s">
        <v>1200</v>
      </c>
      <c r="C2702" s="20">
        <v>3</v>
      </c>
      <c r="D2702" s="20" t="s">
        <v>397</v>
      </c>
      <c r="E2702" s="20" t="s">
        <v>346</v>
      </c>
      <c r="F2702" s="20">
        <v>300</v>
      </c>
      <c r="G2702" s="20">
        <v>25</v>
      </c>
      <c r="H2702" s="20">
        <v>15</v>
      </c>
      <c r="I2702" s="20">
        <v>0</v>
      </c>
      <c r="J2702" s="20">
        <v>340</v>
      </c>
      <c r="K2702" s="20" t="s">
        <v>18</v>
      </c>
      <c r="L2702" s="21">
        <v>3401220</v>
      </c>
      <c r="M2702" s="22">
        <v>1020</v>
      </c>
      <c r="N2702" s="23">
        <v>0</v>
      </c>
      <c r="O2702" s="24"/>
    </row>
    <row r="2703" spans="1:15" ht="30.6" x14ac:dyDescent="0.2">
      <c r="A2703" s="19" t="s">
        <v>4097</v>
      </c>
      <c r="B2703" s="20" t="s">
        <v>2346</v>
      </c>
      <c r="C2703" s="20">
        <v>7</v>
      </c>
      <c r="D2703" s="20" t="s">
        <v>912</v>
      </c>
      <c r="E2703" s="20" t="s">
        <v>17</v>
      </c>
      <c r="F2703" s="20">
        <v>25</v>
      </c>
      <c r="G2703" s="20">
        <v>5</v>
      </c>
      <c r="H2703" s="20">
        <v>5</v>
      </c>
      <c r="I2703" s="20">
        <v>0</v>
      </c>
      <c r="J2703" s="20">
        <v>35</v>
      </c>
      <c r="K2703" s="20" t="s">
        <v>18</v>
      </c>
      <c r="L2703" s="21">
        <v>3401220</v>
      </c>
      <c r="M2703" s="22">
        <v>245</v>
      </c>
      <c r="N2703" s="23">
        <v>0</v>
      </c>
      <c r="O2703" s="24"/>
    </row>
    <row r="2704" spans="1:15" ht="30.6" x14ac:dyDescent="0.2">
      <c r="A2704" s="19" t="s">
        <v>4098</v>
      </c>
      <c r="B2704" s="20" t="s">
        <v>745</v>
      </c>
      <c r="C2704" s="20">
        <v>2</v>
      </c>
      <c r="D2704" s="20" t="s">
        <v>352</v>
      </c>
      <c r="E2704" s="20" t="s">
        <v>450</v>
      </c>
      <c r="F2704" s="20">
        <v>100</v>
      </c>
      <c r="G2704" s="20">
        <v>10</v>
      </c>
      <c r="H2704" s="20">
        <v>10</v>
      </c>
      <c r="I2704" s="20">
        <v>0</v>
      </c>
      <c r="J2704" s="20">
        <v>120</v>
      </c>
      <c r="K2704" s="20" t="s">
        <v>18</v>
      </c>
      <c r="L2704" s="21">
        <v>3401220</v>
      </c>
      <c r="M2704" s="22">
        <v>240</v>
      </c>
      <c r="N2704" s="23">
        <v>0</v>
      </c>
      <c r="O2704" s="24"/>
    </row>
    <row r="2705" spans="1:15" s="25" customFormat="1" ht="13.2" x14ac:dyDescent="0.25">
      <c r="A2705" s="92" t="s">
        <v>4090</v>
      </c>
      <c r="B2705" s="93"/>
      <c r="C2705" s="93"/>
      <c r="D2705" s="93" t="s">
        <v>213</v>
      </c>
      <c r="E2705" s="93"/>
      <c r="F2705" s="93"/>
      <c r="G2705" s="93"/>
      <c r="H2705" s="93"/>
      <c r="I2705" s="93"/>
      <c r="J2705" s="93"/>
      <c r="K2705" s="93"/>
      <c r="L2705" s="94"/>
      <c r="M2705" s="95"/>
      <c r="N2705" s="96" t="s">
        <v>20</v>
      </c>
      <c r="O2705" s="97">
        <v>0</v>
      </c>
    </row>
    <row r="2707" spans="1:15" ht="13.2" x14ac:dyDescent="0.25">
      <c r="D2707" s="25" t="s">
        <v>4099</v>
      </c>
    </row>
    <row r="2708" spans="1:15" ht="20.399999999999999" x14ac:dyDescent="0.2">
      <c r="A2708" s="19" t="s">
        <v>4100</v>
      </c>
      <c r="B2708" s="20" t="s">
        <v>811</v>
      </c>
      <c r="C2708" s="20">
        <v>2</v>
      </c>
      <c r="D2708" s="20" t="s">
        <v>352</v>
      </c>
      <c r="E2708" s="20" t="s">
        <v>347</v>
      </c>
      <c r="F2708" s="20">
        <v>500</v>
      </c>
      <c r="G2708" s="20">
        <v>25</v>
      </c>
      <c r="H2708" s="20">
        <v>30</v>
      </c>
      <c r="I2708" s="20">
        <v>0</v>
      </c>
      <c r="J2708" s="20">
        <v>555</v>
      </c>
      <c r="K2708" s="20" t="s">
        <v>18</v>
      </c>
      <c r="L2708" s="21">
        <v>3401220</v>
      </c>
      <c r="M2708" s="22">
        <v>1110</v>
      </c>
      <c r="N2708" s="23">
        <v>0</v>
      </c>
      <c r="O2708" s="24"/>
    </row>
    <row r="2709" spans="1:15" ht="20.399999999999999" x14ac:dyDescent="0.2">
      <c r="A2709" s="19" t="s">
        <v>4101</v>
      </c>
      <c r="B2709" s="20" t="s">
        <v>3664</v>
      </c>
      <c r="C2709" s="20">
        <v>6</v>
      </c>
      <c r="D2709" s="20" t="s">
        <v>414</v>
      </c>
      <c r="E2709" s="20" t="s">
        <v>17</v>
      </c>
      <c r="F2709" s="20">
        <v>100</v>
      </c>
      <c r="G2709" s="20">
        <v>15</v>
      </c>
      <c r="H2709" s="20">
        <v>10</v>
      </c>
      <c r="I2709" s="20">
        <v>0</v>
      </c>
      <c r="J2709" s="20">
        <v>125</v>
      </c>
      <c r="K2709" s="20" t="s">
        <v>18</v>
      </c>
      <c r="L2709" s="21">
        <v>3401220</v>
      </c>
      <c r="M2709" s="22">
        <v>750</v>
      </c>
      <c r="N2709" s="23">
        <v>0</v>
      </c>
      <c r="O2709" s="24"/>
    </row>
    <row r="2710" spans="1:15" ht="20.399999999999999" x14ac:dyDescent="0.2">
      <c r="A2710" s="19" t="s">
        <v>4102</v>
      </c>
      <c r="B2710" s="20" t="s">
        <v>1483</v>
      </c>
      <c r="C2710" s="20">
        <v>2</v>
      </c>
      <c r="D2710" s="20" t="s">
        <v>352</v>
      </c>
      <c r="E2710" s="20" t="s">
        <v>346</v>
      </c>
      <c r="F2710" s="20">
        <v>500</v>
      </c>
      <c r="G2710" s="20">
        <v>20</v>
      </c>
      <c r="H2710" s="20">
        <v>30</v>
      </c>
      <c r="I2710" s="20">
        <v>0</v>
      </c>
      <c r="J2710" s="20">
        <v>550</v>
      </c>
      <c r="K2710" s="20" t="s">
        <v>18</v>
      </c>
      <c r="L2710" s="21">
        <v>3401220</v>
      </c>
      <c r="M2710" s="22">
        <v>1100</v>
      </c>
      <c r="N2710" s="23">
        <v>0</v>
      </c>
      <c r="O2710" s="24"/>
    </row>
    <row r="2711" spans="1:15" s="25" customFormat="1" ht="13.8" thickBot="1" x14ac:dyDescent="0.3">
      <c r="A2711" s="102" t="s">
        <v>4099</v>
      </c>
      <c r="B2711" s="103"/>
      <c r="C2711" s="103"/>
      <c r="D2711" s="103" t="s">
        <v>99</v>
      </c>
      <c r="E2711" s="103"/>
      <c r="F2711" s="103"/>
      <c r="G2711" s="103"/>
      <c r="H2711" s="103"/>
      <c r="I2711" s="103"/>
      <c r="J2711" s="103"/>
      <c r="K2711" s="103"/>
      <c r="L2711" s="104"/>
      <c r="M2711" s="105"/>
      <c r="N2711" s="106" t="s">
        <v>20</v>
      </c>
      <c r="O2711" s="107"/>
    </row>
    <row r="2712" spans="1:15" ht="12.6" customHeight="1" thickBot="1" x14ac:dyDescent="0.3">
      <c r="A2712" s="42" t="s">
        <v>2902</v>
      </c>
      <c r="B2712" s="43"/>
      <c r="C2712" s="43"/>
      <c r="D2712" s="43" t="s">
        <v>4103</v>
      </c>
      <c r="E2712" s="43"/>
      <c r="F2712" s="43"/>
      <c r="G2712" s="43"/>
      <c r="H2712" s="43"/>
      <c r="I2712" s="43"/>
      <c r="J2712" s="43"/>
      <c r="K2712" s="43"/>
      <c r="L2712" s="44"/>
      <c r="M2712" s="45"/>
      <c r="N2712" s="46" t="s">
        <v>20</v>
      </c>
      <c r="O2712" s="47">
        <v>11442365</v>
      </c>
    </row>
    <row r="2713" spans="1:15" ht="12.6" customHeight="1" thickBot="1" x14ac:dyDescent="0.3">
      <c r="A2713" s="42" t="s">
        <v>49</v>
      </c>
      <c r="B2713" s="43"/>
      <c r="C2713" s="43"/>
      <c r="D2713" s="43" t="s">
        <v>4108</v>
      </c>
      <c r="E2713" s="43"/>
      <c r="F2713" s="43"/>
      <c r="G2713" s="43"/>
      <c r="H2713" s="43"/>
      <c r="I2713" s="43"/>
      <c r="J2713" s="43"/>
      <c r="K2713" s="43"/>
      <c r="L2713" s="44"/>
      <c r="M2713" s="45"/>
      <c r="N2713" s="46" t="s">
        <v>20</v>
      </c>
      <c r="O2713" s="47">
        <v>140737000</v>
      </c>
    </row>
    <row r="2716" spans="1:15" x14ac:dyDescent="0.2">
      <c r="B2716" s="81"/>
      <c r="C2716" s="81"/>
      <c r="D2716" s="81"/>
      <c r="E2716" s="81"/>
      <c r="F2716" s="81"/>
      <c r="G2716" s="81"/>
      <c r="H2716" s="81"/>
      <c r="I2716" s="81"/>
      <c r="J2716" s="81"/>
    </row>
  </sheetData>
  <mergeCells count="29">
    <mergeCell ref="D6:E6"/>
    <mergeCell ref="A8:O8"/>
    <mergeCell ref="HR4:IF4"/>
    <mergeCell ref="IG4:IU4"/>
    <mergeCell ref="A5:A6"/>
    <mergeCell ref="B5:B6"/>
    <mergeCell ref="C5:C6"/>
    <mergeCell ref="F5:J5"/>
    <mergeCell ref="K5:K6"/>
    <mergeCell ref="L5:L6"/>
    <mergeCell ref="M5:M6"/>
    <mergeCell ref="N5:N6"/>
    <mergeCell ref="EF4:ET4"/>
    <mergeCell ref="EU4:FI4"/>
    <mergeCell ref="FJ4:FX4"/>
    <mergeCell ref="O5:O6"/>
    <mergeCell ref="HC4:HQ4"/>
    <mergeCell ref="AT4:BH4"/>
    <mergeCell ref="BI4:BW4"/>
    <mergeCell ref="BX4:CL4"/>
    <mergeCell ref="CM4:DA4"/>
    <mergeCell ref="DB4:DP4"/>
    <mergeCell ref="DQ4:EE4"/>
    <mergeCell ref="GN4:HB4"/>
    <mergeCell ref="K2:O2"/>
    <mergeCell ref="A4:O4"/>
    <mergeCell ref="P4:AD4"/>
    <mergeCell ref="AE4:AS4"/>
    <mergeCell ref="FY4:GM4"/>
  </mergeCells>
  <printOptions horizontalCentered="1"/>
  <pageMargins left="0.43307086614173229" right="0.23622047244094491" top="0.94488188976377963" bottom="0.35433070866141736" header="0.78740157480314965" footer="0.19685039370078741"/>
  <pageSetup paperSize="9" scale="90" orientation="landscape" r:id="rId1"/>
  <headerFooter differentFirst="1" alignWithMargins="0">
    <oddHeader>&amp;C&amp;P</oddHeader>
    <oddFooter>&amp;R&amp;9неолімпійські види спорту</oddFooter>
  </headerFooter>
  <rowBreaks count="12" manualBreakCount="12">
    <brk id="24" max="14" man="1"/>
    <brk id="48" max="14" man="1"/>
    <brk id="603" max="14" man="1"/>
    <brk id="798" max="14" man="1"/>
    <brk id="1181" max="14" man="1"/>
    <brk id="1622" max="14" man="1"/>
    <brk id="2021" max="14" man="1"/>
    <brk id="2134" max="14" man="1"/>
    <brk id="2186" max="14" man="1"/>
    <brk id="2486" max="14" man="1"/>
    <brk id="2512" max="14" man="1"/>
    <brk id="2696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U217"/>
  <sheetViews>
    <sheetView view="pageBreakPreview" topLeftCell="A188" zoomScale="110" zoomScaleSheetLayoutView="110" workbookViewId="0">
      <selection activeCell="F203" sqref="F203"/>
    </sheetView>
  </sheetViews>
  <sheetFormatPr defaultColWidth="9.109375" defaultRowHeight="10.199999999999999" x14ac:dyDescent="0.2"/>
  <cols>
    <col min="1" max="1" width="44.44140625" style="1" customWidth="1"/>
    <col min="2" max="2" width="10.33203125" style="1" customWidth="1"/>
    <col min="3" max="3" width="5.44140625" style="1" customWidth="1"/>
    <col min="4" max="4" width="19.5546875" style="1" customWidth="1"/>
    <col min="5" max="5" width="12.6640625" style="1" customWidth="1"/>
    <col min="6" max="6" width="6.6640625" style="1" customWidth="1"/>
    <col min="7" max="7" width="6.5546875" style="1" customWidth="1"/>
    <col min="8" max="9" width="6.109375" style="1" customWidth="1"/>
    <col min="10" max="10" width="6.33203125" style="1" customWidth="1"/>
    <col min="11" max="11" width="5.44140625" style="1" customWidth="1"/>
    <col min="12" max="12" width="8.109375" style="13" customWidth="1"/>
    <col min="13" max="13" width="7.6640625" style="7" customWidth="1"/>
    <col min="14" max="14" width="7.6640625" style="7" hidden="1" customWidth="1"/>
    <col min="15" max="15" width="11.44140625" style="10" customWidth="1"/>
    <col min="16" max="256" width="9.109375" style="1"/>
    <col min="257" max="257" width="44.44140625" style="1" customWidth="1"/>
    <col min="258" max="258" width="10.33203125" style="1" customWidth="1"/>
    <col min="259" max="259" width="5.44140625" style="1" customWidth="1"/>
    <col min="260" max="260" width="19.5546875" style="1" customWidth="1"/>
    <col min="261" max="261" width="12.6640625" style="1" customWidth="1"/>
    <col min="262" max="262" width="6.6640625" style="1" customWidth="1"/>
    <col min="263" max="263" width="6.5546875" style="1" customWidth="1"/>
    <col min="264" max="265" width="6.109375" style="1" customWidth="1"/>
    <col min="266" max="266" width="6.33203125" style="1" customWidth="1"/>
    <col min="267" max="267" width="5.44140625" style="1" customWidth="1"/>
    <col min="268" max="268" width="8.109375" style="1" customWidth="1"/>
    <col min="269" max="269" width="7.6640625" style="1" customWidth="1"/>
    <col min="270" max="270" width="0" style="1" hidden="1" customWidth="1"/>
    <col min="271" max="271" width="11.44140625" style="1" customWidth="1"/>
    <col min="272" max="512" width="9.109375" style="1"/>
    <col min="513" max="513" width="44.44140625" style="1" customWidth="1"/>
    <col min="514" max="514" width="10.33203125" style="1" customWidth="1"/>
    <col min="515" max="515" width="5.44140625" style="1" customWidth="1"/>
    <col min="516" max="516" width="19.5546875" style="1" customWidth="1"/>
    <col min="517" max="517" width="12.6640625" style="1" customWidth="1"/>
    <col min="518" max="518" width="6.6640625" style="1" customWidth="1"/>
    <col min="519" max="519" width="6.5546875" style="1" customWidth="1"/>
    <col min="520" max="521" width="6.109375" style="1" customWidth="1"/>
    <col min="522" max="522" width="6.33203125" style="1" customWidth="1"/>
    <col min="523" max="523" width="5.44140625" style="1" customWidth="1"/>
    <col min="524" max="524" width="8.109375" style="1" customWidth="1"/>
    <col min="525" max="525" width="7.6640625" style="1" customWidth="1"/>
    <col min="526" max="526" width="0" style="1" hidden="1" customWidth="1"/>
    <col min="527" max="527" width="11.44140625" style="1" customWidth="1"/>
    <col min="528" max="768" width="9.109375" style="1"/>
    <col min="769" max="769" width="44.44140625" style="1" customWidth="1"/>
    <col min="770" max="770" width="10.33203125" style="1" customWidth="1"/>
    <col min="771" max="771" width="5.44140625" style="1" customWidth="1"/>
    <col min="772" max="772" width="19.5546875" style="1" customWidth="1"/>
    <col min="773" max="773" width="12.6640625" style="1" customWidth="1"/>
    <col min="774" max="774" width="6.6640625" style="1" customWidth="1"/>
    <col min="775" max="775" width="6.5546875" style="1" customWidth="1"/>
    <col min="776" max="777" width="6.109375" style="1" customWidth="1"/>
    <col min="778" max="778" width="6.33203125" style="1" customWidth="1"/>
    <col min="779" max="779" width="5.44140625" style="1" customWidth="1"/>
    <col min="780" max="780" width="8.109375" style="1" customWidth="1"/>
    <col min="781" max="781" width="7.6640625" style="1" customWidth="1"/>
    <col min="782" max="782" width="0" style="1" hidden="1" customWidth="1"/>
    <col min="783" max="783" width="11.44140625" style="1" customWidth="1"/>
    <col min="784" max="1024" width="9.109375" style="1"/>
    <col min="1025" max="1025" width="44.44140625" style="1" customWidth="1"/>
    <col min="1026" max="1026" width="10.33203125" style="1" customWidth="1"/>
    <col min="1027" max="1027" width="5.44140625" style="1" customWidth="1"/>
    <col min="1028" max="1028" width="19.5546875" style="1" customWidth="1"/>
    <col min="1029" max="1029" width="12.6640625" style="1" customWidth="1"/>
    <col min="1030" max="1030" width="6.6640625" style="1" customWidth="1"/>
    <col min="1031" max="1031" width="6.5546875" style="1" customWidth="1"/>
    <col min="1032" max="1033" width="6.109375" style="1" customWidth="1"/>
    <col min="1034" max="1034" width="6.33203125" style="1" customWidth="1"/>
    <col min="1035" max="1035" width="5.44140625" style="1" customWidth="1"/>
    <col min="1036" max="1036" width="8.109375" style="1" customWidth="1"/>
    <col min="1037" max="1037" width="7.6640625" style="1" customWidth="1"/>
    <col min="1038" max="1038" width="0" style="1" hidden="1" customWidth="1"/>
    <col min="1039" max="1039" width="11.44140625" style="1" customWidth="1"/>
    <col min="1040" max="1280" width="9.109375" style="1"/>
    <col min="1281" max="1281" width="44.44140625" style="1" customWidth="1"/>
    <col min="1282" max="1282" width="10.33203125" style="1" customWidth="1"/>
    <col min="1283" max="1283" width="5.44140625" style="1" customWidth="1"/>
    <col min="1284" max="1284" width="19.5546875" style="1" customWidth="1"/>
    <col min="1285" max="1285" width="12.6640625" style="1" customWidth="1"/>
    <col min="1286" max="1286" width="6.6640625" style="1" customWidth="1"/>
    <col min="1287" max="1287" width="6.5546875" style="1" customWidth="1"/>
    <col min="1288" max="1289" width="6.109375" style="1" customWidth="1"/>
    <col min="1290" max="1290" width="6.33203125" style="1" customWidth="1"/>
    <col min="1291" max="1291" width="5.44140625" style="1" customWidth="1"/>
    <col min="1292" max="1292" width="8.109375" style="1" customWidth="1"/>
    <col min="1293" max="1293" width="7.6640625" style="1" customWidth="1"/>
    <col min="1294" max="1294" width="0" style="1" hidden="1" customWidth="1"/>
    <col min="1295" max="1295" width="11.44140625" style="1" customWidth="1"/>
    <col min="1296" max="1536" width="9.109375" style="1"/>
    <col min="1537" max="1537" width="44.44140625" style="1" customWidth="1"/>
    <col min="1538" max="1538" width="10.33203125" style="1" customWidth="1"/>
    <col min="1539" max="1539" width="5.44140625" style="1" customWidth="1"/>
    <col min="1540" max="1540" width="19.5546875" style="1" customWidth="1"/>
    <col min="1541" max="1541" width="12.6640625" style="1" customWidth="1"/>
    <col min="1542" max="1542" width="6.6640625" style="1" customWidth="1"/>
    <col min="1543" max="1543" width="6.5546875" style="1" customWidth="1"/>
    <col min="1544" max="1545" width="6.109375" style="1" customWidth="1"/>
    <col min="1546" max="1546" width="6.33203125" style="1" customWidth="1"/>
    <col min="1547" max="1547" width="5.44140625" style="1" customWidth="1"/>
    <col min="1548" max="1548" width="8.109375" style="1" customWidth="1"/>
    <col min="1549" max="1549" width="7.6640625" style="1" customWidth="1"/>
    <col min="1550" max="1550" width="0" style="1" hidden="1" customWidth="1"/>
    <col min="1551" max="1551" width="11.44140625" style="1" customWidth="1"/>
    <col min="1552" max="1792" width="9.109375" style="1"/>
    <col min="1793" max="1793" width="44.44140625" style="1" customWidth="1"/>
    <col min="1794" max="1794" width="10.33203125" style="1" customWidth="1"/>
    <col min="1795" max="1795" width="5.44140625" style="1" customWidth="1"/>
    <col min="1796" max="1796" width="19.5546875" style="1" customWidth="1"/>
    <col min="1797" max="1797" width="12.6640625" style="1" customWidth="1"/>
    <col min="1798" max="1798" width="6.6640625" style="1" customWidth="1"/>
    <col min="1799" max="1799" width="6.5546875" style="1" customWidth="1"/>
    <col min="1800" max="1801" width="6.109375" style="1" customWidth="1"/>
    <col min="1802" max="1802" width="6.33203125" style="1" customWidth="1"/>
    <col min="1803" max="1803" width="5.44140625" style="1" customWidth="1"/>
    <col min="1804" max="1804" width="8.109375" style="1" customWidth="1"/>
    <col min="1805" max="1805" width="7.6640625" style="1" customWidth="1"/>
    <col min="1806" max="1806" width="0" style="1" hidden="1" customWidth="1"/>
    <col min="1807" max="1807" width="11.44140625" style="1" customWidth="1"/>
    <col min="1808" max="2048" width="9.109375" style="1"/>
    <col min="2049" max="2049" width="44.44140625" style="1" customWidth="1"/>
    <col min="2050" max="2050" width="10.33203125" style="1" customWidth="1"/>
    <col min="2051" max="2051" width="5.44140625" style="1" customWidth="1"/>
    <col min="2052" max="2052" width="19.5546875" style="1" customWidth="1"/>
    <col min="2053" max="2053" width="12.6640625" style="1" customWidth="1"/>
    <col min="2054" max="2054" width="6.6640625" style="1" customWidth="1"/>
    <col min="2055" max="2055" width="6.5546875" style="1" customWidth="1"/>
    <col min="2056" max="2057" width="6.109375" style="1" customWidth="1"/>
    <col min="2058" max="2058" width="6.33203125" style="1" customWidth="1"/>
    <col min="2059" max="2059" width="5.44140625" style="1" customWidth="1"/>
    <col min="2060" max="2060" width="8.109375" style="1" customWidth="1"/>
    <col min="2061" max="2061" width="7.6640625" style="1" customWidth="1"/>
    <col min="2062" max="2062" width="0" style="1" hidden="1" customWidth="1"/>
    <col min="2063" max="2063" width="11.44140625" style="1" customWidth="1"/>
    <col min="2064" max="2304" width="9.109375" style="1"/>
    <col min="2305" max="2305" width="44.44140625" style="1" customWidth="1"/>
    <col min="2306" max="2306" width="10.33203125" style="1" customWidth="1"/>
    <col min="2307" max="2307" width="5.44140625" style="1" customWidth="1"/>
    <col min="2308" max="2308" width="19.5546875" style="1" customWidth="1"/>
    <col min="2309" max="2309" width="12.6640625" style="1" customWidth="1"/>
    <col min="2310" max="2310" width="6.6640625" style="1" customWidth="1"/>
    <col min="2311" max="2311" width="6.5546875" style="1" customWidth="1"/>
    <col min="2312" max="2313" width="6.109375" style="1" customWidth="1"/>
    <col min="2314" max="2314" width="6.33203125" style="1" customWidth="1"/>
    <col min="2315" max="2315" width="5.44140625" style="1" customWidth="1"/>
    <col min="2316" max="2316" width="8.109375" style="1" customWidth="1"/>
    <col min="2317" max="2317" width="7.6640625" style="1" customWidth="1"/>
    <col min="2318" max="2318" width="0" style="1" hidden="1" customWidth="1"/>
    <col min="2319" max="2319" width="11.44140625" style="1" customWidth="1"/>
    <col min="2320" max="2560" width="9.109375" style="1"/>
    <col min="2561" max="2561" width="44.44140625" style="1" customWidth="1"/>
    <col min="2562" max="2562" width="10.33203125" style="1" customWidth="1"/>
    <col min="2563" max="2563" width="5.44140625" style="1" customWidth="1"/>
    <col min="2564" max="2564" width="19.5546875" style="1" customWidth="1"/>
    <col min="2565" max="2565" width="12.6640625" style="1" customWidth="1"/>
    <col min="2566" max="2566" width="6.6640625" style="1" customWidth="1"/>
    <col min="2567" max="2567" width="6.5546875" style="1" customWidth="1"/>
    <col min="2568" max="2569" width="6.109375" style="1" customWidth="1"/>
    <col min="2570" max="2570" width="6.33203125" style="1" customWidth="1"/>
    <col min="2571" max="2571" width="5.44140625" style="1" customWidth="1"/>
    <col min="2572" max="2572" width="8.109375" style="1" customWidth="1"/>
    <col min="2573" max="2573" width="7.6640625" style="1" customWidth="1"/>
    <col min="2574" max="2574" width="0" style="1" hidden="1" customWidth="1"/>
    <col min="2575" max="2575" width="11.44140625" style="1" customWidth="1"/>
    <col min="2576" max="2816" width="9.109375" style="1"/>
    <col min="2817" max="2817" width="44.44140625" style="1" customWidth="1"/>
    <col min="2818" max="2818" width="10.33203125" style="1" customWidth="1"/>
    <col min="2819" max="2819" width="5.44140625" style="1" customWidth="1"/>
    <col min="2820" max="2820" width="19.5546875" style="1" customWidth="1"/>
    <col min="2821" max="2821" width="12.6640625" style="1" customWidth="1"/>
    <col min="2822" max="2822" width="6.6640625" style="1" customWidth="1"/>
    <col min="2823" max="2823" width="6.5546875" style="1" customWidth="1"/>
    <col min="2824" max="2825" width="6.109375" style="1" customWidth="1"/>
    <col min="2826" max="2826" width="6.33203125" style="1" customWidth="1"/>
    <col min="2827" max="2827" width="5.44140625" style="1" customWidth="1"/>
    <col min="2828" max="2828" width="8.109375" style="1" customWidth="1"/>
    <col min="2829" max="2829" width="7.6640625" style="1" customWidth="1"/>
    <col min="2830" max="2830" width="0" style="1" hidden="1" customWidth="1"/>
    <col min="2831" max="2831" width="11.44140625" style="1" customWidth="1"/>
    <col min="2832" max="3072" width="9.109375" style="1"/>
    <col min="3073" max="3073" width="44.44140625" style="1" customWidth="1"/>
    <col min="3074" max="3074" width="10.33203125" style="1" customWidth="1"/>
    <col min="3075" max="3075" width="5.44140625" style="1" customWidth="1"/>
    <col min="3076" max="3076" width="19.5546875" style="1" customWidth="1"/>
    <col min="3077" max="3077" width="12.6640625" style="1" customWidth="1"/>
    <col min="3078" max="3078" width="6.6640625" style="1" customWidth="1"/>
    <col min="3079" max="3079" width="6.5546875" style="1" customWidth="1"/>
    <col min="3080" max="3081" width="6.109375" style="1" customWidth="1"/>
    <col min="3082" max="3082" width="6.33203125" style="1" customWidth="1"/>
    <col min="3083" max="3083" width="5.44140625" style="1" customWidth="1"/>
    <col min="3084" max="3084" width="8.109375" style="1" customWidth="1"/>
    <col min="3085" max="3085" width="7.6640625" style="1" customWidth="1"/>
    <col min="3086" max="3086" width="0" style="1" hidden="1" customWidth="1"/>
    <col min="3087" max="3087" width="11.44140625" style="1" customWidth="1"/>
    <col min="3088" max="3328" width="9.109375" style="1"/>
    <col min="3329" max="3329" width="44.44140625" style="1" customWidth="1"/>
    <col min="3330" max="3330" width="10.33203125" style="1" customWidth="1"/>
    <col min="3331" max="3331" width="5.44140625" style="1" customWidth="1"/>
    <col min="3332" max="3332" width="19.5546875" style="1" customWidth="1"/>
    <col min="3333" max="3333" width="12.6640625" style="1" customWidth="1"/>
    <col min="3334" max="3334" width="6.6640625" style="1" customWidth="1"/>
    <col min="3335" max="3335" width="6.5546875" style="1" customWidth="1"/>
    <col min="3336" max="3337" width="6.109375" style="1" customWidth="1"/>
    <col min="3338" max="3338" width="6.33203125" style="1" customWidth="1"/>
    <col min="3339" max="3339" width="5.44140625" style="1" customWidth="1"/>
    <col min="3340" max="3340" width="8.109375" style="1" customWidth="1"/>
    <col min="3341" max="3341" width="7.6640625" style="1" customWidth="1"/>
    <col min="3342" max="3342" width="0" style="1" hidden="1" customWidth="1"/>
    <col min="3343" max="3343" width="11.44140625" style="1" customWidth="1"/>
    <col min="3344" max="3584" width="9.109375" style="1"/>
    <col min="3585" max="3585" width="44.44140625" style="1" customWidth="1"/>
    <col min="3586" max="3586" width="10.33203125" style="1" customWidth="1"/>
    <col min="3587" max="3587" width="5.44140625" style="1" customWidth="1"/>
    <col min="3588" max="3588" width="19.5546875" style="1" customWidth="1"/>
    <col min="3589" max="3589" width="12.6640625" style="1" customWidth="1"/>
    <col min="3590" max="3590" width="6.6640625" style="1" customWidth="1"/>
    <col min="3591" max="3591" width="6.5546875" style="1" customWidth="1"/>
    <col min="3592" max="3593" width="6.109375" style="1" customWidth="1"/>
    <col min="3594" max="3594" width="6.33203125" style="1" customWidth="1"/>
    <col min="3595" max="3595" width="5.44140625" style="1" customWidth="1"/>
    <col min="3596" max="3596" width="8.109375" style="1" customWidth="1"/>
    <col min="3597" max="3597" width="7.6640625" style="1" customWidth="1"/>
    <col min="3598" max="3598" width="0" style="1" hidden="1" customWidth="1"/>
    <col min="3599" max="3599" width="11.44140625" style="1" customWidth="1"/>
    <col min="3600" max="3840" width="9.109375" style="1"/>
    <col min="3841" max="3841" width="44.44140625" style="1" customWidth="1"/>
    <col min="3842" max="3842" width="10.33203125" style="1" customWidth="1"/>
    <col min="3843" max="3843" width="5.44140625" style="1" customWidth="1"/>
    <col min="3844" max="3844" width="19.5546875" style="1" customWidth="1"/>
    <col min="3845" max="3845" width="12.6640625" style="1" customWidth="1"/>
    <col min="3846" max="3846" width="6.6640625" style="1" customWidth="1"/>
    <col min="3847" max="3847" width="6.5546875" style="1" customWidth="1"/>
    <col min="3848" max="3849" width="6.109375" style="1" customWidth="1"/>
    <col min="3850" max="3850" width="6.33203125" style="1" customWidth="1"/>
    <col min="3851" max="3851" width="5.44140625" style="1" customWidth="1"/>
    <col min="3852" max="3852" width="8.109375" style="1" customWidth="1"/>
    <col min="3853" max="3853" width="7.6640625" style="1" customWidth="1"/>
    <col min="3854" max="3854" width="0" style="1" hidden="1" customWidth="1"/>
    <col min="3855" max="3855" width="11.44140625" style="1" customWidth="1"/>
    <col min="3856" max="4096" width="9.109375" style="1"/>
    <col min="4097" max="4097" width="44.44140625" style="1" customWidth="1"/>
    <col min="4098" max="4098" width="10.33203125" style="1" customWidth="1"/>
    <col min="4099" max="4099" width="5.44140625" style="1" customWidth="1"/>
    <col min="4100" max="4100" width="19.5546875" style="1" customWidth="1"/>
    <col min="4101" max="4101" width="12.6640625" style="1" customWidth="1"/>
    <col min="4102" max="4102" width="6.6640625" style="1" customWidth="1"/>
    <col min="4103" max="4103" width="6.5546875" style="1" customWidth="1"/>
    <col min="4104" max="4105" width="6.109375" style="1" customWidth="1"/>
    <col min="4106" max="4106" width="6.33203125" style="1" customWidth="1"/>
    <col min="4107" max="4107" width="5.44140625" style="1" customWidth="1"/>
    <col min="4108" max="4108" width="8.109375" style="1" customWidth="1"/>
    <col min="4109" max="4109" width="7.6640625" style="1" customWidth="1"/>
    <col min="4110" max="4110" width="0" style="1" hidden="1" customWidth="1"/>
    <col min="4111" max="4111" width="11.44140625" style="1" customWidth="1"/>
    <col min="4112" max="4352" width="9.109375" style="1"/>
    <col min="4353" max="4353" width="44.44140625" style="1" customWidth="1"/>
    <col min="4354" max="4354" width="10.33203125" style="1" customWidth="1"/>
    <col min="4355" max="4355" width="5.44140625" style="1" customWidth="1"/>
    <col min="4356" max="4356" width="19.5546875" style="1" customWidth="1"/>
    <col min="4357" max="4357" width="12.6640625" style="1" customWidth="1"/>
    <col min="4358" max="4358" width="6.6640625" style="1" customWidth="1"/>
    <col min="4359" max="4359" width="6.5546875" style="1" customWidth="1"/>
    <col min="4360" max="4361" width="6.109375" style="1" customWidth="1"/>
    <col min="4362" max="4362" width="6.33203125" style="1" customWidth="1"/>
    <col min="4363" max="4363" width="5.44140625" style="1" customWidth="1"/>
    <col min="4364" max="4364" width="8.109375" style="1" customWidth="1"/>
    <col min="4365" max="4365" width="7.6640625" style="1" customWidth="1"/>
    <col min="4366" max="4366" width="0" style="1" hidden="1" customWidth="1"/>
    <col min="4367" max="4367" width="11.44140625" style="1" customWidth="1"/>
    <col min="4368" max="4608" width="9.109375" style="1"/>
    <col min="4609" max="4609" width="44.44140625" style="1" customWidth="1"/>
    <col min="4610" max="4610" width="10.33203125" style="1" customWidth="1"/>
    <col min="4611" max="4611" width="5.44140625" style="1" customWidth="1"/>
    <col min="4612" max="4612" width="19.5546875" style="1" customWidth="1"/>
    <col min="4613" max="4613" width="12.6640625" style="1" customWidth="1"/>
    <col min="4614" max="4614" width="6.6640625" style="1" customWidth="1"/>
    <col min="4615" max="4615" width="6.5546875" style="1" customWidth="1"/>
    <col min="4616" max="4617" width="6.109375" style="1" customWidth="1"/>
    <col min="4618" max="4618" width="6.33203125" style="1" customWidth="1"/>
    <col min="4619" max="4619" width="5.44140625" style="1" customWidth="1"/>
    <col min="4620" max="4620" width="8.109375" style="1" customWidth="1"/>
    <col min="4621" max="4621" width="7.6640625" style="1" customWidth="1"/>
    <col min="4622" max="4622" width="0" style="1" hidden="1" customWidth="1"/>
    <col min="4623" max="4623" width="11.44140625" style="1" customWidth="1"/>
    <col min="4624" max="4864" width="9.109375" style="1"/>
    <col min="4865" max="4865" width="44.44140625" style="1" customWidth="1"/>
    <col min="4866" max="4866" width="10.33203125" style="1" customWidth="1"/>
    <col min="4867" max="4867" width="5.44140625" style="1" customWidth="1"/>
    <col min="4868" max="4868" width="19.5546875" style="1" customWidth="1"/>
    <col min="4869" max="4869" width="12.6640625" style="1" customWidth="1"/>
    <col min="4870" max="4870" width="6.6640625" style="1" customWidth="1"/>
    <col min="4871" max="4871" width="6.5546875" style="1" customWidth="1"/>
    <col min="4872" max="4873" width="6.109375" style="1" customWidth="1"/>
    <col min="4874" max="4874" width="6.33203125" style="1" customWidth="1"/>
    <col min="4875" max="4875" width="5.44140625" style="1" customWidth="1"/>
    <col min="4876" max="4876" width="8.109375" style="1" customWidth="1"/>
    <col min="4877" max="4877" width="7.6640625" style="1" customWidth="1"/>
    <col min="4878" max="4878" width="0" style="1" hidden="1" customWidth="1"/>
    <col min="4879" max="4879" width="11.44140625" style="1" customWidth="1"/>
    <col min="4880" max="5120" width="9.109375" style="1"/>
    <col min="5121" max="5121" width="44.44140625" style="1" customWidth="1"/>
    <col min="5122" max="5122" width="10.33203125" style="1" customWidth="1"/>
    <col min="5123" max="5123" width="5.44140625" style="1" customWidth="1"/>
    <col min="5124" max="5124" width="19.5546875" style="1" customWidth="1"/>
    <col min="5125" max="5125" width="12.6640625" style="1" customWidth="1"/>
    <col min="5126" max="5126" width="6.6640625" style="1" customWidth="1"/>
    <col min="5127" max="5127" width="6.5546875" style="1" customWidth="1"/>
    <col min="5128" max="5129" width="6.109375" style="1" customWidth="1"/>
    <col min="5130" max="5130" width="6.33203125" style="1" customWidth="1"/>
    <col min="5131" max="5131" width="5.44140625" style="1" customWidth="1"/>
    <col min="5132" max="5132" width="8.109375" style="1" customWidth="1"/>
    <col min="5133" max="5133" width="7.6640625" style="1" customWidth="1"/>
    <col min="5134" max="5134" width="0" style="1" hidden="1" customWidth="1"/>
    <col min="5135" max="5135" width="11.44140625" style="1" customWidth="1"/>
    <col min="5136" max="5376" width="9.109375" style="1"/>
    <col min="5377" max="5377" width="44.44140625" style="1" customWidth="1"/>
    <col min="5378" max="5378" width="10.33203125" style="1" customWidth="1"/>
    <col min="5379" max="5379" width="5.44140625" style="1" customWidth="1"/>
    <col min="5380" max="5380" width="19.5546875" style="1" customWidth="1"/>
    <col min="5381" max="5381" width="12.6640625" style="1" customWidth="1"/>
    <col min="5382" max="5382" width="6.6640625" style="1" customWidth="1"/>
    <col min="5383" max="5383" width="6.5546875" style="1" customWidth="1"/>
    <col min="5384" max="5385" width="6.109375" style="1" customWidth="1"/>
    <col min="5386" max="5386" width="6.33203125" style="1" customWidth="1"/>
    <col min="5387" max="5387" width="5.44140625" style="1" customWidth="1"/>
    <col min="5388" max="5388" width="8.109375" style="1" customWidth="1"/>
    <col min="5389" max="5389" width="7.6640625" style="1" customWidth="1"/>
    <col min="5390" max="5390" width="0" style="1" hidden="1" customWidth="1"/>
    <col min="5391" max="5391" width="11.44140625" style="1" customWidth="1"/>
    <col min="5392" max="5632" width="9.109375" style="1"/>
    <col min="5633" max="5633" width="44.44140625" style="1" customWidth="1"/>
    <col min="5634" max="5634" width="10.33203125" style="1" customWidth="1"/>
    <col min="5635" max="5635" width="5.44140625" style="1" customWidth="1"/>
    <col min="5636" max="5636" width="19.5546875" style="1" customWidth="1"/>
    <col min="5637" max="5637" width="12.6640625" style="1" customWidth="1"/>
    <col min="5638" max="5638" width="6.6640625" style="1" customWidth="1"/>
    <col min="5639" max="5639" width="6.5546875" style="1" customWidth="1"/>
    <col min="5640" max="5641" width="6.109375" style="1" customWidth="1"/>
    <col min="5642" max="5642" width="6.33203125" style="1" customWidth="1"/>
    <col min="5643" max="5643" width="5.44140625" style="1" customWidth="1"/>
    <col min="5644" max="5644" width="8.109375" style="1" customWidth="1"/>
    <col min="5645" max="5645" width="7.6640625" style="1" customWidth="1"/>
    <col min="5646" max="5646" width="0" style="1" hidden="1" customWidth="1"/>
    <col min="5647" max="5647" width="11.44140625" style="1" customWidth="1"/>
    <col min="5648" max="5888" width="9.109375" style="1"/>
    <col min="5889" max="5889" width="44.44140625" style="1" customWidth="1"/>
    <col min="5890" max="5890" width="10.33203125" style="1" customWidth="1"/>
    <col min="5891" max="5891" width="5.44140625" style="1" customWidth="1"/>
    <col min="5892" max="5892" width="19.5546875" style="1" customWidth="1"/>
    <col min="5893" max="5893" width="12.6640625" style="1" customWidth="1"/>
    <col min="5894" max="5894" width="6.6640625" style="1" customWidth="1"/>
    <col min="5895" max="5895" width="6.5546875" style="1" customWidth="1"/>
    <col min="5896" max="5897" width="6.109375" style="1" customWidth="1"/>
    <col min="5898" max="5898" width="6.33203125" style="1" customWidth="1"/>
    <col min="5899" max="5899" width="5.44140625" style="1" customWidth="1"/>
    <col min="5900" max="5900" width="8.109375" style="1" customWidth="1"/>
    <col min="5901" max="5901" width="7.6640625" style="1" customWidth="1"/>
    <col min="5902" max="5902" width="0" style="1" hidden="1" customWidth="1"/>
    <col min="5903" max="5903" width="11.44140625" style="1" customWidth="1"/>
    <col min="5904" max="6144" width="9.109375" style="1"/>
    <col min="6145" max="6145" width="44.44140625" style="1" customWidth="1"/>
    <col min="6146" max="6146" width="10.33203125" style="1" customWidth="1"/>
    <col min="6147" max="6147" width="5.44140625" style="1" customWidth="1"/>
    <col min="6148" max="6148" width="19.5546875" style="1" customWidth="1"/>
    <col min="6149" max="6149" width="12.6640625" style="1" customWidth="1"/>
    <col min="6150" max="6150" width="6.6640625" style="1" customWidth="1"/>
    <col min="6151" max="6151" width="6.5546875" style="1" customWidth="1"/>
    <col min="6152" max="6153" width="6.109375" style="1" customWidth="1"/>
    <col min="6154" max="6154" width="6.33203125" style="1" customWidth="1"/>
    <col min="6155" max="6155" width="5.44140625" style="1" customWidth="1"/>
    <col min="6156" max="6156" width="8.109375" style="1" customWidth="1"/>
    <col min="6157" max="6157" width="7.6640625" style="1" customWidth="1"/>
    <col min="6158" max="6158" width="0" style="1" hidden="1" customWidth="1"/>
    <col min="6159" max="6159" width="11.44140625" style="1" customWidth="1"/>
    <col min="6160" max="6400" width="9.109375" style="1"/>
    <col min="6401" max="6401" width="44.44140625" style="1" customWidth="1"/>
    <col min="6402" max="6402" width="10.33203125" style="1" customWidth="1"/>
    <col min="6403" max="6403" width="5.44140625" style="1" customWidth="1"/>
    <col min="6404" max="6404" width="19.5546875" style="1" customWidth="1"/>
    <col min="6405" max="6405" width="12.6640625" style="1" customWidth="1"/>
    <col min="6406" max="6406" width="6.6640625" style="1" customWidth="1"/>
    <col min="6407" max="6407" width="6.5546875" style="1" customWidth="1"/>
    <col min="6408" max="6409" width="6.109375" style="1" customWidth="1"/>
    <col min="6410" max="6410" width="6.33203125" style="1" customWidth="1"/>
    <col min="6411" max="6411" width="5.44140625" style="1" customWidth="1"/>
    <col min="6412" max="6412" width="8.109375" style="1" customWidth="1"/>
    <col min="6413" max="6413" width="7.6640625" style="1" customWidth="1"/>
    <col min="6414" max="6414" width="0" style="1" hidden="1" customWidth="1"/>
    <col min="6415" max="6415" width="11.44140625" style="1" customWidth="1"/>
    <col min="6416" max="6656" width="9.109375" style="1"/>
    <col min="6657" max="6657" width="44.44140625" style="1" customWidth="1"/>
    <col min="6658" max="6658" width="10.33203125" style="1" customWidth="1"/>
    <col min="6659" max="6659" width="5.44140625" style="1" customWidth="1"/>
    <col min="6660" max="6660" width="19.5546875" style="1" customWidth="1"/>
    <col min="6661" max="6661" width="12.6640625" style="1" customWidth="1"/>
    <col min="6662" max="6662" width="6.6640625" style="1" customWidth="1"/>
    <col min="6663" max="6663" width="6.5546875" style="1" customWidth="1"/>
    <col min="6664" max="6665" width="6.109375" style="1" customWidth="1"/>
    <col min="6666" max="6666" width="6.33203125" style="1" customWidth="1"/>
    <col min="6667" max="6667" width="5.44140625" style="1" customWidth="1"/>
    <col min="6668" max="6668" width="8.109375" style="1" customWidth="1"/>
    <col min="6669" max="6669" width="7.6640625" style="1" customWidth="1"/>
    <col min="6670" max="6670" width="0" style="1" hidden="1" customWidth="1"/>
    <col min="6671" max="6671" width="11.44140625" style="1" customWidth="1"/>
    <col min="6672" max="6912" width="9.109375" style="1"/>
    <col min="6913" max="6913" width="44.44140625" style="1" customWidth="1"/>
    <col min="6914" max="6914" width="10.33203125" style="1" customWidth="1"/>
    <col min="6915" max="6915" width="5.44140625" style="1" customWidth="1"/>
    <col min="6916" max="6916" width="19.5546875" style="1" customWidth="1"/>
    <col min="6917" max="6917" width="12.6640625" style="1" customWidth="1"/>
    <col min="6918" max="6918" width="6.6640625" style="1" customWidth="1"/>
    <col min="6919" max="6919" width="6.5546875" style="1" customWidth="1"/>
    <col min="6920" max="6921" width="6.109375" style="1" customWidth="1"/>
    <col min="6922" max="6922" width="6.33203125" style="1" customWidth="1"/>
    <col min="6923" max="6923" width="5.44140625" style="1" customWidth="1"/>
    <col min="6924" max="6924" width="8.109375" style="1" customWidth="1"/>
    <col min="6925" max="6925" width="7.6640625" style="1" customWidth="1"/>
    <col min="6926" max="6926" width="0" style="1" hidden="1" customWidth="1"/>
    <col min="6927" max="6927" width="11.44140625" style="1" customWidth="1"/>
    <col min="6928" max="7168" width="9.109375" style="1"/>
    <col min="7169" max="7169" width="44.44140625" style="1" customWidth="1"/>
    <col min="7170" max="7170" width="10.33203125" style="1" customWidth="1"/>
    <col min="7171" max="7171" width="5.44140625" style="1" customWidth="1"/>
    <col min="7172" max="7172" width="19.5546875" style="1" customWidth="1"/>
    <col min="7173" max="7173" width="12.6640625" style="1" customWidth="1"/>
    <col min="7174" max="7174" width="6.6640625" style="1" customWidth="1"/>
    <col min="7175" max="7175" width="6.5546875" style="1" customWidth="1"/>
    <col min="7176" max="7177" width="6.109375" style="1" customWidth="1"/>
    <col min="7178" max="7178" width="6.33203125" style="1" customWidth="1"/>
    <col min="7179" max="7179" width="5.44140625" style="1" customWidth="1"/>
    <col min="7180" max="7180" width="8.109375" style="1" customWidth="1"/>
    <col min="7181" max="7181" width="7.6640625" style="1" customWidth="1"/>
    <col min="7182" max="7182" width="0" style="1" hidden="1" customWidth="1"/>
    <col min="7183" max="7183" width="11.44140625" style="1" customWidth="1"/>
    <col min="7184" max="7424" width="9.109375" style="1"/>
    <col min="7425" max="7425" width="44.44140625" style="1" customWidth="1"/>
    <col min="7426" max="7426" width="10.33203125" style="1" customWidth="1"/>
    <col min="7427" max="7427" width="5.44140625" style="1" customWidth="1"/>
    <col min="7428" max="7428" width="19.5546875" style="1" customWidth="1"/>
    <col min="7429" max="7429" width="12.6640625" style="1" customWidth="1"/>
    <col min="7430" max="7430" width="6.6640625" style="1" customWidth="1"/>
    <col min="7431" max="7431" width="6.5546875" style="1" customWidth="1"/>
    <col min="7432" max="7433" width="6.109375" style="1" customWidth="1"/>
    <col min="7434" max="7434" width="6.33203125" style="1" customWidth="1"/>
    <col min="7435" max="7435" width="5.44140625" style="1" customWidth="1"/>
    <col min="7436" max="7436" width="8.109375" style="1" customWidth="1"/>
    <col min="7437" max="7437" width="7.6640625" style="1" customWidth="1"/>
    <col min="7438" max="7438" width="0" style="1" hidden="1" customWidth="1"/>
    <col min="7439" max="7439" width="11.44140625" style="1" customWidth="1"/>
    <col min="7440" max="7680" width="9.109375" style="1"/>
    <col min="7681" max="7681" width="44.44140625" style="1" customWidth="1"/>
    <col min="7682" max="7682" width="10.33203125" style="1" customWidth="1"/>
    <col min="7683" max="7683" width="5.44140625" style="1" customWidth="1"/>
    <col min="7684" max="7684" width="19.5546875" style="1" customWidth="1"/>
    <col min="7685" max="7685" width="12.6640625" style="1" customWidth="1"/>
    <col min="7686" max="7686" width="6.6640625" style="1" customWidth="1"/>
    <col min="7687" max="7687" width="6.5546875" style="1" customWidth="1"/>
    <col min="7688" max="7689" width="6.109375" style="1" customWidth="1"/>
    <col min="7690" max="7690" width="6.33203125" style="1" customWidth="1"/>
    <col min="7691" max="7691" width="5.44140625" style="1" customWidth="1"/>
    <col min="7692" max="7692" width="8.109375" style="1" customWidth="1"/>
    <col min="7693" max="7693" width="7.6640625" style="1" customWidth="1"/>
    <col min="7694" max="7694" width="0" style="1" hidden="1" customWidth="1"/>
    <col min="7695" max="7695" width="11.44140625" style="1" customWidth="1"/>
    <col min="7696" max="7936" width="9.109375" style="1"/>
    <col min="7937" max="7937" width="44.44140625" style="1" customWidth="1"/>
    <col min="7938" max="7938" width="10.33203125" style="1" customWidth="1"/>
    <col min="7939" max="7939" width="5.44140625" style="1" customWidth="1"/>
    <col min="7940" max="7940" width="19.5546875" style="1" customWidth="1"/>
    <col min="7941" max="7941" width="12.6640625" style="1" customWidth="1"/>
    <col min="7942" max="7942" width="6.6640625" style="1" customWidth="1"/>
    <col min="7943" max="7943" width="6.5546875" style="1" customWidth="1"/>
    <col min="7944" max="7945" width="6.109375" style="1" customWidth="1"/>
    <col min="7946" max="7946" width="6.33203125" style="1" customWidth="1"/>
    <col min="7947" max="7947" width="5.44140625" style="1" customWidth="1"/>
    <col min="7948" max="7948" width="8.109375" style="1" customWidth="1"/>
    <col min="7949" max="7949" width="7.6640625" style="1" customWidth="1"/>
    <col min="7950" max="7950" width="0" style="1" hidden="1" customWidth="1"/>
    <col min="7951" max="7951" width="11.44140625" style="1" customWidth="1"/>
    <col min="7952" max="8192" width="9.109375" style="1"/>
    <col min="8193" max="8193" width="44.44140625" style="1" customWidth="1"/>
    <col min="8194" max="8194" width="10.33203125" style="1" customWidth="1"/>
    <col min="8195" max="8195" width="5.44140625" style="1" customWidth="1"/>
    <col min="8196" max="8196" width="19.5546875" style="1" customWidth="1"/>
    <col min="8197" max="8197" width="12.6640625" style="1" customWidth="1"/>
    <col min="8198" max="8198" width="6.6640625" style="1" customWidth="1"/>
    <col min="8199" max="8199" width="6.5546875" style="1" customWidth="1"/>
    <col min="8200" max="8201" width="6.109375" style="1" customWidth="1"/>
    <col min="8202" max="8202" width="6.33203125" style="1" customWidth="1"/>
    <col min="8203" max="8203" width="5.44140625" style="1" customWidth="1"/>
    <col min="8204" max="8204" width="8.109375" style="1" customWidth="1"/>
    <col min="8205" max="8205" width="7.6640625" style="1" customWidth="1"/>
    <col min="8206" max="8206" width="0" style="1" hidden="1" customWidth="1"/>
    <col min="8207" max="8207" width="11.44140625" style="1" customWidth="1"/>
    <col min="8208" max="8448" width="9.109375" style="1"/>
    <col min="8449" max="8449" width="44.44140625" style="1" customWidth="1"/>
    <col min="8450" max="8450" width="10.33203125" style="1" customWidth="1"/>
    <col min="8451" max="8451" width="5.44140625" style="1" customWidth="1"/>
    <col min="8452" max="8452" width="19.5546875" style="1" customWidth="1"/>
    <col min="8453" max="8453" width="12.6640625" style="1" customWidth="1"/>
    <col min="8454" max="8454" width="6.6640625" style="1" customWidth="1"/>
    <col min="8455" max="8455" width="6.5546875" style="1" customWidth="1"/>
    <col min="8456" max="8457" width="6.109375" style="1" customWidth="1"/>
    <col min="8458" max="8458" width="6.33203125" style="1" customWidth="1"/>
    <col min="8459" max="8459" width="5.44140625" style="1" customWidth="1"/>
    <col min="8460" max="8460" width="8.109375" style="1" customWidth="1"/>
    <col min="8461" max="8461" width="7.6640625" style="1" customWidth="1"/>
    <col min="8462" max="8462" width="0" style="1" hidden="1" customWidth="1"/>
    <col min="8463" max="8463" width="11.44140625" style="1" customWidth="1"/>
    <col min="8464" max="8704" width="9.109375" style="1"/>
    <col min="8705" max="8705" width="44.44140625" style="1" customWidth="1"/>
    <col min="8706" max="8706" width="10.33203125" style="1" customWidth="1"/>
    <col min="8707" max="8707" width="5.44140625" style="1" customWidth="1"/>
    <col min="8708" max="8708" width="19.5546875" style="1" customWidth="1"/>
    <col min="8709" max="8709" width="12.6640625" style="1" customWidth="1"/>
    <col min="8710" max="8710" width="6.6640625" style="1" customWidth="1"/>
    <col min="8711" max="8711" width="6.5546875" style="1" customWidth="1"/>
    <col min="8712" max="8713" width="6.109375" style="1" customWidth="1"/>
    <col min="8714" max="8714" width="6.33203125" style="1" customWidth="1"/>
    <col min="8715" max="8715" width="5.44140625" style="1" customWidth="1"/>
    <col min="8716" max="8716" width="8.109375" style="1" customWidth="1"/>
    <col min="8717" max="8717" width="7.6640625" style="1" customWidth="1"/>
    <col min="8718" max="8718" width="0" style="1" hidden="1" customWidth="1"/>
    <col min="8719" max="8719" width="11.44140625" style="1" customWidth="1"/>
    <col min="8720" max="8960" width="9.109375" style="1"/>
    <col min="8961" max="8961" width="44.44140625" style="1" customWidth="1"/>
    <col min="8962" max="8962" width="10.33203125" style="1" customWidth="1"/>
    <col min="8963" max="8963" width="5.44140625" style="1" customWidth="1"/>
    <col min="8964" max="8964" width="19.5546875" style="1" customWidth="1"/>
    <col min="8965" max="8965" width="12.6640625" style="1" customWidth="1"/>
    <col min="8966" max="8966" width="6.6640625" style="1" customWidth="1"/>
    <col min="8967" max="8967" width="6.5546875" style="1" customWidth="1"/>
    <col min="8968" max="8969" width="6.109375" style="1" customWidth="1"/>
    <col min="8970" max="8970" width="6.33203125" style="1" customWidth="1"/>
    <col min="8971" max="8971" width="5.44140625" style="1" customWidth="1"/>
    <col min="8972" max="8972" width="8.109375" style="1" customWidth="1"/>
    <col min="8973" max="8973" width="7.6640625" style="1" customWidth="1"/>
    <col min="8974" max="8974" width="0" style="1" hidden="1" customWidth="1"/>
    <col min="8975" max="8975" width="11.44140625" style="1" customWidth="1"/>
    <col min="8976" max="9216" width="9.109375" style="1"/>
    <col min="9217" max="9217" width="44.44140625" style="1" customWidth="1"/>
    <col min="9218" max="9218" width="10.33203125" style="1" customWidth="1"/>
    <col min="9219" max="9219" width="5.44140625" style="1" customWidth="1"/>
    <col min="9220" max="9220" width="19.5546875" style="1" customWidth="1"/>
    <col min="9221" max="9221" width="12.6640625" style="1" customWidth="1"/>
    <col min="9222" max="9222" width="6.6640625" style="1" customWidth="1"/>
    <col min="9223" max="9223" width="6.5546875" style="1" customWidth="1"/>
    <col min="9224" max="9225" width="6.109375" style="1" customWidth="1"/>
    <col min="9226" max="9226" width="6.33203125" style="1" customWidth="1"/>
    <col min="9227" max="9227" width="5.44140625" style="1" customWidth="1"/>
    <col min="9228" max="9228" width="8.109375" style="1" customWidth="1"/>
    <col min="9229" max="9229" width="7.6640625" style="1" customWidth="1"/>
    <col min="9230" max="9230" width="0" style="1" hidden="1" customWidth="1"/>
    <col min="9231" max="9231" width="11.44140625" style="1" customWidth="1"/>
    <col min="9232" max="9472" width="9.109375" style="1"/>
    <col min="9473" max="9473" width="44.44140625" style="1" customWidth="1"/>
    <col min="9474" max="9474" width="10.33203125" style="1" customWidth="1"/>
    <col min="9475" max="9475" width="5.44140625" style="1" customWidth="1"/>
    <col min="9476" max="9476" width="19.5546875" style="1" customWidth="1"/>
    <col min="9477" max="9477" width="12.6640625" style="1" customWidth="1"/>
    <col min="9478" max="9478" width="6.6640625" style="1" customWidth="1"/>
    <col min="9479" max="9479" width="6.5546875" style="1" customWidth="1"/>
    <col min="9480" max="9481" width="6.109375" style="1" customWidth="1"/>
    <col min="9482" max="9482" width="6.33203125" style="1" customWidth="1"/>
    <col min="9483" max="9483" width="5.44140625" style="1" customWidth="1"/>
    <col min="9484" max="9484" width="8.109375" style="1" customWidth="1"/>
    <col min="9485" max="9485" width="7.6640625" style="1" customWidth="1"/>
    <col min="9486" max="9486" width="0" style="1" hidden="1" customWidth="1"/>
    <col min="9487" max="9487" width="11.44140625" style="1" customWidth="1"/>
    <col min="9488" max="9728" width="9.109375" style="1"/>
    <col min="9729" max="9729" width="44.44140625" style="1" customWidth="1"/>
    <col min="9730" max="9730" width="10.33203125" style="1" customWidth="1"/>
    <col min="9731" max="9731" width="5.44140625" style="1" customWidth="1"/>
    <col min="9732" max="9732" width="19.5546875" style="1" customWidth="1"/>
    <col min="9733" max="9733" width="12.6640625" style="1" customWidth="1"/>
    <col min="9734" max="9734" width="6.6640625" style="1" customWidth="1"/>
    <col min="9735" max="9735" width="6.5546875" style="1" customWidth="1"/>
    <col min="9736" max="9737" width="6.109375" style="1" customWidth="1"/>
    <col min="9738" max="9738" width="6.33203125" style="1" customWidth="1"/>
    <col min="9739" max="9739" width="5.44140625" style="1" customWidth="1"/>
    <col min="9740" max="9740" width="8.109375" style="1" customWidth="1"/>
    <col min="9741" max="9741" width="7.6640625" style="1" customWidth="1"/>
    <col min="9742" max="9742" width="0" style="1" hidden="1" customWidth="1"/>
    <col min="9743" max="9743" width="11.44140625" style="1" customWidth="1"/>
    <col min="9744" max="9984" width="9.109375" style="1"/>
    <col min="9985" max="9985" width="44.44140625" style="1" customWidth="1"/>
    <col min="9986" max="9986" width="10.33203125" style="1" customWidth="1"/>
    <col min="9987" max="9987" width="5.44140625" style="1" customWidth="1"/>
    <col min="9988" max="9988" width="19.5546875" style="1" customWidth="1"/>
    <col min="9989" max="9989" width="12.6640625" style="1" customWidth="1"/>
    <col min="9990" max="9990" width="6.6640625" style="1" customWidth="1"/>
    <col min="9991" max="9991" width="6.5546875" style="1" customWidth="1"/>
    <col min="9992" max="9993" width="6.109375" style="1" customWidth="1"/>
    <col min="9994" max="9994" width="6.33203125" style="1" customWidth="1"/>
    <col min="9995" max="9995" width="5.44140625" style="1" customWidth="1"/>
    <col min="9996" max="9996" width="8.109375" style="1" customWidth="1"/>
    <col min="9997" max="9997" width="7.6640625" style="1" customWidth="1"/>
    <col min="9998" max="9998" width="0" style="1" hidden="1" customWidth="1"/>
    <col min="9999" max="9999" width="11.44140625" style="1" customWidth="1"/>
    <col min="10000" max="10240" width="9.109375" style="1"/>
    <col min="10241" max="10241" width="44.44140625" style="1" customWidth="1"/>
    <col min="10242" max="10242" width="10.33203125" style="1" customWidth="1"/>
    <col min="10243" max="10243" width="5.44140625" style="1" customWidth="1"/>
    <col min="10244" max="10244" width="19.5546875" style="1" customWidth="1"/>
    <col min="10245" max="10245" width="12.6640625" style="1" customWidth="1"/>
    <col min="10246" max="10246" width="6.6640625" style="1" customWidth="1"/>
    <col min="10247" max="10247" width="6.5546875" style="1" customWidth="1"/>
    <col min="10248" max="10249" width="6.109375" style="1" customWidth="1"/>
    <col min="10250" max="10250" width="6.33203125" style="1" customWidth="1"/>
    <col min="10251" max="10251" width="5.44140625" style="1" customWidth="1"/>
    <col min="10252" max="10252" width="8.109375" style="1" customWidth="1"/>
    <col min="10253" max="10253" width="7.6640625" style="1" customWidth="1"/>
    <col min="10254" max="10254" width="0" style="1" hidden="1" customWidth="1"/>
    <col min="10255" max="10255" width="11.44140625" style="1" customWidth="1"/>
    <col min="10256" max="10496" width="9.109375" style="1"/>
    <col min="10497" max="10497" width="44.44140625" style="1" customWidth="1"/>
    <col min="10498" max="10498" width="10.33203125" style="1" customWidth="1"/>
    <col min="10499" max="10499" width="5.44140625" style="1" customWidth="1"/>
    <col min="10500" max="10500" width="19.5546875" style="1" customWidth="1"/>
    <col min="10501" max="10501" width="12.6640625" style="1" customWidth="1"/>
    <col min="10502" max="10502" width="6.6640625" style="1" customWidth="1"/>
    <col min="10503" max="10503" width="6.5546875" style="1" customWidth="1"/>
    <col min="10504" max="10505" width="6.109375" style="1" customWidth="1"/>
    <col min="10506" max="10506" width="6.33203125" style="1" customWidth="1"/>
    <col min="10507" max="10507" width="5.44140625" style="1" customWidth="1"/>
    <col min="10508" max="10508" width="8.109375" style="1" customWidth="1"/>
    <col min="10509" max="10509" width="7.6640625" style="1" customWidth="1"/>
    <col min="10510" max="10510" width="0" style="1" hidden="1" customWidth="1"/>
    <col min="10511" max="10511" width="11.44140625" style="1" customWidth="1"/>
    <col min="10512" max="10752" width="9.109375" style="1"/>
    <col min="10753" max="10753" width="44.44140625" style="1" customWidth="1"/>
    <col min="10754" max="10754" width="10.33203125" style="1" customWidth="1"/>
    <col min="10755" max="10755" width="5.44140625" style="1" customWidth="1"/>
    <col min="10756" max="10756" width="19.5546875" style="1" customWidth="1"/>
    <col min="10757" max="10757" width="12.6640625" style="1" customWidth="1"/>
    <col min="10758" max="10758" width="6.6640625" style="1" customWidth="1"/>
    <col min="10759" max="10759" width="6.5546875" style="1" customWidth="1"/>
    <col min="10760" max="10761" width="6.109375" style="1" customWidth="1"/>
    <col min="10762" max="10762" width="6.33203125" style="1" customWidth="1"/>
    <col min="10763" max="10763" width="5.44140625" style="1" customWidth="1"/>
    <col min="10764" max="10764" width="8.109375" style="1" customWidth="1"/>
    <col min="10765" max="10765" width="7.6640625" style="1" customWidth="1"/>
    <col min="10766" max="10766" width="0" style="1" hidden="1" customWidth="1"/>
    <col min="10767" max="10767" width="11.44140625" style="1" customWidth="1"/>
    <col min="10768" max="11008" width="9.109375" style="1"/>
    <col min="11009" max="11009" width="44.44140625" style="1" customWidth="1"/>
    <col min="11010" max="11010" width="10.33203125" style="1" customWidth="1"/>
    <col min="11011" max="11011" width="5.44140625" style="1" customWidth="1"/>
    <col min="11012" max="11012" width="19.5546875" style="1" customWidth="1"/>
    <col min="11013" max="11013" width="12.6640625" style="1" customWidth="1"/>
    <col min="11014" max="11014" width="6.6640625" style="1" customWidth="1"/>
    <col min="11015" max="11015" width="6.5546875" style="1" customWidth="1"/>
    <col min="11016" max="11017" width="6.109375" style="1" customWidth="1"/>
    <col min="11018" max="11018" width="6.33203125" style="1" customWidth="1"/>
    <col min="11019" max="11019" width="5.44140625" style="1" customWidth="1"/>
    <col min="11020" max="11020" width="8.109375" style="1" customWidth="1"/>
    <col min="11021" max="11021" width="7.6640625" style="1" customWidth="1"/>
    <col min="11022" max="11022" width="0" style="1" hidden="1" customWidth="1"/>
    <col min="11023" max="11023" width="11.44140625" style="1" customWidth="1"/>
    <col min="11024" max="11264" width="9.109375" style="1"/>
    <col min="11265" max="11265" width="44.44140625" style="1" customWidth="1"/>
    <col min="11266" max="11266" width="10.33203125" style="1" customWidth="1"/>
    <col min="11267" max="11267" width="5.44140625" style="1" customWidth="1"/>
    <col min="11268" max="11268" width="19.5546875" style="1" customWidth="1"/>
    <col min="11269" max="11269" width="12.6640625" style="1" customWidth="1"/>
    <col min="11270" max="11270" width="6.6640625" style="1" customWidth="1"/>
    <col min="11271" max="11271" width="6.5546875" style="1" customWidth="1"/>
    <col min="11272" max="11273" width="6.109375" style="1" customWidth="1"/>
    <col min="11274" max="11274" width="6.33203125" style="1" customWidth="1"/>
    <col min="11275" max="11275" width="5.44140625" style="1" customWidth="1"/>
    <col min="11276" max="11276" width="8.109375" style="1" customWidth="1"/>
    <col min="11277" max="11277" width="7.6640625" style="1" customWidth="1"/>
    <col min="11278" max="11278" width="0" style="1" hidden="1" customWidth="1"/>
    <col min="11279" max="11279" width="11.44140625" style="1" customWidth="1"/>
    <col min="11280" max="11520" width="9.109375" style="1"/>
    <col min="11521" max="11521" width="44.44140625" style="1" customWidth="1"/>
    <col min="11522" max="11522" width="10.33203125" style="1" customWidth="1"/>
    <col min="11523" max="11523" width="5.44140625" style="1" customWidth="1"/>
    <col min="11524" max="11524" width="19.5546875" style="1" customWidth="1"/>
    <col min="11525" max="11525" width="12.6640625" style="1" customWidth="1"/>
    <col min="11526" max="11526" width="6.6640625" style="1" customWidth="1"/>
    <col min="11527" max="11527" width="6.5546875" style="1" customWidth="1"/>
    <col min="11528" max="11529" width="6.109375" style="1" customWidth="1"/>
    <col min="11530" max="11530" width="6.33203125" style="1" customWidth="1"/>
    <col min="11531" max="11531" width="5.44140625" style="1" customWidth="1"/>
    <col min="11532" max="11532" width="8.109375" style="1" customWidth="1"/>
    <col min="11533" max="11533" width="7.6640625" style="1" customWidth="1"/>
    <col min="11534" max="11534" width="0" style="1" hidden="1" customWidth="1"/>
    <col min="11535" max="11535" width="11.44140625" style="1" customWidth="1"/>
    <col min="11536" max="11776" width="9.109375" style="1"/>
    <col min="11777" max="11777" width="44.44140625" style="1" customWidth="1"/>
    <col min="11778" max="11778" width="10.33203125" style="1" customWidth="1"/>
    <col min="11779" max="11779" width="5.44140625" style="1" customWidth="1"/>
    <col min="11780" max="11780" width="19.5546875" style="1" customWidth="1"/>
    <col min="11781" max="11781" width="12.6640625" style="1" customWidth="1"/>
    <col min="11782" max="11782" width="6.6640625" style="1" customWidth="1"/>
    <col min="11783" max="11783" width="6.5546875" style="1" customWidth="1"/>
    <col min="11784" max="11785" width="6.109375" style="1" customWidth="1"/>
    <col min="11786" max="11786" width="6.33203125" style="1" customWidth="1"/>
    <col min="11787" max="11787" width="5.44140625" style="1" customWidth="1"/>
    <col min="11788" max="11788" width="8.109375" style="1" customWidth="1"/>
    <col min="11789" max="11789" width="7.6640625" style="1" customWidth="1"/>
    <col min="11790" max="11790" width="0" style="1" hidden="1" customWidth="1"/>
    <col min="11791" max="11791" width="11.44140625" style="1" customWidth="1"/>
    <col min="11792" max="12032" width="9.109375" style="1"/>
    <col min="12033" max="12033" width="44.44140625" style="1" customWidth="1"/>
    <col min="12034" max="12034" width="10.33203125" style="1" customWidth="1"/>
    <col min="12035" max="12035" width="5.44140625" style="1" customWidth="1"/>
    <col min="12036" max="12036" width="19.5546875" style="1" customWidth="1"/>
    <col min="12037" max="12037" width="12.6640625" style="1" customWidth="1"/>
    <col min="12038" max="12038" width="6.6640625" style="1" customWidth="1"/>
    <col min="12039" max="12039" width="6.5546875" style="1" customWidth="1"/>
    <col min="12040" max="12041" width="6.109375" style="1" customWidth="1"/>
    <col min="12042" max="12042" width="6.33203125" style="1" customWidth="1"/>
    <col min="12043" max="12043" width="5.44140625" style="1" customWidth="1"/>
    <col min="12044" max="12044" width="8.109375" style="1" customWidth="1"/>
    <col min="12045" max="12045" width="7.6640625" style="1" customWidth="1"/>
    <col min="12046" max="12046" width="0" style="1" hidden="1" customWidth="1"/>
    <col min="12047" max="12047" width="11.44140625" style="1" customWidth="1"/>
    <col min="12048" max="12288" width="9.109375" style="1"/>
    <col min="12289" max="12289" width="44.44140625" style="1" customWidth="1"/>
    <col min="12290" max="12290" width="10.33203125" style="1" customWidth="1"/>
    <col min="12291" max="12291" width="5.44140625" style="1" customWidth="1"/>
    <col min="12292" max="12292" width="19.5546875" style="1" customWidth="1"/>
    <col min="12293" max="12293" width="12.6640625" style="1" customWidth="1"/>
    <col min="12294" max="12294" width="6.6640625" style="1" customWidth="1"/>
    <col min="12295" max="12295" width="6.5546875" style="1" customWidth="1"/>
    <col min="12296" max="12297" width="6.109375" style="1" customWidth="1"/>
    <col min="12298" max="12298" width="6.33203125" style="1" customWidth="1"/>
    <col min="12299" max="12299" width="5.44140625" style="1" customWidth="1"/>
    <col min="12300" max="12300" width="8.109375" style="1" customWidth="1"/>
    <col min="12301" max="12301" width="7.6640625" style="1" customWidth="1"/>
    <col min="12302" max="12302" width="0" style="1" hidden="1" customWidth="1"/>
    <col min="12303" max="12303" width="11.44140625" style="1" customWidth="1"/>
    <col min="12304" max="12544" width="9.109375" style="1"/>
    <col min="12545" max="12545" width="44.44140625" style="1" customWidth="1"/>
    <col min="12546" max="12546" width="10.33203125" style="1" customWidth="1"/>
    <col min="12547" max="12547" width="5.44140625" style="1" customWidth="1"/>
    <col min="12548" max="12548" width="19.5546875" style="1" customWidth="1"/>
    <col min="12549" max="12549" width="12.6640625" style="1" customWidth="1"/>
    <col min="12550" max="12550" width="6.6640625" style="1" customWidth="1"/>
    <col min="12551" max="12551" width="6.5546875" style="1" customWidth="1"/>
    <col min="12552" max="12553" width="6.109375" style="1" customWidth="1"/>
    <col min="12554" max="12554" width="6.33203125" style="1" customWidth="1"/>
    <col min="12555" max="12555" width="5.44140625" style="1" customWidth="1"/>
    <col min="12556" max="12556" width="8.109375" style="1" customWidth="1"/>
    <col min="12557" max="12557" width="7.6640625" style="1" customWidth="1"/>
    <col min="12558" max="12558" width="0" style="1" hidden="1" customWidth="1"/>
    <col min="12559" max="12559" width="11.44140625" style="1" customWidth="1"/>
    <col min="12560" max="12800" width="9.109375" style="1"/>
    <col min="12801" max="12801" width="44.44140625" style="1" customWidth="1"/>
    <col min="12802" max="12802" width="10.33203125" style="1" customWidth="1"/>
    <col min="12803" max="12803" width="5.44140625" style="1" customWidth="1"/>
    <col min="12804" max="12804" width="19.5546875" style="1" customWidth="1"/>
    <col min="12805" max="12805" width="12.6640625" style="1" customWidth="1"/>
    <col min="12806" max="12806" width="6.6640625" style="1" customWidth="1"/>
    <col min="12807" max="12807" width="6.5546875" style="1" customWidth="1"/>
    <col min="12808" max="12809" width="6.109375" style="1" customWidth="1"/>
    <col min="12810" max="12810" width="6.33203125" style="1" customWidth="1"/>
    <col min="12811" max="12811" width="5.44140625" style="1" customWidth="1"/>
    <col min="12812" max="12812" width="8.109375" style="1" customWidth="1"/>
    <col min="12813" max="12813" width="7.6640625" style="1" customWidth="1"/>
    <col min="12814" max="12814" width="0" style="1" hidden="1" customWidth="1"/>
    <col min="12815" max="12815" width="11.44140625" style="1" customWidth="1"/>
    <col min="12816" max="13056" width="9.109375" style="1"/>
    <col min="13057" max="13057" width="44.44140625" style="1" customWidth="1"/>
    <col min="13058" max="13058" width="10.33203125" style="1" customWidth="1"/>
    <col min="13059" max="13059" width="5.44140625" style="1" customWidth="1"/>
    <col min="13060" max="13060" width="19.5546875" style="1" customWidth="1"/>
    <col min="13061" max="13061" width="12.6640625" style="1" customWidth="1"/>
    <col min="13062" max="13062" width="6.6640625" style="1" customWidth="1"/>
    <col min="13063" max="13063" width="6.5546875" style="1" customWidth="1"/>
    <col min="13064" max="13065" width="6.109375" style="1" customWidth="1"/>
    <col min="13066" max="13066" width="6.33203125" style="1" customWidth="1"/>
    <col min="13067" max="13067" width="5.44140625" style="1" customWidth="1"/>
    <col min="13068" max="13068" width="8.109375" style="1" customWidth="1"/>
    <col min="13069" max="13069" width="7.6640625" style="1" customWidth="1"/>
    <col min="13070" max="13070" width="0" style="1" hidden="1" customWidth="1"/>
    <col min="13071" max="13071" width="11.44140625" style="1" customWidth="1"/>
    <col min="13072" max="13312" width="9.109375" style="1"/>
    <col min="13313" max="13313" width="44.44140625" style="1" customWidth="1"/>
    <col min="13314" max="13314" width="10.33203125" style="1" customWidth="1"/>
    <col min="13315" max="13315" width="5.44140625" style="1" customWidth="1"/>
    <col min="13316" max="13316" width="19.5546875" style="1" customWidth="1"/>
    <col min="13317" max="13317" width="12.6640625" style="1" customWidth="1"/>
    <col min="13318" max="13318" width="6.6640625" style="1" customWidth="1"/>
    <col min="13319" max="13319" width="6.5546875" style="1" customWidth="1"/>
    <col min="13320" max="13321" width="6.109375" style="1" customWidth="1"/>
    <col min="13322" max="13322" width="6.33203125" style="1" customWidth="1"/>
    <col min="13323" max="13323" width="5.44140625" style="1" customWidth="1"/>
    <col min="13324" max="13324" width="8.109375" style="1" customWidth="1"/>
    <col min="13325" max="13325" width="7.6640625" style="1" customWidth="1"/>
    <col min="13326" max="13326" width="0" style="1" hidden="1" customWidth="1"/>
    <col min="13327" max="13327" width="11.44140625" style="1" customWidth="1"/>
    <col min="13328" max="13568" width="9.109375" style="1"/>
    <col min="13569" max="13569" width="44.44140625" style="1" customWidth="1"/>
    <col min="13570" max="13570" width="10.33203125" style="1" customWidth="1"/>
    <col min="13571" max="13571" width="5.44140625" style="1" customWidth="1"/>
    <col min="13572" max="13572" width="19.5546875" style="1" customWidth="1"/>
    <col min="13573" max="13573" width="12.6640625" style="1" customWidth="1"/>
    <col min="13574" max="13574" width="6.6640625" style="1" customWidth="1"/>
    <col min="13575" max="13575" width="6.5546875" style="1" customWidth="1"/>
    <col min="13576" max="13577" width="6.109375" style="1" customWidth="1"/>
    <col min="13578" max="13578" width="6.33203125" style="1" customWidth="1"/>
    <col min="13579" max="13579" width="5.44140625" style="1" customWidth="1"/>
    <col min="13580" max="13580" width="8.109375" style="1" customWidth="1"/>
    <col min="13581" max="13581" width="7.6640625" style="1" customWidth="1"/>
    <col min="13582" max="13582" width="0" style="1" hidden="1" customWidth="1"/>
    <col min="13583" max="13583" width="11.44140625" style="1" customWidth="1"/>
    <col min="13584" max="13824" width="9.109375" style="1"/>
    <col min="13825" max="13825" width="44.44140625" style="1" customWidth="1"/>
    <col min="13826" max="13826" width="10.33203125" style="1" customWidth="1"/>
    <col min="13827" max="13827" width="5.44140625" style="1" customWidth="1"/>
    <col min="13828" max="13828" width="19.5546875" style="1" customWidth="1"/>
    <col min="13829" max="13829" width="12.6640625" style="1" customWidth="1"/>
    <col min="13830" max="13830" width="6.6640625" style="1" customWidth="1"/>
    <col min="13831" max="13831" width="6.5546875" style="1" customWidth="1"/>
    <col min="13832" max="13833" width="6.109375" style="1" customWidth="1"/>
    <col min="13834" max="13834" width="6.33203125" style="1" customWidth="1"/>
    <col min="13835" max="13835" width="5.44140625" style="1" customWidth="1"/>
    <col min="13836" max="13836" width="8.109375" style="1" customWidth="1"/>
    <col min="13837" max="13837" width="7.6640625" style="1" customWidth="1"/>
    <col min="13838" max="13838" width="0" style="1" hidden="1" customWidth="1"/>
    <col min="13839" max="13839" width="11.44140625" style="1" customWidth="1"/>
    <col min="13840" max="14080" width="9.109375" style="1"/>
    <col min="14081" max="14081" width="44.44140625" style="1" customWidth="1"/>
    <col min="14082" max="14082" width="10.33203125" style="1" customWidth="1"/>
    <col min="14083" max="14083" width="5.44140625" style="1" customWidth="1"/>
    <col min="14084" max="14084" width="19.5546875" style="1" customWidth="1"/>
    <col min="14085" max="14085" width="12.6640625" style="1" customWidth="1"/>
    <col min="14086" max="14086" width="6.6640625" style="1" customWidth="1"/>
    <col min="14087" max="14087" width="6.5546875" style="1" customWidth="1"/>
    <col min="14088" max="14089" width="6.109375" style="1" customWidth="1"/>
    <col min="14090" max="14090" width="6.33203125" style="1" customWidth="1"/>
    <col min="14091" max="14091" width="5.44140625" style="1" customWidth="1"/>
    <col min="14092" max="14092" width="8.109375" style="1" customWidth="1"/>
    <col min="14093" max="14093" width="7.6640625" style="1" customWidth="1"/>
    <col min="14094" max="14094" width="0" style="1" hidden="1" customWidth="1"/>
    <col min="14095" max="14095" width="11.44140625" style="1" customWidth="1"/>
    <col min="14096" max="14336" width="9.109375" style="1"/>
    <col min="14337" max="14337" width="44.44140625" style="1" customWidth="1"/>
    <col min="14338" max="14338" width="10.33203125" style="1" customWidth="1"/>
    <col min="14339" max="14339" width="5.44140625" style="1" customWidth="1"/>
    <col min="14340" max="14340" width="19.5546875" style="1" customWidth="1"/>
    <col min="14341" max="14341" width="12.6640625" style="1" customWidth="1"/>
    <col min="14342" max="14342" width="6.6640625" style="1" customWidth="1"/>
    <col min="14343" max="14343" width="6.5546875" style="1" customWidth="1"/>
    <col min="14344" max="14345" width="6.109375" style="1" customWidth="1"/>
    <col min="14346" max="14346" width="6.33203125" style="1" customWidth="1"/>
    <col min="14347" max="14347" width="5.44140625" style="1" customWidth="1"/>
    <col min="14348" max="14348" width="8.109375" style="1" customWidth="1"/>
    <col min="14349" max="14349" width="7.6640625" style="1" customWidth="1"/>
    <col min="14350" max="14350" width="0" style="1" hidden="1" customWidth="1"/>
    <col min="14351" max="14351" width="11.44140625" style="1" customWidth="1"/>
    <col min="14352" max="14592" width="9.109375" style="1"/>
    <col min="14593" max="14593" width="44.44140625" style="1" customWidth="1"/>
    <col min="14594" max="14594" width="10.33203125" style="1" customWidth="1"/>
    <col min="14595" max="14595" width="5.44140625" style="1" customWidth="1"/>
    <col min="14596" max="14596" width="19.5546875" style="1" customWidth="1"/>
    <col min="14597" max="14597" width="12.6640625" style="1" customWidth="1"/>
    <col min="14598" max="14598" width="6.6640625" style="1" customWidth="1"/>
    <col min="14599" max="14599" width="6.5546875" style="1" customWidth="1"/>
    <col min="14600" max="14601" width="6.109375" style="1" customWidth="1"/>
    <col min="14602" max="14602" width="6.33203125" style="1" customWidth="1"/>
    <col min="14603" max="14603" width="5.44140625" style="1" customWidth="1"/>
    <col min="14604" max="14604" width="8.109375" style="1" customWidth="1"/>
    <col min="14605" max="14605" width="7.6640625" style="1" customWidth="1"/>
    <col min="14606" max="14606" width="0" style="1" hidden="1" customWidth="1"/>
    <col min="14607" max="14607" width="11.44140625" style="1" customWidth="1"/>
    <col min="14608" max="14848" width="9.109375" style="1"/>
    <col min="14849" max="14849" width="44.44140625" style="1" customWidth="1"/>
    <col min="14850" max="14850" width="10.33203125" style="1" customWidth="1"/>
    <col min="14851" max="14851" width="5.44140625" style="1" customWidth="1"/>
    <col min="14852" max="14852" width="19.5546875" style="1" customWidth="1"/>
    <col min="14853" max="14853" width="12.6640625" style="1" customWidth="1"/>
    <col min="14854" max="14854" width="6.6640625" style="1" customWidth="1"/>
    <col min="14855" max="14855" width="6.5546875" style="1" customWidth="1"/>
    <col min="14856" max="14857" width="6.109375" style="1" customWidth="1"/>
    <col min="14858" max="14858" width="6.33203125" style="1" customWidth="1"/>
    <col min="14859" max="14859" width="5.44140625" style="1" customWidth="1"/>
    <col min="14860" max="14860" width="8.109375" style="1" customWidth="1"/>
    <col min="14861" max="14861" width="7.6640625" style="1" customWidth="1"/>
    <col min="14862" max="14862" width="0" style="1" hidden="1" customWidth="1"/>
    <col min="14863" max="14863" width="11.44140625" style="1" customWidth="1"/>
    <col min="14864" max="15104" width="9.109375" style="1"/>
    <col min="15105" max="15105" width="44.44140625" style="1" customWidth="1"/>
    <col min="15106" max="15106" width="10.33203125" style="1" customWidth="1"/>
    <col min="15107" max="15107" width="5.44140625" style="1" customWidth="1"/>
    <col min="15108" max="15108" width="19.5546875" style="1" customWidth="1"/>
    <col min="15109" max="15109" width="12.6640625" style="1" customWidth="1"/>
    <col min="15110" max="15110" width="6.6640625" style="1" customWidth="1"/>
    <col min="15111" max="15111" width="6.5546875" style="1" customWidth="1"/>
    <col min="15112" max="15113" width="6.109375" style="1" customWidth="1"/>
    <col min="15114" max="15114" width="6.33203125" style="1" customWidth="1"/>
    <col min="15115" max="15115" width="5.44140625" style="1" customWidth="1"/>
    <col min="15116" max="15116" width="8.109375" style="1" customWidth="1"/>
    <col min="15117" max="15117" width="7.6640625" style="1" customWidth="1"/>
    <col min="15118" max="15118" width="0" style="1" hidden="1" customWidth="1"/>
    <col min="15119" max="15119" width="11.44140625" style="1" customWidth="1"/>
    <col min="15120" max="15360" width="9.109375" style="1"/>
    <col min="15361" max="15361" width="44.44140625" style="1" customWidth="1"/>
    <col min="15362" max="15362" width="10.33203125" style="1" customWidth="1"/>
    <col min="15363" max="15363" width="5.44140625" style="1" customWidth="1"/>
    <col min="15364" max="15364" width="19.5546875" style="1" customWidth="1"/>
    <col min="15365" max="15365" width="12.6640625" style="1" customWidth="1"/>
    <col min="15366" max="15366" width="6.6640625" style="1" customWidth="1"/>
    <col min="15367" max="15367" width="6.5546875" style="1" customWidth="1"/>
    <col min="15368" max="15369" width="6.109375" style="1" customWidth="1"/>
    <col min="15370" max="15370" width="6.33203125" style="1" customWidth="1"/>
    <col min="15371" max="15371" width="5.44140625" style="1" customWidth="1"/>
    <col min="15372" max="15372" width="8.109375" style="1" customWidth="1"/>
    <col min="15373" max="15373" width="7.6640625" style="1" customWidth="1"/>
    <col min="15374" max="15374" width="0" style="1" hidden="1" customWidth="1"/>
    <col min="15375" max="15375" width="11.44140625" style="1" customWidth="1"/>
    <col min="15376" max="15616" width="9.109375" style="1"/>
    <col min="15617" max="15617" width="44.44140625" style="1" customWidth="1"/>
    <col min="15618" max="15618" width="10.33203125" style="1" customWidth="1"/>
    <col min="15619" max="15619" width="5.44140625" style="1" customWidth="1"/>
    <col min="15620" max="15620" width="19.5546875" style="1" customWidth="1"/>
    <col min="15621" max="15621" width="12.6640625" style="1" customWidth="1"/>
    <col min="15622" max="15622" width="6.6640625" style="1" customWidth="1"/>
    <col min="15623" max="15623" width="6.5546875" style="1" customWidth="1"/>
    <col min="15624" max="15625" width="6.109375" style="1" customWidth="1"/>
    <col min="15626" max="15626" width="6.33203125" style="1" customWidth="1"/>
    <col min="15627" max="15627" width="5.44140625" style="1" customWidth="1"/>
    <col min="15628" max="15628" width="8.109375" style="1" customWidth="1"/>
    <col min="15629" max="15629" width="7.6640625" style="1" customWidth="1"/>
    <col min="15630" max="15630" width="0" style="1" hidden="1" customWidth="1"/>
    <col min="15631" max="15631" width="11.44140625" style="1" customWidth="1"/>
    <col min="15632" max="15872" width="9.109375" style="1"/>
    <col min="15873" max="15873" width="44.44140625" style="1" customWidth="1"/>
    <col min="15874" max="15874" width="10.33203125" style="1" customWidth="1"/>
    <col min="15875" max="15875" width="5.44140625" style="1" customWidth="1"/>
    <col min="15876" max="15876" width="19.5546875" style="1" customWidth="1"/>
    <col min="15877" max="15877" width="12.6640625" style="1" customWidth="1"/>
    <col min="15878" max="15878" width="6.6640625" style="1" customWidth="1"/>
    <col min="15879" max="15879" width="6.5546875" style="1" customWidth="1"/>
    <col min="15880" max="15881" width="6.109375" style="1" customWidth="1"/>
    <col min="15882" max="15882" width="6.33203125" style="1" customWidth="1"/>
    <col min="15883" max="15883" width="5.44140625" style="1" customWidth="1"/>
    <col min="15884" max="15884" width="8.109375" style="1" customWidth="1"/>
    <col min="15885" max="15885" width="7.6640625" style="1" customWidth="1"/>
    <col min="15886" max="15886" width="0" style="1" hidden="1" customWidth="1"/>
    <col min="15887" max="15887" width="11.44140625" style="1" customWidth="1"/>
    <col min="15888" max="16128" width="9.109375" style="1"/>
    <col min="16129" max="16129" width="44.44140625" style="1" customWidth="1"/>
    <col min="16130" max="16130" width="10.33203125" style="1" customWidth="1"/>
    <col min="16131" max="16131" width="5.44140625" style="1" customWidth="1"/>
    <col min="16132" max="16132" width="19.5546875" style="1" customWidth="1"/>
    <col min="16133" max="16133" width="12.6640625" style="1" customWidth="1"/>
    <col min="16134" max="16134" width="6.6640625" style="1" customWidth="1"/>
    <col min="16135" max="16135" width="6.5546875" style="1" customWidth="1"/>
    <col min="16136" max="16137" width="6.109375" style="1" customWidth="1"/>
    <col min="16138" max="16138" width="6.33203125" style="1" customWidth="1"/>
    <col min="16139" max="16139" width="5.44140625" style="1" customWidth="1"/>
    <col min="16140" max="16140" width="8.109375" style="1" customWidth="1"/>
    <col min="16141" max="16141" width="7.6640625" style="1" customWidth="1"/>
    <col min="16142" max="16142" width="0" style="1" hidden="1" customWidth="1"/>
    <col min="16143" max="16143" width="11.44140625" style="1" customWidth="1"/>
    <col min="16144" max="16384" width="9.109375" style="1"/>
  </cols>
  <sheetData>
    <row r="1" spans="1:255" s="88" customFormat="1" ht="18" customHeight="1" x14ac:dyDescent="0.25">
      <c r="K1" t="s">
        <v>43</v>
      </c>
      <c r="L1"/>
      <c r="M1"/>
      <c r="N1"/>
      <c r="O1"/>
    </row>
    <row r="2" spans="1:255" s="88" customFormat="1" ht="28.2" customHeight="1" x14ac:dyDescent="0.25">
      <c r="B2" s="29"/>
      <c r="C2" s="29"/>
      <c r="E2" s="91"/>
      <c r="F2" s="29"/>
      <c r="G2" s="29"/>
      <c r="H2" s="29"/>
      <c r="I2" s="29"/>
      <c r="J2" s="29"/>
      <c r="K2" s="210" t="s">
        <v>53</v>
      </c>
      <c r="L2" s="210"/>
      <c r="M2" s="210"/>
      <c r="N2" s="210"/>
      <c r="O2" s="210"/>
    </row>
    <row r="3" spans="1:255" s="31" customFormat="1" ht="14.25" customHeight="1" x14ac:dyDescent="0.25">
      <c r="B3" s="32"/>
      <c r="C3" s="32"/>
      <c r="E3" s="33"/>
      <c r="F3" s="32"/>
      <c r="G3" s="32"/>
      <c r="H3" s="32"/>
      <c r="I3" s="32"/>
      <c r="J3" s="32"/>
      <c r="K3" s="33"/>
      <c r="L3" s="33"/>
      <c r="M3" s="33"/>
      <c r="N3" s="33"/>
      <c r="O3" s="33"/>
    </row>
    <row r="4" spans="1:255" s="36" customFormat="1" ht="16.5" customHeight="1" thickBot="1" x14ac:dyDescent="0.3">
      <c r="A4" s="191" t="s">
        <v>8703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  <c r="IU4" s="85"/>
    </row>
    <row r="5" spans="1:255" s="37" customFormat="1" ht="24" customHeight="1" thickBot="1" x14ac:dyDescent="0.25">
      <c r="A5" s="200" t="s">
        <v>0</v>
      </c>
      <c r="B5" s="192" t="s">
        <v>12</v>
      </c>
      <c r="C5" s="200" t="s">
        <v>16</v>
      </c>
      <c r="D5" s="86" t="s">
        <v>13</v>
      </c>
      <c r="E5" s="89" t="s">
        <v>1</v>
      </c>
      <c r="F5" s="194" t="s">
        <v>14</v>
      </c>
      <c r="G5" s="204"/>
      <c r="H5" s="204"/>
      <c r="I5" s="204"/>
      <c r="J5" s="195"/>
      <c r="K5" s="226" t="s">
        <v>3</v>
      </c>
      <c r="L5" s="192" t="s">
        <v>6</v>
      </c>
      <c r="M5" s="192" t="s">
        <v>4</v>
      </c>
      <c r="N5" s="223" t="s">
        <v>10</v>
      </c>
      <c r="O5" s="192" t="s">
        <v>15</v>
      </c>
    </row>
    <row r="6" spans="1:255" s="37" customFormat="1" ht="24" customHeight="1" thickBot="1" x14ac:dyDescent="0.25">
      <c r="A6" s="201"/>
      <c r="B6" s="193"/>
      <c r="C6" s="201"/>
      <c r="D6" s="194" t="s">
        <v>11</v>
      </c>
      <c r="E6" s="195"/>
      <c r="F6" s="17" t="s">
        <v>7</v>
      </c>
      <c r="G6" s="17" t="s">
        <v>5</v>
      </c>
      <c r="H6" s="87" t="s">
        <v>9</v>
      </c>
      <c r="I6" s="17" t="s">
        <v>8</v>
      </c>
      <c r="J6" s="17" t="s">
        <v>2</v>
      </c>
      <c r="K6" s="227"/>
      <c r="L6" s="193"/>
      <c r="M6" s="193"/>
      <c r="N6" s="224"/>
      <c r="O6" s="193"/>
    </row>
    <row r="7" spans="1:255" s="37" customFormat="1" ht="12" customHeight="1" x14ac:dyDescent="0.2">
      <c r="A7" s="54"/>
      <c r="B7" s="54"/>
      <c r="C7" s="54"/>
      <c r="D7" s="90"/>
      <c r="E7" s="90"/>
      <c r="F7" s="90"/>
      <c r="G7" s="90"/>
      <c r="H7" s="90"/>
      <c r="I7" s="90"/>
      <c r="J7" s="90"/>
      <c r="K7" s="130"/>
      <c r="L7" s="54"/>
      <c r="M7" s="54"/>
      <c r="N7" s="131"/>
      <c r="O7" s="54"/>
    </row>
    <row r="8" spans="1:255" s="2" customFormat="1" ht="20.399999999999999" customHeight="1" x14ac:dyDescent="0.25">
      <c r="A8" s="225" t="s">
        <v>339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</row>
    <row r="9" spans="1:255" s="2" customFormat="1" ht="18" customHeight="1" x14ac:dyDescent="0.25">
      <c r="A9" s="225" t="s">
        <v>340</v>
      </c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</row>
    <row r="10" spans="1:255" s="132" customFormat="1" ht="23.4" customHeight="1" x14ac:dyDescent="0.25">
      <c r="D10" s="75" t="s">
        <v>341</v>
      </c>
      <c r="L10" s="133"/>
      <c r="M10" s="134"/>
      <c r="N10" s="135"/>
      <c r="O10" s="136"/>
    </row>
    <row r="11" spans="1:255" s="4" customFormat="1" ht="24.6" customHeight="1" x14ac:dyDescent="0.25">
      <c r="A11" s="19" t="s">
        <v>757</v>
      </c>
      <c r="B11" s="20" t="s">
        <v>758</v>
      </c>
      <c r="C11" s="20">
        <v>5</v>
      </c>
      <c r="D11" s="20" t="s">
        <v>352</v>
      </c>
      <c r="E11" s="20" t="s">
        <v>149</v>
      </c>
      <c r="F11" s="20">
        <v>70</v>
      </c>
      <c r="G11" s="20">
        <v>4</v>
      </c>
      <c r="H11" s="20">
        <v>12</v>
      </c>
      <c r="I11" s="20">
        <v>76</v>
      </c>
      <c r="J11" s="20">
        <v>162</v>
      </c>
      <c r="K11" s="20" t="s">
        <v>22</v>
      </c>
      <c r="L11" s="21">
        <v>3401220</v>
      </c>
      <c r="M11" s="22">
        <v>810</v>
      </c>
      <c r="N11" s="23">
        <v>0</v>
      </c>
      <c r="O11" s="24"/>
    </row>
    <row r="12" spans="1:255" s="2" customFormat="1" ht="24.6" customHeight="1" x14ac:dyDescent="0.2">
      <c r="A12" s="19" t="s">
        <v>343</v>
      </c>
      <c r="B12" s="20" t="s">
        <v>138</v>
      </c>
      <c r="C12" s="20">
        <v>30</v>
      </c>
      <c r="D12" s="20" t="s">
        <v>125</v>
      </c>
      <c r="E12" s="20" t="s">
        <v>344</v>
      </c>
      <c r="F12" s="20">
        <v>400</v>
      </c>
      <c r="G12" s="20">
        <v>0</v>
      </c>
      <c r="H12" s="20">
        <v>167</v>
      </c>
      <c r="I12" s="20">
        <v>0</v>
      </c>
      <c r="J12" s="20">
        <v>567</v>
      </c>
      <c r="K12" s="20" t="s">
        <v>18</v>
      </c>
      <c r="L12" s="21">
        <v>3401220</v>
      </c>
      <c r="M12" s="22">
        <v>17010</v>
      </c>
      <c r="N12" s="23">
        <v>26.772400000000001</v>
      </c>
      <c r="O12" s="24"/>
    </row>
    <row r="13" spans="1:255" s="2" customFormat="1" ht="24.6" customHeight="1" x14ac:dyDescent="0.2">
      <c r="A13" s="19" t="s">
        <v>345</v>
      </c>
      <c r="B13" s="20" t="s">
        <v>759</v>
      </c>
      <c r="C13" s="20">
        <v>5</v>
      </c>
      <c r="D13" s="20" t="s">
        <v>587</v>
      </c>
      <c r="E13" s="20" t="s">
        <v>346</v>
      </c>
      <c r="F13" s="20">
        <v>211</v>
      </c>
      <c r="G13" s="20">
        <v>0</v>
      </c>
      <c r="H13" s="20">
        <v>40</v>
      </c>
      <c r="I13" s="20">
        <v>0</v>
      </c>
      <c r="J13" s="20">
        <v>251</v>
      </c>
      <c r="K13" s="20" t="s">
        <v>18</v>
      </c>
      <c r="L13" s="21">
        <v>3401220</v>
      </c>
      <c r="M13" s="22">
        <v>1255</v>
      </c>
      <c r="N13" s="23">
        <v>258.16730000000001</v>
      </c>
      <c r="O13" s="24"/>
    </row>
    <row r="14" spans="1:255" s="2" customFormat="1" ht="33.6" customHeight="1" x14ac:dyDescent="0.2">
      <c r="A14" s="19" t="s">
        <v>348</v>
      </c>
      <c r="B14" s="20" t="s">
        <v>761</v>
      </c>
      <c r="C14" s="20">
        <v>6</v>
      </c>
      <c r="D14" s="20" t="s">
        <v>762</v>
      </c>
      <c r="E14" s="20" t="s">
        <v>346</v>
      </c>
      <c r="F14" s="20">
        <v>650</v>
      </c>
      <c r="G14" s="20">
        <v>0</v>
      </c>
      <c r="H14" s="20">
        <v>40</v>
      </c>
      <c r="I14" s="20">
        <v>0</v>
      </c>
      <c r="J14" s="20">
        <v>690</v>
      </c>
      <c r="K14" s="20" t="s">
        <v>18</v>
      </c>
      <c r="L14" s="21">
        <v>3401220</v>
      </c>
      <c r="M14" s="22">
        <v>4140</v>
      </c>
      <c r="N14" s="23">
        <v>93.478200000000001</v>
      </c>
      <c r="O14" s="24"/>
    </row>
    <row r="15" spans="1:255" s="2" customFormat="1" ht="27.6" customHeight="1" x14ac:dyDescent="0.2">
      <c r="A15" s="19" t="s">
        <v>349</v>
      </c>
      <c r="B15" s="20" t="s">
        <v>763</v>
      </c>
      <c r="C15" s="20">
        <v>3</v>
      </c>
      <c r="D15" s="20" t="s">
        <v>342</v>
      </c>
      <c r="E15" s="20" t="s">
        <v>347</v>
      </c>
      <c r="F15" s="20">
        <v>70</v>
      </c>
      <c r="G15" s="20">
        <v>4</v>
      </c>
      <c r="H15" s="20">
        <v>12</v>
      </c>
      <c r="I15" s="20">
        <v>10</v>
      </c>
      <c r="J15" s="20">
        <v>96</v>
      </c>
      <c r="K15" s="20" t="s">
        <v>18</v>
      </c>
      <c r="L15" s="21">
        <v>3401220</v>
      </c>
      <c r="M15" s="22">
        <v>288</v>
      </c>
      <c r="N15" s="23">
        <v>1156.25</v>
      </c>
      <c r="O15" s="24"/>
    </row>
    <row r="16" spans="1:255" s="4" customFormat="1" ht="27.6" customHeight="1" x14ac:dyDescent="0.25">
      <c r="A16" s="19" t="s">
        <v>4106</v>
      </c>
      <c r="B16" s="20" t="s">
        <v>4107</v>
      </c>
      <c r="C16" s="20">
        <v>7</v>
      </c>
      <c r="D16" s="20" t="s">
        <v>352</v>
      </c>
      <c r="E16" s="20" t="s">
        <v>347</v>
      </c>
      <c r="F16" s="20">
        <v>70</v>
      </c>
      <c r="G16" s="20">
        <v>4</v>
      </c>
      <c r="H16" s="20">
        <v>12</v>
      </c>
      <c r="I16" s="20">
        <v>10</v>
      </c>
      <c r="J16" s="20">
        <v>96</v>
      </c>
      <c r="K16" s="20" t="s">
        <v>22</v>
      </c>
      <c r="L16" s="21">
        <v>3401220</v>
      </c>
      <c r="M16" s="22">
        <v>672</v>
      </c>
      <c r="N16" s="23">
        <v>0</v>
      </c>
      <c r="O16" s="24"/>
    </row>
    <row r="17" spans="1:15" s="2" customFormat="1" ht="24.6" customHeight="1" x14ac:dyDescent="0.2">
      <c r="A17" s="19" t="s">
        <v>350</v>
      </c>
      <c r="B17" s="20" t="s">
        <v>764</v>
      </c>
      <c r="C17" s="20">
        <v>6</v>
      </c>
      <c r="D17" s="20" t="s">
        <v>342</v>
      </c>
      <c r="E17" s="20" t="s">
        <v>149</v>
      </c>
      <c r="F17" s="20">
        <v>300</v>
      </c>
      <c r="G17" s="20">
        <v>0</v>
      </c>
      <c r="H17" s="20">
        <v>20</v>
      </c>
      <c r="I17" s="20">
        <v>0</v>
      </c>
      <c r="J17" s="20">
        <v>320</v>
      </c>
      <c r="K17" s="20" t="s">
        <v>18</v>
      </c>
      <c r="L17" s="21">
        <v>3401220</v>
      </c>
      <c r="M17" s="22">
        <v>1920</v>
      </c>
      <c r="N17" s="23">
        <v>281.25</v>
      </c>
      <c r="O17" s="24"/>
    </row>
    <row r="18" spans="1:15" s="2" customFormat="1" ht="24.6" customHeight="1" x14ac:dyDescent="0.2">
      <c r="A18" s="19" t="s">
        <v>351</v>
      </c>
      <c r="B18" s="20" t="s">
        <v>764</v>
      </c>
      <c r="C18" s="20">
        <v>6</v>
      </c>
      <c r="D18" s="20" t="s">
        <v>342</v>
      </c>
      <c r="E18" s="20" t="s">
        <v>149</v>
      </c>
      <c r="F18" s="20">
        <v>300</v>
      </c>
      <c r="G18" s="20">
        <v>0</v>
      </c>
      <c r="H18" s="20">
        <v>20</v>
      </c>
      <c r="I18" s="20">
        <v>0</v>
      </c>
      <c r="J18" s="20">
        <v>320</v>
      </c>
      <c r="K18" s="20" t="s">
        <v>18</v>
      </c>
      <c r="L18" s="21">
        <v>3401220</v>
      </c>
      <c r="M18" s="22">
        <v>1920</v>
      </c>
      <c r="N18" s="23">
        <v>0</v>
      </c>
      <c r="O18" s="24"/>
    </row>
    <row r="19" spans="1:15" s="2" customFormat="1" ht="30.6" x14ac:dyDescent="0.2">
      <c r="A19" s="19" t="s">
        <v>353</v>
      </c>
      <c r="B19" s="20" t="s">
        <v>765</v>
      </c>
      <c r="C19" s="20">
        <v>83</v>
      </c>
      <c r="D19" s="20" t="s">
        <v>125</v>
      </c>
      <c r="E19" s="20" t="s">
        <v>354</v>
      </c>
      <c r="F19" s="20">
        <v>768</v>
      </c>
      <c r="G19" s="20">
        <v>0</v>
      </c>
      <c r="H19" s="20">
        <v>190</v>
      </c>
      <c r="I19" s="20">
        <v>0</v>
      </c>
      <c r="J19" s="20">
        <v>958</v>
      </c>
      <c r="K19" s="20" t="s">
        <v>18</v>
      </c>
      <c r="L19" s="21">
        <v>3401220</v>
      </c>
      <c r="M19" s="22">
        <v>79514</v>
      </c>
      <c r="N19" s="23">
        <v>6.2957000000000001</v>
      </c>
      <c r="O19" s="24"/>
    </row>
    <row r="20" spans="1:15" s="26" customFormat="1" ht="13.8" thickBot="1" x14ac:dyDescent="0.3">
      <c r="A20" s="137" t="s">
        <v>341</v>
      </c>
      <c r="B20" s="138"/>
      <c r="C20" s="138"/>
      <c r="D20" s="138" t="s">
        <v>72</v>
      </c>
      <c r="E20" s="138"/>
      <c r="F20" s="138"/>
      <c r="G20" s="138"/>
      <c r="H20" s="138"/>
      <c r="I20" s="138"/>
      <c r="J20" s="138"/>
      <c r="K20" s="138"/>
      <c r="L20" s="139"/>
      <c r="M20" s="105"/>
      <c r="N20" s="106" t="s">
        <v>20</v>
      </c>
      <c r="O20" s="140">
        <v>2540000</v>
      </c>
    </row>
    <row r="21" spans="1:15" s="2" customFormat="1" ht="13.8" thickBot="1" x14ac:dyDescent="0.3">
      <c r="A21" s="141" t="s">
        <v>355</v>
      </c>
      <c r="B21" s="142"/>
      <c r="C21" s="142"/>
      <c r="D21" s="142" t="s">
        <v>72</v>
      </c>
      <c r="E21" s="142"/>
      <c r="F21" s="142"/>
      <c r="G21" s="142"/>
      <c r="H21" s="142"/>
      <c r="I21" s="142"/>
      <c r="J21" s="142"/>
      <c r="K21" s="142"/>
      <c r="L21" s="143"/>
      <c r="M21" s="111"/>
      <c r="N21" s="112" t="s">
        <v>20</v>
      </c>
      <c r="O21" s="144">
        <v>2540000</v>
      </c>
    </row>
    <row r="22" spans="1:15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145"/>
      <c r="M22" s="146"/>
      <c r="N22" s="6"/>
      <c r="O22" s="147"/>
    </row>
    <row r="23" spans="1:15" ht="13.2" x14ac:dyDescent="0.2">
      <c r="A23" s="76"/>
      <c r="B23" s="76"/>
      <c r="C23" s="76"/>
      <c r="D23" s="84" t="s">
        <v>356</v>
      </c>
      <c r="E23" s="76"/>
      <c r="F23" s="76"/>
      <c r="G23" s="76"/>
      <c r="H23" s="76"/>
      <c r="I23" s="76"/>
      <c r="J23" s="76"/>
      <c r="K23" s="76"/>
      <c r="L23" s="145"/>
      <c r="M23" s="146"/>
      <c r="N23" s="6"/>
      <c r="O23" s="147"/>
    </row>
    <row r="24" spans="1:15" s="2" customFormat="1" ht="13.2" x14ac:dyDescent="0.25">
      <c r="D24" s="26" t="s">
        <v>357</v>
      </c>
      <c r="L24" s="11"/>
      <c r="M24" s="7"/>
      <c r="N24" s="6"/>
      <c r="O24" s="8"/>
    </row>
    <row r="25" spans="1:15" s="2" customFormat="1" ht="22.8" customHeight="1" x14ac:dyDescent="0.2">
      <c r="A25" s="19" t="s">
        <v>359</v>
      </c>
      <c r="B25" s="20" t="s">
        <v>513</v>
      </c>
      <c r="C25" s="20">
        <v>4</v>
      </c>
      <c r="D25" s="20" t="s">
        <v>360</v>
      </c>
      <c r="E25" s="20" t="s">
        <v>346</v>
      </c>
      <c r="F25" s="20">
        <v>80</v>
      </c>
      <c r="G25" s="20">
        <v>0</v>
      </c>
      <c r="H25" s="20">
        <v>4</v>
      </c>
      <c r="I25" s="20">
        <v>0</v>
      </c>
      <c r="J25" s="20">
        <v>84</v>
      </c>
      <c r="K25" s="20" t="s">
        <v>22</v>
      </c>
      <c r="L25" s="21">
        <v>3401220</v>
      </c>
      <c r="M25" s="22">
        <v>336</v>
      </c>
      <c r="N25" s="23">
        <v>0</v>
      </c>
      <c r="O25" s="24"/>
    </row>
    <row r="26" spans="1:15" s="2" customFormat="1" ht="22.8" customHeight="1" x14ac:dyDescent="0.2">
      <c r="A26" s="19" t="s">
        <v>369</v>
      </c>
      <c r="B26" s="20" t="s">
        <v>514</v>
      </c>
      <c r="C26" s="20">
        <v>5</v>
      </c>
      <c r="D26" s="20" t="s">
        <v>495</v>
      </c>
      <c r="E26" s="20" t="s">
        <v>346</v>
      </c>
      <c r="F26" s="20">
        <v>50</v>
      </c>
      <c r="G26" s="20">
        <v>10</v>
      </c>
      <c r="H26" s="20">
        <v>30</v>
      </c>
      <c r="I26" s="20">
        <v>0</v>
      </c>
      <c r="J26" s="20">
        <v>90</v>
      </c>
      <c r="K26" s="20" t="s">
        <v>18</v>
      </c>
      <c r="L26" s="21">
        <v>3401220</v>
      </c>
      <c r="M26" s="22">
        <v>450</v>
      </c>
      <c r="N26" s="23">
        <v>0</v>
      </c>
      <c r="O26" s="24"/>
    </row>
    <row r="27" spans="1:15" s="2" customFormat="1" ht="22.8" customHeight="1" x14ac:dyDescent="0.2">
      <c r="A27" s="19" t="s">
        <v>515</v>
      </c>
      <c r="B27" s="20" t="s">
        <v>516</v>
      </c>
      <c r="C27" s="20">
        <v>4</v>
      </c>
      <c r="D27" s="20" t="s">
        <v>408</v>
      </c>
      <c r="E27" s="20" t="s">
        <v>366</v>
      </c>
      <c r="F27" s="20">
        <v>60</v>
      </c>
      <c r="G27" s="20">
        <v>12</v>
      </c>
      <c r="H27" s="20">
        <v>18</v>
      </c>
      <c r="I27" s="20">
        <v>1</v>
      </c>
      <c r="J27" s="20">
        <v>91</v>
      </c>
      <c r="K27" s="20" t="s">
        <v>18</v>
      </c>
      <c r="L27" s="21">
        <v>3401220</v>
      </c>
      <c r="M27" s="22">
        <v>364</v>
      </c>
      <c r="N27" s="23">
        <v>0</v>
      </c>
      <c r="O27" s="24"/>
    </row>
    <row r="28" spans="1:15" s="2" customFormat="1" ht="22.8" customHeight="1" x14ac:dyDescent="0.2">
      <c r="A28" s="19" t="s">
        <v>361</v>
      </c>
      <c r="B28" s="20" t="s">
        <v>517</v>
      </c>
      <c r="C28" s="20">
        <v>282</v>
      </c>
      <c r="D28" s="20" t="s">
        <v>362</v>
      </c>
      <c r="E28" s="20" t="s">
        <v>17</v>
      </c>
      <c r="F28" s="20">
        <v>20</v>
      </c>
      <c r="G28" s="20">
        <v>5</v>
      </c>
      <c r="H28" s="20">
        <v>5</v>
      </c>
      <c r="I28" s="20">
        <v>0</v>
      </c>
      <c r="J28" s="20">
        <v>30</v>
      </c>
      <c r="K28" s="20" t="s">
        <v>22</v>
      </c>
      <c r="L28" s="21">
        <v>3401220</v>
      </c>
      <c r="M28" s="22">
        <v>8460</v>
      </c>
      <c r="N28" s="23">
        <v>0</v>
      </c>
      <c r="O28" s="24"/>
    </row>
    <row r="29" spans="1:15" s="2" customFormat="1" ht="22.8" customHeight="1" x14ac:dyDescent="0.2">
      <c r="A29" s="19" t="s">
        <v>406</v>
      </c>
      <c r="B29" s="20" t="s">
        <v>518</v>
      </c>
      <c r="C29" s="20">
        <v>10</v>
      </c>
      <c r="D29" s="20" t="s">
        <v>519</v>
      </c>
      <c r="E29" s="20" t="s">
        <v>17</v>
      </c>
      <c r="F29" s="20">
        <v>10</v>
      </c>
      <c r="G29" s="20">
        <v>2</v>
      </c>
      <c r="H29" s="20">
        <v>8</v>
      </c>
      <c r="I29" s="20">
        <v>0</v>
      </c>
      <c r="J29" s="20">
        <v>20</v>
      </c>
      <c r="K29" s="20" t="s">
        <v>18</v>
      </c>
      <c r="L29" s="21">
        <v>3401220</v>
      </c>
      <c r="M29" s="22">
        <v>200</v>
      </c>
      <c r="N29" s="23">
        <v>0</v>
      </c>
      <c r="O29" s="24"/>
    </row>
    <row r="30" spans="1:15" s="2" customFormat="1" ht="22.8" customHeight="1" x14ac:dyDescent="0.2">
      <c r="A30" s="19" t="s">
        <v>363</v>
      </c>
      <c r="B30" s="20" t="s">
        <v>520</v>
      </c>
      <c r="C30" s="20">
        <v>7</v>
      </c>
      <c r="D30" s="20" t="s">
        <v>521</v>
      </c>
      <c r="E30" s="20" t="s">
        <v>17</v>
      </c>
      <c r="F30" s="20">
        <v>6</v>
      </c>
      <c r="G30" s="20">
        <v>1</v>
      </c>
      <c r="H30" s="20">
        <v>0</v>
      </c>
      <c r="I30" s="20">
        <v>0</v>
      </c>
      <c r="J30" s="20">
        <v>7</v>
      </c>
      <c r="K30" s="20" t="s">
        <v>18</v>
      </c>
      <c r="L30" s="21">
        <v>3401220</v>
      </c>
      <c r="M30" s="22">
        <v>49</v>
      </c>
      <c r="N30" s="23">
        <v>0</v>
      </c>
      <c r="O30" s="24"/>
    </row>
    <row r="31" spans="1:15" s="2" customFormat="1" ht="22.8" customHeight="1" x14ac:dyDescent="0.2">
      <c r="A31" s="19" t="s">
        <v>364</v>
      </c>
      <c r="B31" s="20" t="s">
        <v>522</v>
      </c>
      <c r="C31" s="20">
        <v>4</v>
      </c>
      <c r="D31" s="20" t="s">
        <v>371</v>
      </c>
      <c r="E31" s="20" t="s">
        <v>346</v>
      </c>
      <c r="F31" s="20">
        <v>80</v>
      </c>
      <c r="G31" s="20">
        <v>20</v>
      </c>
      <c r="H31" s="20">
        <v>30</v>
      </c>
      <c r="I31" s="20">
        <v>0</v>
      </c>
      <c r="J31" s="20">
        <v>130</v>
      </c>
      <c r="K31" s="20" t="s">
        <v>18</v>
      </c>
      <c r="L31" s="21">
        <v>3401220</v>
      </c>
      <c r="M31" s="22">
        <v>520</v>
      </c>
      <c r="N31" s="23">
        <v>0</v>
      </c>
      <c r="O31" s="24"/>
    </row>
    <row r="32" spans="1:15" s="2" customFormat="1" ht="22.8" customHeight="1" x14ac:dyDescent="0.2">
      <c r="A32" s="19" t="s">
        <v>365</v>
      </c>
      <c r="B32" s="20" t="s">
        <v>523</v>
      </c>
      <c r="C32" s="20">
        <v>4</v>
      </c>
      <c r="D32" s="20" t="s">
        <v>391</v>
      </c>
      <c r="E32" s="20" t="s">
        <v>366</v>
      </c>
      <c r="F32" s="20">
        <v>60</v>
      </c>
      <c r="G32" s="20">
        <v>12</v>
      </c>
      <c r="H32" s="20">
        <v>18</v>
      </c>
      <c r="I32" s="20">
        <v>0</v>
      </c>
      <c r="J32" s="20">
        <v>90</v>
      </c>
      <c r="K32" s="20" t="s">
        <v>18</v>
      </c>
      <c r="L32" s="21">
        <v>3401220</v>
      </c>
      <c r="M32" s="22">
        <v>360</v>
      </c>
      <c r="N32" s="23">
        <v>0</v>
      </c>
      <c r="O32" s="24"/>
    </row>
    <row r="33" spans="1:15" s="2" customFormat="1" ht="22.8" customHeight="1" x14ac:dyDescent="0.2">
      <c r="A33" s="19" t="s">
        <v>379</v>
      </c>
      <c r="B33" s="20" t="s">
        <v>524</v>
      </c>
      <c r="C33" s="20">
        <v>6</v>
      </c>
      <c r="D33" s="20" t="s">
        <v>414</v>
      </c>
      <c r="E33" s="20" t="s">
        <v>17</v>
      </c>
      <c r="F33" s="20">
        <v>16</v>
      </c>
      <c r="G33" s="20">
        <v>4</v>
      </c>
      <c r="H33" s="20">
        <v>2</v>
      </c>
      <c r="I33" s="20">
        <v>0</v>
      </c>
      <c r="J33" s="20">
        <v>22</v>
      </c>
      <c r="K33" s="20" t="s">
        <v>18</v>
      </c>
      <c r="L33" s="21">
        <v>3401220</v>
      </c>
      <c r="M33" s="22">
        <v>132</v>
      </c>
      <c r="N33" s="23">
        <v>0</v>
      </c>
      <c r="O33" s="24"/>
    </row>
    <row r="34" spans="1:15" s="2" customFormat="1" ht="22.8" customHeight="1" x14ac:dyDescent="0.2">
      <c r="A34" s="19" t="s">
        <v>375</v>
      </c>
      <c r="B34" s="20" t="s">
        <v>152</v>
      </c>
      <c r="C34" s="20">
        <v>30</v>
      </c>
      <c r="D34" s="20" t="s">
        <v>360</v>
      </c>
      <c r="E34" s="20" t="s">
        <v>17</v>
      </c>
      <c r="F34" s="20">
        <v>35</v>
      </c>
      <c r="G34" s="20">
        <v>5</v>
      </c>
      <c r="H34" s="20">
        <v>5</v>
      </c>
      <c r="I34" s="20">
        <v>0</v>
      </c>
      <c r="J34" s="20">
        <v>45</v>
      </c>
      <c r="K34" s="20" t="s">
        <v>22</v>
      </c>
      <c r="L34" s="21">
        <v>3401220</v>
      </c>
      <c r="M34" s="22">
        <v>1350</v>
      </c>
      <c r="N34" s="23">
        <v>0</v>
      </c>
      <c r="O34" s="24"/>
    </row>
    <row r="35" spans="1:15" s="2" customFormat="1" ht="22.8" customHeight="1" x14ac:dyDescent="0.2">
      <c r="A35" s="19" t="s">
        <v>382</v>
      </c>
      <c r="B35" s="20" t="s">
        <v>525</v>
      </c>
      <c r="C35" s="20">
        <v>5</v>
      </c>
      <c r="D35" s="20" t="s">
        <v>360</v>
      </c>
      <c r="E35" s="20" t="s">
        <v>346</v>
      </c>
      <c r="F35" s="20">
        <v>100</v>
      </c>
      <c r="G35" s="20">
        <v>10</v>
      </c>
      <c r="H35" s="20">
        <v>15</v>
      </c>
      <c r="I35" s="20">
        <v>0</v>
      </c>
      <c r="J35" s="20">
        <v>125</v>
      </c>
      <c r="K35" s="20" t="s">
        <v>18</v>
      </c>
      <c r="L35" s="21">
        <v>3401220</v>
      </c>
      <c r="M35" s="22">
        <v>625</v>
      </c>
      <c r="N35" s="23">
        <v>0</v>
      </c>
      <c r="O35" s="24"/>
    </row>
    <row r="36" spans="1:15" s="2" customFormat="1" ht="22.8" customHeight="1" x14ac:dyDescent="0.2">
      <c r="A36" s="19" t="s">
        <v>383</v>
      </c>
      <c r="B36" s="20" t="s">
        <v>526</v>
      </c>
      <c r="C36" s="20">
        <v>4</v>
      </c>
      <c r="D36" s="20" t="s">
        <v>210</v>
      </c>
      <c r="E36" s="20" t="s">
        <v>346</v>
      </c>
      <c r="F36" s="20">
        <v>140</v>
      </c>
      <c r="G36" s="20">
        <v>20</v>
      </c>
      <c r="H36" s="20">
        <v>20</v>
      </c>
      <c r="I36" s="20">
        <v>0</v>
      </c>
      <c r="J36" s="20">
        <v>180</v>
      </c>
      <c r="K36" s="20" t="s">
        <v>21</v>
      </c>
      <c r="L36" s="21">
        <v>3401220</v>
      </c>
      <c r="M36" s="22">
        <v>720</v>
      </c>
      <c r="N36" s="23">
        <v>0</v>
      </c>
      <c r="O36" s="24"/>
    </row>
    <row r="37" spans="1:15" s="2" customFormat="1" ht="22.8" customHeight="1" x14ac:dyDescent="0.2">
      <c r="A37" s="19" t="s">
        <v>373</v>
      </c>
      <c r="B37" s="20" t="s">
        <v>526</v>
      </c>
      <c r="C37" s="20">
        <v>4</v>
      </c>
      <c r="D37" s="20" t="s">
        <v>374</v>
      </c>
      <c r="E37" s="20" t="s">
        <v>347</v>
      </c>
      <c r="F37" s="20">
        <v>110</v>
      </c>
      <c r="G37" s="20">
        <v>10</v>
      </c>
      <c r="H37" s="20">
        <v>20</v>
      </c>
      <c r="I37" s="20">
        <v>0</v>
      </c>
      <c r="J37" s="20">
        <v>140</v>
      </c>
      <c r="K37" s="20" t="s">
        <v>18</v>
      </c>
      <c r="L37" s="21">
        <v>3401220</v>
      </c>
      <c r="M37" s="22">
        <v>560</v>
      </c>
      <c r="N37" s="23">
        <v>0</v>
      </c>
      <c r="O37" s="24"/>
    </row>
    <row r="38" spans="1:15" s="2" customFormat="1" ht="22.8" customHeight="1" x14ac:dyDescent="0.2">
      <c r="A38" s="19" t="s">
        <v>527</v>
      </c>
      <c r="B38" s="20" t="s">
        <v>526</v>
      </c>
      <c r="C38" s="20">
        <v>4</v>
      </c>
      <c r="D38" s="20" t="s">
        <v>125</v>
      </c>
      <c r="E38" s="20" t="s">
        <v>347</v>
      </c>
      <c r="F38" s="20">
        <v>140</v>
      </c>
      <c r="G38" s="20">
        <v>20</v>
      </c>
      <c r="H38" s="20">
        <v>20</v>
      </c>
      <c r="I38" s="20">
        <v>0</v>
      </c>
      <c r="J38" s="20">
        <v>180</v>
      </c>
      <c r="K38" s="20" t="s">
        <v>18</v>
      </c>
      <c r="L38" s="21">
        <v>3401220</v>
      </c>
      <c r="M38" s="22">
        <v>720</v>
      </c>
      <c r="N38" s="23">
        <v>69.444400000000002</v>
      </c>
      <c r="O38" s="24"/>
    </row>
    <row r="39" spans="1:15" s="2" customFormat="1" ht="22.8" customHeight="1" x14ac:dyDescent="0.2">
      <c r="A39" s="19" t="s">
        <v>528</v>
      </c>
      <c r="B39" s="20" t="s">
        <v>529</v>
      </c>
      <c r="C39" s="20">
        <v>28</v>
      </c>
      <c r="D39" s="20" t="s">
        <v>362</v>
      </c>
      <c r="E39" s="20" t="s">
        <v>346</v>
      </c>
      <c r="F39" s="20">
        <v>150</v>
      </c>
      <c r="G39" s="20">
        <v>0</v>
      </c>
      <c r="H39" s="20">
        <v>8</v>
      </c>
      <c r="I39" s="20">
        <v>0</v>
      </c>
      <c r="J39" s="20">
        <v>158</v>
      </c>
      <c r="K39" s="20" t="s">
        <v>22</v>
      </c>
      <c r="L39" s="21">
        <v>3401220</v>
      </c>
      <c r="M39" s="22">
        <v>4424</v>
      </c>
      <c r="N39" s="23">
        <v>0</v>
      </c>
      <c r="O39" s="24"/>
    </row>
    <row r="40" spans="1:15" s="2" customFormat="1" ht="22.8" customHeight="1" x14ac:dyDescent="0.2">
      <c r="A40" s="19" t="s">
        <v>376</v>
      </c>
      <c r="B40" s="20" t="s">
        <v>530</v>
      </c>
      <c r="C40" s="20">
        <v>3</v>
      </c>
      <c r="D40" s="20" t="s">
        <v>210</v>
      </c>
      <c r="E40" s="20" t="s">
        <v>366</v>
      </c>
      <c r="F40" s="20">
        <v>48</v>
      </c>
      <c r="G40" s="20">
        <v>20</v>
      </c>
      <c r="H40" s="20">
        <v>10</v>
      </c>
      <c r="I40" s="20">
        <v>0</v>
      </c>
      <c r="J40" s="20">
        <v>78</v>
      </c>
      <c r="K40" s="20" t="s">
        <v>18</v>
      </c>
      <c r="L40" s="21">
        <v>3401220</v>
      </c>
      <c r="M40" s="22">
        <v>234</v>
      </c>
      <c r="N40" s="23">
        <v>0</v>
      </c>
      <c r="O40" s="24"/>
    </row>
    <row r="41" spans="1:15" s="2" customFormat="1" ht="22.8" customHeight="1" x14ac:dyDescent="0.2">
      <c r="A41" s="19" t="s">
        <v>380</v>
      </c>
      <c r="B41" s="20" t="s">
        <v>531</v>
      </c>
      <c r="C41" s="20">
        <v>4</v>
      </c>
      <c r="D41" s="20" t="s">
        <v>358</v>
      </c>
      <c r="E41" s="20" t="s">
        <v>346</v>
      </c>
      <c r="F41" s="20">
        <v>20</v>
      </c>
      <c r="G41" s="20">
        <v>5</v>
      </c>
      <c r="H41" s="20">
        <v>6</v>
      </c>
      <c r="I41" s="20">
        <v>5</v>
      </c>
      <c r="J41" s="20">
        <v>36</v>
      </c>
      <c r="K41" s="20" t="s">
        <v>18</v>
      </c>
      <c r="L41" s="21">
        <v>3401220</v>
      </c>
      <c r="M41" s="22">
        <v>144</v>
      </c>
      <c r="N41" s="23">
        <v>0</v>
      </c>
      <c r="O41" s="24"/>
    </row>
    <row r="42" spans="1:15" s="2" customFormat="1" ht="22.8" customHeight="1" x14ac:dyDescent="0.2">
      <c r="A42" s="19" t="s">
        <v>532</v>
      </c>
      <c r="B42" s="20" t="s">
        <v>533</v>
      </c>
      <c r="C42" s="20">
        <v>3</v>
      </c>
      <c r="D42" s="20" t="s">
        <v>534</v>
      </c>
      <c r="E42" s="20" t="s">
        <v>346</v>
      </c>
      <c r="F42" s="20">
        <v>80</v>
      </c>
      <c r="G42" s="20">
        <v>20</v>
      </c>
      <c r="H42" s="20">
        <v>30</v>
      </c>
      <c r="I42" s="20">
        <v>0</v>
      </c>
      <c r="J42" s="20">
        <v>130</v>
      </c>
      <c r="K42" s="20" t="s">
        <v>21</v>
      </c>
      <c r="L42" s="21">
        <v>3401220</v>
      </c>
      <c r="M42" s="22">
        <v>390</v>
      </c>
      <c r="N42" s="23">
        <v>0</v>
      </c>
      <c r="O42" s="24"/>
    </row>
    <row r="43" spans="1:15" s="2" customFormat="1" ht="22.8" customHeight="1" x14ac:dyDescent="0.2">
      <c r="A43" s="19" t="s">
        <v>372</v>
      </c>
      <c r="B43" s="20" t="s">
        <v>535</v>
      </c>
      <c r="C43" s="20">
        <v>3</v>
      </c>
      <c r="D43" s="20" t="s">
        <v>493</v>
      </c>
      <c r="E43" s="20" t="s">
        <v>346</v>
      </c>
      <c r="F43" s="20">
        <v>100</v>
      </c>
      <c r="G43" s="20">
        <v>30</v>
      </c>
      <c r="H43" s="20">
        <v>30</v>
      </c>
      <c r="I43" s="20">
        <v>0</v>
      </c>
      <c r="J43" s="20">
        <v>160</v>
      </c>
      <c r="K43" s="20" t="s">
        <v>18</v>
      </c>
      <c r="L43" s="21">
        <v>3401220</v>
      </c>
      <c r="M43" s="22">
        <v>480</v>
      </c>
      <c r="N43" s="23">
        <v>104.1666</v>
      </c>
      <c r="O43" s="24"/>
    </row>
    <row r="44" spans="1:15" s="2" customFormat="1" ht="22.8" customHeight="1" x14ac:dyDescent="0.2">
      <c r="A44" s="19" t="s">
        <v>536</v>
      </c>
      <c r="B44" s="20" t="s">
        <v>537</v>
      </c>
      <c r="C44" s="20">
        <v>3</v>
      </c>
      <c r="D44" s="20" t="s">
        <v>210</v>
      </c>
      <c r="E44" s="20" t="s">
        <v>346</v>
      </c>
      <c r="F44" s="20">
        <v>40</v>
      </c>
      <c r="G44" s="20">
        <v>10</v>
      </c>
      <c r="H44" s="20">
        <v>5</v>
      </c>
      <c r="I44" s="20">
        <v>0</v>
      </c>
      <c r="J44" s="20">
        <v>55</v>
      </c>
      <c r="K44" s="20" t="s">
        <v>21</v>
      </c>
      <c r="L44" s="21">
        <v>3401220</v>
      </c>
      <c r="M44" s="22">
        <v>165</v>
      </c>
      <c r="N44" s="23">
        <v>0</v>
      </c>
      <c r="O44" s="24"/>
    </row>
    <row r="45" spans="1:15" s="2" customFormat="1" ht="22.8" customHeight="1" x14ac:dyDescent="0.2">
      <c r="A45" s="19" t="s">
        <v>385</v>
      </c>
      <c r="B45" s="20" t="s">
        <v>538</v>
      </c>
      <c r="C45" s="20">
        <v>9</v>
      </c>
      <c r="D45" s="20" t="s">
        <v>389</v>
      </c>
      <c r="E45" s="20" t="s">
        <v>17</v>
      </c>
      <c r="F45" s="20">
        <v>30</v>
      </c>
      <c r="G45" s="20">
        <v>5</v>
      </c>
      <c r="H45" s="20">
        <v>3</v>
      </c>
      <c r="I45" s="20">
        <v>2</v>
      </c>
      <c r="J45" s="20">
        <v>40</v>
      </c>
      <c r="K45" s="20" t="s">
        <v>18</v>
      </c>
      <c r="L45" s="21">
        <v>3401220</v>
      </c>
      <c r="M45" s="22">
        <v>360</v>
      </c>
      <c r="N45" s="23">
        <v>0</v>
      </c>
      <c r="O45" s="24"/>
    </row>
    <row r="46" spans="1:15" s="2" customFormat="1" ht="22.8" customHeight="1" x14ac:dyDescent="0.2">
      <c r="A46" s="19" t="s">
        <v>384</v>
      </c>
      <c r="B46" s="20" t="s">
        <v>539</v>
      </c>
      <c r="C46" s="20">
        <v>5</v>
      </c>
      <c r="D46" s="20" t="s">
        <v>358</v>
      </c>
      <c r="E46" s="20" t="s">
        <v>346</v>
      </c>
      <c r="F46" s="20">
        <v>150</v>
      </c>
      <c r="G46" s="20">
        <v>50</v>
      </c>
      <c r="H46" s="20">
        <v>35</v>
      </c>
      <c r="I46" s="20">
        <v>0</v>
      </c>
      <c r="J46" s="20">
        <v>235</v>
      </c>
      <c r="K46" s="20" t="s">
        <v>21</v>
      </c>
      <c r="L46" s="21">
        <v>3401220</v>
      </c>
      <c r="M46" s="22">
        <v>1175</v>
      </c>
      <c r="N46" s="23">
        <v>0</v>
      </c>
      <c r="O46" s="24"/>
    </row>
    <row r="47" spans="1:15" s="2" customFormat="1" ht="22.8" customHeight="1" x14ac:dyDescent="0.2">
      <c r="A47" s="19" t="s">
        <v>377</v>
      </c>
      <c r="B47" s="20" t="s">
        <v>540</v>
      </c>
      <c r="C47" s="20">
        <v>4</v>
      </c>
      <c r="D47" s="20" t="s">
        <v>398</v>
      </c>
      <c r="E47" s="20" t="s">
        <v>346</v>
      </c>
      <c r="F47" s="20">
        <v>125</v>
      </c>
      <c r="G47" s="20">
        <v>30</v>
      </c>
      <c r="H47" s="20">
        <v>35</v>
      </c>
      <c r="I47" s="20">
        <v>0</v>
      </c>
      <c r="J47" s="20">
        <v>190</v>
      </c>
      <c r="K47" s="20" t="s">
        <v>18</v>
      </c>
      <c r="L47" s="21">
        <v>3401220</v>
      </c>
      <c r="M47" s="22">
        <v>760</v>
      </c>
      <c r="N47" s="23">
        <v>0</v>
      </c>
      <c r="O47" s="24"/>
    </row>
    <row r="48" spans="1:15" ht="22.8" customHeight="1" x14ac:dyDescent="0.2">
      <c r="A48" s="19" t="s">
        <v>368</v>
      </c>
      <c r="B48" s="20" t="s">
        <v>541</v>
      </c>
      <c r="C48" s="20">
        <v>4</v>
      </c>
      <c r="D48" s="20" t="s">
        <v>391</v>
      </c>
      <c r="E48" s="20" t="s">
        <v>346</v>
      </c>
      <c r="F48" s="20">
        <v>50</v>
      </c>
      <c r="G48" s="20">
        <v>10</v>
      </c>
      <c r="H48" s="20">
        <v>25</v>
      </c>
      <c r="I48" s="20">
        <v>0</v>
      </c>
      <c r="J48" s="20">
        <v>85</v>
      </c>
      <c r="K48" s="20" t="s">
        <v>18</v>
      </c>
      <c r="L48" s="21">
        <v>3401220</v>
      </c>
      <c r="M48" s="22">
        <v>340</v>
      </c>
      <c r="N48" s="23">
        <v>0</v>
      </c>
      <c r="O48" s="24"/>
    </row>
    <row r="49" spans="1:15" ht="22.8" customHeight="1" x14ac:dyDescent="0.2">
      <c r="A49" s="19" t="s">
        <v>387</v>
      </c>
      <c r="B49" s="20" t="s">
        <v>542</v>
      </c>
      <c r="C49" s="20">
        <v>5</v>
      </c>
      <c r="D49" s="20" t="s">
        <v>374</v>
      </c>
      <c r="E49" s="20" t="s">
        <v>346</v>
      </c>
      <c r="F49" s="20">
        <v>130</v>
      </c>
      <c r="G49" s="20">
        <v>0</v>
      </c>
      <c r="H49" s="20">
        <v>6</v>
      </c>
      <c r="I49" s="20">
        <v>0</v>
      </c>
      <c r="J49" s="20">
        <v>136</v>
      </c>
      <c r="K49" s="20" t="s">
        <v>22</v>
      </c>
      <c r="L49" s="21">
        <v>3401220</v>
      </c>
      <c r="M49" s="22">
        <v>680</v>
      </c>
      <c r="N49" s="23">
        <v>0</v>
      </c>
      <c r="O49" s="24"/>
    </row>
    <row r="50" spans="1:15" ht="22.8" customHeight="1" x14ac:dyDescent="0.2">
      <c r="A50" s="19" t="s">
        <v>370</v>
      </c>
      <c r="B50" s="20" t="s">
        <v>543</v>
      </c>
      <c r="C50" s="20">
        <v>3</v>
      </c>
      <c r="D50" s="20" t="s">
        <v>358</v>
      </c>
      <c r="E50" s="20" t="s">
        <v>346</v>
      </c>
      <c r="F50" s="20">
        <v>110</v>
      </c>
      <c r="G50" s="20">
        <v>0</v>
      </c>
      <c r="H50" s="20">
        <v>8</v>
      </c>
      <c r="I50" s="20">
        <v>0</v>
      </c>
      <c r="J50" s="20">
        <v>118</v>
      </c>
      <c r="K50" s="20" t="s">
        <v>22</v>
      </c>
      <c r="L50" s="21">
        <v>3401220</v>
      </c>
      <c r="M50" s="22">
        <v>354</v>
      </c>
      <c r="N50" s="23">
        <v>0</v>
      </c>
      <c r="O50" s="24"/>
    </row>
    <row r="51" spans="1:15" ht="22.8" customHeight="1" x14ac:dyDescent="0.2">
      <c r="A51" s="19" t="s">
        <v>388</v>
      </c>
      <c r="B51" s="20" t="s">
        <v>544</v>
      </c>
      <c r="C51" s="20">
        <v>5</v>
      </c>
      <c r="D51" s="20" t="s">
        <v>477</v>
      </c>
      <c r="E51" s="20" t="s">
        <v>17</v>
      </c>
      <c r="F51" s="20">
        <v>10</v>
      </c>
      <c r="G51" s="20">
        <v>2</v>
      </c>
      <c r="H51" s="20">
        <v>1</v>
      </c>
      <c r="I51" s="20">
        <v>0</v>
      </c>
      <c r="J51" s="20">
        <v>13</v>
      </c>
      <c r="K51" s="20" t="s">
        <v>18</v>
      </c>
      <c r="L51" s="21">
        <v>3401220</v>
      </c>
      <c r="M51" s="22">
        <v>65</v>
      </c>
      <c r="N51" s="23">
        <v>153.84610000000001</v>
      </c>
      <c r="O51" s="24"/>
    </row>
    <row r="52" spans="1:15" ht="22.8" customHeight="1" x14ac:dyDescent="0.2">
      <c r="A52" s="19" t="s">
        <v>545</v>
      </c>
      <c r="B52" s="20" t="s">
        <v>546</v>
      </c>
      <c r="C52" s="20">
        <v>3</v>
      </c>
      <c r="D52" s="20" t="s">
        <v>412</v>
      </c>
      <c r="E52" s="20" t="s">
        <v>346</v>
      </c>
      <c r="F52" s="20">
        <v>40</v>
      </c>
      <c r="G52" s="20">
        <v>10</v>
      </c>
      <c r="H52" s="20">
        <v>5</v>
      </c>
      <c r="I52" s="20">
        <v>0</v>
      </c>
      <c r="J52" s="20">
        <v>55</v>
      </c>
      <c r="K52" s="20" t="s">
        <v>21</v>
      </c>
      <c r="L52" s="21">
        <v>3401220</v>
      </c>
      <c r="M52" s="22">
        <v>165</v>
      </c>
      <c r="N52" s="23">
        <v>0</v>
      </c>
      <c r="O52" s="24"/>
    </row>
    <row r="53" spans="1:15" ht="22.8" customHeight="1" x14ac:dyDescent="0.2">
      <c r="A53" s="19" t="s">
        <v>547</v>
      </c>
      <c r="B53" s="20" t="s">
        <v>548</v>
      </c>
      <c r="C53" s="20">
        <v>5</v>
      </c>
      <c r="D53" s="20" t="s">
        <v>107</v>
      </c>
      <c r="E53" s="20" t="s">
        <v>17</v>
      </c>
      <c r="F53" s="20">
        <v>250</v>
      </c>
      <c r="G53" s="20">
        <v>30</v>
      </c>
      <c r="H53" s="20">
        <v>40</v>
      </c>
      <c r="I53" s="20">
        <v>0</v>
      </c>
      <c r="J53" s="20">
        <v>320</v>
      </c>
      <c r="K53" s="20" t="s">
        <v>18</v>
      </c>
      <c r="L53" s="21">
        <v>3401220</v>
      </c>
      <c r="M53" s="22">
        <v>1600</v>
      </c>
      <c r="N53" s="23">
        <v>18.75</v>
      </c>
      <c r="O53" s="24"/>
    </row>
    <row r="54" spans="1:15" ht="22.8" customHeight="1" x14ac:dyDescent="0.2">
      <c r="A54" s="19" t="s">
        <v>392</v>
      </c>
      <c r="B54" s="20" t="s">
        <v>549</v>
      </c>
      <c r="C54" s="20">
        <v>12</v>
      </c>
      <c r="D54" s="20" t="s">
        <v>389</v>
      </c>
      <c r="E54" s="20" t="s">
        <v>17</v>
      </c>
      <c r="F54" s="20">
        <v>4</v>
      </c>
      <c r="G54" s="20">
        <v>0</v>
      </c>
      <c r="H54" s="20">
        <v>0</v>
      </c>
      <c r="I54" s="20">
        <v>0</v>
      </c>
      <c r="J54" s="20">
        <v>4</v>
      </c>
      <c r="K54" s="20" t="s">
        <v>22</v>
      </c>
      <c r="L54" s="21">
        <v>3401220</v>
      </c>
      <c r="M54" s="22">
        <v>48</v>
      </c>
      <c r="N54" s="23">
        <v>0</v>
      </c>
      <c r="O54" s="24"/>
    </row>
    <row r="55" spans="1:15" ht="22.8" customHeight="1" x14ac:dyDescent="0.2">
      <c r="A55" s="19" t="s">
        <v>396</v>
      </c>
      <c r="B55" s="20" t="s">
        <v>550</v>
      </c>
      <c r="C55" s="20">
        <v>2</v>
      </c>
      <c r="D55" s="20" t="s">
        <v>397</v>
      </c>
      <c r="E55" s="20" t="s">
        <v>346</v>
      </c>
      <c r="F55" s="20">
        <v>110</v>
      </c>
      <c r="G55" s="20">
        <v>0</v>
      </c>
      <c r="H55" s="20">
        <v>8</v>
      </c>
      <c r="I55" s="20">
        <v>0</v>
      </c>
      <c r="J55" s="20">
        <v>118</v>
      </c>
      <c r="K55" s="20" t="s">
        <v>22</v>
      </c>
      <c r="L55" s="21">
        <v>3401220</v>
      </c>
      <c r="M55" s="22">
        <v>236</v>
      </c>
      <c r="N55" s="23">
        <v>0</v>
      </c>
      <c r="O55" s="24"/>
    </row>
    <row r="56" spans="1:15" ht="22.8" customHeight="1" x14ac:dyDescent="0.2">
      <c r="A56" s="19" t="s">
        <v>551</v>
      </c>
      <c r="B56" s="20" t="s">
        <v>552</v>
      </c>
      <c r="C56" s="20">
        <v>4</v>
      </c>
      <c r="D56" s="20" t="s">
        <v>358</v>
      </c>
      <c r="E56" s="20" t="s">
        <v>346</v>
      </c>
      <c r="F56" s="20">
        <v>150</v>
      </c>
      <c r="G56" s="20">
        <v>20</v>
      </c>
      <c r="H56" s="20">
        <v>40</v>
      </c>
      <c r="I56" s="20">
        <v>0</v>
      </c>
      <c r="J56" s="20">
        <v>210</v>
      </c>
      <c r="K56" s="20" t="s">
        <v>18</v>
      </c>
      <c r="L56" s="21">
        <v>3401220</v>
      </c>
      <c r="M56" s="22">
        <v>840</v>
      </c>
      <c r="N56" s="23">
        <v>0</v>
      </c>
      <c r="O56" s="24"/>
    </row>
    <row r="57" spans="1:15" ht="22.8" customHeight="1" x14ac:dyDescent="0.2">
      <c r="A57" s="19" t="s">
        <v>399</v>
      </c>
      <c r="B57" s="20" t="s">
        <v>553</v>
      </c>
      <c r="C57" s="20">
        <v>2</v>
      </c>
      <c r="D57" s="20" t="s">
        <v>397</v>
      </c>
      <c r="E57" s="20" t="s">
        <v>346</v>
      </c>
      <c r="F57" s="20">
        <v>130</v>
      </c>
      <c r="G57" s="20">
        <v>0</v>
      </c>
      <c r="H57" s="20">
        <v>6</v>
      </c>
      <c r="I57" s="20">
        <v>0</v>
      </c>
      <c r="J57" s="20">
        <v>136</v>
      </c>
      <c r="K57" s="20" t="s">
        <v>22</v>
      </c>
      <c r="L57" s="21">
        <v>3401220</v>
      </c>
      <c r="M57" s="22">
        <v>272</v>
      </c>
      <c r="N57" s="23">
        <v>0</v>
      </c>
      <c r="O57" s="24"/>
    </row>
    <row r="58" spans="1:15" ht="22.8" customHeight="1" x14ac:dyDescent="0.2">
      <c r="A58" s="19" t="s">
        <v>424</v>
      </c>
      <c r="B58" s="20" t="s">
        <v>554</v>
      </c>
      <c r="C58" s="20">
        <v>4</v>
      </c>
      <c r="D58" s="20" t="s">
        <v>221</v>
      </c>
      <c r="E58" s="20" t="s">
        <v>17</v>
      </c>
      <c r="F58" s="20">
        <v>4</v>
      </c>
      <c r="G58" s="20">
        <v>1</v>
      </c>
      <c r="H58" s="20">
        <v>0</v>
      </c>
      <c r="I58" s="20">
        <v>0</v>
      </c>
      <c r="J58" s="20">
        <v>5</v>
      </c>
      <c r="K58" s="20" t="s">
        <v>18</v>
      </c>
      <c r="L58" s="21">
        <v>3401220</v>
      </c>
      <c r="M58" s="22">
        <v>20</v>
      </c>
      <c r="N58" s="23">
        <v>0</v>
      </c>
      <c r="O58" s="24"/>
    </row>
    <row r="59" spans="1:15" ht="22.8" customHeight="1" x14ac:dyDescent="0.2">
      <c r="A59" s="19" t="s">
        <v>555</v>
      </c>
      <c r="B59" s="20" t="s">
        <v>556</v>
      </c>
      <c r="C59" s="20">
        <v>3</v>
      </c>
      <c r="D59" s="20" t="s">
        <v>210</v>
      </c>
      <c r="E59" s="20" t="s">
        <v>346</v>
      </c>
      <c r="F59" s="20">
        <v>40</v>
      </c>
      <c r="G59" s="20">
        <v>10</v>
      </c>
      <c r="H59" s="20">
        <v>5</v>
      </c>
      <c r="I59" s="20">
        <v>0</v>
      </c>
      <c r="J59" s="20">
        <v>55</v>
      </c>
      <c r="K59" s="20" t="s">
        <v>21</v>
      </c>
      <c r="L59" s="21">
        <v>3401220</v>
      </c>
      <c r="M59" s="22">
        <v>165</v>
      </c>
      <c r="N59" s="23">
        <v>0</v>
      </c>
      <c r="O59" s="24"/>
    </row>
    <row r="60" spans="1:15" ht="22.8" customHeight="1" x14ac:dyDescent="0.2">
      <c r="A60" s="19" t="s">
        <v>557</v>
      </c>
      <c r="B60" s="20" t="s">
        <v>558</v>
      </c>
      <c r="C60" s="20">
        <v>4</v>
      </c>
      <c r="D60" s="20" t="s">
        <v>398</v>
      </c>
      <c r="E60" s="20" t="s">
        <v>346</v>
      </c>
      <c r="F60" s="20">
        <v>25</v>
      </c>
      <c r="G60" s="20">
        <v>5</v>
      </c>
      <c r="H60" s="20">
        <v>5</v>
      </c>
      <c r="I60" s="20">
        <v>0</v>
      </c>
      <c r="J60" s="20">
        <v>35</v>
      </c>
      <c r="K60" s="20" t="s">
        <v>18</v>
      </c>
      <c r="L60" s="21">
        <v>3401220</v>
      </c>
      <c r="M60" s="22">
        <v>140</v>
      </c>
      <c r="N60" s="23">
        <v>0</v>
      </c>
      <c r="O60" s="24"/>
    </row>
    <row r="61" spans="1:15" ht="22.8" customHeight="1" x14ac:dyDescent="0.2">
      <c r="A61" s="19" t="s">
        <v>394</v>
      </c>
      <c r="B61" s="20" t="s">
        <v>559</v>
      </c>
      <c r="C61" s="20">
        <v>8</v>
      </c>
      <c r="D61" s="20" t="s">
        <v>412</v>
      </c>
      <c r="E61" s="20" t="s">
        <v>346</v>
      </c>
      <c r="F61" s="20">
        <v>50</v>
      </c>
      <c r="G61" s="20">
        <v>0</v>
      </c>
      <c r="H61" s="20">
        <v>12</v>
      </c>
      <c r="I61" s="20">
        <v>0</v>
      </c>
      <c r="J61" s="20">
        <v>62</v>
      </c>
      <c r="K61" s="20" t="s">
        <v>18</v>
      </c>
      <c r="L61" s="21">
        <v>3401220</v>
      </c>
      <c r="M61" s="22">
        <v>496</v>
      </c>
      <c r="N61" s="23">
        <v>0</v>
      </c>
      <c r="O61" s="24"/>
    </row>
    <row r="62" spans="1:15" ht="22.8" customHeight="1" x14ac:dyDescent="0.2">
      <c r="A62" s="19" t="s">
        <v>400</v>
      </c>
      <c r="B62" s="20" t="s">
        <v>560</v>
      </c>
      <c r="C62" s="20">
        <v>6</v>
      </c>
      <c r="D62" s="20" t="s">
        <v>561</v>
      </c>
      <c r="E62" s="20" t="s">
        <v>17</v>
      </c>
      <c r="F62" s="20">
        <v>24</v>
      </c>
      <c r="G62" s="20">
        <v>4</v>
      </c>
      <c r="H62" s="20">
        <v>0</v>
      </c>
      <c r="I62" s="20">
        <v>2</v>
      </c>
      <c r="J62" s="20">
        <v>30</v>
      </c>
      <c r="K62" s="20" t="s">
        <v>21</v>
      </c>
      <c r="L62" s="21">
        <v>3401220</v>
      </c>
      <c r="M62" s="22">
        <v>180</v>
      </c>
      <c r="N62" s="23">
        <v>288.67219999999998</v>
      </c>
      <c r="O62" s="24"/>
    </row>
    <row r="63" spans="1:15" ht="22.8" customHeight="1" x14ac:dyDescent="0.2">
      <c r="A63" s="19" t="s">
        <v>401</v>
      </c>
      <c r="B63" s="20" t="s">
        <v>562</v>
      </c>
      <c r="C63" s="20">
        <v>10</v>
      </c>
      <c r="D63" s="20" t="s">
        <v>563</v>
      </c>
      <c r="E63" s="20" t="s">
        <v>17</v>
      </c>
      <c r="F63" s="20">
        <v>20</v>
      </c>
      <c r="G63" s="20">
        <v>3</v>
      </c>
      <c r="H63" s="20">
        <v>2</v>
      </c>
      <c r="I63" s="20">
        <v>0</v>
      </c>
      <c r="J63" s="20">
        <v>25</v>
      </c>
      <c r="K63" s="20" t="s">
        <v>18</v>
      </c>
      <c r="L63" s="21">
        <v>3401220</v>
      </c>
      <c r="M63" s="22">
        <v>250</v>
      </c>
      <c r="N63" s="23">
        <v>0</v>
      </c>
      <c r="O63" s="24"/>
    </row>
    <row r="64" spans="1:15" ht="22.8" customHeight="1" x14ac:dyDescent="0.2">
      <c r="A64" s="19" t="s">
        <v>564</v>
      </c>
      <c r="B64" s="20" t="s">
        <v>565</v>
      </c>
      <c r="C64" s="20">
        <v>9</v>
      </c>
      <c r="D64" s="20" t="s">
        <v>393</v>
      </c>
      <c r="E64" s="20" t="s">
        <v>17</v>
      </c>
      <c r="F64" s="20">
        <v>3</v>
      </c>
      <c r="G64" s="20">
        <v>0</v>
      </c>
      <c r="H64" s="20">
        <v>0</v>
      </c>
      <c r="I64" s="20">
        <v>0</v>
      </c>
      <c r="J64" s="20">
        <v>3</v>
      </c>
      <c r="K64" s="20" t="s">
        <v>21</v>
      </c>
      <c r="L64" s="21">
        <v>3401220</v>
      </c>
      <c r="M64" s="22">
        <v>27</v>
      </c>
      <c r="N64" s="23">
        <v>0</v>
      </c>
      <c r="O64" s="24"/>
    </row>
    <row r="65" spans="1:15" ht="22.8" customHeight="1" x14ac:dyDescent="0.2">
      <c r="A65" s="19" t="s">
        <v>411</v>
      </c>
      <c r="B65" s="20" t="s">
        <v>566</v>
      </c>
      <c r="C65" s="20">
        <v>3</v>
      </c>
      <c r="D65" s="20" t="s">
        <v>412</v>
      </c>
      <c r="E65" s="20" t="s">
        <v>346</v>
      </c>
      <c r="F65" s="20">
        <v>50</v>
      </c>
      <c r="G65" s="20">
        <v>0</v>
      </c>
      <c r="H65" s="20">
        <v>12</v>
      </c>
      <c r="I65" s="20">
        <v>0</v>
      </c>
      <c r="J65" s="20">
        <v>62</v>
      </c>
      <c r="K65" s="20" t="s">
        <v>18</v>
      </c>
      <c r="L65" s="21">
        <v>3401220</v>
      </c>
      <c r="M65" s="22">
        <v>186</v>
      </c>
      <c r="N65" s="23">
        <v>0</v>
      </c>
      <c r="O65" s="24"/>
    </row>
    <row r="66" spans="1:15" ht="22.8" customHeight="1" x14ac:dyDescent="0.2">
      <c r="A66" s="19" t="s">
        <v>402</v>
      </c>
      <c r="B66" s="20" t="s">
        <v>567</v>
      </c>
      <c r="C66" s="20">
        <v>4</v>
      </c>
      <c r="D66" s="20" t="s">
        <v>342</v>
      </c>
      <c r="E66" s="20" t="s">
        <v>346</v>
      </c>
      <c r="F66" s="20">
        <v>100</v>
      </c>
      <c r="G66" s="20">
        <v>10</v>
      </c>
      <c r="H66" s="20">
        <v>25</v>
      </c>
      <c r="I66" s="20">
        <v>1</v>
      </c>
      <c r="J66" s="20">
        <v>136</v>
      </c>
      <c r="K66" s="20" t="s">
        <v>18</v>
      </c>
      <c r="L66" s="21">
        <v>3401220</v>
      </c>
      <c r="M66" s="22">
        <v>544</v>
      </c>
      <c r="N66" s="23">
        <v>68.442999999999998</v>
      </c>
      <c r="O66" s="24"/>
    </row>
    <row r="67" spans="1:15" ht="22.8" customHeight="1" x14ac:dyDescent="0.2">
      <c r="A67" s="19" t="s">
        <v>568</v>
      </c>
      <c r="B67" s="20" t="s">
        <v>569</v>
      </c>
      <c r="C67" s="20">
        <v>5</v>
      </c>
      <c r="D67" s="20" t="s">
        <v>404</v>
      </c>
      <c r="E67" s="20" t="s">
        <v>346</v>
      </c>
      <c r="F67" s="20">
        <v>130</v>
      </c>
      <c r="G67" s="20">
        <v>0</v>
      </c>
      <c r="H67" s="20">
        <v>6</v>
      </c>
      <c r="I67" s="20">
        <v>0</v>
      </c>
      <c r="J67" s="20">
        <v>136</v>
      </c>
      <c r="K67" s="20" t="s">
        <v>22</v>
      </c>
      <c r="L67" s="21">
        <v>3401220</v>
      </c>
      <c r="M67" s="22">
        <v>680</v>
      </c>
      <c r="N67" s="23">
        <v>176.297</v>
      </c>
      <c r="O67" s="24"/>
    </row>
    <row r="68" spans="1:15" ht="22.8" customHeight="1" x14ac:dyDescent="0.2">
      <c r="A68" s="19" t="s">
        <v>570</v>
      </c>
      <c r="B68" s="20" t="s">
        <v>571</v>
      </c>
      <c r="C68" s="20">
        <v>4</v>
      </c>
      <c r="D68" s="20" t="s">
        <v>358</v>
      </c>
      <c r="E68" s="20" t="s">
        <v>346</v>
      </c>
      <c r="F68" s="20">
        <v>150</v>
      </c>
      <c r="G68" s="20">
        <v>20</v>
      </c>
      <c r="H68" s="20">
        <v>40</v>
      </c>
      <c r="I68" s="20">
        <v>0</v>
      </c>
      <c r="J68" s="20">
        <v>210</v>
      </c>
      <c r="K68" s="20" t="s">
        <v>22</v>
      </c>
      <c r="L68" s="21">
        <v>3401220</v>
      </c>
      <c r="M68" s="22">
        <v>840</v>
      </c>
      <c r="N68" s="23">
        <v>0</v>
      </c>
      <c r="O68" s="24"/>
    </row>
    <row r="69" spans="1:15" ht="22.8" customHeight="1" x14ac:dyDescent="0.2">
      <c r="A69" s="19" t="s">
        <v>416</v>
      </c>
      <c r="B69" s="20" t="s">
        <v>572</v>
      </c>
      <c r="C69" s="20">
        <v>3</v>
      </c>
      <c r="D69" s="20" t="s">
        <v>397</v>
      </c>
      <c r="E69" s="20" t="s">
        <v>346</v>
      </c>
      <c r="F69" s="20">
        <v>117</v>
      </c>
      <c r="G69" s="20">
        <v>20</v>
      </c>
      <c r="H69" s="20">
        <v>20</v>
      </c>
      <c r="I69" s="20">
        <v>5</v>
      </c>
      <c r="J69" s="20">
        <v>162</v>
      </c>
      <c r="K69" s="20" t="s">
        <v>18</v>
      </c>
      <c r="L69" s="21">
        <v>3401220</v>
      </c>
      <c r="M69" s="22">
        <v>486</v>
      </c>
      <c r="N69" s="23">
        <v>0</v>
      </c>
      <c r="O69" s="24"/>
    </row>
    <row r="70" spans="1:15" ht="22.8" customHeight="1" x14ac:dyDescent="0.2">
      <c r="A70" s="19" t="s">
        <v>405</v>
      </c>
      <c r="B70" s="20" t="s">
        <v>573</v>
      </c>
      <c r="C70" s="20">
        <v>4</v>
      </c>
      <c r="D70" s="20" t="s">
        <v>358</v>
      </c>
      <c r="E70" s="20" t="s">
        <v>346</v>
      </c>
      <c r="F70" s="20">
        <v>600</v>
      </c>
      <c r="G70" s="20">
        <v>35</v>
      </c>
      <c r="H70" s="20">
        <v>25</v>
      </c>
      <c r="I70" s="20">
        <v>0</v>
      </c>
      <c r="J70" s="20">
        <v>660</v>
      </c>
      <c r="K70" s="20" t="s">
        <v>22</v>
      </c>
      <c r="L70" s="21">
        <v>3401220</v>
      </c>
      <c r="M70" s="22">
        <v>2640</v>
      </c>
      <c r="N70" s="23">
        <v>0</v>
      </c>
      <c r="O70" s="24"/>
    </row>
    <row r="71" spans="1:15" ht="22.8" customHeight="1" x14ac:dyDescent="0.2">
      <c r="A71" s="19" t="s">
        <v>574</v>
      </c>
      <c r="B71" s="20" t="s">
        <v>190</v>
      </c>
      <c r="C71" s="20">
        <v>7</v>
      </c>
      <c r="D71" s="20" t="s">
        <v>140</v>
      </c>
      <c r="E71" s="20" t="s">
        <v>17</v>
      </c>
      <c r="F71" s="20">
        <v>10</v>
      </c>
      <c r="G71" s="20">
        <v>2</v>
      </c>
      <c r="H71" s="20">
        <v>8</v>
      </c>
      <c r="I71" s="20">
        <v>0</v>
      </c>
      <c r="J71" s="20">
        <v>20</v>
      </c>
      <c r="K71" s="20" t="s">
        <v>18</v>
      </c>
      <c r="L71" s="21">
        <v>3401220</v>
      </c>
      <c r="M71" s="22">
        <v>140</v>
      </c>
      <c r="N71" s="23">
        <v>214.28569999999999</v>
      </c>
      <c r="O71" s="24"/>
    </row>
    <row r="72" spans="1:15" ht="22.8" customHeight="1" x14ac:dyDescent="0.2">
      <c r="A72" s="19" t="s">
        <v>575</v>
      </c>
      <c r="B72" s="20" t="s">
        <v>576</v>
      </c>
      <c r="C72" s="20">
        <v>14</v>
      </c>
      <c r="D72" s="20" t="s">
        <v>428</v>
      </c>
      <c r="E72" s="20" t="s">
        <v>17</v>
      </c>
      <c r="F72" s="20">
        <v>50</v>
      </c>
      <c r="G72" s="20">
        <v>2</v>
      </c>
      <c r="H72" s="20">
        <v>0</v>
      </c>
      <c r="I72" s="20">
        <v>0</v>
      </c>
      <c r="J72" s="20">
        <v>52</v>
      </c>
      <c r="K72" s="20" t="s">
        <v>18</v>
      </c>
      <c r="L72" s="21">
        <v>3401220</v>
      </c>
      <c r="M72" s="22">
        <v>728</v>
      </c>
      <c r="N72" s="23">
        <v>0</v>
      </c>
      <c r="O72" s="24"/>
    </row>
    <row r="73" spans="1:15" ht="22.8" customHeight="1" x14ac:dyDescent="0.2">
      <c r="A73" s="19" t="s">
        <v>577</v>
      </c>
      <c r="B73" s="20" t="s">
        <v>578</v>
      </c>
      <c r="C73" s="20">
        <v>5</v>
      </c>
      <c r="D73" s="20" t="s">
        <v>579</v>
      </c>
      <c r="E73" s="20" t="s">
        <v>347</v>
      </c>
      <c r="F73" s="20">
        <v>34</v>
      </c>
      <c r="G73" s="20">
        <v>7</v>
      </c>
      <c r="H73" s="20">
        <v>8</v>
      </c>
      <c r="I73" s="20">
        <v>1</v>
      </c>
      <c r="J73" s="20">
        <v>50</v>
      </c>
      <c r="K73" s="20" t="s">
        <v>18</v>
      </c>
      <c r="L73" s="21">
        <v>3401220</v>
      </c>
      <c r="M73" s="22">
        <v>250</v>
      </c>
      <c r="N73" s="23">
        <v>277.69200000000001</v>
      </c>
      <c r="O73" s="24"/>
    </row>
    <row r="74" spans="1:15" ht="22.8" customHeight="1" x14ac:dyDescent="0.2">
      <c r="A74" s="19" t="s">
        <v>580</v>
      </c>
      <c r="B74" s="20" t="s">
        <v>581</v>
      </c>
      <c r="C74" s="20">
        <v>12</v>
      </c>
      <c r="D74" s="20" t="s">
        <v>95</v>
      </c>
      <c r="E74" s="20" t="s">
        <v>17</v>
      </c>
      <c r="F74" s="20">
        <v>34</v>
      </c>
      <c r="G74" s="20">
        <v>0</v>
      </c>
      <c r="H74" s="20">
        <v>0</v>
      </c>
      <c r="I74" s="20">
        <v>0</v>
      </c>
      <c r="J74" s="20">
        <v>34</v>
      </c>
      <c r="K74" s="20" t="s">
        <v>22</v>
      </c>
      <c r="L74" s="21">
        <v>3401220</v>
      </c>
      <c r="M74" s="22">
        <v>408</v>
      </c>
      <c r="N74" s="23">
        <v>155.99260000000001</v>
      </c>
      <c r="O74" s="24"/>
    </row>
    <row r="75" spans="1:15" ht="22.8" customHeight="1" x14ac:dyDescent="0.2">
      <c r="A75" s="19" t="s">
        <v>582</v>
      </c>
      <c r="B75" s="20" t="s">
        <v>583</v>
      </c>
      <c r="C75" s="20">
        <v>5</v>
      </c>
      <c r="D75" s="20" t="s">
        <v>584</v>
      </c>
      <c r="E75" s="20" t="s">
        <v>17</v>
      </c>
      <c r="F75" s="20">
        <v>36</v>
      </c>
      <c r="G75" s="20">
        <v>10</v>
      </c>
      <c r="H75" s="20">
        <v>3</v>
      </c>
      <c r="I75" s="20">
        <v>0</v>
      </c>
      <c r="J75" s="20">
        <v>49</v>
      </c>
      <c r="K75" s="20" t="s">
        <v>18</v>
      </c>
      <c r="L75" s="21">
        <v>3401220</v>
      </c>
      <c r="M75" s="22">
        <v>245</v>
      </c>
      <c r="N75" s="23">
        <v>0</v>
      </c>
      <c r="O75" s="24"/>
    </row>
    <row r="76" spans="1:15" ht="22.8" customHeight="1" x14ac:dyDescent="0.2">
      <c r="A76" s="19" t="s">
        <v>585</v>
      </c>
      <c r="B76" s="20" t="s">
        <v>586</v>
      </c>
      <c r="C76" s="20">
        <v>4</v>
      </c>
      <c r="D76" s="20" t="s">
        <v>587</v>
      </c>
      <c r="E76" s="20" t="s">
        <v>366</v>
      </c>
      <c r="F76" s="20">
        <v>60</v>
      </c>
      <c r="G76" s="20">
        <v>12</v>
      </c>
      <c r="H76" s="20">
        <v>18</v>
      </c>
      <c r="I76" s="20">
        <v>1</v>
      </c>
      <c r="J76" s="20">
        <v>91</v>
      </c>
      <c r="K76" s="20" t="s">
        <v>18</v>
      </c>
      <c r="L76" s="21">
        <v>3401220</v>
      </c>
      <c r="M76" s="22">
        <v>364</v>
      </c>
      <c r="N76" s="23">
        <v>188.49719999999999</v>
      </c>
      <c r="O76" s="24"/>
    </row>
    <row r="77" spans="1:15" ht="22.8" customHeight="1" x14ac:dyDescent="0.2">
      <c r="A77" s="19" t="s">
        <v>410</v>
      </c>
      <c r="B77" s="20" t="s">
        <v>588</v>
      </c>
      <c r="C77" s="20">
        <v>3</v>
      </c>
      <c r="D77" s="20" t="s">
        <v>352</v>
      </c>
      <c r="E77" s="20" t="s">
        <v>366</v>
      </c>
      <c r="F77" s="20">
        <v>130</v>
      </c>
      <c r="G77" s="20">
        <v>10</v>
      </c>
      <c r="H77" s="20">
        <v>20</v>
      </c>
      <c r="I77" s="20">
        <v>0</v>
      </c>
      <c r="J77" s="20">
        <v>160</v>
      </c>
      <c r="K77" s="20" t="s">
        <v>18</v>
      </c>
      <c r="L77" s="21">
        <v>3401220</v>
      </c>
      <c r="M77" s="22">
        <v>480</v>
      </c>
      <c r="N77" s="23">
        <v>0</v>
      </c>
      <c r="O77" s="24"/>
    </row>
    <row r="78" spans="1:15" ht="22.8" customHeight="1" x14ac:dyDescent="0.2">
      <c r="A78" s="19" t="s">
        <v>589</v>
      </c>
      <c r="B78" s="20" t="s">
        <v>590</v>
      </c>
      <c r="C78" s="20">
        <v>4</v>
      </c>
      <c r="D78" s="20" t="s">
        <v>468</v>
      </c>
      <c r="E78" s="20" t="s">
        <v>17</v>
      </c>
      <c r="F78" s="20">
        <v>40</v>
      </c>
      <c r="G78" s="20">
        <v>2</v>
      </c>
      <c r="H78" s="20">
        <v>0</v>
      </c>
      <c r="I78" s="20">
        <v>0</v>
      </c>
      <c r="J78" s="20">
        <v>42</v>
      </c>
      <c r="K78" s="20" t="s">
        <v>18</v>
      </c>
      <c r="L78" s="21">
        <v>3401220</v>
      </c>
      <c r="M78" s="22">
        <v>168</v>
      </c>
      <c r="N78" s="23">
        <v>424.55950000000001</v>
      </c>
      <c r="O78" s="24"/>
    </row>
    <row r="79" spans="1:15" ht="22.8" customHeight="1" x14ac:dyDescent="0.2">
      <c r="A79" s="19" t="s">
        <v>413</v>
      </c>
      <c r="B79" s="20" t="s">
        <v>591</v>
      </c>
      <c r="C79" s="20">
        <v>6</v>
      </c>
      <c r="D79" s="20" t="s">
        <v>265</v>
      </c>
      <c r="E79" s="20" t="s">
        <v>17</v>
      </c>
      <c r="F79" s="20">
        <v>24</v>
      </c>
      <c r="G79" s="20">
        <v>4</v>
      </c>
      <c r="H79" s="20">
        <v>1</v>
      </c>
      <c r="I79" s="20">
        <v>0</v>
      </c>
      <c r="J79" s="20">
        <v>29</v>
      </c>
      <c r="K79" s="20" t="s">
        <v>18</v>
      </c>
      <c r="L79" s="21">
        <v>3401220</v>
      </c>
      <c r="M79" s="22">
        <v>174</v>
      </c>
      <c r="N79" s="23">
        <v>347.22980000000001</v>
      </c>
      <c r="O79" s="24"/>
    </row>
    <row r="80" spans="1:15" ht="22.8" customHeight="1" x14ac:dyDescent="0.2">
      <c r="A80" s="19" t="s">
        <v>592</v>
      </c>
      <c r="B80" s="20" t="s">
        <v>593</v>
      </c>
      <c r="C80" s="20">
        <v>5</v>
      </c>
      <c r="D80" s="20" t="s">
        <v>493</v>
      </c>
      <c r="E80" s="20" t="s">
        <v>346</v>
      </c>
      <c r="F80" s="20">
        <v>50</v>
      </c>
      <c r="G80" s="20">
        <v>5</v>
      </c>
      <c r="H80" s="20">
        <v>10</v>
      </c>
      <c r="I80" s="20">
        <v>0</v>
      </c>
      <c r="J80" s="20">
        <v>65</v>
      </c>
      <c r="K80" s="20" t="s">
        <v>18</v>
      </c>
      <c r="L80" s="21">
        <v>3401220</v>
      </c>
      <c r="M80" s="22">
        <v>325</v>
      </c>
      <c r="N80" s="23">
        <v>92.307599999999994</v>
      </c>
      <c r="O80" s="24"/>
    </row>
    <row r="81" spans="1:15" ht="22.8" customHeight="1" x14ac:dyDescent="0.2">
      <c r="A81" s="19" t="s">
        <v>409</v>
      </c>
      <c r="B81" s="20" t="s">
        <v>594</v>
      </c>
      <c r="C81" s="20">
        <v>9</v>
      </c>
      <c r="D81" s="20" t="s">
        <v>336</v>
      </c>
      <c r="E81" s="20" t="s">
        <v>17</v>
      </c>
      <c r="F81" s="20">
        <v>30</v>
      </c>
      <c r="G81" s="20">
        <v>2</v>
      </c>
      <c r="H81" s="20">
        <v>0</v>
      </c>
      <c r="I81" s="20">
        <v>2</v>
      </c>
      <c r="J81" s="20">
        <v>34</v>
      </c>
      <c r="K81" s="20" t="s">
        <v>18</v>
      </c>
      <c r="L81" s="21">
        <v>3401220</v>
      </c>
      <c r="M81" s="22">
        <v>306</v>
      </c>
      <c r="N81" s="23">
        <v>326.79730000000001</v>
      </c>
      <c r="O81" s="24"/>
    </row>
    <row r="82" spans="1:15" ht="22.8" customHeight="1" x14ac:dyDescent="0.2">
      <c r="A82" s="19" t="s">
        <v>439</v>
      </c>
      <c r="B82" s="20" t="s">
        <v>595</v>
      </c>
      <c r="C82" s="20">
        <v>4</v>
      </c>
      <c r="D82" s="20" t="s">
        <v>596</v>
      </c>
      <c r="E82" s="20" t="s">
        <v>346</v>
      </c>
      <c r="F82" s="20">
        <v>50</v>
      </c>
      <c r="G82" s="20">
        <v>0</v>
      </c>
      <c r="H82" s="20">
        <v>10</v>
      </c>
      <c r="I82" s="20">
        <v>0</v>
      </c>
      <c r="J82" s="20">
        <v>60</v>
      </c>
      <c r="K82" s="20" t="s">
        <v>18</v>
      </c>
      <c r="L82" s="21">
        <v>3401220</v>
      </c>
      <c r="M82" s="22">
        <v>240</v>
      </c>
      <c r="N82" s="23">
        <v>0</v>
      </c>
      <c r="O82" s="24"/>
    </row>
    <row r="83" spans="1:15" ht="22.8" customHeight="1" x14ac:dyDescent="0.2">
      <c r="A83" s="19" t="s">
        <v>597</v>
      </c>
      <c r="B83" s="20" t="s">
        <v>598</v>
      </c>
      <c r="C83" s="20">
        <v>9</v>
      </c>
      <c r="D83" s="20" t="s">
        <v>414</v>
      </c>
      <c r="E83" s="20" t="s">
        <v>17</v>
      </c>
      <c r="F83" s="20">
        <v>2</v>
      </c>
      <c r="G83" s="20">
        <v>1</v>
      </c>
      <c r="H83" s="20">
        <v>0</v>
      </c>
      <c r="I83" s="20">
        <v>0</v>
      </c>
      <c r="J83" s="20">
        <v>3</v>
      </c>
      <c r="K83" s="20" t="s">
        <v>18</v>
      </c>
      <c r="L83" s="21">
        <v>3401220</v>
      </c>
      <c r="M83" s="22">
        <v>27</v>
      </c>
      <c r="N83" s="23">
        <v>0</v>
      </c>
      <c r="O83" s="24"/>
    </row>
    <row r="84" spans="1:15" ht="22.8" customHeight="1" x14ac:dyDescent="0.2">
      <c r="A84" s="19" t="s">
        <v>403</v>
      </c>
      <c r="B84" s="20" t="s">
        <v>599</v>
      </c>
      <c r="C84" s="20">
        <v>3</v>
      </c>
      <c r="D84" s="20" t="s">
        <v>397</v>
      </c>
      <c r="E84" s="20" t="s">
        <v>17</v>
      </c>
      <c r="F84" s="20">
        <v>117</v>
      </c>
      <c r="G84" s="20">
        <v>20</v>
      </c>
      <c r="H84" s="20">
        <v>20</v>
      </c>
      <c r="I84" s="20">
        <v>5</v>
      </c>
      <c r="J84" s="20">
        <v>162</v>
      </c>
      <c r="K84" s="20" t="s">
        <v>18</v>
      </c>
      <c r="L84" s="21">
        <v>3401220</v>
      </c>
      <c r="M84" s="22">
        <v>486</v>
      </c>
      <c r="N84" s="23">
        <v>0</v>
      </c>
      <c r="O84" s="24"/>
    </row>
    <row r="85" spans="1:15" ht="22.8" customHeight="1" x14ac:dyDescent="0.2">
      <c r="A85" s="19" t="s">
        <v>600</v>
      </c>
      <c r="B85" s="20" t="s">
        <v>601</v>
      </c>
      <c r="C85" s="20">
        <v>4</v>
      </c>
      <c r="D85" s="20" t="s">
        <v>398</v>
      </c>
      <c r="E85" s="20" t="s">
        <v>346</v>
      </c>
      <c r="F85" s="20">
        <v>90</v>
      </c>
      <c r="G85" s="20">
        <v>10</v>
      </c>
      <c r="H85" s="20">
        <v>15</v>
      </c>
      <c r="I85" s="20">
        <v>0</v>
      </c>
      <c r="J85" s="20">
        <v>115</v>
      </c>
      <c r="K85" s="20" t="s">
        <v>18</v>
      </c>
      <c r="L85" s="21">
        <v>3401220</v>
      </c>
      <c r="M85" s="22">
        <v>460</v>
      </c>
      <c r="N85" s="23">
        <v>0</v>
      </c>
      <c r="O85" s="24"/>
    </row>
    <row r="86" spans="1:15" ht="22.8" customHeight="1" x14ac:dyDescent="0.2">
      <c r="A86" s="19" t="s">
        <v>417</v>
      </c>
      <c r="B86" s="20" t="s">
        <v>602</v>
      </c>
      <c r="C86" s="20">
        <v>5</v>
      </c>
      <c r="D86" s="20" t="s">
        <v>358</v>
      </c>
      <c r="E86" s="20" t="s">
        <v>346</v>
      </c>
      <c r="F86" s="20">
        <v>200</v>
      </c>
      <c r="G86" s="20">
        <v>10</v>
      </c>
      <c r="H86" s="20">
        <v>15</v>
      </c>
      <c r="I86" s="20">
        <v>0</v>
      </c>
      <c r="J86" s="20">
        <v>225</v>
      </c>
      <c r="K86" s="20" t="s">
        <v>22</v>
      </c>
      <c r="L86" s="21">
        <v>3401220</v>
      </c>
      <c r="M86" s="22">
        <v>1125</v>
      </c>
      <c r="N86" s="23">
        <v>0</v>
      </c>
      <c r="O86" s="24"/>
    </row>
    <row r="87" spans="1:15" ht="22.8" customHeight="1" x14ac:dyDescent="0.2">
      <c r="A87" s="19" t="s">
        <v>418</v>
      </c>
      <c r="B87" s="20" t="s">
        <v>603</v>
      </c>
      <c r="C87" s="20">
        <v>3</v>
      </c>
      <c r="D87" s="20" t="s">
        <v>477</v>
      </c>
      <c r="E87" s="20" t="s">
        <v>366</v>
      </c>
      <c r="F87" s="20">
        <v>5</v>
      </c>
      <c r="G87" s="20">
        <v>3</v>
      </c>
      <c r="H87" s="20">
        <v>0</v>
      </c>
      <c r="I87" s="20">
        <v>0</v>
      </c>
      <c r="J87" s="20">
        <v>8</v>
      </c>
      <c r="K87" s="20" t="s">
        <v>18</v>
      </c>
      <c r="L87" s="21">
        <v>3401220</v>
      </c>
      <c r="M87" s="22">
        <v>24</v>
      </c>
      <c r="N87" s="23">
        <v>416.66660000000002</v>
      </c>
      <c r="O87" s="24"/>
    </row>
    <row r="88" spans="1:15" ht="22.8" customHeight="1" x14ac:dyDescent="0.2">
      <c r="A88" s="19" t="s">
        <v>419</v>
      </c>
      <c r="B88" s="20" t="s">
        <v>604</v>
      </c>
      <c r="C88" s="20">
        <v>4</v>
      </c>
      <c r="D88" s="20" t="s">
        <v>367</v>
      </c>
      <c r="E88" s="20" t="s">
        <v>346</v>
      </c>
      <c r="F88" s="20">
        <v>20</v>
      </c>
      <c r="G88" s="20">
        <v>5</v>
      </c>
      <c r="H88" s="20">
        <v>6</v>
      </c>
      <c r="I88" s="20">
        <v>5</v>
      </c>
      <c r="J88" s="20">
        <v>36</v>
      </c>
      <c r="K88" s="20" t="s">
        <v>18</v>
      </c>
      <c r="L88" s="21">
        <v>3401220</v>
      </c>
      <c r="M88" s="22">
        <v>144</v>
      </c>
      <c r="N88" s="23">
        <v>0</v>
      </c>
      <c r="O88" s="24"/>
    </row>
    <row r="89" spans="1:15" ht="22.8" customHeight="1" x14ac:dyDescent="0.2">
      <c r="A89" s="19" t="s">
        <v>420</v>
      </c>
      <c r="B89" s="20" t="s">
        <v>605</v>
      </c>
      <c r="C89" s="20">
        <v>5</v>
      </c>
      <c r="D89" s="20" t="s">
        <v>107</v>
      </c>
      <c r="E89" s="20" t="s">
        <v>346</v>
      </c>
      <c r="F89" s="20">
        <v>330</v>
      </c>
      <c r="G89" s="20">
        <v>0</v>
      </c>
      <c r="H89" s="20">
        <v>8</v>
      </c>
      <c r="I89" s="20">
        <v>0</v>
      </c>
      <c r="J89" s="20">
        <v>338</v>
      </c>
      <c r="K89" s="20" t="s">
        <v>22</v>
      </c>
      <c r="L89" s="21">
        <v>3401220</v>
      </c>
      <c r="M89" s="22">
        <v>1690</v>
      </c>
      <c r="N89" s="23">
        <v>29.585699999999999</v>
      </c>
      <c r="O89" s="24"/>
    </row>
    <row r="90" spans="1:15" ht="22.8" customHeight="1" x14ac:dyDescent="0.2">
      <c r="A90" s="19" t="s">
        <v>606</v>
      </c>
      <c r="B90" s="20" t="s">
        <v>607</v>
      </c>
      <c r="C90" s="20">
        <v>4</v>
      </c>
      <c r="D90" s="20" t="s">
        <v>282</v>
      </c>
      <c r="E90" s="20" t="s">
        <v>17</v>
      </c>
      <c r="F90" s="20">
        <v>40</v>
      </c>
      <c r="G90" s="20">
        <v>2</v>
      </c>
      <c r="H90" s="20">
        <v>0</v>
      </c>
      <c r="I90" s="20">
        <v>0</v>
      </c>
      <c r="J90" s="20">
        <v>42</v>
      </c>
      <c r="K90" s="20" t="s">
        <v>18</v>
      </c>
      <c r="L90" s="21">
        <v>3401220</v>
      </c>
      <c r="M90" s="22">
        <v>168</v>
      </c>
      <c r="N90" s="23">
        <v>416.66660000000002</v>
      </c>
      <c r="O90" s="24"/>
    </row>
    <row r="91" spans="1:15" ht="22.8" customHeight="1" x14ac:dyDescent="0.2">
      <c r="A91" s="19" t="s">
        <v>608</v>
      </c>
      <c r="B91" s="20" t="s">
        <v>609</v>
      </c>
      <c r="C91" s="20">
        <v>4</v>
      </c>
      <c r="D91" s="20" t="s">
        <v>358</v>
      </c>
      <c r="E91" s="20" t="s">
        <v>346</v>
      </c>
      <c r="F91" s="20">
        <v>160</v>
      </c>
      <c r="G91" s="20">
        <v>0</v>
      </c>
      <c r="H91" s="20">
        <v>6</v>
      </c>
      <c r="I91" s="20">
        <v>0</v>
      </c>
      <c r="J91" s="20">
        <v>166</v>
      </c>
      <c r="K91" s="20" t="s">
        <v>22</v>
      </c>
      <c r="L91" s="21">
        <v>3401220</v>
      </c>
      <c r="M91" s="22">
        <v>664</v>
      </c>
      <c r="N91" s="23">
        <v>0</v>
      </c>
      <c r="O91" s="24"/>
    </row>
    <row r="92" spans="1:15" ht="22.8" customHeight="1" x14ac:dyDescent="0.2">
      <c r="A92" s="19" t="s">
        <v>422</v>
      </c>
      <c r="B92" s="20" t="s">
        <v>610</v>
      </c>
      <c r="C92" s="20">
        <v>4</v>
      </c>
      <c r="D92" s="20" t="s">
        <v>378</v>
      </c>
      <c r="E92" s="20" t="s">
        <v>423</v>
      </c>
      <c r="F92" s="20">
        <v>25</v>
      </c>
      <c r="G92" s="20">
        <v>8</v>
      </c>
      <c r="H92" s="20">
        <v>8</v>
      </c>
      <c r="I92" s="20">
        <v>1</v>
      </c>
      <c r="J92" s="20">
        <v>42</v>
      </c>
      <c r="K92" s="20" t="s">
        <v>21</v>
      </c>
      <c r="L92" s="21">
        <v>3401220</v>
      </c>
      <c r="M92" s="22">
        <v>168</v>
      </c>
      <c r="N92" s="23">
        <v>0</v>
      </c>
      <c r="O92" s="24"/>
    </row>
    <row r="93" spans="1:15" ht="22.8" customHeight="1" x14ac:dyDescent="0.2">
      <c r="A93" s="19" t="s">
        <v>384</v>
      </c>
      <c r="B93" s="20" t="s">
        <v>611</v>
      </c>
      <c r="C93" s="20">
        <v>5</v>
      </c>
      <c r="D93" s="20" t="s">
        <v>358</v>
      </c>
      <c r="E93" s="20" t="s">
        <v>346</v>
      </c>
      <c r="F93" s="20">
        <v>250</v>
      </c>
      <c r="G93" s="20">
        <v>30</v>
      </c>
      <c r="H93" s="20">
        <v>40</v>
      </c>
      <c r="I93" s="20">
        <v>0</v>
      </c>
      <c r="J93" s="20">
        <v>320</v>
      </c>
      <c r="K93" s="20" t="s">
        <v>21</v>
      </c>
      <c r="L93" s="21">
        <v>3401220</v>
      </c>
      <c r="M93" s="22">
        <v>1600</v>
      </c>
      <c r="N93" s="23">
        <v>0</v>
      </c>
      <c r="O93" s="24"/>
    </row>
    <row r="94" spans="1:15" ht="22.8" customHeight="1" x14ac:dyDescent="0.2">
      <c r="A94" s="19" t="s">
        <v>612</v>
      </c>
      <c r="B94" s="20" t="s">
        <v>611</v>
      </c>
      <c r="C94" s="20">
        <v>5</v>
      </c>
      <c r="D94" s="20" t="s">
        <v>404</v>
      </c>
      <c r="E94" s="20" t="s">
        <v>346</v>
      </c>
      <c r="F94" s="20">
        <v>50</v>
      </c>
      <c r="G94" s="20">
        <v>5</v>
      </c>
      <c r="H94" s="20">
        <v>10</v>
      </c>
      <c r="I94" s="20">
        <v>0</v>
      </c>
      <c r="J94" s="20">
        <v>65</v>
      </c>
      <c r="K94" s="20" t="s">
        <v>18</v>
      </c>
      <c r="L94" s="21">
        <v>3401220</v>
      </c>
      <c r="M94" s="22">
        <v>325</v>
      </c>
      <c r="N94" s="23">
        <v>72.113799999999998</v>
      </c>
      <c r="O94" s="24"/>
    </row>
    <row r="95" spans="1:15" ht="22.8" customHeight="1" x14ac:dyDescent="0.2">
      <c r="A95" s="19" t="s">
        <v>613</v>
      </c>
      <c r="B95" s="20" t="s">
        <v>614</v>
      </c>
      <c r="C95" s="20">
        <v>5</v>
      </c>
      <c r="D95" s="20" t="s">
        <v>265</v>
      </c>
      <c r="E95" s="20" t="s">
        <v>17</v>
      </c>
      <c r="F95" s="20">
        <v>4</v>
      </c>
      <c r="G95" s="20">
        <v>1</v>
      </c>
      <c r="H95" s="20">
        <v>0</v>
      </c>
      <c r="I95" s="20">
        <v>1</v>
      </c>
      <c r="J95" s="20">
        <v>6</v>
      </c>
      <c r="K95" s="20" t="s">
        <v>18</v>
      </c>
      <c r="L95" s="21">
        <v>3401220</v>
      </c>
      <c r="M95" s="22">
        <v>30</v>
      </c>
      <c r="N95" s="23">
        <v>333.33330000000001</v>
      </c>
      <c r="O95" s="24"/>
    </row>
    <row r="96" spans="1:15" ht="22.8" customHeight="1" x14ac:dyDescent="0.2">
      <c r="A96" s="19" t="s">
        <v>425</v>
      </c>
      <c r="B96" s="20" t="s">
        <v>615</v>
      </c>
      <c r="C96" s="20">
        <v>9</v>
      </c>
      <c r="D96" s="20" t="s">
        <v>102</v>
      </c>
      <c r="E96" s="20" t="s">
        <v>17</v>
      </c>
      <c r="F96" s="20">
        <v>20</v>
      </c>
      <c r="G96" s="20">
        <v>3</v>
      </c>
      <c r="H96" s="20">
        <v>2</v>
      </c>
      <c r="I96" s="20">
        <v>2</v>
      </c>
      <c r="J96" s="20">
        <v>27</v>
      </c>
      <c r="K96" s="20" t="s">
        <v>18</v>
      </c>
      <c r="L96" s="21">
        <v>3401220</v>
      </c>
      <c r="M96" s="22">
        <v>243</v>
      </c>
      <c r="N96" s="23">
        <v>205.76130000000001</v>
      </c>
      <c r="O96" s="24"/>
    </row>
    <row r="97" spans="1:15" ht="22.8" customHeight="1" x14ac:dyDescent="0.2">
      <c r="A97" s="19" t="s">
        <v>383</v>
      </c>
      <c r="B97" s="20" t="s">
        <v>616</v>
      </c>
      <c r="C97" s="20">
        <v>5</v>
      </c>
      <c r="D97" s="20" t="s">
        <v>210</v>
      </c>
      <c r="E97" s="20" t="s">
        <v>346</v>
      </c>
      <c r="F97" s="20">
        <v>140</v>
      </c>
      <c r="G97" s="20">
        <v>20</v>
      </c>
      <c r="H97" s="20">
        <v>20</v>
      </c>
      <c r="I97" s="20">
        <v>0</v>
      </c>
      <c r="J97" s="20">
        <v>180</v>
      </c>
      <c r="K97" s="20" t="s">
        <v>18</v>
      </c>
      <c r="L97" s="21">
        <v>3401220</v>
      </c>
      <c r="M97" s="22">
        <v>900</v>
      </c>
      <c r="N97" s="23">
        <v>0</v>
      </c>
      <c r="O97" s="24"/>
    </row>
    <row r="98" spans="1:15" ht="22.8" customHeight="1" x14ac:dyDescent="0.2">
      <c r="A98" s="19" t="s">
        <v>390</v>
      </c>
      <c r="B98" s="20" t="s">
        <v>617</v>
      </c>
      <c r="C98" s="20">
        <v>4</v>
      </c>
      <c r="D98" s="20" t="s">
        <v>398</v>
      </c>
      <c r="E98" s="20" t="s">
        <v>366</v>
      </c>
      <c r="F98" s="20">
        <v>100</v>
      </c>
      <c r="G98" s="20">
        <v>12</v>
      </c>
      <c r="H98" s="20">
        <v>18</v>
      </c>
      <c r="I98" s="20">
        <v>0</v>
      </c>
      <c r="J98" s="20">
        <v>130</v>
      </c>
      <c r="K98" s="20" t="s">
        <v>18</v>
      </c>
      <c r="L98" s="21">
        <v>3401220</v>
      </c>
      <c r="M98" s="22">
        <v>520</v>
      </c>
      <c r="N98" s="23">
        <v>0</v>
      </c>
      <c r="O98" s="24"/>
    </row>
    <row r="99" spans="1:15" ht="22.8" customHeight="1" x14ac:dyDescent="0.2">
      <c r="A99" s="19" t="s">
        <v>426</v>
      </c>
      <c r="B99" s="20" t="s">
        <v>618</v>
      </c>
      <c r="C99" s="20">
        <v>10</v>
      </c>
      <c r="D99" s="20" t="s">
        <v>107</v>
      </c>
      <c r="E99" s="20" t="s">
        <v>17</v>
      </c>
      <c r="F99" s="20">
        <v>5</v>
      </c>
      <c r="G99" s="20">
        <v>0</v>
      </c>
      <c r="H99" s="20">
        <v>0</v>
      </c>
      <c r="I99" s="20">
        <v>1</v>
      </c>
      <c r="J99" s="20">
        <v>6</v>
      </c>
      <c r="K99" s="20" t="s">
        <v>21</v>
      </c>
      <c r="L99" s="21">
        <v>3401220</v>
      </c>
      <c r="M99" s="22">
        <v>60</v>
      </c>
      <c r="N99" s="23">
        <v>666.66660000000002</v>
      </c>
      <c r="O99" s="24"/>
    </row>
    <row r="100" spans="1:15" ht="22.8" customHeight="1" x14ac:dyDescent="0.2">
      <c r="A100" s="19" t="s">
        <v>619</v>
      </c>
      <c r="B100" s="20" t="s">
        <v>620</v>
      </c>
      <c r="C100" s="20">
        <v>4</v>
      </c>
      <c r="D100" s="20" t="s">
        <v>358</v>
      </c>
      <c r="E100" s="20" t="s">
        <v>346</v>
      </c>
      <c r="F100" s="20">
        <v>100</v>
      </c>
      <c r="G100" s="20">
        <v>10</v>
      </c>
      <c r="H100" s="20">
        <v>20</v>
      </c>
      <c r="I100" s="20">
        <v>0</v>
      </c>
      <c r="J100" s="20">
        <v>130</v>
      </c>
      <c r="K100" s="20" t="s">
        <v>18</v>
      </c>
      <c r="L100" s="21">
        <v>3401220</v>
      </c>
      <c r="M100" s="22">
        <v>520</v>
      </c>
      <c r="N100" s="23">
        <v>0</v>
      </c>
      <c r="O100" s="24"/>
    </row>
    <row r="101" spans="1:15" ht="22.8" customHeight="1" x14ac:dyDescent="0.2">
      <c r="A101" s="19" t="s">
        <v>621</v>
      </c>
      <c r="B101" s="20" t="s">
        <v>622</v>
      </c>
      <c r="C101" s="20">
        <v>8</v>
      </c>
      <c r="D101" s="20" t="s">
        <v>623</v>
      </c>
      <c r="E101" s="20" t="s">
        <v>17</v>
      </c>
      <c r="F101" s="20">
        <v>26</v>
      </c>
      <c r="G101" s="20">
        <v>6</v>
      </c>
      <c r="H101" s="20">
        <v>1</v>
      </c>
      <c r="I101" s="20">
        <v>0</v>
      </c>
      <c r="J101" s="20">
        <v>33</v>
      </c>
      <c r="K101" s="20" t="s">
        <v>21</v>
      </c>
      <c r="L101" s="21">
        <v>3401220</v>
      </c>
      <c r="M101" s="22">
        <v>264</v>
      </c>
      <c r="N101" s="23">
        <v>189.3939</v>
      </c>
      <c r="O101" s="24"/>
    </row>
    <row r="102" spans="1:15" ht="22.8" customHeight="1" x14ac:dyDescent="0.2">
      <c r="A102" s="19" t="s">
        <v>421</v>
      </c>
      <c r="B102" s="20" t="s">
        <v>624</v>
      </c>
      <c r="C102" s="20">
        <v>5</v>
      </c>
      <c r="D102" s="20" t="s">
        <v>477</v>
      </c>
      <c r="E102" s="20" t="s">
        <v>17</v>
      </c>
      <c r="F102" s="20">
        <v>55</v>
      </c>
      <c r="G102" s="20">
        <v>2</v>
      </c>
      <c r="H102" s="20">
        <v>3</v>
      </c>
      <c r="I102" s="20">
        <v>5</v>
      </c>
      <c r="J102" s="20">
        <v>65</v>
      </c>
      <c r="K102" s="20" t="s">
        <v>18</v>
      </c>
      <c r="L102" s="21">
        <v>3401220</v>
      </c>
      <c r="M102" s="22">
        <v>325</v>
      </c>
      <c r="N102" s="23">
        <v>195.2123</v>
      </c>
      <c r="O102" s="24"/>
    </row>
    <row r="103" spans="1:15" ht="30.6" x14ac:dyDescent="0.2">
      <c r="A103" s="19" t="s">
        <v>625</v>
      </c>
      <c r="B103" s="20" t="s">
        <v>624</v>
      </c>
      <c r="C103" s="20">
        <v>5</v>
      </c>
      <c r="D103" s="20" t="s">
        <v>358</v>
      </c>
      <c r="E103" s="20" t="s">
        <v>346</v>
      </c>
      <c r="F103" s="20">
        <v>150</v>
      </c>
      <c r="G103" s="20">
        <v>20</v>
      </c>
      <c r="H103" s="20">
        <v>40</v>
      </c>
      <c r="I103" s="20">
        <v>0</v>
      </c>
      <c r="J103" s="20">
        <v>210</v>
      </c>
      <c r="K103" s="20" t="s">
        <v>21</v>
      </c>
      <c r="L103" s="21">
        <v>3401220</v>
      </c>
      <c r="M103" s="22">
        <v>1050</v>
      </c>
      <c r="N103" s="23">
        <v>0</v>
      </c>
      <c r="O103" s="24"/>
    </row>
    <row r="104" spans="1:15" ht="22.8" customHeight="1" x14ac:dyDescent="0.2">
      <c r="A104" s="19" t="s">
        <v>427</v>
      </c>
      <c r="B104" s="20" t="s">
        <v>626</v>
      </c>
      <c r="C104" s="20">
        <v>5</v>
      </c>
      <c r="D104" s="20" t="s">
        <v>286</v>
      </c>
      <c r="E104" s="20" t="s">
        <v>17</v>
      </c>
      <c r="F104" s="20">
        <v>56</v>
      </c>
      <c r="G104" s="20">
        <v>8</v>
      </c>
      <c r="H104" s="20">
        <v>8</v>
      </c>
      <c r="I104" s="20">
        <v>2</v>
      </c>
      <c r="J104" s="20">
        <v>74</v>
      </c>
      <c r="K104" s="20" t="s">
        <v>18</v>
      </c>
      <c r="L104" s="21">
        <v>3401220</v>
      </c>
      <c r="M104" s="22">
        <v>370</v>
      </c>
      <c r="N104" s="23">
        <v>135.13509999999999</v>
      </c>
      <c r="O104" s="24"/>
    </row>
    <row r="105" spans="1:15" ht="22.8" customHeight="1" x14ac:dyDescent="0.2">
      <c r="A105" s="19" t="s">
        <v>429</v>
      </c>
      <c r="B105" s="20" t="s">
        <v>627</v>
      </c>
      <c r="C105" s="20">
        <v>5</v>
      </c>
      <c r="D105" s="20" t="s">
        <v>107</v>
      </c>
      <c r="E105" s="20" t="s">
        <v>346</v>
      </c>
      <c r="F105" s="20">
        <v>360</v>
      </c>
      <c r="G105" s="20">
        <v>0</v>
      </c>
      <c r="H105" s="20">
        <v>8</v>
      </c>
      <c r="I105" s="20">
        <v>0</v>
      </c>
      <c r="J105" s="20">
        <v>368</v>
      </c>
      <c r="K105" s="20" t="s">
        <v>22</v>
      </c>
      <c r="L105" s="21">
        <v>3401220</v>
      </c>
      <c r="M105" s="22">
        <v>1840</v>
      </c>
      <c r="N105" s="23">
        <v>27.1739</v>
      </c>
      <c r="O105" s="24"/>
    </row>
    <row r="106" spans="1:15" ht="22.8" customHeight="1" x14ac:dyDescent="0.2">
      <c r="A106" s="19" t="s">
        <v>430</v>
      </c>
      <c r="B106" s="20" t="s">
        <v>628</v>
      </c>
      <c r="C106" s="20">
        <v>6</v>
      </c>
      <c r="D106" s="20" t="s">
        <v>107</v>
      </c>
      <c r="E106" s="20" t="s">
        <v>17</v>
      </c>
      <c r="F106" s="20">
        <v>5</v>
      </c>
      <c r="G106" s="20">
        <v>0</v>
      </c>
      <c r="H106" s="20">
        <v>0</v>
      </c>
      <c r="I106" s="20">
        <v>1</v>
      </c>
      <c r="J106" s="20">
        <v>6</v>
      </c>
      <c r="K106" s="20" t="s">
        <v>21</v>
      </c>
      <c r="L106" s="21">
        <v>3401220</v>
      </c>
      <c r="M106" s="22">
        <v>36</v>
      </c>
      <c r="N106" s="23">
        <v>901.19439999999997</v>
      </c>
      <c r="O106" s="24"/>
    </row>
    <row r="107" spans="1:15" ht="22.8" customHeight="1" x14ac:dyDescent="0.2">
      <c r="A107" s="19" t="s">
        <v>431</v>
      </c>
      <c r="B107" s="20" t="s">
        <v>629</v>
      </c>
      <c r="C107" s="20">
        <v>10</v>
      </c>
      <c r="D107" s="20" t="s">
        <v>352</v>
      </c>
      <c r="E107" s="20" t="s">
        <v>346</v>
      </c>
      <c r="F107" s="20">
        <v>25</v>
      </c>
      <c r="G107" s="20">
        <v>0</v>
      </c>
      <c r="H107" s="20">
        <v>6</v>
      </c>
      <c r="I107" s="20">
        <v>1</v>
      </c>
      <c r="J107" s="20">
        <v>32</v>
      </c>
      <c r="K107" s="20" t="s">
        <v>18</v>
      </c>
      <c r="L107" s="21">
        <v>3401220</v>
      </c>
      <c r="M107" s="22">
        <v>320</v>
      </c>
      <c r="N107" s="23">
        <v>0</v>
      </c>
      <c r="O107" s="24"/>
    </row>
    <row r="108" spans="1:15" ht="22.8" customHeight="1" x14ac:dyDescent="0.2">
      <c r="A108" s="19" t="s">
        <v>630</v>
      </c>
      <c r="B108" s="20" t="s">
        <v>631</v>
      </c>
      <c r="C108" s="20">
        <v>14</v>
      </c>
      <c r="D108" s="20" t="s">
        <v>389</v>
      </c>
      <c r="E108" s="20" t="s">
        <v>17</v>
      </c>
      <c r="F108" s="20">
        <v>3</v>
      </c>
      <c r="G108" s="20">
        <v>0</v>
      </c>
      <c r="H108" s="20">
        <v>0</v>
      </c>
      <c r="I108" s="20">
        <v>0</v>
      </c>
      <c r="J108" s="20">
        <v>3</v>
      </c>
      <c r="K108" s="20" t="s">
        <v>21</v>
      </c>
      <c r="L108" s="21">
        <v>3401220</v>
      </c>
      <c r="M108" s="22">
        <v>42</v>
      </c>
      <c r="N108" s="23">
        <v>0</v>
      </c>
      <c r="O108" s="24"/>
    </row>
    <row r="109" spans="1:15" ht="22.8" customHeight="1" x14ac:dyDescent="0.2">
      <c r="A109" s="19" t="s">
        <v>434</v>
      </c>
      <c r="B109" s="20" t="s">
        <v>632</v>
      </c>
      <c r="C109" s="20">
        <v>6</v>
      </c>
      <c r="D109" s="20" t="s">
        <v>398</v>
      </c>
      <c r="E109" s="20" t="s">
        <v>346</v>
      </c>
      <c r="F109" s="20">
        <v>30</v>
      </c>
      <c r="G109" s="20">
        <v>10</v>
      </c>
      <c r="H109" s="20">
        <v>35</v>
      </c>
      <c r="I109" s="20">
        <v>0</v>
      </c>
      <c r="J109" s="20">
        <v>75</v>
      </c>
      <c r="K109" s="20" t="s">
        <v>21</v>
      </c>
      <c r="L109" s="21">
        <v>3401220</v>
      </c>
      <c r="M109" s="22">
        <v>450</v>
      </c>
      <c r="N109" s="23">
        <v>0</v>
      </c>
      <c r="O109" s="24"/>
    </row>
    <row r="110" spans="1:15" ht="22.8" customHeight="1" x14ac:dyDescent="0.2">
      <c r="A110" s="19" t="s">
        <v>432</v>
      </c>
      <c r="B110" s="20" t="s">
        <v>633</v>
      </c>
      <c r="C110" s="20">
        <v>4</v>
      </c>
      <c r="D110" s="20" t="s">
        <v>378</v>
      </c>
      <c r="E110" s="20" t="s">
        <v>346</v>
      </c>
      <c r="F110" s="20">
        <v>60</v>
      </c>
      <c r="G110" s="20">
        <v>15</v>
      </c>
      <c r="H110" s="20">
        <v>25</v>
      </c>
      <c r="I110" s="20">
        <v>0</v>
      </c>
      <c r="J110" s="20">
        <v>100</v>
      </c>
      <c r="K110" s="20" t="s">
        <v>18</v>
      </c>
      <c r="L110" s="21">
        <v>3401220</v>
      </c>
      <c r="M110" s="22">
        <v>400</v>
      </c>
      <c r="N110" s="23">
        <v>0</v>
      </c>
      <c r="O110" s="24"/>
    </row>
    <row r="111" spans="1:15" ht="22.8" customHeight="1" x14ac:dyDescent="0.2">
      <c r="A111" s="19" t="s">
        <v>433</v>
      </c>
      <c r="B111" s="20" t="s">
        <v>634</v>
      </c>
      <c r="C111" s="20">
        <v>3</v>
      </c>
      <c r="D111" s="20" t="s">
        <v>398</v>
      </c>
      <c r="E111" s="20" t="s">
        <v>346</v>
      </c>
      <c r="F111" s="20">
        <v>25</v>
      </c>
      <c r="G111" s="20">
        <v>5</v>
      </c>
      <c r="H111" s="20">
        <v>11</v>
      </c>
      <c r="I111" s="20">
        <v>0</v>
      </c>
      <c r="J111" s="20">
        <v>41</v>
      </c>
      <c r="K111" s="20" t="s">
        <v>18</v>
      </c>
      <c r="L111" s="21">
        <v>3401220</v>
      </c>
      <c r="M111" s="22">
        <v>123</v>
      </c>
      <c r="N111" s="23">
        <v>0</v>
      </c>
      <c r="O111" s="24"/>
    </row>
    <row r="112" spans="1:15" ht="22.8" customHeight="1" x14ac:dyDescent="0.2">
      <c r="A112" s="19" t="s">
        <v>435</v>
      </c>
      <c r="B112" s="20" t="s">
        <v>635</v>
      </c>
      <c r="C112" s="20">
        <v>9</v>
      </c>
      <c r="D112" s="20" t="s">
        <v>436</v>
      </c>
      <c r="E112" s="20" t="s">
        <v>366</v>
      </c>
      <c r="F112" s="20">
        <v>20</v>
      </c>
      <c r="G112" s="20">
        <v>3</v>
      </c>
      <c r="H112" s="20">
        <v>2</v>
      </c>
      <c r="I112" s="20">
        <v>0</v>
      </c>
      <c r="J112" s="20">
        <v>25</v>
      </c>
      <c r="K112" s="20" t="s">
        <v>18</v>
      </c>
      <c r="L112" s="21">
        <v>3401220</v>
      </c>
      <c r="M112" s="22">
        <v>225</v>
      </c>
      <c r="N112" s="23">
        <v>247.73330000000001</v>
      </c>
      <c r="O112" s="24"/>
    </row>
    <row r="113" spans="1:15" ht="22.8" customHeight="1" x14ac:dyDescent="0.2">
      <c r="A113" s="19" t="s">
        <v>437</v>
      </c>
      <c r="B113" s="20" t="s">
        <v>636</v>
      </c>
      <c r="C113" s="20">
        <v>6</v>
      </c>
      <c r="D113" s="20" t="s">
        <v>477</v>
      </c>
      <c r="E113" s="20" t="s">
        <v>17</v>
      </c>
      <c r="F113" s="20">
        <v>30</v>
      </c>
      <c r="G113" s="20">
        <v>5</v>
      </c>
      <c r="H113" s="20">
        <v>3</v>
      </c>
      <c r="I113" s="20">
        <v>2</v>
      </c>
      <c r="J113" s="20">
        <v>40</v>
      </c>
      <c r="K113" s="20" t="s">
        <v>18</v>
      </c>
      <c r="L113" s="21">
        <v>3401220</v>
      </c>
      <c r="M113" s="22">
        <v>240</v>
      </c>
      <c r="N113" s="23">
        <v>396.44580000000002</v>
      </c>
      <c r="O113" s="24"/>
    </row>
    <row r="114" spans="1:15" ht="22.8" customHeight="1" x14ac:dyDescent="0.2">
      <c r="A114" s="19" t="s">
        <v>438</v>
      </c>
      <c r="B114" s="20" t="s">
        <v>637</v>
      </c>
      <c r="C114" s="20">
        <v>3</v>
      </c>
      <c r="D114" s="20" t="s">
        <v>367</v>
      </c>
      <c r="E114" s="20" t="s">
        <v>366</v>
      </c>
      <c r="F114" s="20">
        <v>130</v>
      </c>
      <c r="G114" s="20">
        <v>10</v>
      </c>
      <c r="H114" s="20">
        <v>20</v>
      </c>
      <c r="I114" s="20">
        <v>0</v>
      </c>
      <c r="J114" s="20">
        <v>160</v>
      </c>
      <c r="K114" s="20" t="s">
        <v>18</v>
      </c>
      <c r="L114" s="21">
        <v>3401220</v>
      </c>
      <c r="M114" s="22">
        <v>480</v>
      </c>
      <c r="N114" s="23">
        <v>0</v>
      </c>
      <c r="O114" s="24"/>
    </row>
    <row r="115" spans="1:15" ht="22.8" customHeight="1" x14ac:dyDescent="0.2">
      <c r="A115" s="19" t="s">
        <v>440</v>
      </c>
      <c r="B115" s="20" t="s">
        <v>638</v>
      </c>
      <c r="C115" s="20">
        <v>3</v>
      </c>
      <c r="D115" s="20" t="s">
        <v>398</v>
      </c>
      <c r="E115" s="20" t="s">
        <v>366</v>
      </c>
      <c r="F115" s="20">
        <v>110</v>
      </c>
      <c r="G115" s="20">
        <v>10</v>
      </c>
      <c r="H115" s="20">
        <v>20</v>
      </c>
      <c r="I115" s="20">
        <v>0</v>
      </c>
      <c r="J115" s="20">
        <v>140</v>
      </c>
      <c r="K115" s="20" t="s">
        <v>18</v>
      </c>
      <c r="L115" s="21">
        <v>3401220</v>
      </c>
      <c r="M115" s="22">
        <v>420</v>
      </c>
      <c r="N115" s="23">
        <v>0</v>
      </c>
      <c r="O115" s="24"/>
    </row>
    <row r="116" spans="1:15" ht="22.8" customHeight="1" x14ac:dyDescent="0.2">
      <c r="A116" s="19" t="s">
        <v>441</v>
      </c>
      <c r="B116" s="20" t="s">
        <v>639</v>
      </c>
      <c r="C116" s="20">
        <v>3</v>
      </c>
      <c r="D116" s="20" t="s">
        <v>358</v>
      </c>
      <c r="E116" s="20" t="s">
        <v>346</v>
      </c>
      <c r="F116" s="20">
        <v>80</v>
      </c>
      <c r="G116" s="20">
        <v>0</v>
      </c>
      <c r="H116" s="20">
        <v>4</v>
      </c>
      <c r="I116" s="20">
        <v>0</v>
      </c>
      <c r="J116" s="20">
        <v>84</v>
      </c>
      <c r="K116" s="20" t="s">
        <v>22</v>
      </c>
      <c r="L116" s="21">
        <v>3401220</v>
      </c>
      <c r="M116" s="22">
        <v>252</v>
      </c>
      <c r="N116" s="23">
        <v>0</v>
      </c>
      <c r="O116" s="24"/>
    </row>
    <row r="117" spans="1:15" ht="22.8" customHeight="1" x14ac:dyDescent="0.2">
      <c r="A117" s="19" t="s">
        <v>369</v>
      </c>
      <c r="B117" s="20" t="s">
        <v>640</v>
      </c>
      <c r="C117" s="20">
        <v>6</v>
      </c>
      <c r="D117" s="20" t="s">
        <v>358</v>
      </c>
      <c r="E117" s="20" t="s">
        <v>346</v>
      </c>
      <c r="F117" s="20">
        <v>50</v>
      </c>
      <c r="G117" s="20">
        <v>10</v>
      </c>
      <c r="H117" s="20">
        <v>30</v>
      </c>
      <c r="I117" s="20">
        <v>0</v>
      </c>
      <c r="J117" s="20">
        <v>90</v>
      </c>
      <c r="K117" s="20" t="s">
        <v>18</v>
      </c>
      <c r="L117" s="21">
        <v>3401220</v>
      </c>
      <c r="M117" s="22">
        <v>540</v>
      </c>
      <c r="N117" s="23">
        <v>0</v>
      </c>
      <c r="O117" s="24"/>
    </row>
    <row r="118" spans="1:15" s="25" customFormat="1" ht="13.2" x14ac:dyDescent="0.25">
      <c r="A118" s="92" t="s">
        <v>357</v>
      </c>
      <c r="B118" s="93"/>
      <c r="C118" s="93"/>
      <c r="D118" s="93" t="s">
        <v>252</v>
      </c>
      <c r="E118" s="93"/>
      <c r="F118" s="93"/>
      <c r="G118" s="93"/>
      <c r="H118" s="93"/>
      <c r="I118" s="93"/>
      <c r="J118" s="93"/>
      <c r="K118" s="93"/>
      <c r="L118" s="94"/>
      <c r="M118" s="95"/>
      <c r="N118" s="96" t="s">
        <v>20</v>
      </c>
      <c r="O118" s="97">
        <v>1492712</v>
      </c>
    </row>
    <row r="119" spans="1:15" x14ac:dyDescent="0.2">
      <c r="N119" s="6"/>
    </row>
    <row r="120" spans="1:15" ht="13.2" x14ac:dyDescent="0.25">
      <c r="D120" s="25" t="s">
        <v>443</v>
      </c>
      <c r="N120" s="6"/>
    </row>
    <row r="121" spans="1:15" ht="24" customHeight="1" x14ac:dyDescent="0.2">
      <c r="A121" s="19" t="s">
        <v>444</v>
      </c>
      <c r="B121" s="20" t="s">
        <v>641</v>
      </c>
      <c r="C121" s="20">
        <v>2</v>
      </c>
      <c r="D121" s="20" t="s">
        <v>445</v>
      </c>
      <c r="E121" s="20" t="s">
        <v>17</v>
      </c>
      <c r="F121" s="20">
        <v>120</v>
      </c>
      <c r="G121" s="20">
        <v>2</v>
      </c>
      <c r="H121" s="20">
        <v>0</v>
      </c>
      <c r="I121" s="20">
        <v>0</v>
      </c>
      <c r="J121" s="20">
        <v>122</v>
      </c>
      <c r="K121" s="20" t="s">
        <v>18</v>
      </c>
      <c r="L121" s="21">
        <v>3401220</v>
      </c>
      <c r="M121" s="22">
        <v>244</v>
      </c>
      <c r="N121" s="23">
        <v>0</v>
      </c>
      <c r="O121" s="24"/>
    </row>
    <row r="122" spans="1:15" ht="24" customHeight="1" x14ac:dyDescent="0.2">
      <c r="A122" s="19" t="s">
        <v>453</v>
      </c>
      <c r="B122" s="20" t="s">
        <v>516</v>
      </c>
      <c r="C122" s="20">
        <v>4</v>
      </c>
      <c r="D122" s="20" t="s">
        <v>391</v>
      </c>
      <c r="E122" s="20" t="s">
        <v>346</v>
      </c>
      <c r="F122" s="20">
        <v>70</v>
      </c>
      <c r="G122" s="20">
        <v>6</v>
      </c>
      <c r="H122" s="20">
        <v>15</v>
      </c>
      <c r="I122" s="20">
        <v>14</v>
      </c>
      <c r="J122" s="20">
        <v>105</v>
      </c>
      <c r="K122" s="20" t="s">
        <v>18</v>
      </c>
      <c r="L122" s="21">
        <v>3401220</v>
      </c>
      <c r="M122" s="22">
        <v>420</v>
      </c>
      <c r="N122" s="23">
        <v>0</v>
      </c>
      <c r="O122" s="24"/>
    </row>
    <row r="123" spans="1:15" ht="24" customHeight="1" x14ac:dyDescent="0.2">
      <c r="A123" s="19" t="s">
        <v>446</v>
      </c>
      <c r="B123" s="20" t="s">
        <v>642</v>
      </c>
      <c r="C123" s="20">
        <v>2</v>
      </c>
      <c r="D123" s="20" t="s">
        <v>447</v>
      </c>
      <c r="E123" s="20" t="s">
        <v>17</v>
      </c>
      <c r="F123" s="20">
        <v>150</v>
      </c>
      <c r="G123" s="20">
        <v>2</v>
      </c>
      <c r="H123" s="20">
        <v>0</v>
      </c>
      <c r="I123" s="20">
        <v>0</v>
      </c>
      <c r="J123" s="20">
        <v>152</v>
      </c>
      <c r="K123" s="20" t="s">
        <v>18</v>
      </c>
      <c r="L123" s="21">
        <v>3401220</v>
      </c>
      <c r="M123" s="22">
        <v>304</v>
      </c>
      <c r="N123" s="23">
        <v>0</v>
      </c>
      <c r="O123" s="24"/>
    </row>
    <row r="124" spans="1:15" ht="24" customHeight="1" x14ac:dyDescent="0.2">
      <c r="A124" s="19" t="s">
        <v>449</v>
      </c>
      <c r="B124" s="20" t="s">
        <v>643</v>
      </c>
      <c r="C124" s="20">
        <v>2</v>
      </c>
      <c r="D124" s="20" t="s">
        <v>210</v>
      </c>
      <c r="E124" s="20" t="s">
        <v>450</v>
      </c>
      <c r="F124" s="20">
        <v>76</v>
      </c>
      <c r="G124" s="20">
        <v>4</v>
      </c>
      <c r="H124" s="20">
        <v>10</v>
      </c>
      <c r="I124" s="20">
        <v>0</v>
      </c>
      <c r="J124" s="20">
        <v>90</v>
      </c>
      <c r="K124" s="20" t="s">
        <v>22</v>
      </c>
      <c r="L124" s="21">
        <v>3401220</v>
      </c>
      <c r="M124" s="22">
        <v>180</v>
      </c>
      <c r="N124" s="23">
        <v>0</v>
      </c>
      <c r="O124" s="24"/>
    </row>
    <row r="125" spans="1:15" ht="24" customHeight="1" x14ac:dyDescent="0.2">
      <c r="A125" s="19" t="s">
        <v>448</v>
      </c>
      <c r="B125" s="20" t="s">
        <v>644</v>
      </c>
      <c r="C125" s="20">
        <v>3</v>
      </c>
      <c r="D125" s="20" t="s">
        <v>398</v>
      </c>
      <c r="E125" s="20" t="s">
        <v>346</v>
      </c>
      <c r="F125" s="20">
        <v>60</v>
      </c>
      <c r="G125" s="20">
        <v>6</v>
      </c>
      <c r="H125" s="20">
        <v>14</v>
      </c>
      <c r="I125" s="20">
        <v>0</v>
      </c>
      <c r="J125" s="20">
        <v>80</v>
      </c>
      <c r="K125" s="20" t="s">
        <v>18</v>
      </c>
      <c r="L125" s="21">
        <v>3401220</v>
      </c>
      <c r="M125" s="22">
        <v>240</v>
      </c>
      <c r="N125" s="23">
        <v>0</v>
      </c>
      <c r="O125" s="24"/>
    </row>
    <row r="126" spans="1:15" ht="24" customHeight="1" x14ac:dyDescent="0.2">
      <c r="A126" s="19" t="s">
        <v>645</v>
      </c>
      <c r="B126" s="20" t="s">
        <v>646</v>
      </c>
      <c r="C126" s="20">
        <v>2</v>
      </c>
      <c r="D126" s="20" t="s">
        <v>393</v>
      </c>
      <c r="E126" s="20" t="s">
        <v>17</v>
      </c>
      <c r="F126" s="20">
        <v>120</v>
      </c>
      <c r="G126" s="20">
        <v>2</v>
      </c>
      <c r="H126" s="20">
        <v>0</v>
      </c>
      <c r="I126" s="20">
        <v>0</v>
      </c>
      <c r="J126" s="20">
        <v>122</v>
      </c>
      <c r="K126" s="20" t="s">
        <v>18</v>
      </c>
      <c r="L126" s="21">
        <v>3401220</v>
      </c>
      <c r="M126" s="22">
        <v>244</v>
      </c>
      <c r="N126" s="23">
        <v>0</v>
      </c>
      <c r="O126" s="24"/>
    </row>
    <row r="127" spans="1:15" ht="24" customHeight="1" x14ac:dyDescent="0.2">
      <c r="A127" s="19" t="s">
        <v>451</v>
      </c>
      <c r="B127" s="20" t="s">
        <v>647</v>
      </c>
      <c r="C127" s="20">
        <v>4</v>
      </c>
      <c r="D127" s="20" t="s">
        <v>452</v>
      </c>
      <c r="E127" s="20" t="s">
        <v>17</v>
      </c>
      <c r="F127" s="20">
        <v>7</v>
      </c>
      <c r="G127" s="20">
        <v>1</v>
      </c>
      <c r="H127" s="20">
        <v>0</v>
      </c>
      <c r="I127" s="20">
        <v>0</v>
      </c>
      <c r="J127" s="20">
        <v>8</v>
      </c>
      <c r="K127" s="20" t="s">
        <v>18</v>
      </c>
      <c r="L127" s="21">
        <v>3401220</v>
      </c>
      <c r="M127" s="22">
        <v>32</v>
      </c>
      <c r="N127" s="23">
        <v>0</v>
      </c>
      <c r="O127" s="24"/>
    </row>
    <row r="128" spans="1:15" ht="24" customHeight="1" x14ac:dyDescent="0.2">
      <c r="A128" s="19" t="s">
        <v>648</v>
      </c>
      <c r="B128" s="20" t="s">
        <v>649</v>
      </c>
      <c r="C128" s="20">
        <v>182</v>
      </c>
      <c r="D128" s="20" t="s">
        <v>358</v>
      </c>
      <c r="E128" s="20" t="s">
        <v>346</v>
      </c>
      <c r="F128" s="20">
        <v>20</v>
      </c>
      <c r="G128" s="20">
        <v>0</v>
      </c>
      <c r="H128" s="20">
        <v>10</v>
      </c>
      <c r="I128" s="20">
        <v>10</v>
      </c>
      <c r="J128" s="20">
        <v>40</v>
      </c>
      <c r="K128" s="20" t="s">
        <v>18</v>
      </c>
      <c r="L128" s="21">
        <v>3401220</v>
      </c>
      <c r="M128" s="22">
        <v>7280</v>
      </c>
      <c r="N128" s="23">
        <v>0</v>
      </c>
      <c r="O128" s="24"/>
    </row>
    <row r="129" spans="1:15" ht="24" customHeight="1" x14ac:dyDescent="0.2">
      <c r="A129" s="19" t="s">
        <v>650</v>
      </c>
      <c r="B129" s="20" t="s">
        <v>651</v>
      </c>
      <c r="C129" s="20">
        <v>10</v>
      </c>
      <c r="D129" s="20" t="s">
        <v>652</v>
      </c>
      <c r="E129" s="20" t="s">
        <v>17</v>
      </c>
      <c r="F129" s="20">
        <v>10</v>
      </c>
      <c r="G129" s="20">
        <v>0</v>
      </c>
      <c r="H129" s="20">
        <v>0</v>
      </c>
      <c r="I129" s="20">
        <v>1</v>
      </c>
      <c r="J129" s="20">
        <v>11</v>
      </c>
      <c r="K129" s="20" t="s">
        <v>18</v>
      </c>
      <c r="L129" s="21">
        <v>3401220</v>
      </c>
      <c r="M129" s="22">
        <v>110</v>
      </c>
      <c r="N129" s="23">
        <v>0</v>
      </c>
      <c r="O129" s="24"/>
    </row>
    <row r="130" spans="1:15" ht="24" customHeight="1" x14ac:dyDescent="0.2">
      <c r="A130" s="19" t="s">
        <v>460</v>
      </c>
      <c r="B130" s="20" t="s">
        <v>653</v>
      </c>
      <c r="C130" s="20">
        <v>2</v>
      </c>
      <c r="D130" s="20" t="s">
        <v>358</v>
      </c>
      <c r="E130" s="20" t="s">
        <v>346</v>
      </c>
      <c r="F130" s="20">
        <v>230</v>
      </c>
      <c r="G130" s="20">
        <v>0</v>
      </c>
      <c r="H130" s="20">
        <v>40</v>
      </c>
      <c r="I130" s="20">
        <v>0</v>
      </c>
      <c r="J130" s="20">
        <v>270</v>
      </c>
      <c r="K130" s="20" t="s">
        <v>18</v>
      </c>
      <c r="L130" s="21">
        <v>3401220</v>
      </c>
      <c r="M130" s="22">
        <v>540</v>
      </c>
      <c r="N130" s="23">
        <v>0</v>
      </c>
      <c r="O130" s="24"/>
    </row>
    <row r="131" spans="1:15" ht="24" customHeight="1" x14ac:dyDescent="0.2">
      <c r="A131" s="19" t="s">
        <v>463</v>
      </c>
      <c r="B131" s="20" t="s">
        <v>654</v>
      </c>
      <c r="C131" s="20">
        <v>2</v>
      </c>
      <c r="D131" s="20" t="s">
        <v>485</v>
      </c>
      <c r="E131" s="20" t="s">
        <v>17</v>
      </c>
      <c r="F131" s="20">
        <v>120</v>
      </c>
      <c r="G131" s="20">
        <v>2</v>
      </c>
      <c r="H131" s="20">
        <v>0</v>
      </c>
      <c r="I131" s="20">
        <v>0</v>
      </c>
      <c r="J131" s="20">
        <v>122</v>
      </c>
      <c r="K131" s="20" t="s">
        <v>18</v>
      </c>
      <c r="L131" s="21">
        <v>3401220</v>
      </c>
      <c r="M131" s="22">
        <v>244</v>
      </c>
      <c r="N131" s="23">
        <v>0</v>
      </c>
      <c r="O131" s="24"/>
    </row>
    <row r="132" spans="1:15" ht="24" customHeight="1" x14ac:dyDescent="0.2">
      <c r="A132" s="19" t="s">
        <v>457</v>
      </c>
      <c r="B132" s="20" t="s">
        <v>655</v>
      </c>
      <c r="C132" s="20">
        <v>2</v>
      </c>
      <c r="D132" s="20" t="s">
        <v>458</v>
      </c>
      <c r="E132" s="20" t="s">
        <v>17</v>
      </c>
      <c r="F132" s="20">
        <v>120</v>
      </c>
      <c r="G132" s="20">
        <v>2</v>
      </c>
      <c r="H132" s="20">
        <v>0</v>
      </c>
      <c r="I132" s="20">
        <v>0</v>
      </c>
      <c r="J132" s="20">
        <v>122</v>
      </c>
      <c r="K132" s="20" t="s">
        <v>18</v>
      </c>
      <c r="L132" s="21">
        <v>3401220</v>
      </c>
      <c r="M132" s="22">
        <v>244</v>
      </c>
      <c r="N132" s="23">
        <v>0</v>
      </c>
      <c r="O132" s="24"/>
    </row>
    <row r="133" spans="1:15" ht="24" customHeight="1" x14ac:dyDescent="0.2">
      <c r="A133" s="19" t="s">
        <v>456</v>
      </c>
      <c r="B133" s="20" t="s">
        <v>656</v>
      </c>
      <c r="C133" s="20">
        <v>7</v>
      </c>
      <c r="D133" s="20" t="s">
        <v>88</v>
      </c>
      <c r="E133" s="20" t="s">
        <v>17</v>
      </c>
      <c r="F133" s="20">
        <v>16</v>
      </c>
      <c r="G133" s="20">
        <v>0</v>
      </c>
      <c r="H133" s="20">
        <v>0</v>
      </c>
      <c r="I133" s="20">
        <v>0</v>
      </c>
      <c r="J133" s="20">
        <v>16</v>
      </c>
      <c r="K133" s="20" t="s">
        <v>18</v>
      </c>
      <c r="L133" s="21">
        <v>3401220</v>
      </c>
      <c r="M133" s="22">
        <v>112</v>
      </c>
      <c r="N133" s="23">
        <v>863.03570000000002</v>
      </c>
      <c r="O133" s="24"/>
    </row>
    <row r="134" spans="1:15" ht="24" customHeight="1" x14ac:dyDescent="0.2">
      <c r="A134" s="19" t="s">
        <v>459</v>
      </c>
      <c r="B134" s="20" t="s">
        <v>655</v>
      </c>
      <c r="C134" s="20">
        <v>2</v>
      </c>
      <c r="D134" s="20" t="s">
        <v>210</v>
      </c>
      <c r="E134" s="20" t="s">
        <v>450</v>
      </c>
      <c r="F134" s="20">
        <v>76</v>
      </c>
      <c r="G134" s="20">
        <v>4</v>
      </c>
      <c r="H134" s="20">
        <v>10</v>
      </c>
      <c r="I134" s="20">
        <v>0</v>
      </c>
      <c r="J134" s="20">
        <v>90</v>
      </c>
      <c r="K134" s="20" t="s">
        <v>22</v>
      </c>
      <c r="L134" s="21">
        <v>3401220</v>
      </c>
      <c r="M134" s="22">
        <v>180</v>
      </c>
      <c r="N134" s="23">
        <v>0</v>
      </c>
      <c r="O134" s="24"/>
    </row>
    <row r="135" spans="1:15" ht="24" customHeight="1" x14ac:dyDescent="0.2">
      <c r="A135" s="19" t="s">
        <v>488</v>
      </c>
      <c r="B135" s="20" t="s">
        <v>657</v>
      </c>
      <c r="C135" s="20">
        <v>7</v>
      </c>
      <c r="D135" s="20" t="s">
        <v>464</v>
      </c>
      <c r="E135" s="20" t="s">
        <v>17</v>
      </c>
      <c r="F135" s="20">
        <v>42</v>
      </c>
      <c r="G135" s="20">
        <v>1</v>
      </c>
      <c r="H135" s="20">
        <v>0</v>
      </c>
      <c r="I135" s="20">
        <v>0</v>
      </c>
      <c r="J135" s="20">
        <v>43</v>
      </c>
      <c r="K135" s="20" t="s">
        <v>18</v>
      </c>
      <c r="L135" s="21">
        <v>3401220</v>
      </c>
      <c r="M135" s="22">
        <v>301</v>
      </c>
      <c r="N135" s="23">
        <v>0</v>
      </c>
      <c r="O135" s="24"/>
    </row>
    <row r="136" spans="1:15" ht="24" customHeight="1" x14ac:dyDescent="0.2">
      <c r="A136" s="19" t="s">
        <v>465</v>
      </c>
      <c r="B136" s="20" t="s">
        <v>138</v>
      </c>
      <c r="C136" s="20">
        <v>30</v>
      </c>
      <c r="D136" s="20" t="s">
        <v>107</v>
      </c>
      <c r="E136" s="20" t="s">
        <v>466</v>
      </c>
      <c r="F136" s="20">
        <v>230</v>
      </c>
      <c r="G136" s="20">
        <v>10</v>
      </c>
      <c r="H136" s="20">
        <v>32</v>
      </c>
      <c r="I136" s="20">
        <v>5</v>
      </c>
      <c r="J136" s="20">
        <v>277</v>
      </c>
      <c r="K136" s="20" t="s">
        <v>18</v>
      </c>
      <c r="L136" s="21">
        <v>3401220</v>
      </c>
      <c r="M136" s="22">
        <v>8310</v>
      </c>
      <c r="N136" s="23">
        <v>6.0167999999999999</v>
      </c>
      <c r="O136" s="24"/>
    </row>
    <row r="137" spans="1:15" ht="24" customHeight="1" x14ac:dyDescent="0.2">
      <c r="A137" s="19" t="s">
        <v>461</v>
      </c>
      <c r="B137" s="20" t="s">
        <v>658</v>
      </c>
      <c r="C137" s="20">
        <v>2</v>
      </c>
      <c r="D137" s="20" t="s">
        <v>462</v>
      </c>
      <c r="E137" s="20" t="s">
        <v>17</v>
      </c>
      <c r="F137" s="20">
        <v>120</v>
      </c>
      <c r="G137" s="20">
        <v>2</v>
      </c>
      <c r="H137" s="20">
        <v>0</v>
      </c>
      <c r="I137" s="20">
        <v>0</v>
      </c>
      <c r="J137" s="20">
        <v>122</v>
      </c>
      <c r="K137" s="20" t="s">
        <v>18</v>
      </c>
      <c r="L137" s="21">
        <v>3401220</v>
      </c>
      <c r="M137" s="22">
        <v>244</v>
      </c>
      <c r="N137" s="23">
        <v>0</v>
      </c>
      <c r="O137" s="24"/>
    </row>
    <row r="138" spans="1:15" ht="24" customHeight="1" x14ac:dyDescent="0.2">
      <c r="A138" s="19" t="s">
        <v>463</v>
      </c>
      <c r="B138" s="20" t="s">
        <v>659</v>
      </c>
      <c r="C138" s="20">
        <v>2</v>
      </c>
      <c r="D138" s="20" t="s">
        <v>464</v>
      </c>
      <c r="E138" s="20" t="s">
        <v>17</v>
      </c>
      <c r="F138" s="20">
        <v>120</v>
      </c>
      <c r="G138" s="20">
        <v>10</v>
      </c>
      <c r="H138" s="20">
        <v>0</v>
      </c>
      <c r="I138" s="20">
        <v>0</v>
      </c>
      <c r="J138" s="20">
        <v>130</v>
      </c>
      <c r="K138" s="20" t="s">
        <v>18</v>
      </c>
      <c r="L138" s="21">
        <v>3401220</v>
      </c>
      <c r="M138" s="22">
        <v>260</v>
      </c>
      <c r="N138" s="23">
        <v>0</v>
      </c>
      <c r="O138" s="24"/>
    </row>
    <row r="139" spans="1:15" ht="24" customHeight="1" x14ac:dyDescent="0.2">
      <c r="A139" s="19" t="s">
        <v>660</v>
      </c>
      <c r="B139" s="20" t="s">
        <v>659</v>
      </c>
      <c r="C139" s="20">
        <v>2</v>
      </c>
      <c r="D139" s="20" t="s">
        <v>467</v>
      </c>
      <c r="E139" s="20" t="s">
        <v>346</v>
      </c>
      <c r="F139" s="20">
        <v>50</v>
      </c>
      <c r="G139" s="20">
        <v>5</v>
      </c>
      <c r="H139" s="20">
        <v>6</v>
      </c>
      <c r="I139" s="20">
        <v>0</v>
      </c>
      <c r="J139" s="20">
        <v>61</v>
      </c>
      <c r="K139" s="20" t="s">
        <v>18</v>
      </c>
      <c r="L139" s="21">
        <v>3401220</v>
      </c>
      <c r="M139" s="22">
        <v>122</v>
      </c>
      <c r="N139" s="23">
        <v>0</v>
      </c>
      <c r="O139" s="24"/>
    </row>
    <row r="140" spans="1:15" ht="24" customHeight="1" x14ac:dyDescent="0.2">
      <c r="A140" s="19" t="s">
        <v>661</v>
      </c>
      <c r="B140" s="20" t="s">
        <v>662</v>
      </c>
      <c r="C140" s="20">
        <v>2</v>
      </c>
      <c r="D140" s="20" t="s">
        <v>472</v>
      </c>
      <c r="E140" s="20" t="s">
        <v>346</v>
      </c>
      <c r="F140" s="20">
        <v>250</v>
      </c>
      <c r="G140" s="20">
        <v>50</v>
      </c>
      <c r="H140" s="20">
        <v>25</v>
      </c>
      <c r="I140" s="20">
        <v>20</v>
      </c>
      <c r="J140" s="20">
        <v>345</v>
      </c>
      <c r="K140" s="20" t="s">
        <v>18</v>
      </c>
      <c r="L140" s="21">
        <v>3401220</v>
      </c>
      <c r="M140" s="22">
        <v>690</v>
      </c>
      <c r="N140" s="23">
        <v>66.931799999999996</v>
      </c>
      <c r="O140" s="24"/>
    </row>
    <row r="141" spans="1:15" ht="24" customHeight="1" x14ac:dyDescent="0.2">
      <c r="A141" s="19" t="s">
        <v>486</v>
      </c>
      <c r="B141" s="20" t="s">
        <v>663</v>
      </c>
      <c r="C141" s="20">
        <v>2</v>
      </c>
      <c r="D141" s="20" t="s">
        <v>210</v>
      </c>
      <c r="E141" s="20" t="s">
        <v>346</v>
      </c>
      <c r="F141" s="20">
        <v>60</v>
      </c>
      <c r="G141" s="20">
        <v>8</v>
      </c>
      <c r="H141" s="20">
        <v>10</v>
      </c>
      <c r="I141" s="20">
        <v>0</v>
      </c>
      <c r="J141" s="20">
        <v>78</v>
      </c>
      <c r="K141" s="20" t="s">
        <v>18</v>
      </c>
      <c r="L141" s="21">
        <v>3401220</v>
      </c>
      <c r="M141" s="22">
        <v>156</v>
      </c>
      <c r="N141" s="23">
        <v>0</v>
      </c>
      <c r="O141" s="24"/>
    </row>
    <row r="142" spans="1:15" ht="24" customHeight="1" x14ac:dyDescent="0.2">
      <c r="A142" s="19" t="s">
        <v>664</v>
      </c>
      <c r="B142" s="20" t="s">
        <v>665</v>
      </c>
      <c r="C142" s="20">
        <v>5</v>
      </c>
      <c r="D142" s="20" t="s">
        <v>397</v>
      </c>
      <c r="E142" s="20" t="s">
        <v>346</v>
      </c>
      <c r="F142" s="20">
        <v>70</v>
      </c>
      <c r="G142" s="20">
        <v>0</v>
      </c>
      <c r="H142" s="20">
        <v>15</v>
      </c>
      <c r="I142" s="20">
        <v>0</v>
      </c>
      <c r="J142" s="20">
        <v>85</v>
      </c>
      <c r="K142" s="20" t="s">
        <v>21</v>
      </c>
      <c r="L142" s="21">
        <v>3401220</v>
      </c>
      <c r="M142" s="22">
        <v>425</v>
      </c>
      <c r="N142" s="23">
        <v>0</v>
      </c>
      <c r="O142" s="24"/>
    </row>
    <row r="143" spans="1:15" ht="24" customHeight="1" x14ac:dyDescent="0.2">
      <c r="A143" s="19" t="s">
        <v>469</v>
      </c>
      <c r="B143" s="20" t="s">
        <v>666</v>
      </c>
      <c r="C143" s="20">
        <v>3</v>
      </c>
      <c r="D143" s="20" t="s">
        <v>397</v>
      </c>
      <c r="E143" s="20" t="s">
        <v>450</v>
      </c>
      <c r="F143" s="20">
        <v>120</v>
      </c>
      <c r="G143" s="20">
        <v>8</v>
      </c>
      <c r="H143" s="20">
        <v>10</v>
      </c>
      <c r="I143" s="20">
        <v>0</v>
      </c>
      <c r="J143" s="20">
        <v>138</v>
      </c>
      <c r="K143" s="20" t="s">
        <v>22</v>
      </c>
      <c r="L143" s="21">
        <v>3401220</v>
      </c>
      <c r="M143" s="22">
        <v>414</v>
      </c>
      <c r="N143" s="23">
        <v>0</v>
      </c>
      <c r="O143" s="24"/>
    </row>
    <row r="144" spans="1:15" ht="24" customHeight="1" x14ac:dyDescent="0.2">
      <c r="A144" s="19" t="s">
        <v>473</v>
      </c>
      <c r="B144" s="20" t="s">
        <v>667</v>
      </c>
      <c r="C144" s="20">
        <v>2</v>
      </c>
      <c r="D144" s="20" t="s">
        <v>534</v>
      </c>
      <c r="E144" s="20" t="s">
        <v>346</v>
      </c>
      <c r="F144" s="20">
        <v>70</v>
      </c>
      <c r="G144" s="20">
        <v>0</v>
      </c>
      <c r="H144" s="20">
        <v>15</v>
      </c>
      <c r="I144" s="20">
        <v>0</v>
      </c>
      <c r="J144" s="20">
        <v>85</v>
      </c>
      <c r="K144" s="20" t="s">
        <v>18</v>
      </c>
      <c r="L144" s="21">
        <v>3401220</v>
      </c>
      <c r="M144" s="22">
        <v>170</v>
      </c>
      <c r="N144" s="23">
        <v>0</v>
      </c>
      <c r="O144" s="24"/>
    </row>
    <row r="145" spans="1:15" ht="24" customHeight="1" x14ac:dyDescent="0.2">
      <c r="A145" s="19" t="s">
        <v>455</v>
      </c>
      <c r="B145" s="20" t="s">
        <v>668</v>
      </c>
      <c r="C145" s="20">
        <v>3</v>
      </c>
      <c r="D145" s="20" t="s">
        <v>464</v>
      </c>
      <c r="E145" s="20" t="s">
        <v>450</v>
      </c>
      <c r="F145" s="20">
        <v>40</v>
      </c>
      <c r="G145" s="20">
        <v>4</v>
      </c>
      <c r="H145" s="20">
        <v>0</v>
      </c>
      <c r="I145" s="20">
        <v>0</v>
      </c>
      <c r="J145" s="20">
        <v>44</v>
      </c>
      <c r="K145" s="20" t="s">
        <v>22</v>
      </c>
      <c r="L145" s="21">
        <v>3401220</v>
      </c>
      <c r="M145" s="22">
        <v>132</v>
      </c>
      <c r="N145" s="23">
        <v>0</v>
      </c>
      <c r="O145" s="24"/>
    </row>
    <row r="146" spans="1:15" ht="24" customHeight="1" x14ac:dyDescent="0.2">
      <c r="A146" s="19" t="s">
        <v>480</v>
      </c>
      <c r="B146" s="20" t="s">
        <v>669</v>
      </c>
      <c r="C146" s="20">
        <v>6</v>
      </c>
      <c r="D146" s="20" t="s">
        <v>447</v>
      </c>
      <c r="E146" s="20" t="s">
        <v>17</v>
      </c>
      <c r="F146" s="20">
        <v>999</v>
      </c>
      <c r="G146" s="20">
        <v>5</v>
      </c>
      <c r="H146" s="20">
        <v>5</v>
      </c>
      <c r="I146" s="20">
        <v>0</v>
      </c>
      <c r="J146" s="20">
        <v>1009</v>
      </c>
      <c r="K146" s="20" t="s">
        <v>18</v>
      </c>
      <c r="L146" s="21">
        <v>3401220</v>
      </c>
      <c r="M146" s="22">
        <v>6054</v>
      </c>
      <c r="N146" s="23">
        <v>0</v>
      </c>
      <c r="O146" s="24"/>
    </row>
    <row r="147" spans="1:15" ht="24" customHeight="1" x14ac:dyDescent="0.2">
      <c r="A147" s="19" t="s">
        <v>670</v>
      </c>
      <c r="B147" s="20" t="s">
        <v>671</v>
      </c>
      <c r="C147" s="20">
        <v>6</v>
      </c>
      <c r="D147" s="20" t="s">
        <v>386</v>
      </c>
      <c r="E147" s="20" t="s">
        <v>17</v>
      </c>
      <c r="F147" s="20">
        <v>40</v>
      </c>
      <c r="G147" s="20">
        <v>4</v>
      </c>
      <c r="H147" s="20">
        <v>0</v>
      </c>
      <c r="I147" s="20">
        <v>0</v>
      </c>
      <c r="J147" s="20">
        <v>44</v>
      </c>
      <c r="K147" s="20" t="s">
        <v>22</v>
      </c>
      <c r="L147" s="21">
        <v>3401220</v>
      </c>
      <c r="M147" s="22">
        <v>264</v>
      </c>
      <c r="N147" s="23">
        <v>0</v>
      </c>
      <c r="O147" s="24"/>
    </row>
    <row r="148" spans="1:15" ht="24" customHeight="1" x14ac:dyDescent="0.2">
      <c r="A148" s="19" t="s">
        <v>492</v>
      </c>
      <c r="B148" s="20" t="s">
        <v>672</v>
      </c>
      <c r="C148" s="20">
        <v>8</v>
      </c>
      <c r="D148" s="20" t="s">
        <v>673</v>
      </c>
      <c r="E148" s="20" t="s">
        <v>17</v>
      </c>
      <c r="F148" s="20">
        <v>30</v>
      </c>
      <c r="G148" s="20">
        <v>0</v>
      </c>
      <c r="H148" s="20">
        <v>0</v>
      </c>
      <c r="I148" s="20">
        <v>1</v>
      </c>
      <c r="J148" s="20">
        <v>31</v>
      </c>
      <c r="K148" s="20" t="s">
        <v>18</v>
      </c>
      <c r="L148" s="21">
        <v>3401220</v>
      </c>
      <c r="M148" s="22">
        <v>248</v>
      </c>
      <c r="N148" s="23">
        <v>399.74189999999999</v>
      </c>
      <c r="O148" s="24"/>
    </row>
    <row r="149" spans="1:15" ht="30.6" x14ac:dyDescent="0.2">
      <c r="A149" s="19" t="s">
        <v>674</v>
      </c>
      <c r="B149" s="20" t="s">
        <v>675</v>
      </c>
      <c r="C149" s="20">
        <v>5</v>
      </c>
      <c r="D149" s="20" t="s">
        <v>479</v>
      </c>
      <c r="E149" s="20" t="s">
        <v>346</v>
      </c>
      <c r="F149" s="20">
        <v>400</v>
      </c>
      <c r="G149" s="20">
        <v>30</v>
      </c>
      <c r="H149" s="20">
        <v>16</v>
      </c>
      <c r="I149" s="20">
        <v>0</v>
      </c>
      <c r="J149" s="20">
        <v>446</v>
      </c>
      <c r="K149" s="20" t="s">
        <v>22</v>
      </c>
      <c r="L149" s="21">
        <v>3401220</v>
      </c>
      <c r="M149" s="22">
        <v>2230</v>
      </c>
      <c r="N149" s="23">
        <v>21.0197</v>
      </c>
      <c r="O149" s="24"/>
    </row>
    <row r="150" spans="1:15" ht="30.6" x14ac:dyDescent="0.2">
      <c r="A150" s="19" t="s">
        <v>676</v>
      </c>
      <c r="B150" s="20" t="s">
        <v>677</v>
      </c>
      <c r="C150" s="20">
        <v>5</v>
      </c>
      <c r="D150" s="20" t="s">
        <v>479</v>
      </c>
      <c r="E150" s="20" t="s">
        <v>346</v>
      </c>
      <c r="F150" s="20">
        <v>210</v>
      </c>
      <c r="G150" s="20">
        <v>15</v>
      </c>
      <c r="H150" s="20">
        <v>20</v>
      </c>
      <c r="I150" s="20">
        <v>0</v>
      </c>
      <c r="J150" s="20">
        <v>245</v>
      </c>
      <c r="K150" s="20" t="s">
        <v>22</v>
      </c>
      <c r="L150" s="21">
        <v>3401220</v>
      </c>
      <c r="M150" s="22">
        <v>1225</v>
      </c>
      <c r="N150" s="23">
        <v>32.652999999999999</v>
      </c>
      <c r="O150" s="24"/>
    </row>
    <row r="151" spans="1:15" ht="23.4" customHeight="1" x14ac:dyDescent="0.2">
      <c r="A151" s="19" t="s">
        <v>481</v>
      </c>
      <c r="B151" s="20" t="s">
        <v>678</v>
      </c>
      <c r="C151" s="20">
        <v>2</v>
      </c>
      <c r="D151" s="20" t="s">
        <v>125</v>
      </c>
      <c r="E151" s="20" t="s">
        <v>346</v>
      </c>
      <c r="F151" s="20">
        <v>130</v>
      </c>
      <c r="G151" s="20">
        <v>0</v>
      </c>
      <c r="H151" s="20">
        <v>20</v>
      </c>
      <c r="I151" s="20">
        <v>0</v>
      </c>
      <c r="J151" s="20">
        <v>150</v>
      </c>
      <c r="K151" s="20" t="s">
        <v>18</v>
      </c>
      <c r="L151" s="21">
        <v>3401220</v>
      </c>
      <c r="M151" s="22">
        <v>300</v>
      </c>
      <c r="N151" s="23">
        <v>166.66659999999999</v>
      </c>
      <c r="O151" s="24"/>
    </row>
    <row r="152" spans="1:15" ht="23.4" customHeight="1" x14ac:dyDescent="0.2">
      <c r="A152" s="19" t="s">
        <v>484</v>
      </c>
      <c r="B152" s="20" t="s">
        <v>679</v>
      </c>
      <c r="C152" s="20">
        <v>9</v>
      </c>
      <c r="D152" s="20" t="s">
        <v>534</v>
      </c>
      <c r="E152" s="20" t="s">
        <v>346</v>
      </c>
      <c r="F152" s="20">
        <v>800</v>
      </c>
      <c r="G152" s="20">
        <v>0</v>
      </c>
      <c r="H152" s="20">
        <v>40</v>
      </c>
      <c r="I152" s="20">
        <v>0</v>
      </c>
      <c r="J152" s="20">
        <v>840</v>
      </c>
      <c r="K152" s="20" t="s">
        <v>22</v>
      </c>
      <c r="L152" s="21">
        <v>3401220</v>
      </c>
      <c r="M152" s="22">
        <v>7560</v>
      </c>
      <c r="N152" s="23">
        <v>0</v>
      </c>
      <c r="O152" s="24"/>
    </row>
    <row r="153" spans="1:15" ht="23.4" customHeight="1" x14ac:dyDescent="0.2">
      <c r="A153" s="19" t="s">
        <v>680</v>
      </c>
      <c r="B153" s="20" t="s">
        <v>679</v>
      </c>
      <c r="C153" s="20">
        <v>9</v>
      </c>
      <c r="D153" s="20" t="s">
        <v>493</v>
      </c>
      <c r="E153" s="20" t="s">
        <v>346</v>
      </c>
      <c r="F153" s="20">
        <v>800</v>
      </c>
      <c r="G153" s="20">
        <v>0</v>
      </c>
      <c r="H153" s="20">
        <v>25</v>
      </c>
      <c r="I153" s="20">
        <v>0</v>
      </c>
      <c r="J153" s="20">
        <v>825</v>
      </c>
      <c r="K153" s="20" t="s">
        <v>18</v>
      </c>
      <c r="L153" s="21">
        <v>3401220</v>
      </c>
      <c r="M153" s="22">
        <v>7425</v>
      </c>
      <c r="N153" s="23">
        <v>17.150500000000001</v>
      </c>
      <c r="O153" s="24"/>
    </row>
    <row r="154" spans="1:15" ht="23.4" customHeight="1" x14ac:dyDescent="0.2">
      <c r="A154" s="19" t="s">
        <v>681</v>
      </c>
      <c r="B154" s="20" t="s">
        <v>682</v>
      </c>
      <c r="C154" s="20">
        <v>3</v>
      </c>
      <c r="D154" s="20" t="s">
        <v>479</v>
      </c>
      <c r="E154" s="20" t="s">
        <v>346</v>
      </c>
      <c r="F154" s="20">
        <v>100</v>
      </c>
      <c r="G154" s="20">
        <v>20</v>
      </c>
      <c r="H154" s="20">
        <v>15</v>
      </c>
      <c r="I154" s="20">
        <v>10</v>
      </c>
      <c r="J154" s="20">
        <v>145</v>
      </c>
      <c r="K154" s="20" t="s">
        <v>18</v>
      </c>
      <c r="L154" s="21">
        <v>3401220</v>
      </c>
      <c r="M154" s="22">
        <v>435</v>
      </c>
      <c r="N154" s="23">
        <v>171.01830000000001</v>
      </c>
      <c r="O154" s="24"/>
    </row>
    <row r="155" spans="1:15" ht="23.4" customHeight="1" x14ac:dyDescent="0.2">
      <c r="A155" s="19" t="s">
        <v>683</v>
      </c>
      <c r="B155" s="20" t="s">
        <v>684</v>
      </c>
      <c r="C155" s="20">
        <v>3</v>
      </c>
      <c r="D155" s="20" t="s">
        <v>404</v>
      </c>
      <c r="E155" s="20" t="s">
        <v>346</v>
      </c>
      <c r="F155" s="20">
        <v>130</v>
      </c>
      <c r="G155" s="20">
        <v>0</v>
      </c>
      <c r="H155" s="20">
        <v>20</v>
      </c>
      <c r="I155" s="20">
        <v>0</v>
      </c>
      <c r="J155" s="20">
        <v>150</v>
      </c>
      <c r="K155" s="20" t="s">
        <v>18</v>
      </c>
      <c r="L155" s="21">
        <v>3401220</v>
      </c>
      <c r="M155" s="22">
        <v>450</v>
      </c>
      <c r="N155" s="23">
        <v>111.11109999999999</v>
      </c>
      <c r="O155" s="24"/>
    </row>
    <row r="156" spans="1:15" ht="23.4" customHeight="1" x14ac:dyDescent="0.2">
      <c r="A156" s="19" t="s">
        <v>685</v>
      </c>
      <c r="B156" s="20" t="s">
        <v>569</v>
      </c>
      <c r="C156" s="20">
        <v>5</v>
      </c>
      <c r="D156" s="20" t="s">
        <v>342</v>
      </c>
      <c r="E156" s="20" t="s">
        <v>346</v>
      </c>
      <c r="F156" s="20">
        <v>200</v>
      </c>
      <c r="G156" s="20">
        <v>0</v>
      </c>
      <c r="H156" s="20">
        <v>25</v>
      </c>
      <c r="I156" s="20">
        <v>0</v>
      </c>
      <c r="J156" s="20">
        <v>225</v>
      </c>
      <c r="K156" s="20" t="s">
        <v>18</v>
      </c>
      <c r="L156" s="21">
        <v>3401220</v>
      </c>
      <c r="M156" s="22">
        <v>1125</v>
      </c>
      <c r="N156" s="23">
        <v>69.411500000000004</v>
      </c>
      <c r="O156" s="24"/>
    </row>
    <row r="157" spans="1:15" ht="23.4" customHeight="1" x14ac:dyDescent="0.2">
      <c r="A157" s="19" t="s">
        <v>483</v>
      </c>
      <c r="B157" s="20" t="s">
        <v>686</v>
      </c>
      <c r="C157" s="20">
        <v>4</v>
      </c>
      <c r="D157" s="20" t="s">
        <v>131</v>
      </c>
      <c r="E157" s="20" t="s">
        <v>17</v>
      </c>
      <c r="F157" s="20">
        <v>40</v>
      </c>
      <c r="G157" s="20">
        <v>5</v>
      </c>
      <c r="H157" s="20">
        <v>1</v>
      </c>
      <c r="I157" s="20">
        <v>1</v>
      </c>
      <c r="J157" s="20">
        <v>47</v>
      </c>
      <c r="K157" s="20" t="s">
        <v>21</v>
      </c>
      <c r="L157" s="21">
        <v>3401220</v>
      </c>
      <c r="M157" s="22">
        <v>188</v>
      </c>
      <c r="N157" s="23">
        <v>265.95740000000001</v>
      </c>
      <c r="O157" s="24"/>
    </row>
    <row r="158" spans="1:15" ht="23.4" customHeight="1" x14ac:dyDescent="0.2">
      <c r="A158" s="19" t="s">
        <v>687</v>
      </c>
      <c r="B158" s="20" t="s">
        <v>686</v>
      </c>
      <c r="C158" s="20">
        <v>4</v>
      </c>
      <c r="D158" s="20" t="s">
        <v>479</v>
      </c>
      <c r="E158" s="20" t="s">
        <v>346</v>
      </c>
      <c r="F158" s="20">
        <v>100</v>
      </c>
      <c r="G158" s="20">
        <v>20</v>
      </c>
      <c r="H158" s="20">
        <v>15</v>
      </c>
      <c r="I158" s="20">
        <v>10</v>
      </c>
      <c r="J158" s="20">
        <v>145</v>
      </c>
      <c r="K158" s="20" t="s">
        <v>18</v>
      </c>
      <c r="L158" s="21">
        <v>3401220</v>
      </c>
      <c r="M158" s="22">
        <v>580</v>
      </c>
      <c r="N158" s="23">
        <v>131.1086</v>
      </c>
      <c r="O158" s="24"/>
    </row>
    <row r="159" spans="1:15" ht="23.4" customHeight="1" x14ac:dyDescent="0.2">
      <c r="A159" s="19" t="s">
        <v>688</v>
      </c>
      <c r="B159" s="20" t="s">
        <v>689</v>
      </c>
      <c r="C159" s="20">
        <v>3</v>
      </c>
      <c r="D159" s="20" t="s">
        <v>534</v>
      </c>
      <c r="E159" s="20" t="s">
        <v>346</v>
      </c>
      <c r="F159" s="20">
        <v>250</v>
      </c>
      <c r="G159" s="20">
        <v>0</v>
      </c>
      <c r="H159" s="20">
        <v>50</v>
      </c>
      <c r="I159" s="20">
        <v>0</v>
      </c>
      <c r="J159" s="20">
        <v>300</v>
      </c>
      <c r="K159" s="20" t="s">
        <v>18</v>
      </c>
      <c r="L159" s="21">
        <v>3401220</v>
      </c>
      <c r="M159" s="22">
        <v>900</v>
      </c>
      <c r="N159" s="23">
        <v>0</v>
      </c>
      <c r="O159" s="24"/>
    </row>
    <row r="160" spans="1:15" ht="23.4" customHeight="1" x14ac:dyDescent="0.2">
      <c r="A160" s="19" t="s">
        <v>690</v>
      </c>
      <c r="B160" s="20" t="s">
        <v>691</v>
      </c>
      <c r="C160" s="20">
        <v>10</v>
      </c>
      <c r="D160" s="20" t="s">
        <v>454</v>
      </c>
      <c r="E160" s="20" t="s">
        <v>17</v>
      </c>
      <c r="F160" s="20">
        <v>90</v>
      </c>
      <c r="G160" s="20">
        <v>9</v>
      </c>
      <c r="H160" s="20">
        <v>0</v>
      </c>
      <c r="I160" s="20">
        <v>0</v>
      </c>
      <c r="J160" s="20">
        <v>99</v>
      </c>
      <c r="K160" s="20" t="s">
        <v>22</v>
      </c>
      <c r="L160" s="21">
        <v>3401220</v>
      </c>
      <c r="M160" s="22">
        <v>990</v>
      </c>
      <c r="N160" s="23">
        <v>0</v>
      </c>
      <c r="O160" s="24"/>
    </row>
    <row r="161" spans="1:15" ht="23.4" customHeight="1" x14ac:dyDescent="0.2">
      <c r="A161" s="19" t="s">
        <v>692</v>
      </c>
      <c r="B161" s="20" t="s">
        <v>693</v>
      </c>
      <c r="C161" s="20">
        <v>13</v>
      </c>
      <c r="D161" s="20" t="s">
        <v>428</v>
      </c>
      <c r="E161" s="20" t="s">
        <v>17</v>
      </c>
      <c r="F161" s="20">
        <v>20</v>
      </c>
      <c r="G161" s="20">
        <v>1</v>
      </c>
      <c r="H161" s="20">
        <v>0</v>
      </c>
      <c r="I161" s="20">
        <v>0</v>
      </c>
      <c r="J161" s="20">
        <v>21</v>
      </c>
      <c r="K161" s="20" t="s">
        <v>18</v>
      </c>
      <c r="L161" s="21">
        <v>3401220</v>
      </c>
      <c r="M161" s="22">
        <v>273</v>
      </c>
      <c r="N161" s="23">
        <v>0</v>
      </c>
      <c r="O161" s="24"/>
    </row>
    <row r="162" spans="1:15" ht="23.4" customHeight="1" x14ac:dyDescent="0.2">
      <c r="A162" s="19" t="s">
        <v>470</v>
      </c>
      <c r="B162" s="20" t="s">
        <v>144</v>
      </c>
      <c r="C162" s="20">
        <v>4</v>
      </c>
      <c r="D162" s="20" t="s">
        <v>374</v>
      </c>
      <c r="E162" s="20" t="s">
        <v>346</v>
      </c>
      <c r="F162" s="20">
        <v>40</v>
      </c>
      <c r="G162" s="20">
        <v>0</v>
      </c>
      <c r="H162" s="20">
        <v>15</v>
      </c>
      <c r="I162" s="20">
        <v>0</v>
      </c>
      <c r="J162" s="20">
        <v>55</v>
      </c>
      <c r="K162" s="20" t="s">
        <v>18</v>
      </c>
      <c r="L162" s="21">
        <v>3401220</v>
      </c>
      <c r="M162" s="22">
        <v>220</v>
      </c>
      <c r="N162" s="23">
        <v>0</v>
      </c>
      <c r="O162" s="24"/>
    </row>
    <row r="163" spans="1:15" ht="23.4" customHeight="1" x14ac:dyDescent="0.2">
      <c r="A163" s="19" t="s">
        <v>475</v>
      </c>
      <c r="B163" s="20" t="s">
        <v>178</v>
      </c>
      <c r="C163" s="20">
        <v>7</v>
      </c>
      <c r="D163" s="20" t="s">
        <v>282</v>
      </c>
      <c r="E163" s="20" t="s">
        <v>17</v>
      </c>
      <c r="F163" s="20">
        <v>25</v>
      </c>
      <c r="G163" s="20">
        <v>2</v>
      </c>
      <c r="H163" s="20">
        <v>0</v>
      </c>
      <c r="I163" s="20">
        <v>0</v>
      </c>
      <c r="J163" s="20">
        <v>27</v>
      </c>
      <c r="K163" s="20" t="s">
        <v>22</v>
      </c>
      <c r="L163" s="21">
        <v>3401220</v>
      </c>
      <c r="M163" s="22">
        <v>189</v>
      </c>
      <c r="N163" s="23">
        <v>401.37560000000002</v>
      </c>
      <c r="O163" s="24"/>
    </row>
    <row r="164" spans="1:15" ht="23.4" customHeight="1" x14ac:dyDescent="0.2">
      <c r="A164" s="19" t="s">
        <v>478</v>
      </c>
      <c r="B164" s="20" t="s">
        <v>576</v>
      </c>
      <c r="C164" s="20">
        <v>14</v>
      </c>
      <c r="D164" s="20" t="s">
        <v>282</v>
      </c>
      <c r="E164" s="20" t="s">
        <v>17</v>
      </c>
      <c r="F164" s="20">
        <v>60</v>
      </c>
      <c r="G164" s="20">
        <v>0</v>
      </c>
      <c r="H164" s="20">
        <v>0</v>
      </c>
      <c r="I164" s="20">
        <v>0</v>
      </c>
      <c r="J164" s="20">
        <v>60</v>
      </c>
      <c r="K164" s="20" t="s">
        <v>22</v>
      </c>
      <c r="L164" s="21">
        <v>3401220</v>
      </c>
      <c r="M164" s="22">
        <v>840</v>
      </c>
      <c r="N164" s="23">
        <v>59.523800000000001</v>
      </c>
      <c r="O164" s="24"/>
    </row>
    <row r="165" spans="1:15" ht="23.4" customHeight="1" x14ac:dyDescent="0.2">
      <c r="A165" s="19" t="s">
        <v>694</v>
      </c>
      <c r="B165" s="20" t="s">
        <v>148</v>
      </c>
      <c r="C165" s="20">
        <v>4</v>
      </c>
      <c r="D165" s="20" t="s">
        <v>282</v>
      </c>
      <c r="E165" s="20" t="s">
        <v>17</v>
      </c>
      <c r="F165" s="20">
        <v>90</v>
      </c>
      <c r="G165" s="20">
        <v>0</v>
      </c>
      <c r="H165" s="20">
        <v>0</v>
      </c>
      <c r="I165" s="20">
        <v>0</v>
      </c>
      <c r="J165" s="20">
        <v>90</v>
      </c>
      <c r="K165" s="20" t="s">
        <v>22</v>
      </c>
      <c r="L165" s="21">
        <v>3401220</v>
      </c>
      <c r="M165" s="22">
        <v>360</v>
      </c>
      <c r="N165" s="23">
        <v>183.1138</v>
      </c>
      <c r="O165" s="24"/>
    </row>
    <row r="166" spans="1:15" ht="23.4" customHeight="1" x14ac:dyDescent="0.2">
      <c r="A166" s="19" t="s">
        <v>491</v>
      </c>
      <c r="B166" s="20" t="s">
        <v>695</v>
      </c>
      <c r="C166" s="20">
        <v>30</v>
      </c>
      <c r="D166" s="20" t="s">
        <v>107</v>
      </c>
      <c r="E166" s="20" t="s">
        <v>466</v>
      </c>
      <c r="F166" s="20">
        <v>120</v>
      </c>
      <c r="G166" s="20">
        <v>0</v>
      </c>
      <c r="H166" s="20">
        <v>32</v>
      </c>
      <c r="I166" s="20">
        <v>0</v>
      </c>
      <c r="J166" s="20">
        <v>152</v>
      </c>
      <c r="K166" s="20" t="s">
        <v>18</v>
      </c>
      <c r="L166" s="21">
        <v>3401220</v>
      </c>
      <c r="M166" s="22">
        <v>4560</v>
      </c>
      <c r="N166" s="23">
        <v>10.9649</v>
      </c>
      <c r="O166" s="24"/>
    </row>
    <row r="167" spans="1:15" ht="23.4" customHeight="1" x14ac:dyDescent="0.2">
      <c r="A167" s="19" t="s">
        <v>474</v>
      </c>
      <c r="B167" s="20" t="s">
        <v>696</v>
      </c>
      <c r="C167" s="20">
        <v>4</v>
      </c>
      <c r="D167" s="20" t="s">
        <v>326</v>
      </c>
      <c r="E167" s="20" t="s">
        <v>17</v>
      </c>
      <c r="F167" s="20">
        <v>45</v>
      </c>
      <c r="G167" s="20">
        <v>1</v>
      </c>
      <c r="H167" s="20">
        <v>0</v>
      </c>
      <c r="I167" s="20">
        <v>0</v>
      </c>
      <c r="J167" s="20">
        <v>46</v>
      </c>
      <c r="K167" s="20" t="s">
        <v>18</v>
      </c>
      <c r="L167" s="21">
        <v>3401220</v>
      </c>
      <c r="M167" s="22">
        <v>184</v>
      </c>
      <c r="N167" s="23">
        <v>543.47820000000002</v>
      </c>
      <c r="O167" s="24"/>
    </row>
    <row r="168" spans="1:15" ht="23.4" customHeight="1" x14ac:dyDescent="0.2">
      <c r="A168" s="19" t="s">
        <v>697</v>
      </c>
      <c r="B168" s="20" t="s">
        <v>698</v>
      </c>
      <c r="C168" s="20">
        <v>5</v>
      </c>
      <c r="D168" s="20" t="s">
        <v>286</v>
      </c>
      <c r="E168" s="20" t="s">
        <v>17</v>
      </c>
      <c r="F168" s="20">
        <v>7</v>
      </c>
      <c r="G168" s="20">
        <v>1</v>
      </c>
      <c r="H168" s="20">
        <v>0</v>
      </c>
      <c r="I168" s="20">
        <v>0</v>
      </c>
      <c r="J168" s="20">
        <v>8</v>
      </c>
      <c r="K168" s="20" t="s">
        <v>18</v>
      </c>
      <c r="L168" s="21">
        <v>3401220</v>
      </c>
      <c r="M168" s="22">
        <v>40</v>
      </c>
      <c r="N168" s="23">
        <v>1797.45</v>
      </c>
      <c r="O168" s="24"/>
    </row>
    <row r="169" spans="1:15" ht="23.4" customHeight="1" x14ac:dyDescent="0.2">
      <c r="A169" s="19" t="s">
        <v>446</v>
      </c>
      <c r="B169" s="20" t="s">
        <v>699</v>
      </c>
      <c r="C169" s="20">
        <v>4</v>
      </c>
      <c r="D169" s="20" t="s">
        <v>265</v>
      </c>
      <c r="E169" s="20" t="s">
        <v>17</v>
      </c>
      <c r="F169" s="20">
        <v>150</v>
      </c>
      <c r="G169" s="20">
        <v>2</v>
      </c>
      <c r="H169" s="20">
        <v>0</v>
      </c>
      <c r="I169" s="20">
        <v>0</v>
      </c>
      <c r="J169" s="20">
        <v>152</v>
      </c>
      <c r="K169" s="20" t="s">
        <v>18</v>
      </c>
      <c r="L169" s="21">
        <v>3401220</v>
      </c>
      <c r="M169" s="22">
        <v>608</v>
      </c>
      <c r="N169" s="23">
        <v>110.1069</v>
      </c>
      <c r="O169" s="24"/>
    </row>
    <row r="170" spans="1:15" ht="30.6" x14ac:dyDescent="0.2">
      <c r="A170" s="19" t="s">
        <v>700</v>
      </c>
      <c r="B170" s="20" t="s">
        <v>701</v>
      </c>
      <c r="C170" s="20">
        <v>3</v>
      </c>
      <c r="D170" s="20" t="s">
        <v>395</v>
      </c>
      <c r="E170" s="20" t="s">
        <v>346</v>
      </c>
      <c r="F170" s="20">
        <v>175</v>
      </c>
      <c r="G170" s="20">
        <v>0</v>
      </c>
      <c r="H170" s="20">
        <v>25</v>
      </c>
      <c r="I170" s="20">
        <v>0</v>
      </c>
      <c r="J170" s="20">
        <v>200</v>
      </c>
      <c r="K170" s="20" t="s">
        <v>18</v>
      </c>
      <c r="L170" s="21">
        <v>3401220</v>
      </c>
      <c r="M170" s="22">
        <v>600</v>
      </c>
      <c r="N170" s="23">
        <v>117.4466</v>
      </c>
      <c r="O170" s="24"/>
    </row>
    <row r="171" spans="1:15" ht="24.6" customHeight="1" x14ac:dyDescent="0.2">
      <c r="A171" s="19" t="s">
        <v>702</v>
      </c>
      <c r="B171" s="20" t="s">
        <v>703</v>
      </c>
      <c r="C171" s="20">
        <v>3</v>
      </c>
      <c r="D171" s="20" t="s">
        <v>125</v>
      </c>
      <c r="E171" s="20" t="s">
        <v>346</v>
      </c>
      <c r="F171" s="20">
        <v>130</v>
      </c>
      <c r="G171" s="20">
        <v>5</v>
      </c>
      <c r="H171" s="20">
        <v>16</v>
      </c>
      <c r="I171" s="20">
        <v>0</v>
      </c>
      <c r="J171" s="20">
        <v>151</v>
      </c>
      <c r="K171" s="20" t="s">
        <v>18</v>
      </c>
      <c r="L171" s="21">
        <v>3401220</v>
      </c>
      <c r="M171" s="22">
        <v>453</v>
      </c>
      <c r="N171" s="23">
        <v>121.4238</v>
      </c>
      <c r="O171" s="24"/>
    </row>
    <row r="172" spans="1:15" ht="24.6" customHeight="1" x14ac:dyDescent="0.2">
      <c r="A172" s="19" t="s">
        <v>489</v>
      </c>
      <c r="B172" s="20" t="s">
        <v>704</v>
      </c>
      <c r="C172" s="20">
        <v>4</v>
      </c>
      <c r="D172" s="20" t="s">
        <v>442</v>
      </c>
      <c r="E172" s="20" t="s">
        <v>346</v>
      </c>
      <c r="F172" s="20">
        <v>60</v>
      </c>
      <c r="G172" s="20">
        <v>0</v>
      </c>
      <c r="H172" s="20">
        <v>10</v>
      </c>
      <c r="I172" s="20">
        <v>0</v>
      </c>
      <c r="J172" s="20">
        <v>70</v>
      </c>
      <c r="K172" s="20" t="s">
        <v>21</v>
      </c>
      <c r="L172" s="21">
        <v>3401220</v>
      </c>
      <c r="M172" s="22">
        <v>280</v>
      </c>
      <c r="N172" s="23">
        <v>0</v>
      </c>
      <c r="O172" s="24"/>
    </row>
    <row r="173" spans="1:15" ht="24.6" customHeight="1" x14ac:dyDescent="0.2">
      <c r="A173" s="19" t="s">
        <v>490</v>
      </c>
      <c r="B173" s="20" t="s">
        <v>705</v>
      </c>
      <c r="C173" s="20">
        <v>3</v>
      </c>
      <c r="D173" s="20" t="s">
        <v>442</v>
      </c>
      <c r="E173" s="20" t="s">
        <v>346</v>
      </c>
      <c r="F173" s="20">
        <v>50</v>
      </c>
      <c r="G173" s="20">
        <v>0</v>
      </c>
      <c r="H173" s="20">
        <v>14</v>
      </c>
      <c r="I173" s="20">
        <v>0</v>
      </c>
      <c r="J173" s="20">
        <v>64</v>
      </c>
      <c r="K173" s="20" t="s">
        <v>18</v>
      </c>
      <c r="L173" s="21">
        <v>3401220</v>
      </c>
      <c r="M173" s="22">
        <v>192</v>
      </c>
      <c r="N173" s="23">
        <v>0</v>
      </c>
      <c r="O173" s="24"/>
    </row>
    <row r="174" spans="1:15" ht="24.6" customHeight="1" x14ac:dyDescent="0.2">
      <c r="A174" s="19" t="s">
        <v>482</v>
      </c>
      <c r="B174" s="20" t="s">
        <v>706</v>
      </c>
      <c r="C174" s="20">
        <v>7</v>
      </c>
      <c r="D174" s="20" t="s">
        <v>476</v>
      </c>
      <c r="E174" s="20" t="s">
        <v>17</v>
      </c>
      <c r="F174" s="20">
        <v>20</v>
      </c>
      <c r="G174" s="20">
        <v>0</v>
      </c>
      <c r="H174" s="20">
        <v>0</v>
      </c>
      <c r="I174" s="20">
        <v>0</v>
      </c>
      <c r="J174" s="20">
        <v>20</v>
      </c>
      <c r="K174" s="20" t="s">
        <v>18</v>
      </c>
      <c r="L174" s="21">
        <v>3401220</v>
      </c>
      <c r="M174" s="22">
        <v>140</v>
      </c>
      <c r="N174" s="23">
        <v>656.26419999999996</v>
      </c>
      <c r="O174" s="24"/>
    </row>
    <row r="175" spans="1:15" ht="24.6" customHeight="1" x14ac:dyDescent="0.2">
      <c r="A175" s="19" t="s">
        <v>707</v>
      </c>
      <c r="B175" s="20" t="s">
        <v>708</v>
      </c>
      <c r="C175" s="20">
        <v>13</v>
      </c>
      <c r="D175" s="20" t="s">
        <v>88</v>
      </c>
      <c r="E175" s="20" t="s">
        <v>17</v>
      </c>
      <c r="F175" s="20">
        <v>8</v>
      </c>
      <c r="G175" s="20">
        <v>2</v>
      </c>
      <c r="H175" s="20">
        <v>0</v>
      </c>
      <c r="I175" s="20">
        <v>0</v>
      </c>
      <c r="J175" s="20">
        <v>10</v>
      </c>
      <c r="K175" s="20" t="s">
        <v>22</v>
      </c>
      <c r="L175" s="21">
        <v>3401220</v>
      </c>
      <c r="M175" s="22">
        <v>130</v>
      </c>
      <c r="N175" s="23">
        <v>500</v>
      </c>
      <c r="O175" s="24"/>
    </row>
    <row r="176" spans="1:15" ht="24.6" customHeight="1" x14ac:dyDescent="0.2">
      <c r="A176" s="19" t="s">
        <v>709</v>
      </c>
      <c r="B176" s="20" t="s">
        <v>710</v>
      </c>
      <c r="C176" s="20">
        <v>9</v>
      </c>
      <c r="D176" s="20" t="s">
        <v>464</v>
      </c>
      <c r="E176" s="20" t="s">
        <v>17</v>
      </c>
      <c r="F176" s="20">
        <v>30</v>
      </c>
      <c r="G176" s="20">
        <v>1</v>
      </c>
      <c r="H176" s="20">
        <v>0</v>
      </c>
      <c r="I176" s="20">
        <v>0</v>
      </c>
      <c r="J176" s="20">
        <v>31</v>
      </c>
      <c r="K176" s="20" t="s">
        <v>18</v>
      </c>
      <c r="L176" s="21">
        <v>3401220</v>
      </c>
      <c r="M176" s="22">
        <v>279</v>
      </c>
      <c r="N176" s="23">
        <v>0</v>
      </c>
      <c r="O176" s="24"/>
    </row>
    <row r="177" spans="1:15" ht="24.6" customHeight="1" x14ac:dyDescent="0.2">
      <c r="A177" s="19" t="s">
        <v>711</v>
      </c>
      <c r="B177" s="20" t="s">
        <v>712</v>
      </c>
      <c r="C177" s="20">
        <v>4</v>
      </c>
      <c r="D177" s="20" t="s">
        <v>534</v>
      </c>
      <c r="E177" s="20" t="s">
        <v>346</v>
      </c>
      <c r="F177" s="20">
        <v>60</v>
      </c>
      <c r="G177" s="20">
        <v>0</v>
      </c>
      <c r="H177" s="20">
        <v>10</v>
      </c>
      <c r="I177" s="20">
        <v>0</v>
      </c>
      <c r="J177" s="20">
        <v>70</v>
      </c>
      <c r="K177" s="20" t="s">
        <v>21</v>
      </c>
      <c r="L177" s="21">
        <v>3401220</v>
      </c>
      <c r="M177" s="22">
        <v>280</v>
      </c>
      <c r="N177" s="23">
        <v>0</v>
      </c>
      <c r="O177" s="24"/>
    </row>
    <row r="178" spans="1:15" ht="24.6" customHeight="1" x14ac:dyDescent="0.2">
      <c r="A178" s="19" t="s">
        <v>713</v>
      </c>
      <c r="B178" s="20" t="s">
        <v>714</v>
      </c>
      <c r="C178" s="20">
        <v>7</v>
      </c>
      <c r="D178" s="20" t="s">
        <v>477</v>
      </c>
      <c r="E178" s="20" t="s">
        <v>17</v>
      </c>
      <c r="F178" s="20">
        <v>8</v>
      </c>
      <c r="G178" s="20">
        <v>2</v>
      </c>
      <c r="H178" s="20">
        <v>2</v>
      </c>
      <c r="I178" s="20">
        <v>0</v>
      </c>
      <c r="J178" s="20">
        <v>12</v>
      </c>
      <c r="K178" s="20" t="s">
        <v>22</v>
      </c>
      <c r="L178" s="21">
        <v>3401220</v>
      </c>
      <c r="M178" s="22">
        <v>84</v>
      </c>
      <c r="N178" s="23">
        <v>773.80949999999996</v>
      </c>
      <c r="O178" s="24"/>
    </row>
    <row r="179" spans="1:15" ht="24.6" customHeight="1" x14ac:dyDescent="0.2">
      <c r="A179" s="19" t="s">
        <v>487</v>
      </c>
      <c r="B179" s="20" t="s">
        <v>715</v>
      </c>
      <c r="C179" s="20">
        <v>7</v>
      </c>
      <c r="D179" s="20" t="s">
        <v>716</v>
      </c>
      <c r="E179" s="20" t="s">
        <v>17</v>
      </c>
      <c r="F179" s="20">
        <v>50</v>
      </c>
      <c r="G179" s="20">
        <v>5</v>
      </c>
      <c r="H179" s="20">
        <v>0</v>
      </c>
      <c r="I179" s="20">
        <v>0</v>
      </c>
      <c r="J179" s="20">
        <v>55</v>
      </c>
      <c r="K179" s="20" t="s">
        <v>22</v>
      </c>
      <c r="L179" s="21">
        <v>3401220</v>
      </c>
      <c r="M179" s="22">
        <v>385</v>
      </c>
      <c r="N179" s="23">
        <v>0</v>
      </c>
      <c r="O179" s="24"/>
    </row>
    <row r="180" spans="1:15" ht="24.6" customHeight="1" x14ac:dyDescent="0.2">
      <c r="A180" s="19" t="s">
        <v>494</v>
      </c>
      <c r="B180" s="20" t="s">
        <v>717</v>
      </c>
      <c r="C180" s="20">
        <v>3</v>
      </c>
      <c r="D180" s="20" t="s">
        <v>718</v>
      </c>
      <c r="E180" s="20" t="s">
        <v>346</v>
      </c>
      <c r="F180" s="20">
        <v>150</v>
      </c>
      <c r="G180" s="20">
        <v>0</v>
      </c>
      <c r="H180" s="20">
        <v>20</v>
      </c>
      <c r="I180" s="20">
        <v>0</v>
      </c>
      <c r="J180" s="20">
        <v>170</v>
      </c>
      <c r="K180" s="20" t="s">
        <v>18</v>
      </c>
      <c r="L180" s="21">
        <v>3401220</v>
      </c>
      <c r="M180" s="22">
        <v>510</v>
      </c>
      <c r="N180" s="23">
        <v>196.07839999999999</v>
      </c>
      <c r="O180" s="24"/>
    </row>
    <row r="181" spans="1:15" ht="24.6" customHeight="1" x14ac:dyDescent="0.2">
      <c r="A181" s="19" t="s">
        <v>501</v>
      </c>
      <c r="B181" s="20" t="s">
        <v>719</v>
      </c>
      <c r="C181" s="20">
        <v>3</v>
      </c>
      <c r="D181" s="20" t="s">
        <v>534</v>
      </c>
      <c r="E181" s="20" t="s">
        <v>346</v>
      </c>
      <c r="F181" s="20">
        <v>200</v>
      </c>
      <c r="G181" s="20">
        <v>0</v>
      </c>
      <c r="H181" s="20">
        <v>50</v>
      </c>
      <c r="I181" s="20">
        <v>0</v>
      </c>
      <c r="J181" s="20">
        <v>250</v>
      </c>
      <c r="K181" s="20" t="s">
        <v>18</v>
      </c>
      <c r="L181" s="21">
        <v>3401220</v>
      </c>
      <c r="M181" s="22">
        <v>750</v>
      </c>
      <c r="N181" s="23">
        <v>0</v>
      </c>
      <c r="O181" s="24"/>
    </row>
    <row r="182" spans="1:15" ht="24.6" customHeight="1" x14ac:dyDescent="0.2">
      <c r="A182" s="19" t="s">
        <v>498</v>
      </c>
      <c r="B182" s="20" t="s">
        <v>720</v>
      </c>
      <c r="C182" s="20">
        <v>2</v>
      </c>
      <c r="D182" s="20" t="s">
        <v>499</v>
      </c>
      <c r="E182" s="20" t="s">
        <v>450</v>
      </c>
      <c r="F182" s="20">
        <v>76</v>
      </c>
      <c r="G182" s="20">
        <v>4</v>
      </c>
      <c r="H182" s="20">
        <v>8</v>
      </c>
      <c r="I182" s="20">
        <v>0</v>
      </c>
      <c r="J182" s="20">
        <v>88</v>
      </c>
      <c r="K182" s="20" t="s">
        <v>22</v>
      </c>
      <c r="L182" s="21">
        <v>3401220</v>
      </c>
      <c r="M182" s="22">
        <v>176</v>
      </c>
      <c r="N182" s="23">
        <v>0</v>
      </c>
      <c r="O182" s="24"/>
    </row>
    <row r="183" spans="1:15" ht="24.6" customHeight="1" x14ac:dyDescent="0.2">
      <c r="A183" s="19" t="s">
        <v>497</v>
      </c>
      <c r="B183" s="20" t="s">
        <v>720</v>
      </c>
      <c r="C183" s="20">
        <v>2</v>
      </c>
      <c r="D183" s="20" t="s">
        <v>414</v>
      </c>
      <c r="E183" s="20" t="s">
        <v>17</v>
      </c>
      <c r="F183" s="20">
        <v>120</v>
      </c>
      <c r="G183" s="20">
        <v>2</v>
      </c>
      <c r="H183" s="20">
        <v>0</v>
      </c>
      <c r="I183" s="20">
        <v>0</v>
      </c>
      <c r="J183" s="20">
        <v>122</v>
      </c>
      <c r="K183" s="20" t="s">
        <v>18</v>
      </c>
      <c r="L183" s="21">
        <v>3401220</v>
      </c>
      <c r="M183" s="22">
        <v>244</v>
      </c>
      <c r="N183" s="23">
        <v>0</v>
      </c>
      <c r="O183" s="24"/>
    </row>
    <row r="184" spans="1:15" ht="24.6" customHeight="1" x14ac:dyDescent="0.2">
      <c r="A184" s="19" t="s">
        <v>721</v>
      </c>
      <c r="B184" s="20" t="s">
        <v>722</v>
      </c>
      <c r="C184" s="20">
        <v>5</v>
      </c>
      <c r="D184" s="20" t="s">
        <v>298</v>
      </c>
      <c r="E184" s="20" t="s">
        <v>17</v>
      </c>
      <c r="F184" s="20">
        <v>7</v>
      </c>
      <c r="G184" s="20">
        <v>1</v>
      </c>
      <c r="H184" s="20">
        <v>0</v>
      </c>
      <c r="I184" s="20">
        <v>0</v>
      </c>
      <c r="J184" s="20">
        <v>8</v>
      </c>
      <c r="K184" s="20" t="s">
        <v>18</v>
      </c>
      <c r="L184" s="21">
        <v>3401220</v>
      </c>
      <c r="M184" s="22">
        <v>40</v>
      </c>
      <c r="N184" s="23">
        <v>1041.9749999999999</v>
      </c>
      <c r="O184" s="24"/>
    </row>
    <row r="185" spans="1:15" ht="24.6" customHeight="1" x14ac:dyDescent="0.2">
      <c r="A185" s="19" t="s">
        <v>723</v>
      </c>
      <c r="B185" s="20" t="s">
        <v>724</v>
      </c>
      <c r="C185" s="20">
        <v>11</v>
      </c>
      <c r="D185" s="20" t="s">
        <v>140</v>
      </c>
      <c r="E185" s="20" t="s">
        <v>17</v>
      </c>
      <c r="F185" s="20">
        <v>45</v>
      </c>
      <c r="G185" s="20">
        <v>1</v>
      </c>
      <c r="H185" s="20">
        <v>0</v>
      </c>
      <c r="I185" s="20">
        <v>0</v>
      </c>
      <c r="J185" s="20">
        <v>46</v>
      </c>
      <c r="K185" s="20" t="s">
        <v>18</v>
      </c>
      <c r="L185" s="21">
        <v>3401220</v>
      </c>
      <c r="M185" s="22">
        <v>506</v>
      </c>
      <c r="N185" s="23">
        <v>197.6284</v>
      </c>
      <c r="O185" s="24"/>
    </row>
    <row r="186" spans="1:15" ht="24.6" customHeight="1" x14ac:dyDescent="0.2">
      <c r="A186" s="19" t="s">
        <v>725</v>
      </c>
      <c r="B186" s="20" t="s">
        <v>617</v>
      </c>
      <c r="C186" s="20">
        <v>4</v>
      </c>
      <c r="D186" s="20" t="s">
        <v>381</v>
      </c>
      <c r="E186" s="20" t="s">
        <v>346</v>
      </c>
      <c r="F186" s="20">
        <v>220</v>
      </c>
      <c r="G186" s="20">
        <v>10</v>
      </c>
      <c r="H186" s="20">
        <v>20</v>
      </c>
      <c r="I186" s="20">
        <v>0</v>
      </c>
      <c r="J186" s="20">
        <v>250</v>
      </c>
      <c r="K186" s="20" t="s">
        <v>22</v>
      </c>
      <c r="L186" s="21">
        <v>3401220</v>
      </c>
      <c r="M186" s="22">
        <v>1000</v>
      </c>
      <c r="N186" s="23">
        <v>0</v>
      </c>
      <c r="O186" s="24"/>
    </row>
    <row r="187" spans="1:15" ht="24.6" customHeight="1" x14ac:dyDescent="0.2">
      <c r="A187" s="19" t="s">
        <v>463</v>
      </c>
      <c r="B187" s="20" t="s">
        <v>726</v>
      </c>
      <c r="C187" s="20">
        <v>2</v>
      </c>
      <c r="D187" s="20" t="s">
        <v>428</v>
      </c>
      <c r="E187" s="20" t="s">
        <v>17</v>
      </c>
      <c r="F187" s="20">
        <v>120</v>
      </c>
      <c r="G187" s="20">
        <v>2</v>
      </c>
      <c r="H187" s="20">
        <v>0</v>
      </c>
      <c r="I187" s="20">
        <v>0</v>
      </c>
      <c r="J187" s="20">
        <v>122</v>
      </c>
      <c r="K187" s="20" t="s">
        <v>18</v>
      </c>
      <c r="L187" s="21">
        <v>3401220</v>
      </c>
      <c r="M187" s="22">
        <v>244</v>
      </c>
      <c r="N187" s="23">
        <v>0</v>
      </c>
      <c r="O187" s="24"/>
    </row>
    <row r="188" spans="1:15" ht="24.6" customHeight="1" x14ac:dyDescent="0.2">
      <c r="A188" s="19" t="s">
        <v>500</v>
      </c>
      <c r="B188" s="20" t="s">
        <v>727</v>
      </c>
      <c r="C188" s="20">
        <v>5</v>
      </c>
      <c r="D188" s="20" t="s">
        <v>397</v>
      </c>
      <c r="E188" s="20" t="s">
        <v>346</v>
      </c>
      <c r="F188" s="20">
        <v>80</v>
      </c>
      <c r="G188" s="20">
        <v>0</v>
      </c>
      <c r="H188" s="20">
        <v>15</v>
      </c>
      <c r="I188" s="20">
        <v>0</v>
      </c>
      <c r="J188" s="20">
        <v>95</v>
      </c>
      <c r="K188" s="20" t="s">
        <v>18</v>
      </c>
      <c r="L188" s="21">
        <v>3401220</v>
      </c>
      <c r="M188" s="22">
        <v>475</v>
      </c>
      <c r="N188" s="23">
        <v>0</v>
      </c>
      <c r="O188" s="24"/>
    </row>
    <row r="189" spans="1:15" ht="24.6" customHeight="1" x14ac:dyDescent="0.2">
      <c r="A189" s="19" t="s">
        <v>502</v>
      </c>
      <c r="B189" s="20" t="s">
        <v>728</v>
      </c>
      <c r="C189" s="20">
        <v>8</v>
      </c>
      <c r="D189" s="20" t="s">
        <v>468</v>
      </c>
      <c r="E189" s="20" t="s">
        <v>17</v>
      </c>
      <c r="F189" s="20">
        <v>999</v>
      </c>
      <c r="G189" s="20">
        <v>6</v>
      </c>
      <c r="H189" s="20">
        <v>4</v>
      </c>
      <c r="I189" s="20">
        <v>0</v>
      </c>
      <c r="J189" s="20">
        <v>1009</v>
      </c>
      <c r="K189" s="20" t="s">
        <v>18</v>
      </c>
      <c r="L189" s="21">
        <v>3401220</v>
      </c>
      <c r="M189" s="22">
        <v>8072</v>
      </c>
      <c r="N189" s="23">
        <v>6.5552999999999999</v>
      </c>
      <c r="O189" s="24"/>
    </row>
    <row r="190" spans="1:15" ht="24.6" customHeight="1" x14ac:dyDescent="0.2">
      <c r="A190" s="19" t="s">
        <v>729</v>
      </c>
      <c r="B190" s="20" t="s">
        <v>730</v>
      </c>
      <c r="C190" s="20">
        <v>4</v>
      </c>
      <c r="D190" s="20" t="s">
        <v>210</v>
      </c>
      <c r="E190" s="20" t="s">
        <v>346</v>
      </c>
      <c r="F190" s="20">
        <v>180</v>
      </c>
      <c r="G190" s="20">
        <v>0</v>
      </c>
      <c r="H190" s="20">
        <v>20</v>
      </c>
      <c r="I190" s="20">
        <v>0</v>
      </c>
      <c r="J190" s="20">
        <v>200</v>
      </c>
      <c r="K190" s="20" t="s">
        <v>18</v>
      </c>
      <c r="L190" s="21">
        <v>3401220</v>
      </c>
      <c r="M190" s="22">
        <v>800</v>
      </c>
      <c r="N190" s="23">
        <v>0</v>
      </c>
      <c r="O190" s="24"/>
    </row>
    <row r="191" spans="1:15" ht="24.6" customHeight="1" x14ac:dyDescent="0.2">
      <c r="A191" s="19" t="s">
        <v>731</v>
      </c>
      <c r="B191" s="20" t="s">
        <v>732</v>
      </c>
      <c r="C191" s="20">
        <v>6</v>
      </c>
      <c r="D191" s="20" t="s">
        <v>102</v>
      </c>
      <c r="E191" s="20" t="s">
        <v>346</v>
      </c>
      <c r="F191" s="20">
        <v>80</v>
      </c>
      <c r="G191" s="20">
        <v>8</v>
      </c>
      <c r="H191" s="20">
        <v>14</v>
      </c>
      <c r="I191" s="20">
        <v>0</v>
      </c>
      <c r="J191" s="20">
        <v>102</v>
      </c>
      <c r="K191" s="20" t="s">
        <v>22</v>
      </c>
      <c r="L191" s="21">
        <v>3401220</v>
      </c>
      <c r="M191" s="22">
        <v>612</v>
      </c>
      <c r="N191" s="23">
        <v>81.699299999999994</v>
      </c>
      <c r="O191" s="24"/>
    </row>
    <row r="192" spans="1:15" ht="24.6" customHeight="1" x14ac:dyDescent="0.2">
      <c r="A192" s="19" t="s">
        <v>504</v>
      </c>
      <c r="B192" s="20" t="s">
        <v>733</v>
      </c>
      <c r="C192" s="20">
        <v>6</v>
      </c>
      <c r="D192" s="20" t="s">
        <v>561</v>
      </c>
      <c r="E192" s="20" t="s">
        <v>17</v>
      </c>
      <c r="F192" s="20">
        <v>20</v>
      </c>
      <c r="G192" s="20">
        <v>1</v>
      </c>
      <c r="H192" s="20">
        <v>1</v>
      </c>
      <c r="I192" s="20">
        <v>1</v>
      </c>
      <c r="J192" s="20">
        <v>23</v>
      </c>
      <c r="K192" s="20" t="s">
        <v>18</v>
      </c>
      <c r="L192" s="21">
        <v>3401220</v>
      </c>
      <c r="M192" s="22">
        <v>138</v>
      </c>
      <c r="N192" s="23">
        <v>579.71010000000001</v>
      </c>
      <c r="O192" s="24"/>
    </row>
    <row r="193" spans="1:15" ht="24.6" customHeight="1" x14ac:dyDescent="0.2">
      <c r="A193" s="19" t="s">
        <v>503</v>
      </c>
      <c r="B193" s="20" t="s">
        <v>733</v>
      </c>
      <c r="C193" s="20">
        <v>6</v>
      </c>
      <c r="D193" s="20" t="s">
        <v>561</v>
      </c>
      <c r="E193" s="20" t="s">
        <v>17</v>
      </c>
      <c r="F193" s="20">
        <v>30</v>
      </c>
      <c r="G193" s="20">
        <v>1</v>
      </c>
      <c r="H193" s="20">
        <v>1</v>
      </c>
      <c r="I193" s="20">
        <v>1</v>
      </c>
      <c r="J193" s="20">
        <v>33</v>
      </c>
      <c r="K193" s="20" t="s">
        <v>18</v>
      </c>
      <c r="L193" s="21">
        <v>3401220</v>
      </c>
      <c r="M193" s="22">
        <v>198</v>
      </c>
      <c r="N193" s="23">
        <v>404.04039999999998</v>
      </c>
      <c r="O193" s="24"/>
    </row>
    <row r="194" spans="1:15" ht="24.6" customHeight="1" x14ac:dyDescent="0.2">
      <c r="A194" s="19" t="s">
        <v>505</v>
      </c>
      <c r="B194" s="20" t="s">
        <v>734</v>
      </c>
      <c r="C194" s="20">
        <v>2</v>
      </c>
      <c r="D194" s="20" t="s">
        <v>352</v>
      </c>
      <c r="E194" s="20" t="s">
        <v>450</v>
      </c>
      <c r="F194" s="20">
        <v>220</v>
      </c>
      <c r="G194" s="20">
        <v>16</v>
      </c>
      <c r="H194" s="20">
        <v>12</v>
      </c>
      <c r="I194" s="20">
        <v>0</v>
      </c>
      <c r="J194" s="20">
        <v>248</v>
      </c>
      <c r="K194" s="20" t="s">
        <v>22</v>
      </c>
      <c r="L194" s="21">
        <v>3401220</v>
      </c>
      <c r="M194" s="22">
        <v>496</v>
      </c>
      <c r="N194" s="23">
        <v>0</v>
      </c>
      <c r="O194" s="24"/>
    </row>
    <row r="195" spans="1:15" ht="24.6" customHeight="1" x14ac:dyDescent="0.2">
      <c r="A195" s="19" t="s">
        <v>735</v>
      </c>
      <c r="B195" s="20" t="s">
        <v>736</v>
      </c>
      <c r="C195" s="20">
        <v>4</v>
      </c>
      <c r="D195" s="20" t="s">
        <v>125</v>
      </c>
      <c r="E195" s="20" t="s">
        <v>346</v>
      </c>
      <c r="F195" s="20">
        <v>180</v>
      </c>
      <c r="G195" s="20">
        <v>0</v>
      </c>
      <c r="H195" s="20">
        <v>20</v>
      </c>
      <c r="I195" s="20">
        <v>0</v>
      </c>
      <c r="J195" s="20">
        <v>200</v>
      </c>
      <c r="K195" s="20" t="s">
        <v>18</v>
      </c>
      <c r="L195" s="21">
        <v>3401220</v>
      </c>
      <c r="M195" s="22">
        <v>800</v>
      </c>
      <c r="N195" s="23">
        <v>62.5</v>
      </c>
      <c r="O195" s="24"/>
    </row>
    <row r="196" spans="1:15" ht="24.6" customHeight="1" x14ac:dyDescent="0.2">
      <c r="A196" s="19" t="s">
        <v>507</v>
      </c>
      <c r="B196" s="20" t="s">
        <v>737</v>
      </c>
      <c r="C196" s="20">
        <v>2</v>
      </c>
      <c r="D196" s="20" t="s">
        <v>415</v>
      </c>
      <c r="E196" s="20" t="s">
        <v>346</v>
      </c>
      <c r="F196" s="20">
        <v>50</v>
      </c>
      <c r="G196" s="20">
        <v>6</v>
      </c>
      <c r="H196" s="20">
        <v>8</v>
      </c>
      <c r="I196" s="20">
        <v>0</v>
      </c>
      <c r="J196" s="20">
        <v>64</v>
      </c>
      <c r="K196" s="20" t="s">
        <v>18</v>
      </c>
      <c r="L196" s="21">
        <v>3401220</v>
      </c>
      <c r="M196" s="22">
        <v>128</v>
      </c>
      <c r="N196" s="23">
        <v>0</v>
      </c>
      <c r="O196" s="24"/>
    </row>
    <row r="197" spans="1:15" ht="24.6" customHeight="1" x14ac:dyDescent="0.2">
      <c r="A197" s="19" t="s">
        <v>471</v>
      </c>
      <c r="B197" s="20" t="s">
        <v>738</v>
      </c>
      <c r="C197" s="20">
        <v>3</v>
      </c>
      <c r="D197" s="20" t="s">
        <v>358</v>
      </c>
      <c r="E197" s="20" t="s">
        <v>346</v>
      </c>
      <c r="F197" s="20">
        <v>150</v>
      </c>
      <c r="G197" s="20">
        <v>20</v>
      </c>
      <c r="H197" s="20">
        <v>23</v>
      </c>
      <c r="I197" s="20">
        <v>0</v>
      </c>
      <c r="J197" s="20">
        <v>193</v>
      </c>
      <c r="K197" s="20" t="s">
        <v>22</v>
      </c>
      <c r="L197" s="21">
        <v>3401220</v>
      </c>
      <c r="M197" s="22">
        <v>579</v>
      </c>
      <c r="N197" s="23">
        <v>0</v>
      </c>
      <c r="O197" s="24"/>
    </row>
    <row r="198" spans="1:15" ht="30.6" x14ac:dyDescent="0.2">
      <c r="A198" s="19" t="s">
        <v>496</v>
      </c>
      <c r="B198" s="20" t="s">
        <v>739</v>
      </c>
      <c r="C198" s="20">
        <v>7</v>
      </c>
      <c r="D198" s="20" t="s">
        <v>740</v>
      </c>
      <c r="E198" s="20" t="s">
        <v>17</v>
      </c>
      <c r="F198" s="20">
        <v>40</v>
      </c>
      <c r="G198" s="20">
        <v>5</v>
      </c>
      <c r="H198" s="20">
        <v>1</v>
      </c>
      <c r="I198" s="20">
        <v>1</v>
      </c>
      <c r="J198" s="20">
        <v>47</v>
      </c>
      <c r="K198" s="20" t="s">
        <v>21</v>
      </c>
      <c r="L198" s="21">
        <v>3401220</v>
      </c>
      <c r="M198" s="22">
        <v>329</v>
      </c>
      <c r="N198" s="23">
        <v>151.97559999999999</v>
      </c>
      <c r="O198" s="24"/>
    </row>
    <row r="199" spans="1:15" ht="23.4" customHeight="1" x14ac:dyDescent="0.2">
      <c r="A199" s="19" t="s">
        <v>741</v>
      </c>
      <c r="B199" s="20" t="s">
        <v>633</v>
      </c>
      <c r="C199" s="20">
        <v>4</v>
      </c>
      <c r="D199" s="20" t="s">
        <v>210</v>
      </c>
      <c r="E199" s="20" t="s">
        <v>346</v>
      </c>
      <c r="F199" s="20">
        <v>120</v>
      </c>
      <c r="G199" s="20">
        <v>12</v>
      </c>
      <c r="H199" s="20">
        <v>18</v>
      </c>
      <c r="I199" s="20">
        <v>0</v>
      </c>
      <c r="J199" s="20">
        <v>150</v>
      </c>
      <c r="K199" s="20" t="s">
        <v>22</v>
      </c>
      <c r="L199" s="21">
        <v>3401220</v>
      </c>
      <c r="M199" s="22">
        <v>600</v>
      </c>
      <c r="N199" s="23">
        <v>0</v>
      </c>
      <c r="O199" s="24"/>
    </row>
    <row r="200" spans="1:15" ht="23.4" customHeight="1" x14ac:dyDescent="0.2">
      <c r="A200" s="19" t="s">
        <v>508</v>
      </c>
      <c r="B200" s="20" t="s">
        <v>742</v>
      </c>
      <c r="C200" s="20">
        <v>2</v>
      </c>
      <c r="D200" s="20" t="s">
        <v>210</v>
      </c>
      <c r="E200" s="20" t="s">
        <v>450</v>
      </c>
      <c r="F200" s="20">
        <v>80</v>
      </c>
      <c r="G200" s="20">
        <v>6</v>
      </c>
      <c r="H200" s="20">
        <v>8</v>
      </c>
      <c r="I200" s="20">
        <v>0</v>
      </c>
      <c r="J200" s="20">
        <v>94</v>
      </c>
      <c r="K200" s="20" t="s">
        <v>22</v>
      </c>
      <c r="L200" s="21">
        <v>3401220</v>
      </c>
      <c r="M200" s="22">
        <v>188</v>
      </c>
      <c r="N200" s="23">
        <v>0</v>
      </c>
      <c r="O200" s="24"/>
    </row>
    <row r="201" spans="1:15" ht="23.4" customHeight="1" x14ac:dyDescent="0.2">
      <c r="A201" s="19" t="s">
        <v>743</v>
      </c>
      <c r="B201" s="20" t="s">
        <v>744</v>
      </c>
      <c r="C201" s="20">
        <v>4</v>
      </c>
      <c r="D201" s="20" t="s">
        <v>499</v>
      </c>
      <c r="E201" s="20" t="s">
        <v>346</v>
      </c>
      <c r="F201" s="20">
        <v>50</v>
      </c>
      <c r="G201" s="20">
        <v>0</v>
      </c>
      <c r="H201" s="20">
        <v>15</v>
      </c>
      <c r="I201" s="20">
        <v>0</v>
      </c>
      <c r="J201" s="20">
        <v>65</v>
      </c>
      <c r="K201" s="20" t="s">
        <v>18</v>
      </c>
      <c r="L201" s="21">
        <v>3401220</v>
      </c>
      <c r="M201" s="22">
        <v>260</v>
      </c>
      <c r="N201" s="23">
        <v>0</v>
      </c>
      <c r="O201" s="24"/>
    </row>
    <row r="202" spans="1:15" ht="23.4" customHeight="1" x14ac:dyDescent="0.2">
      <c r="A202" s="19" t="s">
        <v>480</v>
      </c>
      <c r="B202" s="20" t="s">
        <v>745</v>
      </c>
      <c r="C202" s="20">
        <v>2</v>
      </c>
      <c r="D202" s="20" t="s">
        <v>407</v>
      </c>
      <c r="E202" s="20" t="s">
        <v>17</v>
      </c>
      <c r="F202" s="20">
        <v>30</v>
      </c>
      <c r="G202" s="20">
        <v>5</v>
      </c>
      <c r="H202" s="20">
        <v>5</v>
      </c>
      <c r="I202" s="20">
        <v>0</v>
      </c>
      <c r="J202" s="20">
        <v>40</v>
      </c>
      <c r="K202" s="20" t="s">
        <v>18</v>
      </c>
      <c r="L202" s="21">
        <v>3401220</v>
      </c>
      <c r="M202" s="22">
        <v>80</v>
      </c>
      <c r="N202" s="23">
        <v>0</v>
      </c>
      <c r="O202" s="24"/>
    </row>
    <row r="203" spans="1:15" ht="23.4" customHeight="1" x14ac:dyDescent="0.2">
      <c r="A203" s="19" t="s">
        <v>509</v>
      </c>
      <c r="B203" s="20" t="s">
        <v>746</v>
      </c>
      <c r="C203" s="20">
        <v>2</v>
      </c>
      <c r="D203" s="20" t="s">
        <v>210</v>
      </c>
      <c r="E203" s="20" t="s">
        <v>346</v>
      </c>
      <c r="F203" s="20">
        <v>150</v>
      </c>
      <c r="G203" s="20">
        <v>0</v>
      </c>
      <c r="H203" s="20">
        <v>15</v>
      </c>
      <c r="I203" s="20">
        <v>0</v>
      </c>
      <c r="J203" s="20">
        <v>165</v>
      </c>
      <c r="K203" s="20" t="s">
        <v>18</v>
      </c>
      <c r="L203" s="21">
        <v>3401220</v>
      </c>
      <c r="M203" s="22">
        <v>330</v>
      </c>
      <c r="N203" s="23">
        <v>0</v>
      </c>
      <c r="O203" s="24"/>
    </row>
    <row r="204" spans="1:15" ht="23.4" customHeight="1" x14ac:dyDescent="0.2">
      <c r="A204" s="19" t="s">
        <v>747</v>
      </c>
      <c r="B204" s="20" t="s">
        <v>748</v>
      </c>
      <c r="C204" s="20">
        <v>3</v>
      </c>
      <c r="D204" s="20" t="s">
        <v>374</v>
      </c>
      <c r="E204" s="20" t="s">
        <v>346</v>
      </c>
      <c r="F204" s="20">
        <v>80</v>
      </c>
      <c r="G204" s="20">
        <v>8</v>
      </c>
      <c r="H204" s="20">
        <v>14</v>
      </c>
      <c r="I204" s="20">
        <v>0</v>
      </c>
      <c r="J204" s="20">
        <v>102</v>
      </c>
      <c r="K204" s="20" t="s">
        <v>22</v>
      </c>
      <c r="L204" s="21">
        <v>3401220</v>
      </c>
      <c r="M204" s="22">
        <v>306</v>
      </c>
      <c r="N204" s="23">
        <v>0</v>
      </c>
      <c r="O204" s="24"/>
    </row>
    <row r="205" spans="1:15" ht="23.4" customHeight="1" x14ac:dyDescent="0.2">
      <c r="A205" s="19" t="s">
        <v>506</v>
      </c>
      <c r="B205" s="20" t="s">
        <v>749</v>
      </c>
      <c r="C205" s="20">
        <v>2</v>
      </c>
      <c r="D205" s="20" t="s">
        <v>358</v>
      </c>
      <c r="E205" s="20" t="s">
        <v>346</v>
      </c>
      <c r="F205" s="20">
        <v>100</v>
      </c>
      <c r="G205" s="20">
        <v>20</v>
      </c>
      <c r="H205" s="20">
        <v>25</v>
      </c>
      <c r="I205" s="20">
        <v>1</v>
      </c>
      <c r="J205" s="20">
        <v>146</v>
      </c>
      <c r="K205" s="20" t="s">
        <v>22</v>
      </c>
      <c r="L205" s="21">
        <v>3401220</v>
      </c>
      <c r="M205" s="22">
        <v>292</v>
      </c>
      <c r="N205" s="23">
        <v>0</v>
      </c>
      <c r="O205" s="24"/>
    </row>
    <row r="206" spans="1:15" ht="23.4" customHeight="1" x14ac:dyDescent="0.2">
      <c r="A206" s="19" t="s">
        <v>510</v>
      </c>
      <c r="B206" s="20" t="s">
        <v>639</v>
      </c>
      <c r="C206" s="20">
        <v>3</v>
      </c>
      <c r="D206" s="20" t="s">
        <v>358</v>
      </c>
      <c r="E206" s="20" t="s">
        <v>346</v>
      </c>
      <c r="F206" s="20">
        <v>200</v>
      </c>
      <c r="G206" s="20">
        <v>0</v>
      </c>
      <c r="H206" s="20">
        <v>50</v>
      </c>
      <c r="I206" s="20">
        <v>0</v>
      </c>
      <c r="J206" s="20">
        <v>250</v>
      </c>
      <c r="K206" s="20" t="s">
        <v>18</v>
      </c>
      <c r="L206" s="21">
        <v>3401220</v>
      </c>
      <c r="M206" s="22">
        <v>750</v>
      </c>
      <c r="N206" s="23">
        <v>0</v>
      </c>
      <c r="O206" s="24"/>
    </row>
    <row r="207" spans="1:15" ht="23.4" customHeight="1" x14ac:dyDescent="0.2">
      <c r="A207" s="19" t="s">
        <v>511</v>
      </c>
      <c r="B207" s="20" t="s">
        <v>750</v>
      </c>
      <c r="C207" s="20">
        <v>2</v>
      </c>
      <c r="D207" s="20" t="s">
        <v>210</v>
      </c>
      <c r="E207" s="20" t="s">
        <v>450</v>
      </c>
      <c r="F207" s="20">
        <v>120</v>
      </c>
      <c r="G207" s="20">
        <v>8</v>
      </c>
      <c r="H207" s="20">
        <v>10</v>
      </c>
      <c r="I207" s="20">
        <v>0</v>
      </c>
      <c r="J207" s="20">
        <v>138</v>
      </c>
      <c r="K207" s="20" t="s">
        <v>22</v>
      </c>
      <c r="L207" s="21">
        <v>3401220</v>
      </c>
      <c r="M207" s="22">
        <v>276</v>
      </c>
      <c r="N207" s="23">
        <v>0</v>
      </c>
      <c r="O207" s="24"/>
    </row>
    <row r="208" spans="1:15" s="25" customFormat="1" ht="13.8" thickBot="1" x14ac:dyDescent="0.3">
      <c r="A208" s="102" t="s">
        <v>443</v>
      </c>
      <c r="B208" s="103"/>
      <c r="C208" s="103"/>
      <c r="D208" s="103" t="s">
        <v>751</v>
      </c>
      <c r="E208" s="103"/>
      <c r="F208" s="103"/>
      <c r="G208" s="103"/>
      <c r="H208" s="103"/>
      <c r="I208" s="103"/>
      <c r="J208" s="103"/>
      <c r="K208" s="103"/>
      <c r="L208" s="104"/>
      <c r="M208" s="105"/>
      <c r="N208" s="106" t="s">
        <v>20</v>
      </c>
      <c r="O208" s="107">
        <v>2317288</v>
      </c>
    </row>
    <row r="209" spans="1:16" ht="13.8" thickBot="1" x14ac:dyDescent="0.3">
      <c r="A209" s="108" t="s">
        <v>356</v>
      </c>
      <c r="B209" s="109"/>
      <c r="C209" s="109"/>
      <c r="D209" s="109" t="s">
        <v>752</v>
      </c>
      <c r="E209" s="109"/>
      <c r="F209" s="109"/>
      <c r="G209" s="109"/>
      <c r="H209" s="109"/>
      <c r="I209" s="109"/>
      <c r="J209" s="109"/>
      <c r="K209" s="109"/>
      <c r="L209" s="110"/>
      <c r="M209" s="111"/>
      <c r="N209" s="112" t="s">
        <v>20</v>
      </c>
      <c r="O209" s="113">
        <v>3810000</v>
      </c>
    </row>
    <row r="210" spans="1:16" ht="10.8" thickBot="1" x14ac:dyDescent="0.25">
      <c r="N210" s="6"/>
    </row>
    <row r="211" spans="1:16" ht="13.8" thickBot="1" x14ac:dyDescent="0.3">
      <c r="A211" s="148" t="s">
        <v>2</v>
      </c>
      <c r="B211" s="77"/>
      <c r="C211" s="77"/>
      <c r="D211" s="77" t="s">
        <v>753</v>
      </c>
      <c r="E211" s="77"/>
      <c r="F211" s="77"/>
      <c r="G211" s="77"/>
      <c r="H211" s="77"/>
      <c r="I211" s="77"/>
      <c r="J211" s="77"/>
      <c r="K211" s="77"/>
      <c r="L211" s="44"/>
      <c r="M211" s="77"/>
      <c r="N211" s="46" t="s">
        <v>20</v>
      </c>
      <c r="O211" s="78">
        <v>6350000</v>
      </c>
    </row>
    <row r="212" spans="1:16" x14ac:dyDescent="0.2">
      <c r="N212" s="6"/>
    </row>
    <row r="213" spans="1:16" x14ac:dyDescent="0.2">
      <c r="M213" s="146"/>
      <c r="N213" s="6"/>
    </row>
    <row r="214" spans="1:16" x14ac:dyDescent="0.2">
      <c r="B214" s="81"/>
      <c r="C214" s="81"/>
      <c r="D214" s="81"/>
      <c r="E214" s="81"/>
      <c r="F214" s="81"/>
      <c r="G214" s="81"/>
      <c r="H214" s="81"/>
      <c r="I214" s="81"/>
      <c r="M214" s="146"/>
      <c r="N214" s="6"/>
    </row>
    <row r="215" spans="1:16" ht="63" hidden="1" customHeight="1" x14ac:dyDescent="0.3">
      <c r="A215" s="26"/>
      <c r="B215" s="220" t="s">
        <v>512</v>
      </c>
      <c r="C215" s="220"/>
      <c r="D215" s="220"/>
      <c r="E215" s="220"/>
      <c r="F215" s="220"/>
      <c r="G215" s="220"/>
      <c r="H215" s="220"/>
      <c r="I215" s="220"/>
      <c r="J215" s="220"/>
      <c r="K215" s="26"/>
      <c r="L215" s="26"/>
      <c r="M215" s="149"/>
      <c r="N215" s="149"/>
      <c r="O215" s="150"/>
      <c r="P215" s="150"/>
    </row>
    <row r="216" spans="1:16" s="151" customFormat="1" ht="10.199999999999999" customHeight="1" x14ac:dyDescent="0.3">
      <c r="A216" s="221"/>
      <c r="B216" s="221"/>
      <c r="C216" s="221"/>
      <c r="D216" s="221"/>
      <c r="E216" s="221"/>
      <c r="F216" s="221"/>
      <c r="G216" s="221"/>
      <c r="H216" s="221"/>
      <c r="L216" s="152"/>
      <c r="M216" s="222"/>
      <c r="N216" s="222"/>
      <c r="O216" s="222"/>
    </row>
    <row r="217" spans="1:16" s="2" customFormat="1" x14ac:dyDescent="0.2">
      <c r="L217" s="11"/>
      <c r="M217" s="7"/>
      <c r="N217" s="7"/>
      <c r="O217" s="8"/>
    </row>
  </sheetData>
  <mergeCells count="33">
    <mergeCell ref="B215:J215"/>
    <mergeCell ref="A216:H216"/>
    <mergeCell ref="M216:O216"/>
    <mergeCell ref="M5:M6"/>
    <mergeCell ref="N5:N6"/>
    <mergeCell ref="O5:O6"/>
    <mergeCell ref="D6:E6"/>
    <mergeCell ref="A8:O8"/>
    <mergeCell ref="A9:O9"/>
    <mergeCell ref="A5:A6"/>
    <mergeCell ref="B5:B6"/>
    <mergeCell ref="C5:C6"/>
    <mergeCell ref="F5:J5"/>
    <mergeCell ref="K5:K6"/>
    <mergeCell ref="L5:L6"/>
    <mergeCell ref="IF4:IT4"/>
    <mergeCell ref="BW4:CK4"/>
    <mergeCell ref="CL4:CZ4"/>
    <mergeCell ref="DA4:DO4"/>
    <mergeCell ref="DP4:ED4"/>
    <mergeCell ref="EE4:ES4"/>
    <mergeCell ref="ET4:FH4"/>
    <mergeCell ref="FI4:FW4"/>
    <mergeCell ref="FX4:GL4"/>
    <mergeCell ref="GM4:HA4"/>
    <mergeCell ref="HB4:HP4"/>
    <mergeCell ref="HQ4:IE4"/>
    <mergeCell ref="BH4:BV4"/>
    <mergeCell ref="K2:O2"/>
    <mergeCell ref="A4:O4"/>
    <mergeCell ref="P4:AC4"/>
    <mergeCell ref="AD4:AR4"/>
    <mergeCell ref="AS4:BG4"/>
  </mergeCells>
  <printOptions horizontalCentered="1"/>
  <pageMargins left="0.23622047244094491" right="0.23622047244094491" top="1.0236220472440944" bottom="0.35433070866141736" header="0.86614173228346458" footer="0.19685039370078741"/>
  <pageSetup paperSize="9" scale="89" orientation="landscape" r:id="rId1"/>
  <headerFooter differentFirst="1" alignWithMargins="0">
    <oddHeader>&amp;C&amp;9&amp;P</oddHeader>
    <oddFooter>&amp;R&amp;9Спорт ветеран&amp;10ів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олімп. види 3401220</vt:lpstr>
      <vt:lpstr>ІІІ ЄІ</vt:lpstr>
      <vt:lpstr>IV зимові ЮОІ 2024</vt:lpstr>
      <vt:lpstr>ЄЮОФ 2023</vt:lpstr>
      <vt:lpstr>неолімп види</vt:lpstr>
      <vt:lpstr>ветерани</vt:lpstr>
      <vt:lpstr>'IV зимові ЮОІ 2024'!Заголовки_для_печати</vt:lpstr>
      <vt:lpstr>ветерани!Заголовки_для_печати</vt:lpstr>
      <vt:lpstr>'ЄЮОФ 2023'!Заголовки_для_печати</vt:lpstr>
      <vt:lpstr>'ІІІ ЄІ'!Заголовки_для_печати</vt:lpstr>
      <vt:lpstr>'неолімп види'!Заголовки_для_печати</vt:lpstr>
      <vt:lpstr>'олімп. види 3401220'!Заголовки_для_печати</vt:lpstr>
      <vt:lpstr>'IV зимові ЮОІ 2024'!Область_печати</vt:lpstr>
      <vt:lpstr>ветерани!Область_печати</vt:lpstr>
      <vt:lpstr>'ЄЮОФ 2023'!Область_печати</vt:lpstr>
      <vt:lpstr>'ІІІ ЄІ'!Область_печати</vt:lpstr>
      <vt:lpstr>'неолімп види'!Область_печати</vt:lpstr>
      <vt:lpstr>'олімп. види 3401220'!Область_печати</vt:lpstr>
    </vt:vector>
  </TitlesOfParts>
  <Company>ГосКомСпорт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Димаров</dc:creator>
  <cp:lastModifiedBy>user</cp:lastModifiedBy>
  <cp:lastPrinted>2022-12-27T12:46:51Z</cp:lastPrinted>
  <dcterms:created xsi:type="dcterms:W3CDTF">2000-08-07T12:10:53Z</dcterms:created>
  <dcterms:modified xsi:type="dcterms:W3CDTF">2023-01-03T16:20:00Z</dcterms:modified>
</cp:coreProperties>
</file>